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4\"/>
    </mc:Choice>
  </mc:AlternateContent>
  <xr:revisionPtr revIDLastSave="0" documentId="13_ncr:1_{0E986E88-8FFA-4151-9457-AED1D0F50490}" xr6:coauthVersionLast="36" xr6:coauthVersionMax="36" xr10:uidLastSave="{00000000-0000-0000-0000-000000000000}"/>
  <bookViews>
    <workbookView xWindow="0" yWindow="0" windowWidth="28800" windowHeight="12255" activeTab="1" xr2:uid="{DCE7AE0F-502B-4750-933B-55756D9F9624}"/>
  </bookViews>
  <sheets>
    <sheet name="คำนวณUnit Cost ต.ค.63_19112563" sheetId="1" r:id="rId1"/>
    <sheet name="ต.ค.63 pop UC ค่ากลางQ4_2563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'ต.ค.63 pop UC ค่ากลางQ4_2563'!$A$6:$W$6</definedName>
    <definedName name="_q06">#REF!</definedName>
    <definedName name="DATA" localSheetId="0">#REF!</definedName>
    <definedName name="DATA">#REF!</definedName>
    <definedName name="_xlnm.Print_Titles" localSheetId="0">'คำนวณUnit Cost ต.ค.63_19112563'!$1:$4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N15" i="2" s="1"/>
  <c r="H15" i="2"/>
  <c r="O15" i="2" s="1"/>
  <c r="O14" i="2"/>
  <c r="N14" i="2"/>
  <c r="L14" i="2"/>
  <c r="H14" i="2"/>
  <c r="M14" i="2" s="1"/>
  <c r="O13" i="2"/>
  <c r="N13" i="2"/>
  <c r="L13" i="2"/>
  <c r="H13" i="2"/>
  <c r="M13" i="2" s="1"/>
  <c r="M12" i="2"/>
  <c r="L12" i="2"/>
  <c r="N12" i="2" s="1"/>
  <c r="H12" i="2"/>
  <c r="M11" i="2"/>
  <c r="L11" i="2"/>
  <c r="O11" i="2" s="1"/>
  <c r="H11" i="2"/>
  <c r="L10" i="2"/>
  <c r="N10" i="2" s="1"/>
  <c r="H10" i="2"/>
  <c r="O10" i="2" s="1"/>
  <c r="O9" i="2"/>
  <c r="L9" i="2"/>
  <c r="N9" i="2" s="1"/>
  <c r="H9" i="2"/>
  <c r="M9" i="2" s="1"/>
  <c r="L8" i="2"/>
  <c r="N8" i="2" s="1"/>
  <c r="H8" i="2"/>
  <c r="O8" i="2" s="1"/>
  <c r="O7" i="2"/>
  <c r="N7" i="2"/>
  <c r="M7" i="2"/>
  <c r="L7" i="2"/>
  <c r="H7" i="2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BY445" i="1"/>
  <c r="BX445" i="1"/>
  <c r="BW445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BY444" i="1"/>
  <c r="BX444" i="1"/>
  <c r="BW444" i="1"/>
  <c r="BV444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BY443" i="1"/>
  <c r="BX443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Z443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BY441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BZ439" i="1" s="1"/>
  <c r="BY438" i="1"/>
  <c r="BX438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BY437" i="1"/>
  <c r="BX437" i="1"/>
  <c r="BW437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BY436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BY435" i="1"/>
  <c r="BX435" i="1"/>
  <c r="BW435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AZ435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BY434" i="1"/>
  <c r="BX434" i="1"/>
  <c r="BW434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AZ434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BY433" i="1"/>
  <c r="BX433" i="1"/>
  <c r="BW433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AZ433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BY431" i="1"/>
  <c r="BX431" i="1"/>
  <c r="BW431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BY428" i="1"/>
  <c r="BX428" i="1"/>
  <c r="BW428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BY427" i="1"/>
  <c r="BX427" i="1"/>
  <c r="BW427" i="1"/>
  <c r="BV427" i="1"/>
  <c r="BU427" i="1"/>
  <c r="BT427" i="1"/>
  <c r="BS427" i="1"/>
  <c r="BR427" i="1"/>
  <c r="BQ427" i="1"/>
  <c r="BP427" i="1"/>
  <c r="BO427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BY426" i="1"/>
  <c r="BX426" i="1"/>
  <c r="BW426" i="1"/>
  <c r="BV426" i="1"/>
  <c r="BU426" i="1"/>
  <c r="BT426" i="1"/>
  <c r="BS426" i="1"/>
  <c r="BR426" i="1"/>
  <c r="BQ426" i="1"/>
  <c r="BP426" i="1"/>
  <c r="BO426" i="1"/>
  <c r="BN426" i="1"/>
  <c r="BM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BY424" i="1"/>
  <c r="BX424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BY423" i="1"/>
  <c r="BX423" i="1"/>
  <c r="BW423" i="1"/>
  <c r="BV423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BY422" i="1"/>
  <c r="BX422" i="1"/>
  <c r="BW422" i="1"/>
  <c r="BV422" i="1"/>
  <c r="BU422" i="1"/>
  <c r="BT422" i="1"/>
  <c r="BS422" i="1"/>
  <c r="BR422" i="1"/>
  <c r="BQ422" i="1"/>
  <c r="BP422" i="1"/>
  <c r="BO422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BY421" i="1"/>
  <c r="BX421" i="1"/>
  <c r="BW421" i="1"/>
  <c r="BV421" i="1"/>
  <c r="BU421" i="1"/>
  <c r="BT421" i="1"/>
  <c r="BS421" i="1"/>
  <c r="BR421" i="1"/>
  <c r="BQ421" i="1"/>
  <c r="BP421" i="1"/>
  <c r="BO421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BY419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BY417" i="1"/>
  <c r="BX417" i="1"/>
  <c r="BW417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BY416" i="1"/>
  <c r="BX416" i="1"/>
  <c r="BW416" i="1"/>
  <c r="BV416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BY415" i="1"/>
  <c r="BX415" i="1"/>
  <c r="BW415" i="1"/>
  <c r="BV415" i="1"/>
  <c r="BU415" i="1"/>
  <c r="BT415" i="1"/>
  <c r="BS415" i="1"/>
  <c r="BR415" i="1"/>
  <c r="BQ415" i="1"/>
  <c r="BP415" i="1"/>
  <c r="BO415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BY414" i="1"/>
  <c r="BX414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BY413" i="1"/>
  <c r="BX413" i="1"/>
  <c r="BW413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BY410" i="1"/>
  <c r="BX410" i="1"/>
  <c r="BW410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BY405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BY403" i="1"/>
  <c r="BX403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BY399" i="1"/>
  <c r="BX399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BY398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BY396" i="1"/>
  <c r="BX396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BY395" i="1"/>
  <c r="BX395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BY393" i="1"/>
  <c r="BX393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BY392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BY391" i="1"/>
  <c r="BX391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BY389" i="1"/>
  <c r="BX389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BY388" i="1"/>
  <c r="BX388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BY381" i="1"/>
  <c r="BX381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BZ379" i="1" s="1"/>
  <c r="BY378" i="1"/>
  <c r="BX378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BY377" i="1"/>
  <c r="BX377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BY375" i="1"/>
  <c r="BX375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BY372" i="1"/>
  <c r="BX372" i="1"/>
  <c r="BW372" i="1"/>
  <c r="BV372" i="1"/>
  <c r="BU372" i="1"/>
  <c r="BT372" i="1"/>
  <c r="BT450" i="1" s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H450" i="1" s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V450" i="1" s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J450" i="1" s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X450" i="1" s="1"/>
  <c r="W372" i="1"/>
  <c r="V372" i="1"/>
  <c r="U372" i="1"/>
  <c r="T372" i="1"/>
  <c r="S372" i="1"/>
  <c r="R372" i="1"/>
  <c r="Q372" i="1"/>
  <c r="P372" i="1"/>
  <c r="O372" i="1"/>
  <c r="N372" i="1"/>
  <c r="M372" i="1"/>
  <c r="L372" i="1"/>
  <c r="L450" i="1" s="1"/>
  <c r="K372" i="1"/>
  <c r="J372" i="1"/>
  <c r="I372" i="1"/>
  <c r="H372" i="1"/>
  <c r="G372" i="1"/>
  <c r="F372" i="1"/>
  <c r="E372" i="1"/>
  <c r="BY371" i="1"/>
  <c r="BX371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BY370" i="1"/>
  <c r="BX370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BY368" i="1"/>
  <c r="BX368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BY367" i="1"/>
  <c r="BX367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BZ367" i="1" s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BY365" i="1"/>
  <c r="BX365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BY363" i="1"/>
  <c r="BX363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BY358" i="1"/>
  <c r="BX358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BY357" i="1"/>
  <c r="BX357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BY356" i="1"/>
  <c r="BX356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BY349" i="1"/>
  <c r="BX349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BY347" i="1"/>
  <c r="BX347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BY343" i="1"/>
  <c r="BX343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BY340" i="1"/>
  <c r="BX340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BY337" i="1"/>
  <c r="BX337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BY336" i="1"/>
  <c r="BX336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BZ307" i="1" s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BZ295" i="1" s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E447" i="1" s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S447" i="1" s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BZ210" i="1" s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BZ209" i="1" s="1"/>
  <c r="E209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BZ197" i="1" s="1"/>
  <c r="E197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BZ112" i="1" l="1"/>
  <c r="Z51" i="1"/>
  <c r="Z455" i="1" s="1"/>
  <c r="BV51" i="1"/>
  <c r="BV455" i="1" s="1"/>
  <c r="BZ41" i="1"/>
  <c r="AG134" i="1"/>
  <c r="BC51" i="1"/>
  <c r="BC455" i="1" s="1"/>
  <c r="N51" i="1"/>
  <c r="N455" i="1" s="1"/>
  <c r="BJ51" i="1"/>
  <c r="BJ455" i="1" s="1"/>
  <c r="BZ124" i="1"/>
  <c r="AX51" i="1"/>
  <c r="AX455" i="1" s="1"/>
  <c r="BZ17" i="1"/>
  <c r="BZ29" i="1"/>
  <c r="AL51" i="1"/>
  <c r="AL455" i="1" s="1"/>
  <c r="BT31" i="1"/>
  <c r="BB31" i="1"/>
  <c r="S134" i="1"/>
  <c r="BZ138" i="1"/>
  <c r="W249" i="1"/>
  <c r="W459" i="1" s="1"/>
  <c r="I185" i="1"/>
  <c r="I460" i="1" s="1"/>
  <c r="U185" i="1"/>
  <c r="U460" i="1" s="1"/>
  <c r="AG185" i="1"/>
  <c r="AG460" i="1" s="1"/>
  <c r="AS185" i="1"/>
  <c r="AS460" i="1" s="1"/>
  <c r="BE185" i="1"/>
  <c r="BE460" i="1" s="1"/>
  <c r="BQ185" i="1"/>
  <c r="BQ460" i="1" s="1"/>
  <c r="BZ187" i="1"/>
  <c r="BZ199" i="1"/>
  <c r="AJ249" i="1"/>
  <c r="AJ459" i="1" s="1"/>
  <c r="BZ211" i="1"/>
  <c r="BZ356" i="1"/>
  <c r="BZ368" i="1"/>
  <c r="BZ380" i="1"/>
  <c r="BZ428" i="1"/>
  <c r="BZ429" i="1"/>
  <c r="BZ440" i="1"/>
  <c r="AE134" i="1"/>
  <c r="BX51" i="1"/>
  <c r="BX455" i="1" s="1"/>
  <c r="BZ7" i="1"/>
  <c r="BZ55" i="1"/>
  <c r="BZ91" i="1"/>
  <c r="BZ115" i="1"/>
  <c r="BZ175" i="1"/>
  <c r="BZ188" i="1"/>
  <c r="BZ200" i="1"/>
  <c r="BZ297" i="1"/>
  <c r="BZ298" i="1"/>
  <c r="BZ321" i="1"/>
  <c r="BZ322" i="1"/>
  <c r="BZ357" i="1"/>
  <c r="BZ358" i="1"/>
  <c r="BZ369" i="1"/>
  <c r="BZ370" i="1"/>
  <c r="BZ381" i="1"/>
  <c r="BZ393" i="1"/>
  <c r="BZ394" i="1"/>
  <c r="BZ430" i="1"/>
  <c r="BZ441" i="1"/>
  <c r="BZ442" i="1"/>
  <c r="AD31" i="1"/>
  <c r="AD454" i="1" s="1"/>
  <c r="AX31" i="1"/>
  <c r="AX454" i="1" s="1"/>
  <c r="BC134" i="1"/>
  <c r="BC458" i="1" s="1"/>
  <c r="BZ65" i="1"/>
  <c r="BZ113" i="1"/>
  <c r="BZ125" i="1"/>
  <c r="BD185" i="1"/>
  <c r="BD460" i="1" s="1"/>
  <c r="AZ51" i="1"/>
  <c r="AZ455" i="1" s="1"/>
  <c r="BZ43" i="1"/>
  <c r="BZ19" i="1"/>
  <c r="BZ44" i="1"/>
  <c r="BZ67" i="1"/>
  <c r="BZ79" i="1"/>
  <c r="H31" i="1"/>
  <c r="H454" i="1" s="1"/>
  <c r="T31" i="1"/>
  <c r="T454" i="1" s="1"/>
  <c r="AR31" i="1"/>
  <c r="BD31" i="1"/>
  <c r="BP31" i="1"/>
  <c r="BZ8" i="1"/>
  <c r="BZ9" i="1"/>
  <c r="BZ20" i="1"/>
  <c r="BZ33" i="1"/>
  <c r="BZ34" i="1"/>
  <c r="BZ45" i="1"/>
  <c r="BZ46" i="1"/>
  <c r="BZ56" i="1"/>
  <c r="BZ116" i="1"/>
  <c r="U249" i="1"/>
  <c r="U459" i="1" s="1"/>
  <c r="AG249" i="1"/>
  <c r="AG459" i="1" s="1"/>
  <c r="AS249" i="1"/>
  <c r="AS459" i="1" s="1"/>
  <c r="BE249" i="1"/>
  <c r="BE459" i="1" s="1"/>
  <c r="BZ189" i="1"/>
  <c r="BZ190" i="1"/>
  <c r="AZ249" i="1"/>
  <c r="AZ459" i="1" s="1"/>
  <c r="BZ201" i="1"/>
  <c r="BZ202" i="1"/>
  <c r="BZ213" i="1"/>
  <c r="BZ214" i="1"/>
  <c r="BZ225" i="1"/>
  <c r="BZ226" i="1"/>
  <c r="BZ251" i="1"/>
  <c r="BZ263" i="1"/>
  <c r="BZ274" i="1"/>
  <c r="BZ286" i="1"/>
  <c r="BZ299" i="1"/>
  <c r="BZ335" i="1"/>
  <c r="BZ347" i="1"/>
  <c r="BZ371" i="1"/>
  <c r="BZ383" i="1"/>
  <c r="BZ395" i="1"/>
  <c r="BZ407" i="1"/>
  <c r="BZ419" i="1"/>
  <c r="BZ443" i="1"/>
  <c r="R31" i="1"/>
  <c r="BZ126" i="1"/>
  <c r="T185" i="1"/>
  <c r="T460" i="1" s="1"/>
  <c r="V31" i="1"/>
  <c r="BR31" i="1"/>
  <c r="BZ22" i="1"/>
  <c r="J31" i="1"/>
  <c r="J454" i="1" s="1"/>
  <c r="S51" i="1"/>
  <c r="S455" i="1" s="1"/>
  <c r="AQ51" i="1"/>
  <c r="AQ455" i="1" s="1"/>
  <c r="J134" i="1"/>
  <c r="J458" i="1" s="1"/>
  <c r="AH134" i="1"/>
  <c r="AH458" i="1" s="1"/>
  <c r="BF134" i="1"/>
  <c r="BZ70" i="1"/>
  <c r="BZ82" i="1"/>
  <c r="BZ117" i="1"/>
  <c r="BZ118" i="1"/>
  <c r="BZ142" i="1"/>
  <c r="BZ154" i="1"/>
  <c r="BZ165" i="1"/>
  <c r="BZ166" i="1"/>
  <c r="BO249" i="1"/>
  <c r="BO459" i="1" s="1"/>
  <c r="BN249" i="1"/>
  <c r="BN459" i="1" s="1"/>
  <c r="BZ238" i="1"/>
  <c r="BZ252" i="1"/>
  <c r="BZ275" i="1"/>
  <c r="BZ311" i="1"/>
  <c r="BZ323" i="1"/>
  <c r="BZ336" i="1"/>
  <c r="BZ359" i="1"/>
  <c r="BZ408" i="1"/>
  <c r="BZ431" i="1"/>
  <c r="BN31" i="1"/>
  <c r="BN454" i="1" s="1"/>
  <c r="AN51" i="1"/>
  <c r="AN455" i="1" s="1"/>
  <c r="G134" i="1"/>
  <c r="G458" i="1" s="1"/>
  <c r="AR185" i="1"/>
  <c r="AR460" i="1" s="1"/>
  <c r="AH31" i="1"/>
  <c r="BF31" i="1"/>
  <c r="BZ21" i="1"/>
  <c r="AR51" i="1"/>
  <c r="AR455" i="1" s="1"/>
  <c r="G51" i="1"/>
  <c r="G455" i="1" s="1"/>
  <c r="AE51" i="1"/>
  <c r="AE455" i="1" s="1"/>
  <c r="BO51" i="1"/>
  <c r="BO455" i="1" s="1"/>
  <c r="AB51" i="1"/>
  <c r="AB455" i="1" s="1"/>
  <c r="AT134" i="1"/>
  <c r="BR134" i="1"/>
  <c r="BR458" i="1" s="1"/>
  <c r="AT31" i="1"/>
  <c r="AT454" i="1" s="1"/>
  <c r="BZ10" i="1"/>
  <c r="BZ11" i="1"/>
  <c r="I51" i="1"/>
  <c r="I455" i="1" s="1"/>
  <c r="U51" i="1"/>
  <c r="U455" i="1" s="1"/>
  <c r="AG51" i="1"/>
  <c r="AG455" i="1" s="1"/>
  <c r="AS51" i="1"/>
  <c r="AS455" i="1" s="1"/>
  <c r="BE51" i="1"/>
  <c r="BE455" i="1" s="1"/>
  <c r="BQ51" i="1"/>
  <c r="BQ455" i="1" s="1"/>
  <c r="H51" i="1"/>
  <c r="H455" i="1" s="1"/>
  <c r="T51" i="1"/>
  <c r="T455" i="1" s="1"/>
  <c r="AF51" i="1"/>
  <c r="AF455" i="1" s="1"/>
  <c r="BP51" i="1"/>
  <c r="BP455" i="1" s="1"/>
  <c r="BZ35" i="1"/>
  <c r="BZ47" i="1"/>
  <c r="BZ58" i="1"/>
  <c r="BZ94" i="1"/>
  <c r="BZ106" i="1"/>
  <c r="BZ130" i="1"/>
  <c r="BZ178" i="1"/>
  <c r="I249" i="1"/>
  <c r="I459" i="1" s="1"/>
  <c r="H249" i="1"/>
  <c r="H459" i="1" s="1"/>
  <c r="BZ227" i="1"/>
  <c r="BZ228" i="1"/>
  <c r="BZ240" i="1"/>
  <c r="BZ264" i="1"/>
  <c r="BZ313" i="1"/>
  <c r="BZ337" i="1"/>
  <c r="BZ409" i="1"/>
  <c r="AP31" i="1"/>
  <c r="BZ137" i="1"/>
  <c r="AJ31" i="1"/>
  <c r="AI31" i="1"/>
  <c r="J51" i="1"/>
  <c r="J455" i="1" s="1"/>
  <c r="V51" i="1"/>
  <c r="V455" i="1" s="1"/>
  <c r="AH51" i="1"/>
  <c r="AH455" i="1" s="1"/>
  <c r="AT51" i="1"/>
  <c r="AT455" i="1" s="1"/>
  <c r="BF51" i="1"/>
  <c r="BF455" i="1" s="1"/>
  <c r="BR51" i="1"/>
  <c r="BR455" i="1" s="1"/>
  <c r="BD51" i="1"/>
  <c r="BD455" i="1" s="1"/>
  <c r="I134" i="1"/>
  <c r="U134" i="1"/>
  <c r="AS134" i="1"/>
  <c r="BE134" i="1"/>
  <c r="BQ134" i="1"/>
  <c r="BZ59" i="1"/>
  <c r="BZ60" i="1"/>
  <c r="BZ71" i="1"/>
  <c r="BZ83" i="1"/>
  <c r="BZ95" i="1"/>
  <c r="BZ107" i="1"/>
  <c r="BZ108" i="1"/>
  <c r="BZ119" i="1"/>
  <c r="BZ132" i="1"/>
  <c r="BZ155" i="1"/>
  <c r="BZ156" i="1"/>
  <c r="BZ167" i="1"/>
  <c r="BZ168" i="1"/>
  <c r="V249" i="1"/>
  <c r="V459" i="1" s="1"/>
  <c r="BZ253" i="1"/>
  <c r="BL51" i="1"/>
  <c r="BL455" i="1" s="1"/>
  <c r="AF185" i="1"/>
  <c r="AF460" i="1" s="1"/>
  <c r="X31" i="1"/>
  <c r="AV31" i="1"/>
  <c r="W31" i="1"/>
  <c r="AU31" i="1"/>
  <c r="BZ12" i="1"/>
  <c r="BZ23" i="1"/>
  <c r="M31" i="1"/>
  <c r="Y31" i="1"/>
  <c r="AK31" i="1"/>
  <c r="AK454" i="1" s="1"/>
  <c r="BI31" i="1"/>
  <c r="BI454" i="1" s="1"/>
  <c r="BU31" i="1"/>
  <c r="BU454" i="1" s="1"/>
  <c r="K51" i="1"/>
  <c r="K455" i="1" s="1"/>
  <c r="W51" i="1"/>
  <c r="W455" i="1" s="1"/>
  <c r="AI51" i="1"/>
  <c r="AI455" i="1" s="1"/>
  <c r="AU51" i="1"/>
  <c r="AU455" i="1" s="1"/>
  <c r="BG51" i="1"/>
  <c r="BG455" i="1" s="1"/>
  <c r="BS51" i="1"/>
  <c r="BS455" i="1" s="1"/>
  <c r="BZ37" i="1"/>
  <c r="BZ49" i="1"/>
  <c r="AK249" i="1"/>
  <c r="AK459" i="1" s="1"/>
  <c r="BZ217" i="1"/>
  <c r="BZ241" i="1"/>
  <c r="BZ254" i="1"/>
  <c r="BZ278" i="1"/>
  <c r="BZ326" i="1"/>
  <c r="BZ338" i="1"/>
  <c r="BZ350" i="1"/>
  <c r="BZ398" i="1"/>
  <c r="BZ410" i="1"/>
  <c r="BZ411" i="1"/>
  <c r="BZ422" i="1"/>
  <c r="BZ28" i="1"/>
  <c r="BZ42" i="1"/>
  <c r="F31" i="1"/>
  <c r="BZ53" i="1"/>
  <c r="BZ101" i="1"/>
  <c r="BP185" i="1"/>
  <c r="BP460" i="1" s="1"/>
  <c r="L31" i="1"/>
  <c r="BH31" i="1"/>
  <c r="BG31" i="1"/>
  <c r="N31" i="1"/>
  <c r="BJ31" i="1"/>
  <c r="BZ13" i="1"/>
  <c r="BZ25" i="1"/>
  <c r="L51" i="1"/>
  <c r="L455" i="1" s="1"/>
  <c r="X51" i="1"/>
  <c r="X455" i="1" s="1"/>
  <c r="AJ51" i="1"/>
  <c r="AJ455" i="1" s="1"/>
  <c r="AV51" i="1"/>
  <c r="AV455" i="1" s="1"/>
  <c r="BH51" i="1"/>
  <c r="BH455" i="1" s="1"/>
  <c r="BT51" i="1"/>
  <c r="BT455" i="1" s="1"/>
  <c r="BZ38" i="1"/>
  <c r="BZ50" i="1"/>
  <c r="V134" i="1"/>
  <c r="BZ61" i="1"/>
  <c r="BZ73" i="1"/>
  <c r="BZ85" i="1"/>
  <c r="BZ97" i="1"/>
  <c r="BZ133" i="1"/>
  <c r="BZ145" i="1"/>
  <c r="BZ157" i="1"/>
  <c r="BZ169" i="1"/>
  <c r="AX249" i="1"/>
  <c r="AX459" i="1" s="1"/>
  <c r="BZ230" i="1"/>
  <c r="BZ280" i="1"/>
  <c r="BZ315" i="1"/>
  <c r="BZ316" i="1"/>
  <c r="BZ327" i="1"/>
  <c r="BZ328" i="1"/>
  <c r="BZ352" i="1"/>
  <c r="BZ387" i="1"/>
  <c r="BZ388" i="1"/>
  <c r="BZ399" i="1"/>
  <c r="BZ400" i="1"/>
  <c r="BO134" i="1"/>
  <c r="BZ77" i="1"/>
  <c r="H185" i="1"/>
  <c r="H460" i="1" s="1"/>
  <c r="Z31" i="1"/>
  <c r="AL31" i="1"/>
  <c r="BV31" i="1"/>
  <c r="K31" i="1"/>
  <c r="K454" i="1" s="1"/>
  <c r="BS31" i="1"/>
  <c r="BS454" i="1" s="1"/>
  <c r="BZ14" i="1"/>
  <c r="AF31" i="1"/>
  <c r="AF454" i="1" s="1"/>
  <c r="BZ26" i="1"/>
  <c r="M51" i="1"/>
  <c r="M455" i="1" s="1"/>
  <c r="Y51" i="1"/>
  <c r="Y455" i="1" s="1"/>
  <c r="AK51" i="1"/>
  <c r="AK455" i="1" s="1"/>
  <c r="AW51" i="1"/>
  <c r="AW455" i="1" s="1"/>
  <c r="BI51" i="1"/>
  <c r="BI455" i="1" s="1"/>
  <c r="BU51" i="1"/>
  <c r="BU455" i="1" s="1"/>
  <c r="BZ39" i="1"/>
  <c r="BZ62" i="1"/>
  <c r="BZ98" i="1"/>
  <c r="O185" i="1"/>
  <c r="O460" i="1" s="1"/>
  <c r="AA185" i="1"/>
  <c r="AA460" i="1" s="1"/>
  <c r="AY185" i="1"/>
  <c r="AY460" i="1" s="1"/>
  <c r="BK185" i="1"/>
  <c r="BK460" i="1" s="1"/>
  <c r="BW185" i="1"/>
  <c r="BW460" i="1" s="1"/>
  <c r="BZ146" i="1"/>
  <c r="AM185" i="1"/>
  <c r="AM460" i="1" s="1"/>
  <c r="BZ158" i="1"/>
  <c r="BZ196" i="1"/>
  <c r="BZ207" i="1"/>
  <c r="BZ208" i="1"/>
  <c r="BZ231" i="1"/>
  <c r="BZ232" i="1"/>
  <c r="BZ256" i="1"/>
  <c r="BZ257" i="1"/>
  <c r="BZ269" i="1"/>
  <c r="BZ292" i="1"/>
  <c r="BZ293" i="1"/>
  <c r="BZ317" i="1"/>
  <c r="BZ329" i="1"/>
  <c r="BZ341" i="1"/>
  <c r="BZ353" i="1"/>
  <c r="BZ365" i="1"/>
  <c r="E450" i="1"/>
  <c r="Q450" i="1"/>
  <c r="AC450" i="1"/>
  <c r="BM450" i="1"/>
  <c r="BZ389" i="1"/>
  <c r="AO450" i="1"/>
  <c r="BA450" i="1"/>
  <c r="BZ401" i="1"/>
  <c r="BZ412" i="1"/>
  <c r="BZ413" i="1"/>
  <c r="BZ424" i="1"/>
  <c r="BZ425" i="1"/>
  <c r="BZ437" i="1"/>
  <c r="P51" i="1"/>
  <c r="P455" i="1" s="1"/>
  <c r="AQ134" i="1"/>
  <c r="AQ458" i="1" s="1"/>
  <c r="BZ89" i="1"/>
  <c r="AW31" i="1"/>
  <c r="BZ15" i="1"/>
  <c r="BZ16" i="1"/>
  <c r="BZ27" i="1"/>
  <c r="BZ40" i="1"/>
  <c r="BZ64" i="1"/>
  <c r="BZ75" i="1"/>
  <c r="BZ76" i="1"/>
  <c r="BZ88" i="1"/>
  <c r="BZ99" i="1"/>
  <c r="BZ100" i="1"/>
  <c r="P185" i="1"/>
  <c r="P460" i="1" s="1"/>
  <c r="AB185" i="1"/>
  <c r="AB460" i="1" s="1"/>
  <c r="AZ185" i="1"/>
  <c r="AZ460" i="1" s="1"/>
  <c r="BL185" i="1"/>
  <c r="BL460" i="1" s="1"/>
  <c r="BX185" i="1"/>
  <c r="BX460" i="1" s="1"/>
  <c r="BZ147" i="1"/>
  <c r="BZ148" i="1"/>
  <c r="AN185" i="1"/>
  <c r="AN460" i="1" s="1"/>
  <c r="BZ159" i="1"/>
  <c r="BZ160" i="1"/>
  <c r="BZ171" i="1"/>
  <c r="BZ172" i="1"/>
  <c r="BZ184" i="1"/>
  <c r="BZ220" i="1"/>
  <c r="BZ244" i="1"/>
  <c r="BZ270" i="1"/>
  <c r="BZ305" i="1"/>
  <c r="BZ342" i="1"/>
  <c r="K450" i="1"/>
  <c r="W450" i="1"/>
  <c r="AI450" i="1"/>
  <c r="AU450" i="1"/>
  <c r="BG450" i="1"/>
  <c r="BS450" i="1"/>
  <c r="BZ377" i="1"/>
  <c r="BZ378" i="1"/>
  <c r="C20" i="2"/>
  <c r="F20" i="2" s="1"/>
  <c r="M10" i="2"/>
  <c r="O12" i="2"/>
  <c r="M15" i="2"/>
  <c r="M8" i="2"/>
  <c r="O16" i="2"/>
  <c r="C19" i="2"/>
  <c r="F19" i="2" s="1"/>
  <c r="N11" i="2"/>
  <c r="N454" i="1"/>
  <c r="BJ454" i="1"/>
  <c r="V458" i="1"/>
  <c r="Z454" i="1"/>
  <c r="AL454" i="1"/>
  <c r="BV454" i="1"/>
  <c r="AW454" i="1"/>
  <c r="M454" i="1"/>
  <c r="BT454" i="1"/>
  <c r="F454" i="1"/>
  <c r="R454" i="1"/>
  <c r="AP454" i="1"/>
  <c r="BB454" i="1"/>
  <c r="AR454" i="1"/>
  <c r="BD454" i="1"/>
  <c r="BP454" i="1"/>
  <c r="Y454" i="1"/>
  <c r="V454" i="1"/>
  <c r="AH454" i="1"/>
  <c r="BF454" i="1"/>
  <c r="BR454" i="1"/>
  <c r="AT458" i="1"/>
  <c r="BF458" i="1"/>
  <c r="L454" i="1"/>
  <c r="X454" i="1"/>
  <c r="AJ454" i="1"/>
  <c r="AV454" i="1"/>
  <c r="BH454" i="1"/>
  <c r="W454" i="1"/>
  <c r="AI454" i="1"/>
  <c r="AU454" i="1"/>
  <c r="BG454" i="1"/>
  <c r="I458" i="1"/>
  <c r="U458" i="1"/>
  <c r="AS458" i="1"/>
  <c r="BE458" i="1"/>
  <c r="BQ458" i="1"/>
  <c r="S31" i="1"/>
  <c r="BZ84" i="1"/>
  <c r="BZ54" i="1"/>
  <c r="BZ68" i="1"/>
  <c r="BZ92" i="1"/>
  <c r="BZ109" i="1"/>
  <c r="BZ127" i="1"/>
  <c r="J185" i="1"/>
  <c r="J460" i="1" s="1"/>
  <c r="V185" i="1"/>
  <c r="V460" i="1" s="1"/>
  <c r="AH185" i="1"/>
  <c r="AH460" i="1" s="1"/>
  <c r="AT185" i="1"/>
  <c r="AT460" i="1" s="1"/>
  <c r="BF185" i="1"/>
  <c r="BF460" i="1" s="1"/>
  <c r="BR185" i="1"/>
  <c r="BR460" i="1" s="1"/>
  <c r="BZ179" i="1"/>
  <c r="BZ180" i="1"/>
  <c r="AI249" i="1"/>
  <c r="AI459" i="1" s="1"/>
  <c r="AU249" i="1"/>
  <c r="AU459" i="1" s="1"/>
  <c r="BS249" i="1"/>
  <c r="BS459" i="1" s="1"/>
  <c r="BQ249" i="1"/>
  <c r="BQ459" i="1" s="1"/>
  <c r="BZ221" i="1"/>
  <c r="BZ222" i="1"/>
  <c r="BZ242" i="1"/>
  <c r="BZ255" i="1"/>
  <c r="BZ287" i="1"/>
  <c r="BZ5" i="1"/>
  <c r="I31" i="1"/>
  <c r="U31" i="1"/>
  <c r="AG31" i="1"/>
  <c r="AS31" i="1"/>
  <c r="BE31" i="1"/>
  <c r="BQ31" i="1"/>
  <c r="O51" i="1"/>
  <c r="O455" i="1" s="1"/>
  <c r="AA51" i="1"/>
  <c r="AA455" i="1" s="1"/>
  <c r="AM51" i="1"/>
  <c r="AM455" i="1" s="1"/>
  <c r="AY51" i="1"/>
  <c r="AY455" i="1" s="1"/>
  <c r="BK51" i="1"/>
  <c r="BK455" i="1" s="1"/>
  <c r="BW51" i="1"/>
  <c r="BW455" i="1" s="1"/>
  <c r="BZ69" i="1"/>
  <c r="BZ93" i="1"/>
  <c r="BZ110" i="1"/>
  <c r="BZ128" i="1"/>
  <c r="K185" i="1"/>
  <c r="K460" i="1" s="1"/>
  <c r="W185" i="1"/>
  <c r="W460" i="1" s="1"/>
  <c r="AI185" i="1"/>
  <c r="AI460" i="1" s="1"/>
  <c r="AU185" i="1"/>
  <c r="AU460" i="1" s="1"/>
  <c r="BG185" i="1"/>
  <c r="BG460" i="1" s="1"/>
  <c r="BS185" i="1"/>
  <c r="BS460" i="1" s="1"/>
  <c r="BZ139" i="1"/>
  <c r="BZ149" i="1"/>
  <c r="BZ150" i="1"/>
  <c r="BZ170" i="1"/>
  <c r="L249" i="1"/>
  <c r="L459" i="1" s="1"/>
  <c r="X249" i="1"/>
  <c r="X459" i="1" s="1"/>
  <c r="AV249" i="1"/>
  <c r="AV459" i="1" s="1"/>
  <c r="BH249" i="1"/>
  <c r="BH459" i="1" s="1"/>
  <c r="BT249" i="1"/>
  <c r="BT459" i="1" s="1"/>
  <c r="K249" i="1"/>
  <c r="K459" i="1" s="1"/>
  <c r="BG249" i="1"/>
  <c r="BG459" i="1" s="1"/>
  <c r="BZ191" i="1"/>
  <c r="BZ192" i="1"/>
  <c r="BZ212" i="1"/>
  <c r="BZ243" i="1"/>
  <c r="BZ266" i="1"/>
  <c r="S458" i="1"/>
  <c r="BD134" i="1"/>
  <c r="AT249" i="1"/>
  <c r="AT459" i="1" s="1"/>
  <c r="K134" i="1"/>
  <c r="W134" i="1"/>
  <c r="AI134" i="1"/>
  <c r="AU134" i="1"/>
  <c r="BG134" i="1"/>
  <c r="BS134" i="1"/>
  <c r="BZ78" i="1"/>
  <c r="BZ102" i="1"/>
  <c r="BZ111" i="1"/>
  <c r="BZ120" i="1"/>
  <c r="BZ129" i="1"/>
  <c r="BZ140" i="1"/>
  <c r="BZ181" i="1"/>
  <c r="M249" i="1"/>
  <c r="M459" i="1" s="1"/>
  <c r="Y249" i="1"/>
  <c r="Y459" i="1" s="1"/>
  <c r="AW249" i="1"/>
  <c r="AW459" i="1" s="1"/>
  <c r="BI249" i="1"/>
  <c r="BI459" i="1" s="1"/>
  <c r="BU249" i="1"/>
  <c r="BU459" i="1" s="1"/>
  <c r="BZ223" i="1"/>
  <c r="BZ233" i="1"/>
  <c r="BZ234" i="1"/>
  <c r="BZ36" i="1"/>
  <c r="T134" i="1"/>
  <c r="BF249" i="1"/>
  <c r="BF459" i="1" s="1"/>
  <c r="E51" i="1"/>
  <c r="E455" i="1" s="1"/>
  <c r="Q51" i="1"/>
  <c r="Q455" i="1" s="1"/>
  <c r="AC51" i="1"/>
  <c r="AC455" i="1" s="1"/>
  <c r="AO51" i="1"/>
  <c r="AO455" i="1" s="1"/>
  <c r="BA51" i="1"/>
  <c r="BA455" i="1" s="1"/>
  <c r="BM51" i="1"/>
  <c r="BM455" i="1" s="1"/>
  <c r="BY51" i="1"/>
  <c r="BY455" i="1" s="1"/>
  <c r="L134" i="1"/>
  <c r="X134" i="1"/>
  <c r="AJ134" i="1"/>
  <c r="AV134" i="1"/>
  <c r="BH134" i="1"/>
  <c r="BT134" i="1"/>
  <c r="BZ86" i="1"/>
  <c r="M185" i="1"/>
  <c r="M460" i="1" s="1"/>
  <c r="Y185" i="1"/>
  <c r="Y460" i="1" s="1"/>
  <c r="AK185" i="1"/>
  <c r="AK460" i="1" s="1"/>
  <c r="AW185" i="1"/>
  <c r="AW460" i="1" s="1"/>
  <c r="BI185" i="1"/>
  <c r="BI460" i="1" s="1"/>
  <c r="BU185" i="1"/>
  <c r="BU460" i="1" s="1"/>
  <c r="L185" i="1"/>
  <c r="L460" i="1" s="1"/>
  <c r="X185" i="1"/>
  <c r="X460" i="1" s="1"/>
  <c r="AJ185" i="1"/>
  <c r="AJ460" i="1" s="1"/>
  <c r="AV185" i="1"/>
  <c r="AV460" i="1" s="1"/>
  <c r="BH185" i="1"/>
  <c r="BH460" i="1" s="1"/>
  <c r="BT185" i="1"/>
  <c r="BT460" i="1" s="1"/>
  <c r="BZ141" i="1"/>
  <c r="BZ151" i="1"/>
  <c r="BZ161" i="1"/>
  <c r="BZ162" i="1"/>
  <c r="BZ182" i="1"/>
  <c r="N249" i="1"/>
  <c r="N459" i="1" s="1"/>
  <c r="Z249" i="1"/>
  <c r="Z459" i="1" s="1"/>
  <c r="AL249" i="1"/>
  <c r="AL459" i="1" s="1"/>
  <c r="BJ249" i="1"/>
  <c r="BJ459" i="1" s="1"/>
  <c r="BV249" i="1"/>
  <c r="BV459" i="1" s="1"/>
  <c r="BZ193" i="1"/>
  <c r="BZ203" i="1"/>
  <c r="BZ204" i="1"/>
  <c r="BZ224" i="1"/>
  <c r="BZ258" i="1"/>
  <c r="BZ268" i="1"/>
  <c r="BO458" i="1"/>
  <c r="AQ31" i="1"/>
  <c r="BP134" i="1"/>
  <c r="AG458" i="1"/>
  <c r="AH249" i="1"/>
  <c r="AH459" i="1" s="1"/>
  <c r="F51" i="1"/>
  <c r="F455" i="1" s="1"/>
  <c r="R51" i="1"/>
  <c r="R455" i="1" s="1"/>
  <c r="AD51" i="1"/>
  <c r="AD455" i="1" s="1"/>
  <c r="AP51" i="1"/>
  <c r="AP455" i="1" s="1"/>
  <c r="BB51" i="1"/>
  <c r="BB455" i="1" s="1"/>
  <c r="BN51" i="1"/>
  <c r="BN455" i="1" s="1"/>
  <c r="BZ32" i="1"/>
  <c r="M134" i="1"/>
  <c r="Y134" i="1"/>
  <c r="AK134" i="1"/>
  <c r="AW134" i="1"/>
  <c r="BI134" i="1"/>
  <c r="BU134" i="1"/>
  <c r="BZ63" i="1"/>
  <c r="BZ87" i="1"/>
  <c r="BZ103" i="1"/>
  <c r="BZ121" i="1"/>
  <c r="N185" i="1"/>
  <c r="N460" i="1" s="1"/>
  <c r="Z185" i="1"/>
  <c r="Z460" i="1" s="1"/>
  <c r="AL185" i="1"/>
  <c r="AL460" i="1" s="1"/>
  <c r="AX185" i="1"/>
  <c r="AX460" i="1" s="1"/>
  <c r="BJ185" i="1"/>
  <c r="BJ460" i="1" s="1"/>
  <c r="BV185" i="1"/>
  <c r="BV460" i="1" s="1"/>
  <c r="BZ152" i="1"/>
  <c r="BZ183" i="1"/>
  <c r="BZ194" i="1"/>
  <c r="BZ235" i="1"/>
  <c r="BZ245" i="1"/>
  <c r="BZ246" i="1"/>
  <c r="BO31" i="1"/>
  <c r="BR249" i="1"/>
  <c r="BR459" i="1" s="1"/>
  <c r="N134" i="1"/>
  <c r="Z134" i="1"/>
  <c r="AL134" i="1"/>
  <c r="AX134" i="1"/>
  <c r="BJ134" i="1"/>
  <c r="BV134" i="1"/>
  <c r="BZ72" i="1"/>
  <c r="BZ96" i="1"/>
  <c r="BZ104" i="1"/>
  <c r="BZ122" i="1"/>
  <c r="BZ131" i="1"/>
  <c r="BZ153" i="1"/>
  <c r="BZ163" i="1"/>
  <c r="BZ173" i="1"/>
  <c r="BZ174" i="1"/>
  <c r="P249" i="1"/>
  <c r="P459" i="1" s="1"/>
  <c r="AB249" i="1"/>
  <c r="AB459" i="1" s="1"/>
  <c r="AN249" i="1"/>
  <c r="AN459" i="1" s="1"/>
  <c r="BL249" i="1"/>
  <c r="BL459" i="1" s="1"/>
  <c r="BX249" i="1"/>
  <c r="BX459" i="1" s="1"/>
  <c r="BZ195" i="1"/>
  <c r="BZ205" i="1"/>
  <c r="BZ215" i="1"/>
  <c r="BZ216" i="1"/>
  <c r="BZ236" i="1"/>
  <c r="BZ281" i="1"/>
  <c r="BZ6" i="1"/>
  <c r="AR134" i="1"/>
  <c r="J249" i="1"/>
  <c r="J459" i="1" s="1"/>
  <c r="BC249" i="1"/>
  <c r="BC459" i="1" s="1"/>
  <c r="O134" i="1"/>
  <c r="AA134" i="1"/>
  <c r="AM134" i="1"/>
  <c r="AY134" i="1"/>
  <c r="BK134" i="1"/>
  <c r="BW134" i="1"/>
  <c r="BZ57" i="1"/>
  <c r="BZ80" i="1"/>
  <c r="BZ105" i="1"/>
  <c r="BZ114" i="1"/>
  <c r="BZ123" i="1"/>
  <c r="BZ143" i="1"/>
  <c r="BZ144" i="1"/>
  <c r="BZ164" i="1"/>
  <c r="BZ206" i="1"/>
  <c r="BZ237" i="1"/>
  <c r="BZ247" i="1"/>
  <c r="F449" i="1"/>
  <c r="F447" i="1"/>
  <c r="R449" i="1"/>
  <c r="R447" i="1"/>
  <c r="AD449" i="1"/>
  <c r="AD447" i="1"/>
  <c r="AP449" i="1"/>
  <c r="AP447" i="1"/>
  <c r="BB449" i="1"/>
  <c r="BB447" i="1"/>
  <c r="BN449" i="1"/>
  <c r="BN447" i="1"/>
  <c r="BZ250" i="1"/>
  <c r="BZ260" i="1"/>
  <c r="AE458" i="1"/>
  <c r="AE31" i="1"/>
  <c r="AF134" i="1"/>
  <c r="O31" i="1"/>
  <c r="AA31" i="1"/>
  <c r="AM31" i="1"/>
  <c r="AY31" i="1"/>
  <c r="BK31" i="1"/>
  <c r="BW31" i="1"/>
  <c r="BZ30" i="1"/>
  <c r="P134" i="1"/>
  <c r="AB134" i="1"/>
  <c r="AN134" i="1"/>
  <c r="AZ134" i="1"/>
  <c r="BL134" i="1"/>
  <c r="BX134" i="1"/>
  <c r="BZ81" i="1"/>
  <c r="E185" i="1"/>
  <c r="E460" i="1" s="1"/>
  <c r="Q185" i="1"/>
  <c r="Q460" i="1" s="1"/>
  <c r="AC185" i="1"/>
  <c r="AC460" i="1" s="1"/>
  <c r="AO185" i="1"/>
  <c r="AO460" i="1" s="1"/>
  <c r="BA185" i="1"/>
  <c r="BA460" i="1" s="1"/>
  <c r="BM185" i="1"/>
  <c r="BM460" i="1" s="1"/>
  <c r="BY185" i="1"/>
  <c r="BY460" i="1" s="1"/>
  <c r="F249" i="1"/>
  <c r="F459" i="1" s="1"/>
  <c r="R249" i="1"/>
  <c r="R459" i="1" s="1"/>
  <c r="AD249" i="1"/>
  <c r="AD459" i="1" s="1"/>
  <c r="AP249" i="1"/>
  <c r="AP459" i="1" s="1"/>
  <c r="BB249" i="1"/>
  <c r="BB459" i="1" s="1"/>
  <c r="BZ248" i="1"/>
  <c r="G447" i="1"/>
  <c r="G449" i="1"/>
  <c r="S447" i="1"/>
  <c r="S449" i="1"/>
  <c r="AE447" i="1"/>
  <c r="AE449" i="1"/>
  <c r="AQ447" i="1"/>
  <c r="AQ449" i="1"/>
  <c r="BC447" i="1"/>
  <c r="BC449" i="1"/>
  <c r="BO447" i="1"/>
  <c r="BO449" i="1"/>
  <c r="BZ261" i="1"/>
  <c r="BZ262" i="1"/>
  <c r="BC31" i="1"/>
  <c r="H134" i="1"/>
  <c r="P31" i="1"/>
  <c r="AB31" i="1"/>
  <c r="AN31" i="1"/>
  <c r="AZ31" i="1"/>
  <c r="BL31" i="1"/>
  <c r="BX31" i="1"/>
  <c r="BZ24" i="1"/>
  <c r="E134" i="1"/>
  <c r="Q134" i="1"/>
  <c r="AC134" i="1"/>
  <c r="AO134" i="1"/>
  <c r="BA134" i="1"/>
  <c r="BM134" i="1"/>
  <c r="BY134" i="1"/>
  <c r="BZ66" i="1"/>
  <c r="BZ90" i="1"/>
  <c r="BZ135" i="1"/>
  <c r="BZ176" i="1"/>
  <c r="G249" i="1"/>
  <c r="G459" i="1" s="1"/>
  <c r="S249" i="1"/>
  <c r="S459" i="1" s="1"/>
  <c r="AE249" i="1"/>
  <c r="AE459" i="1" s="1"/>
  <c r="AQ249" i="1"/>
  <c r="AQ459" i="1" s="1"/>
  <c r="BZ198" i="1"/>
  <c r="BZ218" i="1"/>
  <c r="BZ272" i="1"/>
  <c r="BZ306" i="1"/>
  <c r="G31" i="1"/>
  <c r="E31" i="1"/>
  <c r="Q31" i="1"/>
  <c r="AC31" i="1"/>
  <c r="AO31" i="1"/>
  <c r="BA31" i="1"/>
  <c r="BM31" i="1"/>
  <c r="BY31" i="1"/>
  <c r="BZ18" i="1"/>
  <c r="BZ48" i="1"/>
  <c r="F134" i="1"/>
  <c r="R134" i="1"/>
  <c r="AD134" i="1"/>
  <c r="AP134" i="1"/>
  <c r="BB134" i="1"/>
  <c r="BN134" i="1"/>
  <c r="BZ52" i="1"/>
  <c r="BZ74" i="1"/>
  <c r="G185" i="1"/>
  <c r="G460" i="1" s="1"/>
  <c r="S185" i="1"/>
  <c r="S460" i="1" s="1"/>
  <c r="AE185" i="1"/>
  <c r="AE460" i="1" s="1"/>
  <c r="AQ185" i="1"/>
  <c r="AQ460" i="1" s="1"/>
  <c r="BC185" i="1"/>
  <c r="BC460" i="1" s="1"/>
  <c r="BO185" i="1"/>
  <c r="BO460" i="1" s="1"/>
  <c r="F185" i="1"/>
  <c r="F460" i="1" s="1"/>
  <c r="R185" i="1"/>
  <c r="R460" i="1" s="1"/>
  <c r="AD185" i="1"/>
  <c r="AD460" i="1" s="1"/>
  <c r="AP185" i="1"/>
  <c r="AP460" i="1" s="1"/>
  <c r="BB185" i="1"/>
  <c r="BB460" i="1" s="1"/>
  <c r="BN185" i="1"/>
  <c r="BN460" i="1" s="1"/>
  <c r="BZ136" i="1"/>
  <c r="BZ177" i="1"/>
  <c r="T249" i="1"/>
  <c r="T459" i="1" s="1"/>
  <c r="AF249" i="1"/>
  <c r="AF459" i="1" s="1"/>
  <c r="AR249" i="1"/>
  <c r="AR459" i="1" s="1"/>
  <c r="BD249" i="1"/>
  <c r="BD459" i="1" s="1"/>
  <c r="BP249" i="1"/>
  <c r="BP459" i="1" s="1"/>
  <c r="BZ219" i="1"/>
  <c r="BZ229" i="1"/>
  <c r="BZ239" i="1"/>
  <c r="BQ447" i="1"/>
  <c r="BY450" i="1"/>
  <c r="O249" i="1"/>
  <c r="O459" i="1" s="1"/>
  <c r="AA249" i="1"/>
  <c r="AA459" i="1" s="1"/>
  <c r="AM249" i="1"/>
  <c r="AM459" i="1" s="1"/>
  <c r="AY249" i="1"/>
  <c r="AY459" i="1" s="1"/>
  <c r="BK249" i="1"/>
  <c r="BK459" i="1" s="1"/>
  <c r="BW249" i="1"/>
  <c r="BW459" i="1" s="1"/>
  <c r="H447" i="1"/>
  <c r="H449" i="1"/>
  <c r="T447" i="1"/>
  <c r="T449" i="1"/>
  <c r="AF447" i="1"/>
  <c r="AF449" i="1"/>
  <c r="AR447" i="1"/>
  <c r="AR449" i="1"/>
  <c r="BD447" i="1"/>
  <c r="BD449" i="1"/>
  <c r="BD451" i="1" s="1"/>
  <c r="BP447" i="1"/>
  <c r="BP449" i="1"/>
  <c r="BZ271" i="1"/>
  <c r="BZ296" i="1"/>
  <c r="BZ348" i="1"/>
  <c r="M450" i="1"/>
  <c r="Y450" i="1"/>
  <c r="AK450" i="1"/>
  <c r="AW450" i="1"/>
  <c r="BI450" i="1"/>
  <c r="BU450" i="1"/>
  <c r="BZ420" i="1"/>
  <c r="I449" i="1"/>
  <c r="U449" i="1"/>
  <c r="AG449" i="1"/>
  <c r="AS449" i="1"/>
  <c r="BE449" i="1"/>
  <c r="BQ449" i="1"/>
  <c r="BZ279" i="1"/>
  <c r="BZ288" i="1"/>
  <c r="BZ318" i="1"/>
  <c r="BZ349" i="1"/>
  <c r="N450" i="1"/>
  <c r="Z450" i="1"/>
  <c r="AL450" i="1"/>
  <c r="AX450" i="1"/>
  <c r="BJ450" i="1"/>
  <c r="BV450" i="1"/>
  <c r="BZ390" i="1"/>
  <c r="BZ421" i="1"/>
  <c r="E249" i="1"/>
  <c r="E459" i="1" s="1"/>
  <c r="Q249" i="1"/>
  <c r="Q459" i="1" s="1"/>
  <c r="AC249" i="1"/>
  <c r="AC459" i="1" s="1"/>
  <c r="AO249" i="1"/>
  <c r="AO459" i="1" s="1"/>
  <c r="BA249" i="1"/>
  <c r="BA459" i="1" s="1"/>
  <c r="BM249" i="1"/>
  <c r="BM459" i="1" s="1"/>
  <c r="BY249" i="1"/>
  <c r="BY459" i="1" s="1"/>
  <c r="J449" i="1"/>
  <c r="J447" i="1"/>
  <c r="V449" i="1"/>
  <c r="V451" i="1" s="1"/>
  <c r="V447" i="1"/>
  <c r="AH449" i="1"/>
  <c r="AH451" i="1" s="1"/>
  <c r="AH447" i="1"/>
  <c r="AT449" i="1"/>
  <c r="AT447" i="1"/>
  <c r="BF449" i="1"/>
  <c r="BF447" i="1"/>
  <c r="BR449" i="1"/>
  <c r="BR451" i="1" s="1"/>
  <c r="BR447" i="1"/>
  <c r="BZ265" i="1"/>
  <c r="BZ289" i="1"/>
  <c r="BZ308" i="1"/>
  <c r="BZ319" i="1"/>
  <c r="BZ339" i="1"/>
  <c r="BZ340" i="1"/>
  <c r="BZ360" i="1"/>
  <c r="O450" i="1"/>
  <c r="AA450" i="1"/>
  <c r="AM450" i="1"/>
  <c r="AY450" i="1"/>
  <c r="BK450" i="1"/>
  <c r="BW450" i="1"/>
  <c r="BZ391" i="1"/>
  <c r="BZ432" i="1"/>
  <c r="BZ186" i="1"/>
  <c r="K449" i="1"/>
  <c r="K447" i="1"/>
  <c r="W449" i="1"/>
  <c r="W451" i="1" s="1"/>
  <c r="W447" i="1"/>
  <c r="AI449" i="1"/>
  <c r="AI451" i="1" s="1"/>
  <c r="AI447" i="1"/>
  <c r="AU449" i="1"/>
  <c r="AU451" i="1" s="1"/>
  <c r="AU447" i="1"/>
  <c r="BG449" i="1"/>
  <c r="BG451" i="1" s="1"/>
  <c r="BG447" i="1"/>
  <c r="BS449" i="1"/>
  <c r="BS451" i="1" s="1"/>
  <c r="BS447" i="1"/>
  <c r="BZ259" i="1"/>
  <c r="BZ309" i="1"/>
  <c r="BZ310" i="1"/>
  <c r="BZ330" i="1"/>
  <c r="BZ361" i="1"/>
  <c r="P450" i="1"/>
  <c r="AB450" i="1"/>
  <c r="AN450" i="1"/>
  <c r="AZ450" i="1"/>
  <c r="BL450" i="1"/>
  <c r="BX450" i="1"/>
  <c r="BZ382" i="1"/>
  <c r="BZ402" i="1"/>
  <c r="BZ423" i="1"/>
  <c r="BZ433" i="1"/>
  <c r="L449" i="1"/>
  <c r="L447" i="1"/>
  <c r="X449" i="1"/>
  <c r="X447" i="1"/>
  <c r="AJ449" i="1"/>
  <c r="AJ447" i="1"/>
  <c r="AV449" i="1"/>
  <c r="AV447" i="1"/>
  <c r="BH449" i="1"/>
  <c r="BH451" i="1" s="1"/>
  <c r="BH447" i="1"/>
  <c r="BT449" i="1"/>
  <c r="BT451" i="1" s="1"/>
  <c r="BT447" i="1"/>
  <c r="BZ273" i="1"/>
  <c r="BZ290" i="1"/>
  <c r="BZ300" i="1"/>
  <c r="BZ320" i="1"/>
  <c r="BZ331" i="1"/>
  <c r="BZ351" i="1"/>
  <c r="BZ372" i="1"/>
  <c r="BZ392" i="1"/>
  <c r="BZ403" i="1"/>
  <c r="BZ444" i="1"/>
  <c r="M449" i="1"/>
  <c r="M451" i="1" s="1"/>
  <c r="Y449" i="1"/>
  <c r="AK449" i="1"/>
  <c r="AK451" i="1" s="1"/>
  <c r="AW449" i="1"/>
  <c r="AW451" i="1" s="1"/>
  <c r="BI449" i="1"/>
  <c r="BU449" i="1"/>
  <c r="BZ282" i="1"/>
  <c r="BZ291" i="1"/>
  <c r="BZ301" i="1"/>
  <c r="BZ362" i="1"/>
  <c r="F450" i="1"/>
  <c r="R450" i="1"/>
  <c r="AD450" i="1"/>
  <c r="AP450" i="1"/>
  <c r="BB450" i="1"/>
  <c r="BN450" i="1"/>
  <c r="BZ373" i="1"/>
  <c r="BZ414" i="1"/>
  <c r="BZ434" i="1"/>
  <c r="BZ435" i="1"/>
  <c r="BZ445" i="1"/>
  <c r="N449" i="1"/>
  <c r="N451" i="1" s="1"/>
  <c r="N447" i="1"/>
  <c r="Z449" i="1"/>
  <c r="Z451" i="1" s="1"/>
  <c r="Z447" i="1"/>
  <c r="AL449" i="1"/>
  <c r="AL451" i="1" s="1"/>
  <c r="AL447" i="1"/>
  <c r="AX449" i="1"/>
  <c r="AX447" i="1"/>
  <c r="BJ449" i="1"/>
  <c r="BJ451" i="1" s="1"/>
  <c r="BJ447" i="1"/>
  <c r="BV449" i="1"/>
  <c r="BV447" i="1"/>
  <c r="BZ267" i="1"/>
  <c r="BZ283" i="1"/>
  <c r="BZ312" i="1"/>
  <c r="BZ332" i="1"/>
  <c r="BZ343" i="1"/>
  <c r="BZ363" i="1"/>
  <c r="BZ364" i="1"/>
  <c r="G450" i="1"/>
  <c r="S450" i="1"/>
  <c r="AE450" i="1"/>
  <c r="AQ450" i="1"/>
  <c r="BC450" i="1"/>
  <c r="BO450" i="1"/>
  <c r="BZ384" i="1"/>
  <c r="BZ404" i="1"/>
  <c r="BZ415" i="1"/>
  <c r="BZ436" i="1"/>
  <c r="BZ446" i="1"/>
  <c r="O449" i="1"/>
  <c r="AA449" i="1"/>
  <c r="AM449" i="1"/>
  <c r="AY449" i="1"/>
  <c r="BK449" i="1"/>
  <c r="BW449" i="1"/>
  <c r="BZ302" i="1"/>
  <c r="BZ333" i="1"/>
  <c r="BZ334" i="1"/>
  <c r="BZ354" i="1"/>
  <c r="H450" i="1"/>
  <c r="T450" i="1"/>
  <c r="AF450" i="1"/>
  <c r="AR450" i="1"/>
  <c r="BD450" i="1"/>
  <c r="BP450" i="1"/>
  <c r="BZ374" i="1"/>
  <c r="BZ385" i="1"/>
  <c r="BZ405" i="1"/>
  <c r="BZ406" i="1"/>
  <c r="BZ426" i="1"/>
  <c r="I447" i="1"/>
  <c r="P449" i="1"/>
  <c r="P447" i="1"/>
  <c r="AB449" i="1"/>
  <c r="AB447" i="1"/>
  <c r="AN449" i="1"/>
  <c r="AN447" i="1"/>
  <c r="AZ449" i="1"/>
  <c r="AZ447" i="1"/>
  <c r="BL449" i="1"/>
  <c r="BL447" i="1"/>
  <c r="BX449" i="1"/>
  <c r="BX447" i="1"/>
  <c r="BZ276" i="1"/>
  <c r="BZ284" i="1"/>
  <c r="BZ303" i="1"/>
  <c r="BZ304" i="1"/>
  <c r="BZ324" i="1"/>
  <c r="BZ344" i="1"/>
  <c r="BZ355" i="1"/>
  <c r="I450" i="1"/>
  <c r="I452" i="1" s="1"/>
  <c r="I471" i="1" s="1"/>
  <c r="U450" i="1"/>
  <c r="U452" i="1" s="1"/>
  <c r="U471" i="1" s="1"/>
  <c r="AG450" i="1"/>
  <c r="AG452" i="1" s="1"/>
  <c r="AG471" i="1" s="1"/>
  <c r="AS450" i="1"/>
  <c r="BE450" i="1"/>
  <c r="BQ450" i="1"/>
  <c r="BZ375" i="1"/>
  <c r="BZ376" i="1"/>
  <c r="BZ396" i="1"/>
  <c r="BZ416" i="1"/>
  <c r="BZ417" i="1"/>
  <c r="BZ427" i="1"/>
  <c r="U447" i="1"/>
  <c r="E449" i="1"/>
  <c r="E447" i="1"/>
  <c r="Q449" i="1"/>
  <c r="Q447" i="1"/>
  <c r="AC449" i="1"/>
  <c r="AC447" i="1"/>
  <c r="AO449" i="1"/>
  <c r="AO447" i="1"/>
  <c r="BA449" i="1"/>
  <c r="BA447" i="1"/>
  <c r="BM449" i="1"/>
  <c r="BM447" i="1"/>
  <c r="BY449" i="1"/>
  <c r="BY447" i="1"/>
  <c r="BZ277" i="1"/>
  <c r="BZ285" i="1"/>
  <c r="BZ294" i="1"/>
  <c r="BZ314" i="1"/>
  <c r="BZ325" i="1"/>
  <c r="BZ345" i="1"/>
  <c r="BZ346" i="1"/>
  <c r="BZ366" i="1"/>
  <c r="J450" i="1"/>
  <c r="V450" i="1"/>
  <c r="AH450" i="1"/>
  <c r="AT450" i="1"/>
  <c r="BF450" i="1"/>
  <c r="BR450" i="1"/>
  <c r="BZ386" i="1"/>
  <c r="BZ397" i="1"/>
  <c r="BZ418" i="1"/>
  <c r="BZ438" i="1"/>
  <c r="AG447" i="1"/>
  <c r="M447" i="1"/>
  <c r="Y447" i="1"/>
  <c r="AK447" i="1"/>
  <c r="AW447" i="1"/>
  <c r="BI447" i="1"/>
  <c r="BU447" i="1"/>
  <c r="O447" i="1"/>
  <c r="AA447" i="1"/>
  <c r="AM447" i="1"/>
  <c r="AY447" i="1"/>
  <c r="BK447" i="1"/>
  <c r="BW447" i="1"/>
  <c r="H451" i="1" l="1"/>
  <c r="J451" i="1"/>
  <c r="BV451" i="1"/>
  <c r="X451" i="1"/>
  <c r="AX451" i="1"/>
  <c r="BI451" i="1"/>
  <c r="Y451" i="1"/>
  <c r="BE452" i="1"/>
  <c r="BE471" i="1" s="1"/>
  <c r="AR451" i="1"/>
  <c r="BP451" i="1"/>
  <c r="BU451" i="1"/>
  <c r="BF451" i="1"/>
  <c r="AJ451" i="1"/>
  <c r="L451" i="1"/>
  <c r="AT451" i="1"/>
  <c r="AF451" i="1"/>
  <c r="K451" i="1"/>
  <c r="T451" i="1"/>
  <c r="AV451" i="1"/>
  <c r="AS452" i="1"/>
  <c r="AS471" i="1" s="1"/>
  <c r="E454" i="1"/>
  <c r="E451" i="1"/>
  <c r="AE452" i="1"/>
  <c r="AE471" i="1" s="1"/>
  <c r="S461" i="1"/>
  <c r="AS454" i="1"/>
  <c r="AS451" i="1"/>
  <c r="BE461" i="1"/>
  <c r="AR456" i="1"/>
  <c r="BN451" i="1"/>
  <c r="AK456" i="1"/>
  <c r="BV456" i="1"/>
  <c r="J462" i="1"/>
  <c r="J461" i="1"/>
  <c r="BX454" i="1"/>
  <c r="BX451" i="1"/>
  <c r="AE461" i="1"/>
  <c r="BV458" i="1"/>
  <c r="BV452" i="1"/>
  <c r="BV471" i="1" s="1"/>
  <c r="AG451" i="1"/>
  <c r="AG454" i="1"/>
  <c r="AV456" i="1"/>
  <c r="AT456" i="1"/>
  <c r="AT463" i="1" s="1"/>
  <c r="AH456" i="1"/>
  <c r="AH463" i="1" s="1"/>
  <c r="BN456" i="1"/>
  <c r="E458" i="1"/>
  <c r="E452" i="1"/>
  <c r="E471" i="1" s="1"/>
  <c r="G454" i="1"/>
  <c r="G451" i="1"/>
  <c r="BZ185" i="1"/>
  <c r="BZ460" i="1" s="1"/>
  <c r="BL454" i="1"/>
  <c r="BL451" i="1"/>
  <c r="BC452" i="1"/>
  <c r="BC471" i="1" s="1"/>
  <c r="BJ452" i="1"/>
  <c r="BJ471" i="1" s="1"/>
  <c r="BJ458" i="1"/>
  <c r="BU458" i="1"/>
  <c r="BU452" i="1"/>
  <c r="BU471" i="1" s="1"/>
  <c r="BS458" i="1"/>
  <c r="BS452" i="1"/>
  <c r="BS471" i="1" s="1"/>
  <c r="U454" i="1"/>
  <c r="U451" i="1"/>
  <c r="AS461" i="1"/>
  <c r="BG456" i="1"/>
  <c r="BR452" i="1"/>
  <c r="BR471" i="1" s="1"/>
  <c r="T456" i="1"/>
  <c r="BB451" i="1"/>
  <c r="M456" i="1"/>
  <c r="AL456" i="1"/>
  <c r="BH456" i="1"/>
  <c r="BZ134" i="1"/>
  <c r="AZ454" i="1"/>
  <c r="AZ451" i="1"/>
  <c r="BX452" i="1"/>
  <c r="BX471" i="1" s="1"/>
  <c r="BX458" i="1"/>
  <c r="BZ449" i="1"/>
  <c r="BZ447" i="1"/>
  <c r="BW452" i="1"/>
  <c r="BW471" i="1" s="1"/>
  <c r="BW458" i="1"/>
  <c r="BC462" i="1"/>
  <c r="BC461" i="1"/>
  <c r="AX452" i="1"/>
  <c r="AX471" i="1" s="1"/>
  <c r="AX458" i="1"/>
  <c r="BI452" i="1"/>
  <c r="BI471" i="1" s="1"/>
  <c r="BI458" i="1"/>
  <c r="BG458" i="1"/>
  <c r="BG452" i="1"/>
  <c r="BG471" i="1" s="1"/>
  <c r="I454" i="1"/>
  <c r="I451" i="1"/>
  <c r="AJ456" i="1"/>
  <c r="BR461" i="1"/>
  <c r="BB456" i="1"/>
  <c r="BF456" i="1"/>
  <c r="BN458" i="1"/>
  <c r="BN452" i="1"/>
  <c r="BN471" i="1" s="1"/>
  <c r="AN454" i="1"/>
  <c r="AN451" i="1"/>
  <c r="BL452" i="1"/>
  <c r="BL471" i="1" s="1"/>
  <c r="BL458" i="1"/>
  <c r="BW454" i="1"/>
  <c r="BW451" i="1"/>
  <c r="BK458" i="1"/>
  <c r="BK452" i="1"/>
  <c r="BK471" i="1" s="1"/>
  <c r="AL458" i="1"/>
  <c r="AL452" i="1"/>
  <c r="AL471" i="1" s="1"/>
  <c r="AW452" i="1"/>
  <c r="AW471" i="1" s="1"/>
  <c r="AW458" i="1"/>
  <c r="AU452" i="1"/>
  <c r="AU471" i="1" s="1"/>
  <c r="AU458" i="1"/>
  <c r="U462" i="1"/>
  <c r="U461" i="1"/>
  <c r="AU456" i="1"/>
  <c r="BF452" i="1"/>
  <c r="BF471" i="1" s="1"/>
  <c r="V456" i="1"/>
  <c r="H456" i="1"/>
  <c r="AP451" i="1"/>
  <c r="AW456" i="1"/>
  <c r="Z456" i="1"/>
  <c r="BZ249" i="1"/>
  <c r="BZ459" i="1" s="1"/>
  <c r="BB458" i="1"/>
  <c r="BB452" i="1"/>
  <c r="BB471" i="1" s="1"/>
  <c r="BY452" i="1"/>
  <c r="BY471" i="1" s="1"/>
  <c r="BY458" i="1"/>
  <c r="AB454" i="1"/>
  <c r="AB451" i="1"/>
  <c r="AZ452" i="1"/>
  <c r="AZ471" i="1" s="1"/>
  <c r="AZ458" i="1"/>
  <c r="BK454" i="1"/>
  <c r="BK451" i="1"/>
  <c r="AY458" i="1"/>
  <c r="AY452" i="1"/>
  <c r="AY471" i="1" s="1"/>
  <c r="Z458" i="1"/>
  <c r="Z452" i="1"/>
  <c r="Z471" i="1" s="1"/>
  <c r="AK452" i="1"/>
  <c r="AK471" i="1" s="1"/>
  <c r="AK458" i="1"/>
  <c r="AG462" i="1"/>
  <c r="AG461" i="1"/>
  <c r="BT458" i="1"/>
  <c r="BT452" i="1"/>
  <c r="BT471" i="1" s="1"/>
  <c r="AI458" i="1"/>
  <c r="AI452" i="1"/>
  <c r="AI471" i="1" s="1"/>
  <c r="X456" i="1"/>
  <c r="BF463" i="1"/>
  <c r="BF461" i="1"/>
  <c r="AP456" i="1"/>
  <c r="AF456" i="1"/>
  <c r="V452" i="1"/>
  <c r="V471" i="1" s="1"/>
  <c r="Q454" i="1"/>
  <c r="Q451" i="1"/>
  <c r="AE451" i="1"/>
  <c r="AE454" i="1"/>
  <c r="S452" i="1"/>
  <c r="S471" i="1" s="1"/>
  <c r="BE451" i="1"/>
  <c r="BE454" i="1"/>
  <c r="AP458" i="1"/>
  <c r="AP452" i="1"/>
  <c r="AP471" i="1" s="1"/>
  <c r="BY454" i="1"/>
  <c r="BY451" i="1"/>
  <c r="BM452" i="1"/>
  <c r="BM471" i="1" s="1"/>
  <c r="BM458" i="1"/>
  <c r="P454" i="1"/>
  <c r="P451" i="1"/>
  <c r="AN452" i="1"/>
  <c r="AN471" i="1" s="1"/>
  <c r="AN458" i="1"/>
  <c r="AY454" i="1"/>
  <c r="AY451" i="1"/>
  <c r="AM452" i="1"/>
  <c r="AM471" i="1" s="1"/>
  <c r="AM458" i="1"/>
  <c r="N458" i="1"/>
  <c r="N452" i="1"/>
  <c r="N471" i="1" s="1"/>
  <c r="Y458" i="1"/>
  <c r="Y452" i="1"/>
  <c r="Y471" i="1" s="1"/>
  <c r="BP452" i="1"/>
  <c r="BP471" i="1" s="1"/>
  <c r="BP458" i="1"/>
  <c r="BH458" i="1"/>
  <c r="BH452" i="1"/>
  <c r="BH471" i="1" s="1"/>
  <c r="W452" i="1"/>
  <c r="W471" i="1" s="1"/>
  <c r="W458" i="1"/>
  <c r="I462" i="1"/>
  <c r="I461" i="1"/>
  <c r="AI456" i="1"/>
  <c r="L456" i="1"/>
  <c r="AT452" i="1"/>
  <c r="AT471" i="1" s="1"/>
  <c r="Y456" i="1"/>
  <c r="AD451" i="1"/>
  <c r="BT456" i="1"/>
  <c r="V461" i="1"/>
  <c r="AD458" i="1"/>
  <c r="AD452" i="1"/>
  <c r="AD471" i="1" s="1"/>
  <c r="BM454" i="1"/>
  <c r="BM451" i="1"/>
  <c r="BA452" i="1"/>
  <c r="BA471" i="1" s="1"/>
  <c r="BA458" i="1"/>
  <c r="H458" i="1"/>
  <c r="H452" i="1"/>
  <c r="H471" i="1" s="1"/>
  <c r="AB458" i="1"/>
  <c r="AB452" i="1"/>
  <c r="AB471" i="1" s="1"/>
  <c r="AM454" i="1"/>
  <c r="AM451" i="1"/>
  <c r="AA458" i="1"/>
  <c r="AA452" i="1"/>
  <c r="AA471" i="1" s="1"/>
  <c r="M452" i="1"/>
  <c r="M471" i="1" s="1"/>
  <c r="M458" i="1"/>
  <c r="AV458" i="1"/>
  <c r="AV452" i="1"/>
  <c r="AV471" i="1" s="1"/>
  <c r="T458" i="1"/>
  <c r="T452" i="1"/>
  <c r="T471" i="1" s="1"/>
  <c r="K458" i="1"/>
  <c r="K452" i="1"/>
  <c r="K471" i="1" s="1"/>
  <c r="BZ31" i="1"/>
  <c r="AT461" i="1"/>
  <c r="J456" i="1"/>
  <c r="J466" i="1" s="1"/>
  <c r="AD456" i="1"/>
  <c r="BS456" i="1"/>
  <c r="AR458" i="1"/>
  <c r="AR452" i="1"/>
  <c r="AR471" i="1" s="1"/>
  <c r="BZ450" i="1"/>
  <c r="R458" i="1"/>
  <c r="R452" i="1"/>
  <c r="R471" i="1" s="1"/>
  <c r="BA454" i="1"/>
  <c r="BA451" i="1"/>
  <c r="AO452" i="1"/>
  <c r="AO471" i="1" s="1"/>
  <c r="AO458" i="1"/>
  <c r="BC451" i="1"/>
  <c r="BC454" i="1"/>
  <c r="P458" i="1"/>
  <c r="P452" i="1"/>
  <c r="P471" i="1" s="1"/>
  <c r="AA454" i="1"/>
  <c r="AA451" i="1"/>
  <c r="O458" i="1"/>
  <c r="O452" i="1"/>
  <c r="O471" i="1" s="1"/>
  <c r="BO454" i="1"/>
  <c r="BO451" i="1"/>
  <c r="BZ51" i="1"/>
  <c r="BZ455" i="1" s="1"/>
  <c r="AQ454" i="1"/>
  <c r="AQ451" i="1"/>
  <c r="AJ458" i="1"/>
  <c r="AJ452" i="1"/>
  <c r="AJ471" i="1" s="1"/>
  <c r="S454" i="1"/>
  <c r="S451" i="1"/>
  <c r="AH452" i="1"/>
  <c r="AH471" i="1" s="1"/>
  <c r="BP456" i="1"/>
  <c r="R451" i="1"/>
  <c r="BU456" i="1"/>
  <c r="BJ456" i="1"/>
  <c r="F456" i="1"/>
  <c r="F458" i="1"/>
  <c r="F452" i="1"/>
  <c r="F471" i="1" s="1"/>
  <c r="AO454" i="1"/>
  <c r="AO451" i="1"/>
  <c r="AC452" i="1"/>
  <c r="AC471" i="1" s="1"/>
  <c r="AC458" i="1"/>
  <c r="AQ452" i="1"/>
  <c r="AQ471" i="1" s="1"/>
  <c r="O454" i="1"/>
  <c r="O451" i="1"/>
  <c r="BO452" i="1"/>
  <c r="BO471" i="1" s="1"/>
  <c r="X458" i="1"/>
  <c r="X452" i="1"/>
  <c r="X471" i="1" s="1"/>
  <c r="G452" i="1"/>
  <c r="G471" i="1" s="1"/>
  <c r="BD458" i="1"/>
  <c r="BD452" i="1"/>
  <c r="BD471" i="1" s="1"/>
  <c r="BQ452" i="1"/>
  <c r="BQ471" i="1" s="1"/>
  <c r="W456" i="1"/>
  <c r="AH461" i="1"/>
  <c r="BR456" i="1"/>
  <c r="BD456" i="1"/>
  <c r="R456" i="1"/>
  <c r="K456" i="1"/>
  <c r="AX456" i="1"/>
  <c r="AC451" i="1"/>
  <c r="AC454" i="1"/>
  <c r="Q458" i="1"/>
  <c r="Q452" i="1"/>
  <c r="Q471" i="1" s="1"/>
  <c r="AQ461" i="1"/>
  <c r="AF458" i="1"/>
  <c r="AF452" i="1"/>
  <c r="AF471" i="1" s="1"/>
  <c r="BO461" i="1"/>
  <c r="L458" i="1"/>
  <c r="L452" i="1"/>
  <c r="L471" i="1" s="1"/>
  <c r="G461" i="1"/>
  <c r="BQ451" i="1"/>
  <c r="BQ454" i="1"/>
  <c r="BQ461" i="1"/>
  <c r="J452" i="1"/>
  <c r="J471" i="1" s="1"/>
  <c r="F451" i="1"/>
  <c r="BI456" i="1"/>
  <c r="N456" i="1"/>
  <c r="V465" i="1" l="1"/>
  <c r="BE462" i="1"/>
  <c r="AE462" i="1"/>
  <c r="BO462" i="1"/>
  <c r="BR466" i="1"/>
  <c r="AS462" i="1"/>
  <c r="BF462" i="1"/>
  <c r="AH462" i="1"/>
  <c r="AH465" i="1"/>
  <c r="G462" i="1"/>
  <c r="BF466" i="1"/>
  <c r="AY456" i="1"/>
  <c r="AY463" i="1" s="1"/>
  <c r="AB456" i="1"/>
  <c r="AN456" i="1"/>
  <c r="BW462" i="1"/>
  <c r="BW461" i="1"/>
  <c r="BL456" i="1"/>
  <c r="BX456" i="1"/>
  <c r="BX463" i="1" s="1"/>
  <c r="BQ456" i="1"/>
  <c r="AF463" i="1"/>
  <c r="AF461" i="1"/>
  <c r="AF465" i="1" s="1"/>
  <c r="AF462" i="1"/>
  <c r="AC461" i="1"/>
  <c r="AC462" i="1"/>
  <c r="J465" i="1"/>
  <c r="J467" i="1" s="1"/>
  <c r="M463" i="1"/>
  <c r="M462" i="1"/>
  <c r="M461" i="1"/>
  <c r="M465" i="1" s="1"/>
  <c r="AN462" i="1"/>
  <c r="AN461" i="1"/>
  <c r="AN463" i="1"/>
  <c r="AK463" i="1"/>
  <c r="AK462" i="1"/>
  <c r="AK461" i="1"/>
  <c r="AK465" i="1" s="1"/>
  <c r="BY461" i="1"/>
  <c r="BY462" i="1"/>
  <c r="V466" i="1"/>
  <c r="AW463" i="1"/>
  <c r="AW462" i="1"/>
  <c r="AW461" i="1"/>
  <c r="AW465" i="1" s="1"/>
  <c r="I456" i="1"/>
  <c r="I465" i="1" s="1"/>
  <c r="M466" i="1"/>
  <c r="U456" i="1"/>
  <c r="U465" i="1" s="1"/>
  <c r="AQ462" i="1"/>
  <c r="AT462" i="1"/>
  <c r="BP463" i="1"/>
  <c r="BP461" i="1"/>
  <c r="BP465" i="1" s="1"/>
  <c r="BP462" i="1"/>
  <c r="BG463" i="1"/>
  <c r="BG462" i="1"/>
  <c r="BG461" i="1"/>
  <c r="BG466" i="1" s="1"/>
  <c r="BS463" i="1"/>
  <c r="BS462" i="1"/>
  <c r="BS461" i="1"/>
  <c r="BS465" i="1" s="1"/>
  <c r="G456" i="1"/>
  <c r="J463" i="1"/>
  <c r="AS456" i="1"/>
  <c r="BD463" i="1"/>
  <c r="BD462" i="1"/>
  <c r="BD461" i="1"/>
  <c r="BD465" i="1" s="1"/>
  <c r="AO456" i="1"/>
  <c r="O462" i="1"/>
  <c r="O461" i="1"/>
  <c r="R461" i="1"/>
  <c r="R465" i="1" s="1"/>
  <c r="R462" i="1"/>
  <c r="R463" i="1"/>
  <c r="AA462" i="1"/>
  <c r="AA461" i="1"/>
  <c r="AA465" i="1" s="1"/>
  <c r="AD461" i="1"/>
  <c r="AD465" i="1" s="1"/>
  <c r="AD463" i="1"/>
  <c r="AD462" i="1"/>
  <c r="P456" i="1"/>
  <c r="P463" i="1" s="1"/>
  <c r="Z463" i="1"/>
  <c r="Z462" i="1"/>
  <c r="Z461" i="1"/>
  <c r="Z465" i="1" s="1"/>
  <c r="BB461" i="1"/>
  <c r="BB462" i="1"/>
  <c r="BB463" i="1"/>
  <c r="AL463" i="1"/>
  <c r="AL462" i="1"/>
  <c r="AL461" i="1"/>
  <c r="AL466" i="1" s="1"/>
  <c r="BF465" i="1"/>
  <c r="BX462" i="1"/>
  <c r="BX461" i="1"/>
  <c r="BM456" i="1"/>
  <c r="BZ454" i="1"/>
  <c r="BZ451" i="1"/>
  <c r="BM461" i="1"/>
  <c r="BM462" i="1"/>
  <c r="Q456" i="1"/>
  <c r="Q463" i="1" s="1"/>
  <c r="BI463" i="1"/>
  <c r="BI462" i="1"/>
  <c r="BI461" i="1"/>
  <c r="BI465" i="1" s="1"/>
  <c r="F466" i="1"/>
  <c r="E461" i="1"/>
  <c r="E462" i="1"/>
  <c r="S462" i="1"/>
  <c r="BN461" i="1"/>
  <c r="BN466" i="1" s="1"/>
  <c r="BN462" i="1"/>
  <c r="BN463" i="1"/>
  <c r="Q461" i="1"/>
  <c r="Q462" i="1"/>
  <c r="F461" i="1"/>
  <c r="F465" i="1" s="1"/>
  <c r="F462" i="1"/>
  <c r="F463" i="1"/>
  <c r="S456" i="1"/>
  <c r="AA456" i="1"/>
  <c r="AM456" i="1"/>
  <c r="Y463" i="1"/>
  <c r="Y462" i="1"/>
  <c r="Y461" i="1"/>
  <c r="Y465" i="1" s="1"/>
  <c r="AI463" i="1"/>
  <c r="AI462" i="1"/>
  <c r="AI461" i="1"/>
  <c r="AI465" i="1" s="1"/>
  <c r="AY462" i="1"/>
  <c r="AY461" i="1"/>
  <c r="BK462" i="1"/>
  <c r="BK461" i="1"/>
  <c r="BH463" i="1"/>
  <c r="BH462" i="1"/>
  <c r="BH461" i="1"/>
  <c r="V467" i="1"/>
  <c r="AG456" i="1"/>
  <c r="AG465" i="1" s="1"/>
  <c r="L463" i="1"/>
  <c r="L462" i="1"/>
  <c r="L461" i="1"/>
  <c r="L465" i="1" s="1"/>
  <c r="AC456" i="1"/>
  <c r="BR465" i="1"/>
  <c r="BR467" i="1" s="1"/>
  <c r="X463" i="1"/>
  <c r="X462" i="1"/>
  <c r="X461" i="1"/>
  <c r="X465" i="1" s="1"/>
  <c r="AR463" i="1"/>
  <c r="AR461" i="1"/>
  <c r="AR466" i="1" s="1"/>
  <c r="AR462" i="1"/>
  <c r="V462" i="1"/>
  <c r="Z466" i="1"/>
  <c r="AX463" i="1"/>
  <c r="AX462" i="1"/>
  <c r="AX461" i="1"/>
  <c r="AX465" i="1" s="1"/>
  <c r="AZ456" i="1"/>
  <c r="AZ463" i="1" s="1"/>
  <c r="BU463" i="1"/>
  <c r="BU462" i="1"/>
  <c r="BU461" i="1"/>
  <c r="BU465" i="1" s="1"/>
  <c r="BV463" i="1"/>
  <c r="BV462" i="1"/>
  <c r="BV461" i="1"/>
  <c r="BV465" i="1" s="1"/>
  <c r="AV463" i="1"/>
  <c r="AV462" i="1"/>
  <c r="AV461" i="1"/>
  <c r="AV466" i="1" s="1"/>
  <c r="AE456" i="1"/>
  <c r="AE465" i="1" s="1"/>
  <c r="P462" i="1"/>
  <c r="P461" i="1"/>
  <c r="K463" i="1"/>
  <c r="K462" i="1"/>
  <c r="K461" i="1"/>
  <c r="K465" i="1" s="1"/>
  <c r="AB462" i="1"/>
  <c r="AB461" i="1"/>
  <c r="AB463" i="1"/>
  <c r="V463" i="1"/>
  <c r="N463" i="1"/>
  <c r="N462" i="1"/>
  <c r="N461" i="1"/>
  <c r="N465" i="1" s="1"/>
  <c r="BY456" i="1"/>
  <c r="BY463" i="1" s="1"/>
  <c r="BK456" i="1"/>
  <c r="BW456" i="1"/>
  <c r="BW466" i="1" s="1"/>
  <c r="BR462" i="1"/>
  <c r="BZ458" i="1"/>
  <c r="BZ452" i="1"/>
  <c r="BZ471" i="1" s="1"/>
  <c r="BG465" i="1"/>
  <c r="BG467" i="1" s="1"/>
  <c r="BJ463" i="1"/>
  <c r="BJ462" i="1"/>
  <c r="BJ461" i="1"/>
  <c r="BJ465" i="1" s="1"/>
  <c r="AH466" i="1"/>
  <c r="AH467" i="1" s="1"/>
  <c r="AD466" i="1"/>
  <c r="BA456" i="1"/>
  <c r="AJ463" i="1"/>
  <c r="AJ462" i="1"/>
  <c r="AJ461" i="1"/>
  <c r="AJ465" i="1" s="1"/>
  <c r="BC456" i="1"/>
  <c r="AM462" i="1"/>
  <c r="AM461" i="1"/>
  <c r="BT463" i="1"/>
  <c r="BT462" i="1"/>
  <c r="BT461" i="1"/>
  <c r="BT466" i="1" s="1"/>
  <c r="AZ462" i="1"/>
  <c r="AZ461" i="1"/>
  <c r="AW466" i="1"/>
  <c r="BL462" i="1"/>
  <c r="BL461" i="1"/>
  <c r="BR463" i="1"/>
  <c r="BH466" i="1"/>
  <c r="T463" i="1"/>
  <c r="T461" i="1"/>
  <c r="T466" i="1" s="1"/>
  <c r="T462" i="1"/>
  <c r="H463" i="1"/>
  <c r="H462" i="1"/>
  <c r="H461" i="1"/>
  <c r="H465" i="1" s="1"/>
  <c r="AP461" i="1"/>
  <c r="AP466" i="1" s="1"/>
  <c r="AP462" i="1"/>
  <c r="AP463" i="1"/>
  <c r="AU463" i="1"/>
  <c r="AU462" i="1"/>
  <c r="AU461" i="1"/>
  <c r="AU465" i="1" s="1"/>
  <c r="AJ466" i="1"/>
  <c r="BH465" i="1"/>
  <c r="AT466" i="1"/>
  <c r="AR465" i="1"/>
  <c r="BO456" i="1"/>
  <c r="BO465" i="1" s="1"/>
  <c r="X466" i="1"/>
  <c r="BQ462" i="1"/>
  <c r="O456" i="1"/>
  <c r="O466" i="1" s="1"/>
  <c r="AQ456" i="1"/>
  <c r="AQ465" i="1" s="1"/>
  <c r="AO461" i="1"/>
  <c r="AO462" i="1"/>
  <c r="BA461" i="1"/>
  <c r="BA463" i="1"/>
  <c r="BA462" i="1"/>
  <c r="W463" i="1"/>
  <c r="W462" i="1"/>
  <c r="W461" i="1"/>
  <c r="W465" i="1" s="1"/>
  <c r="BE456" i="1"/>
  <c r="BE465" i="1" s="1"/>
  <c r="BE467" i="1" s="1"/>
  <c r="AT465" i="1"/>
  <c r="E456" i="1"/>
  <c r="AF466" i="1" l="1"/>
  <c r="BP466" i="1"/>
  <c r="BU466" i="1"/>
  <c r="AM466" i="1"/>
  <c r="AI466" i="1"/>
  <c r="AL465" i="1"/>
  <c r="AK466" i="1"/>
  <c r="AK467" i="1" s="1"/>
  <c r="AC465" i="1"/>
  <c r="AF467" i="1"/>
  <c r="AT467" i="1"/>
  <c r="P465" i="1"/>
  <c r="AY465" i="1"/>
  <c r="AA466" i="1"/>
  <c r="AA467" i="1" s="1"/>
  <c r="R466" i="1"/>
  <c r="R467" i="1" s="1"/>
  <c r="N466" i="1"/>
  <c r="BM466" i="1"/>
  <c r="AW467" i="1"/>
  <c r="BL466" i="1"/>
  <c r="O465" i="1"/>
  <c r="O467" i="1" s="1"/>
  <c r="F467" i="1"/>
  <c r="AO466" i="1"/>
  <c r="BJ466" i="1"/>
  <c r="BJ467" i="1" s="1"/>
  <c r="BN465" i="1"/>
  <c r="BN467" i="1" s="1"/>
  <c r="BA466" i="1"/>
  <c r="BK466" i="1"/>
  <c r="AZ465" i="1"/>
  <c r="BA465" i="1"/>
  <c r="BA467" i="1" s="1"/>
  <c r="BS466" i="1"/>
  <c r="BF467" i="1"/>
  <c r="BP467" i="1"/>
  <c r="AD467" i="1"/>
  <c r="N467" i="1"/>
  <c r="X467" i="1"/>
  <c r="AA463" i="1"/>
  <c r="AO465" i="1"/>
  <c r="AV465" i="1"/>
  <c r="AV467" i="1" s="1"/>
  <c r="K466" i="1"/>
  <c r="K467" i="1" s="1"/>
  <c r="BW465" i="1"/>
  <c r="BW467" i="1" s="1"/>
  <c r="AC466" i="1"/>
  <c r="T465" i="1"/>
  <c r="T467" i="1" s="1"/>
  <c r="BZ456" i="1"/>
  <c r="BZ463" i="1" s="1"/>
  <c r="AU466" i="1"/>
  <c r="AU467" i="1" s="1"/>
  <c r="BD467" i="1"/>
  <c r="U466" i="1"/>
  <c r="U467" i="1" s="1"/>
  <c r="U463" i="1"/>
  <c r="AC463" i="1"/>
  <c r="BL465" i="1"/>
  <c r="AX466" i="1"/>
  <c r="AX467" i="1" s="1"/>
  <c r="BK463" i="1"/>
  <c r="W466" i="1"/>
  <c r="W467" i="1" s="1"/>
  <c r="BK465" i="1"/>
  <c r="AM465" i="1"/>
  <c r="AM467" i="1" s="1"/>
  <c r="BW463" i="1"/>
  <c r="BI466" i="1"/>
  <c r="BI467" i="1" s="1"/>
  <c r="AM463" i="1"/>
  <c r="BM465" i="1"/>
  <c r="BM467" i="1" s="1"/>
  <c r="BB466" i="1"/>
  <c r="BB465" i="1"/>
  <c r="BD466" i="1"/>
  <c r="I466" i="1"/>
  <c r="I467" i="1" s="1"/>
  <c r="I463" i="1"/>
  <c r="BE466" i="1"/>
  <c r="BE463" i="1"/>
  <c r="E466" i="1"/>
  <c r="BY466" i="1"/>
  <c r="Z467" i="1"/>
  <c r="AS466" i="1"/>
  <c r="AS463" i="1"/>
  <c r="E465" i="1"/>
  <c r="BO466" i="1"/>
  <c r="BO467" i="1" s="1"/>
  <c r="BO463" i="1"/>
  <c r="BT465" i="1"/>
  <c r="BT467" i="1" s="1"/>
  <c r="BL463" i="1"/>
  <c r="BY465" i="1"/>
  <c r="BU467" i="1"/>
  <c r="S466" i="1"/>
  <c r="S463" i="1"/>
  <c r="Q466" i="1"/>
  <c r="AS465" i="1"/>
  <c r="AN466" i="1"/>
  <c r="AG466" i="1"/>
  <c r="AG467" i="1" s="1"/>
  <c r="AG463" i="1"/>
  <c r="S465" i="1"/>
  <c r="Q465" i="1"/>
  <c r="L466" i="1"/>
  <c r="L467" i="1" s="1"/>
  <c r="Y466" i="1"/>
  <c r="Y467" i="1" s="1"/>
  <c r="BQ466" i="1"/>
  <c r="BQ463" i="1"/>
  <c r="AN465" i="1"/>
  <c r="AL467" i="1"/>
  <c r="AO463" i="1"/>
  <c r="AR467" i="1"/>
  <c r="BC466" i="1"/>
  <c r="BC463" i="1"/>
  <c r="AI467" i="1"/>
  <c r="BV466" i="1"/>
  <c r="BV467" i="1" s="1"/>
  <c r="O463" i="1"/>
  <c r="G466" i="1"/>
  <c r="G463" i="1"/>
  <c r="M467" i="1"/>
  <c r="BQ465" i="1"/>
  <c r="AB466" i="1"/>
  <c r="AJ467" i="1"/>
  <c r="BC465" i="1"/>
  <c r="BC467" i="1" s="1"/>
  <c r="AE466" i="1"/>
  <c r="AE463" i="1"/>
  <c r="BM463" i="1"/>
  <c r="P466" i="1"/>
  <c r="G465" i="1"/>
  <c r="BX466" i="1"/>
  <c r="AB465" i="1"/>
  <c r="AP465" i="1"/>
  <c r="AP467" i="1" s="1"/>
  <c r="H466" i="1"/>
  <c r="H467" i="1" s="1"/>
  <c r="AQ466" i="1"/>
  <c r="AQ467" i="1" s="1"/>
  <c r="AQ463" i="1"/>
  <c r="BH467" i="1"/>
  <c r="BZ461" i="1"/>
  <c r="BZ462" i="1"/>
  <c r="AE467" i="1"/>
  <c r="AZ466" i="1"/>
  <c r="AZ467" i="1" s="1"/>
  <c r="E463" i="1"/>
  <c r="BS467" i="1"/>
  <c r="BX465" i="1"/>
  <c r="AY466" i="1"/>
  <c r="AY467" i="1" s="1"/>
  <c r="AN467" i="1" l="1"/>
  <c r="BK467" i="1"/>
  <c r="AC467" i="1"/>
  <c r="P467" i="1"/>
  <c r="BL467" i="1"/>
  <c r="AO467" i="1"/>
  <c r="Q467" i="1"/>
  <c r="BY467" i="1"/>
  <c r="S467" i="1"/>
  <c r="BZ466" i="1"/>
  <c r="BZ465" i="1"/>
  <c r="BZ467" i="1" s="1"/>
  <c r="BQ467" i="1"/>
  <c r="E467" i="1"/>
  <c r="G467" i="1"/>
  <c r="BX467" i="1"/>
  <c r="AB467" i="1"/>
  <c r="AS467" i="1"/>
  <c r="BB467" i="1"/>
</calcChain>
</file>

<file path=xl/sharedStrings.xml><?xml version="1.0" encoding="utf-8"?>
<sst xmlns="http://schemas.openxmlformats.org/spreadsheetml/2006/main" count="1998" uniqueCount="1135">
  <si>
    <t>การคำนวณต้นทุนบริการ Unit Cost แบบ Quick Method  เดือน ตุลาคม  2563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</si>
  <si>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</si>
  <si>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</si>
  <si>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</si>
  <si>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</si>
  <si>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</si>
  <si>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</si>
  <si>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</si>
  <si>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</si>
  <si>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</si>
  <si>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</si>
  <si>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</si>
  <si>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</si>
  <si>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</si>
  <si>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</si>
  <si>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</si>
  <si>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</si>
  <si>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</si>
  <si>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</si>
  <si>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</si>
  <si>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</si>
  <si>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</si>
  <si>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</si>
  <si>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</si>
  <si>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</si>
  <si>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</si>
  <si>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</si>
  <si>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</si>
  <si>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</si>
  <si>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</si>
  <si>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</si>
  <si>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</si>
  <si>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</si>
  <si>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</si>
  <si>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</si>
  <si>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</si>
  <si>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</si>
  <si>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</si>
  <si>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</si>
  <si>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</si>
  <si>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</si>
  <si>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</si>
  <si>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</si>
  <si>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</si>
  <si>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</si>
  <si>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</si>
  <si>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</si>
  <si>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</si>
  <si>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</si>
  <si>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</si>
  <si>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</si>
  <si>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</si>
  <si>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</si>
  <si>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</si>
  <si>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</si>
  <si>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</si>
  <si>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</si>
  <si>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</si>
  <si>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</si>
  <si>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</si>
  <si>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</si>
  <si>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</si>
  <si>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</si>
  <si>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</si>
  <si>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</si>
  <si>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</si>
  <si>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</si>
  <si>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</si>
  <si>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</si>
  <si>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</si>
  <si>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</si>
  <si>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</si>
  <si>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</si>
  <si>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</si>
  <si>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</si>
  <si>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</si>
  <si>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</si>
  <si>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</si>
  <si>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</si>
  <si>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</si>
  <si>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</si>
  <si>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</si>
  <si>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</si>
  <si>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</si>
  <si>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</si>
  <si>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</si>
  <si>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</si>
  <si>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</si>
  <si>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</si>
  <si>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</si>
  <si>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</si>
  <si>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</si>
  <si>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</si>
  <si>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</si>
  <si>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</si>
  <si>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</si>
  <si>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</si>
  <si>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</si>
  <si>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</si>
  <si>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</si>
  <si>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</si>
  <si>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</si>
  <si>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</si>
  <si>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</si>
  <si>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</si>
  <si>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</si>
  <si>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</si>
  <si>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</si>
  <si>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</si>
  <si>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</si>
  <si>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</si>
  <si>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</si>
  <si>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</si>
  <si>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</si>
  <si>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</si>
  <si>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</si>
  <si>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</si>
  <si>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</si>
  <si>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</si>
  <si>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</si>
  <si>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</si>
  <si>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</si>
  <si>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</si>
  <si>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</si>
  <si>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</si>
  <si>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</si>
  <si>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</si>
  <si>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</si>
  <si>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</si>
  <si>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</si>
  <si>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</si>
  <si>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</si>
  <si>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</si>
  <si>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</si>
  <si>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</si>
  <si>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</si>
  <si>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</si>
  <si>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</si>
  <si>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</si>
  <si>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</si>
  <si>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</si>
  <si>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</si>
  <si>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</si>
  <si>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</si>
  <si>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</si>
  <si>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</si>
  <si>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</si>
  <si>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</si>
  <si>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</si>
  <si>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</si>
  <si>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</si>
  <si>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</si>
  <si>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</si>
  <si>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</si>
  <si>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</si>
  <si>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</si>
  <si>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</si>
  <si>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</si>
  <si>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</si>
  <si>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</si>
  <si>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</si>
  <si>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</si>
  <si>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</si>
  <si>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</si>
  <si>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</si>
  <si>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</si>
  <si>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</si>
  <si>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</si>
  <si>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</si>
  <si>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</si>
  <si>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</si>
  <si>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</si>
  <si>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</si>
  <si>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</si>
  <si>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</si>
  <si>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</si>
  <si>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</si>
  <si>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</si>
  <si>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</si>
  <si>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</si>
  <si>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</si>
  <si>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</si>
  <si>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</si>
  <si>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</si>
  <si>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</si>
  <si>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</si>
  <si>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</si>
  <si>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</si>
  <si>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</si>
  <si>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</si>
  <si>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</si>
  <si>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</si>
  <si>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</si>
  <si>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</si>
  <si>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</si>
  <si>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</si>
  <si>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</si>
  <si>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</si>
  <si>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</si>
  <si>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</si>
  <si>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</si>
  <si>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</si>
  <si>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</si>
  <si>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</si>
  <si>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</si>
  <si>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</si>
  <si>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</si>
  <si>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</si>
  <si>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</si>
  <si>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</si>
  <si>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</si>
  <si>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</si>
  <si>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</si>
  <si>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</si>
  <si>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</si>
  <si>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</si>
  <si>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</si>
  <si>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</si>
  <si>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</si>
  <si>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</si>
  <si>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</si>
  <si>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</si>
  <si>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</si>
  <si>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</si>
  <si>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</si>
  <si>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</si>
  <si>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</si>
  <si>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</si>
  <si>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</si>
  <si>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</si>
  <si>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</si>
  <si>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</si>
  <si>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</si>
  <si>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</si>
  <si>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</si>
  <si>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</si>
  <si>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</si>
  <si>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</si>
  <si>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</si>
  <si>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</si>
  <si>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</si>
  <si>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</si>
  <si>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</si>
  <si>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</si>
  <si>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</si>
  <si>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</si>
  <si>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</si>
  <si>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</si>
  <si>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</si>
  <si>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</si>
  <si>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</si>
  <si>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</si>
  <si>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</si>
  <si>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</si>
  <si>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</si>
  <si>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</si>
  <si>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</si>
  <si>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</si>
  <si>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</si>
  <si>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</si>
  <si>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</si>
  <si>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</si>
  <si>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</si>
  <si>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</si>
  <si>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</si>
  <si>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</si>
  <si>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</si>
  <si>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</si>
  <si>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</si>
  <si>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</si>
  <si>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</si>
  <si>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</si>
  <si>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</si>
  <si>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</si>
  <si>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</si>
  <si>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</si>
  <si>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</si>
  <si>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</si>
  <si>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</si>
  <si>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</si>
  <si>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</si>
  <si>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</si>
  <si>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</si>
  <si>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</si>
  <si>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</si>
  <si>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</si>
  <si>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</si>
  <si>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</si>
  <si>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</si>
  <si>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</si>
  <si>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</si>
  <si>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</si>
  <si>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</si>
  <si>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</si>
  <si>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</si>
  <si>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</si>
  <si>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</si>
  <si>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</si>
  <si>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</si>
  <si>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</si>
  <si>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</si>
  <si>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</si>
  <si>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</si>
  <si>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</si>
  <si>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</si>
  <si>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</si>
  <si>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</si>
  <si>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</si>
  <si>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</si>
  <si>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</si>
  <si>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</si>
  <si>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</si>
  <si>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</si>
  <si>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</si>
  <si>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</si>
  <si>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</si>
  <si>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</si>
  <si>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</si>
  <si>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</si>
  <si>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</si>
  <si>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</si>
  <si>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</si>
  <si>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</si>
  <si>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</si>
  <si>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</si>
  <si>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</si>
  <si>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</si>
  <si>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</si>
  <si>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</si>
  <si>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</si>
  <si>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</si>
  <si>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</si>
  <si>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</si>
  <si>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</si>
  <si>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</si>
  <si>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</si>
  <si>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</si>
  <si>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</si>
  <si>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</si>
  <si>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</si>
  <si>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</si>
  <si>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</si>
  <si>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</si>
  <si>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</si>
  <si>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</si>
  <si>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</si>
  <si>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</si>
  <si>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</si>
  <si>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</si>
  <si>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</si>
  <si>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</si>
  <si>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</si>
  <si>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</si>
  <si>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</si>
  <si>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</si>
  <si>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</si>
  <si>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</si>
  <si>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</si>
  <si>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</si>
  <si>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</si>
  <si>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</si>
  <si>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</si>
  <si>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</si>
  <si>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</si>
  <si>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</si>
  <si>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</si>
  <si>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</si>
  <si>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</si>
  <si>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</si>
  <si>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</si>
  <si>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</si>
  <si>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</si>
  <si>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</si>
  <si>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</si>
  <si>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</si>
  <si>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</si>
  <si>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</si>
  <si>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</si>
  <si>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</si>
  <si>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</si>
  <si>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</si>
  <si>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</si>
  <si>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</si>
  <si>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</si>
  <si>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</si>
  <si>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</si>
  <si>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</si>
  <si>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</si>
  <si>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</si>
  <si>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</si>
  <si>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</si>
  <si>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</si>
  <si>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</si>
  <si>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</si>
  <si>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</si>
  <si>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</si>
  <si>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</si>
  <si>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</si>
  <si>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</si>
  <si>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</si>
  <si>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</si>
  <si>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</si>
  <si>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</si>
  <si>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</si>
  <si>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</si>
  <si>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</si>
  <si>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</si>
  <si>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</si>
  <si>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</si>
  <si>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</si>
  <si>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</si>
  <si>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</si>
  <si>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</si>
  <si>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</si>
  <si>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</si>
  <si>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</si>
  <si>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</si>
  <si>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</si>
  <si>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</si>
  <si>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</si>
  <si>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</si>
  <si>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</si>
  <si>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</si>
  <si>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</si>
  <si>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</si>
  <si>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</si>
  <si>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</si>
  <si>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</si>
  <si>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</si>
  <si>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</si>
  <si>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</si>
  <si>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</si>
  <si>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</si>
  <si>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</si>
  <si>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</si>
  <si>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</si>
  <si>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</si>
  <si>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</si>
  <si>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</si>
  <si>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</si>
  <si>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</si>
  <si>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</si>
  <si>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</si>
  <si>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</si>
  <si>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</si>
  <si>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</si>
  <si>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</si>
  <si>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</si>
  <si>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</si>
  <si>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</si>
  <si>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</si>
  <si>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</si>
  <si>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</si>
  <si>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</si>
  <si>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</si>
  <si>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</si>
  <si>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</si>
  <si>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</si>
  <si>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</si>
  <si>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</si>
  <si>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</si>
  <si>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</si>
  <si>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</si>
  <si>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</si>
  <si>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</si>
  <si>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</si>
  <si>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</si>
  <si>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</si>
  <si>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</si>
  <si>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</si>
  <si>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</si>
  <si>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</si>
  <si>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</si>
  <si>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</si>
  <si>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</si>
  <si>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</si>
  <si>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</si>
  <si>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</si>
  <si>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</si>
  <si>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</si>
  <si>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</si>
  <si>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</si>
  <si>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</si>
  <si>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</si>
  <si>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</si>
  <si>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</si>
  <si>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</si>
  <si>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</si>
  <si>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</si>
  <si>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</si>
  <si>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</si>
  <si>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</si>
  <si>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</si>
  <si>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</si>
  <si>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</si>
  <si>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</si>
  <si>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</si>
  <si>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</si>
  <si>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</si>
  <si>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</si>
  <si>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</si>
  <si>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</si>
  <si>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</si>
  <si>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</si>
  <si>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</si>
  <si>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</si>
  <si>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</si>
  <si>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</si>
  <si>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</si>
  <si>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</si>
  <si>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</si>
  <si>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</si>
  <si>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</si>
  <si>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</si>
  <si>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</si>
  <si>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</si>
  <si>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</si>
  <si>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</si>
  <si>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</si>
  <si>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</si>
  <si>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</si>
  <si>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</si>
  <si>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</si>
  <si>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</si>
  <si>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</si>
  <si>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</si>
  <si>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</si>
  <si>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</si>
  <si>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</si>
  <si>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</si>
  <si>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</si>
  <si>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</si>
  <si>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</si>
  <si>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</si>
  <si>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</si>
  <si>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</si>
  <si>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</si>
  <si>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</si>
  <si>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</si>
  <si>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</si>
  <si>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</si>
  <si>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</si>
  <si>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</si>
  <si>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</si>
  <si>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</si>
  <si>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</si>
  <si>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</si>
  <si>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</si>
  <si>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</si>
  <si>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</si>
  <si>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</si>
  <si>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</si>
  <si>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</si>
  <si>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</si>
  <si>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</si>
  <si>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</si>
  <si>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</si>
  <si>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</si>
  <si>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</si>
  <si>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</si>
  <si>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</si>
  <si>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</si>
  <si>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</si>
  <si>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</si>
  <si>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</si>
  <si>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</si>
  <si>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</si>
  <si>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</si>
  <si>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</si>
  <si>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</si>
  <si>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</si>
  <si>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</si>
  <si>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</si>
  <si>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</si>
  <si>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</si>
  <si>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</si>
  <si>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</si>
  <si>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</si>
  <si>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</si>
  <si>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</si>
  <si>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</si>
  <si>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</si>
  <si>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</si>
  <si>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</si>
  <si>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</si>
  <si>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</si>
  <si>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</si>
  <si>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</si>
  <si>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</si>
  <si>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</si>
  <si>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</si>
  <si>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</si>
  <si>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</si>
  <si>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</si>
  <si>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</si>
  <si>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</si>
  <si>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</si>
  <si>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</si>
  <si>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</si>
  <si>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</si>
  <si>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</si>
  <si>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</si>
  <si>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</si>
  <si>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</si>
  <si>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</si>
  <si>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</si>
  <si>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</si>
  <si>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</si>
  <si>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</si>
  <si>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</si>
  <si>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</si>
  <si>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</si>
  <si>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</si>
  <si>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</si>
  <si>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</si>
  <si>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</si>
  <si>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</si>
  <si>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</si>
  <si>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</si>
  <si>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</si>
  <si>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</si>
  <si>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</si>
  <si>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</si>
  <si>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</si>
  <si>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</si>
  <si>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</si>
  <si>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</si>
  <si>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</si>
  <si>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</si>
  <si>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</si>
  <si>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</si>
  <si>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</si>
  <si>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</si>
  <si>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</si>
  <si>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</si>
  <si>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</si>
  <si>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</si>
  <si>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</si>
  <si>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</si>
  <si>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</si>
  <si>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</si>
  <si>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</si>
  <si>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</si>
  <si>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</si>
  <si>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</si>
  <si>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</si>
  <si>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</si>
  <si>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</si>
  <si>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</si>
  <si>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</si>
  <si>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</si>
  <si>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</si>
  <si>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</si>
  <si>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</si>
  <si>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</si>
  <si>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</si>
  <si>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</si>
  <si>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</si>
  <si>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</si>
  <si>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</si>
  <si>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</si>
  <si>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</si>
  <si>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</si>
  <si>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</si>
  <si>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</si>
  <si>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</si>
  <si>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</si>
  <si>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</si>
  <si>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</si>
  <si>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</si>
  <si>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</si>
  <si>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</si>
  <si>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</si>
  <si>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</si>
  <si>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</si>
  <si>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</si>
  <si>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</si>
  <si>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</si>
  <si>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</si>
  <si>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</si>
  <si>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</si>
  <si>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</si>
  <si>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</si>
  <si>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</si>
  <si>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</si>
  <si>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</si>
  <si>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</si>
  <si>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</si>
  <si>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</si>
  <si>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</si>
  <si>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</si>
  <si>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</si>
  <si>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</si>
  <si>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</si>
  <si>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</si>
  <si>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</si>
  <si>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</si>
  <si>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</si>
  <si>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</si>
  <si>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</si>
  <si>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</si>
  <si>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</si>
  <si>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</si>
  <si>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</si>
  <si>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</si>
  <si>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</si>
  <si>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</si>
  <si>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</si>
  <si>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</si>
  <si>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</si>
  <si>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</si>
  <si>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</si>
  <si>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</si>
  <si>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</si>
  <si>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</si>
  <si>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</si>
  <si>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</si>
  <si>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</si>
  <si>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</si>
  <si>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</si>
  <si>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</si>
  <si>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</si>
  <si>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</si>
  <si>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</si>
  <si>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</si>
  <si>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</si>
  <si>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</si>
  <si>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</si>
  <si>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</si>
  <si>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</si>
  <si>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</si>
  <si>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</si>
  <si>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</si>
  <si>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</si>
  <si>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</si>
  <si>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</si>
  <si>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</si>
  <si>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</si>
  <si>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</si>
  <si>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</si>
  <si>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</si>
  <si>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</si>
  <si>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</si>
  <si>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</si>
  <si>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</si>
  <si>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</si>
  <si>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</si>
  <si>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</si>
  <si>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</si>
  <si>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</si>
  <si>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</si>
  <si>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</si>
  <si>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</si>
  <si>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</si>
  <si>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</si>
  <si>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</si>
  <si>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</si>
  <si>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</si>
  <si>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</si>
  <si>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</si>
  <si>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 - 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</si>
  <si>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</si>
  <si>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</si>
  <si>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</si>
  <si>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</si>
  <si>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</si>
  <si>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</si>
  <si>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</si>
  <si>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</si>
  <si>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</si>
  <si>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</si>
  <si>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</si>
  <si>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</si>
  <si>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</si>
  <si>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</si>
  <si>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</si>
  <si>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</si>
  <si>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</si>
  <si>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</si>
  <si>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</si>
  <si>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</si>
  <si>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</si>
  <si>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</si>
  <si>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</si>
  <si>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</si>
  <si>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</si>
  <si>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</si>
  <si>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</si>
  <si>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</si>
  <si>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</si>
  <si>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</si>
  <si>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</si>
  <si>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</si>
  <si>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</si>
  <si>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</si>
  <si>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</si>
  <si>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</si>
  <si>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</si>
  <si>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</si>
  <si>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</si>
  <si>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</si>
  <si>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</si>
  <si>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</si>
  <si>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</si>
  <si>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</si>
  <si>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</si>
  <si>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</si>
  <si>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</si>
  <si>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</si>
  <si>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</si>
  <si>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</si>
  <si>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</si>
  <si>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</si>
  <si>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</si>
  <si>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</si>
  <si>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</si>
  <si>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</si>
  <si>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</si>
  <si>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</si>
  <si>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</si>
  <si>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</si>
  <si>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</si>
  <si>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</si>
  <si>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</si>
  <si>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</si>
  <si>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</si>
  <si>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</si>
  <si>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</si>
  <si>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</si>
  <si>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</si>
  <si>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</si>
  <si>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</si>
  <si>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</si>
  <si>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</si>
  <si>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</si>
  <si>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</si>
  <si>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</si>
  <si>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</si>
  <si>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</si>
  <si>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</si>
  <si>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</si>
  <si>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</si>
  <si>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</si>
  <si>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</si>
  <si>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</si>
  <si>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</si>
  <si>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</si>
  <si>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</si>
  <si>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</si>
  <si>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</si>
  <si>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</si>
  <si>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</si>
  <si>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</si>
  <si>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</si>
  <si>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</si>
  <si>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</si>
  <si>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</si>
  <si>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</si>
  <si>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</si>
  <si>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</si>
  <si>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</si>
  <si>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</si>
  <si>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</si>
  <si>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</si>
  <si>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</si>
  <si>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</si>
  <si>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</si>
  <si>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</si>
  <si>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</si>
  <si>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</si>
  <si>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</si>
  <si>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</si>
  <si>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</si>
  <si>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</si>
  <si>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</si>
  <si>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</si>
  <si>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</si>
  <si>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</si>
  <si>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</si>
  <si>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</si>
  <si>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</si>
  <si>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</si>
  <si>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</si>
  <si>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</si>
  <si>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</si>
  <si>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</si>
  <si>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</si>
  <si>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</si>
  <si>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</si>
  <si>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</si>
  <si>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</si>
  <si>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</si>
  <si>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</si>
  <si>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</si>
  <si>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</si>
  <si>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</si>
  <si>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</si>
  <si>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</si>
  <si>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</si>
  <si>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</si>
  <si>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</si>
  <si>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</si>
  <si>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</si>
  <si>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</si>
  <si>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</si>
  <si>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</si>
  <si>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</si>
  <si>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</si>
  <si>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</si>
  <si>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</si>
  <si>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</si>
  <si>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</si>
  <si>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</si>
  <si>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</si>
  <si>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</si>
  <si>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</si>
  <si>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</si>
  <si>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</si>
  <si>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</si>
  <si>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</si>
  <si>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</si>
  <si>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</si>
  <si>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</si>
  <si>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</si>
  <si>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</si>
  <si>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</si>
  <si>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</si>
  <si>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</si>
  <si>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</si>
  <si>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</si>
  <si>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</si>
  <si>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</si>
  <si>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</si>
  <si>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</si>
  <si>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</si>
  <si>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</si>
  <si>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</si>
  <si>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</si>
  <si>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</si>
  <si>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</si>
  <si>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</si>
  <si>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</si>
  <si>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</si>
  <si>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</si>
  <si>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</si>
  <si>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</si>
  <si>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</si>
  <si>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</si>
  <si>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</si>
  <si>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</si>
  <si>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</si>
  <si>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</si>
  <si>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</si>
  <si>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</si>
  <si>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</si>
  <si>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</si>
  <si>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</si>
  <si>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</si>
  <si>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</si>
  <si>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</si>
  <si>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</si>
  <si>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</si>
  <si>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</si>
  <si>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</si>
  <si>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</si>
  <si>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</si>
  <si>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</si>
  <si>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</si>
  <si>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</si>
  <si>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</si>
  <si>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</si>
  <si>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</si>
  <si>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</si>
  <si>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</si>
  <si>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</si>
  <si>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</si>
  <si>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</si>
  <si>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</si>
  <si>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</si>
  <si>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</si>
  <si>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</si>
  <si>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</si>
  <si>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</si>
  <si>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</si>
  <si>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</si>
  <si>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</si>
  <si>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</si>
  <si>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</si>
  <si>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</si>
  <si>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</si>
  <si>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</si>
  <si>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</si>
  <si>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</si>
  <si>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</si>
  <si>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</si>
  <si>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</si>
  <si>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</si>
  <si>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</si>
  <si>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</si>
  <si>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</si>
  <si>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</si>
  <si>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</si>
  <si>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</si>
  <si>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</si>
  <si>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</si>
  <si>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</si>
  <si>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</si>
  <si>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</si>
  <si>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</si>
  <si>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</si>
  <si>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</si>
  <si>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</si>
  <si>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</si>
  <si>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</si>
  <si>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</si>
  <si>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</si>
  <si>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</si>
  <si>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</si>
  <si>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</si>
  <si>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</si>
  <si>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</si>
  <si>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</si>
  <si>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</si>
  <si>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</si>
  <si>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</si>
  <si>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</si>
  <si>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</si>
  <si>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</si>
  <si>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</si>
  <si>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</si>
  <si>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</si>
  <si>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</si>
  <si>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</si>
  <si>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</si>
  <si>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</si>
  <si>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</si>
  <si>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</si>
  <si>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</si>
  <si>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</si>
  <si>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</si>
  <si>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</si>
  <si>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</si>
  <si>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</si>
  <si>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</si>
  <si>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</si>
  <si>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</si>
  <si>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</si>
  <si>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</si>
  <si>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</si>
  <si>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</si>
  <si>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</si>
  <si>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</si>
  <si>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</si>
  <si>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</si>
  <si>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</si>
  <si>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</si>
  <si>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</si>
  <si>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</si>
  <si>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</si>
  <si>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</si>
  <si>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</si>
  <si>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</si>
  <si>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</si>
  <si>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</si>
  <si>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</si>
  <si>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</si>
  <si>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</si>
  <si>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</si>
  <si>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</si>
  <si>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</si>
  <si>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</si>
  <si>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</si>
  <si>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</si>
  <si>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</si>
  <si>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</si>
  <si>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</si>
  <si>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</si>
  <si>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</si>
  <si>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</si>
  <si>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</si>
  <si>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</si>
  <si>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</si>
  <si>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</si>
  <si>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</si>
  <si>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</si>
  <si>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 xml:space="preserve">รายงานข้อมูลต้นทุนบริการ Unit Cost แบบ Quick Method </t>
  </si>
  <si>
    <t>ปีงบประมาณ 2564</t>
  </si>
  <si>
    <t>ประจำเดือน  ตุลาคม 2563</t>
  </si>
  <si>
    <t>หน่วยบริการ</t>
  </si>
  <si>
    <t>ประเภท</t>
  </si>
  <si>
    <t>Group ID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</si>
  <si>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</si>
  <si>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</si>
  <si>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</si>
  <si>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</si>
  <si>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</si>
  <si>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</si>
  <si>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</si>
  <si>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</si>
  <si>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</si>
  <si>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</si>
  <si>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</si>
  <si>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</si>
  <si>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</si>
  <si>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</si>
  <si>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</si>
  <si>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</t>
  </si>
  <si>
    <t>รพท.S &gt;400</t>
  </si>
  <si>
    <t>รพ.คลองหาด</t>
  </si>
  <si>
    <t>รพช.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</si>
  <si>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</si>
  <si>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</si>
  <si>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</si>
  <si>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</si>
  <si>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</si>
  <si>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</si>
  <si>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</si>
  <si>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</si>
  <si>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</si>
  <si>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</si>
  <si>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</si>
  <si>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</si>
  <si>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>สระแก้ว นับจำนวน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</si>
  <si>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</si>
  <si>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</si>
  <si>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</si>
  <si>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</si>
  <si>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</si>
  <si>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</si>
  <si>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</si>
  <si>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</si>
  <si>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</si>
  <si>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>รายงาน ณ วันที่  19  พฤศจิกายน  2563</t>
  </si>
  <si>
    <t xml:space="preserve"> - กลุ่มระดับบริการ อิงกลุ่ม POP UC</t>
  </si>
  <si>
    <t xml:space="preserve"> - เทียบค่า Mean ไตรมาส 4/2563  รายงาน  ณ  11 พฤศจิกายน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</si>
</sst>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  <numFmt numFmtId="190" formatCode="#,##0.0000"/>
    <numFmt numFmtId="191" formatCode="#,##0.0000_ ;\-#,##0.0000\ 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rgb="FFFF0000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u/>
      <sz val="11"/>
      <color theme="10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6"/>
      <color theme="1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7" fillId="0" borderId="0"/>
  </cellStyleXfs>
  <cellXfs count="19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6" fillId="12" borderId="2" xfId="1" applyNumberFormat="1" applyFont="1" applyFill="1" applyBorder="1" applyAlignment="1" applyProtection="1">
      <alignment horizontal="center" vertical="center"/>
      <protection locked="0"/>
    </xf>
    <xf numFmtId="0" fontId="5" fillId="4" borderId="2" xfId="4" applyFont="1" applyFill="1" applyBorder="1" applyAlignment="1">
      <alignment horizontal="center" vertical="top" wrapText="1" shrinkToFit="1"/>
    </xf>
    <xf numFmtId="0" fontId="5" fillId="5" borderId="2" xfId="4" applyFont="1" applyFill="1" applyBorder="1" applyAlignment="1">
      <alignment horizontal="center" vertical="top" wrapText="1" shrinkToFit="1"/>
    </xf>
    <xf numFmtId="0" fontId="5" fillId="6" borderId="2" xfId="4" applyFont="1" applyFill="1" applyBorder="1" applyAlignment="1">
      <alignment horizontal="center" vertical="top" wrapText="1" shrinkToFit="1"/>
    </xf>
    <xf numFmtId="0" fontId="5" fillId="7" borderId="2" xfId="4" applyFont="1" applyFill="1" applyBorder="1" applyAlignment="1">
      <alignment horizontal="center" vertical="top" wrapText="1" shrinkToFit="1"/>
    </xf>
    <xf numFmtId="0" fontId="5" fillId="8" borderId="2" xfId="4" applyFont="1" applyFill="1" applyBorder="1" applyAlignment="1">
      <alignment horizontal="center" vertical="top" wrapText="1" shrinkToFit="1"/>
    </xf>
    <xf numFmtId="0" fontId="5" fillId="9" borderId="2" xfId="4" applyFont="1" applyFill="1" applyBorder="1" applyAlignment="1">
      <alignment horizontal="center" vertical="top" wrapText="1" shrinkToFit="1"/>
    </xf>
    <xf numFmtId="0" fontId="5" fillId="10" borderId="2" xfId="4" applyFont="1" applyFill="1" applyBorder="1" applyAlignment="1">
      <alignment horizontal="center" vertical="top" wrapText="1" shrinkToFit="1"/>
    </xf>
    <xf numFmtId="0" fontId="5" fillId="11" borderId="2" xfId="4" applyFont="1" applyFill="1" applyBorder="1" applyAlignment="1">
      <alignment horizontal="center" vertical="top" wrapText="1" shrinkToFit="1"/>
    </xf>
    <xf numFmtId="0" fontId="4" fillId="1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2" xfId="4" applyFont="1" applyFill="1" applyBorder="1" applyAlignment="1">
      <alignment horizontal="center" vertical="top"/>
    </xf>
    <xf numFmtId="0" fontId="5" fillId="5" borderId="2" xfId="4" applyFont="1" applyFill="1" applyBorder="1" applyAlignment="1">
      <alignment horizontal="center" vertical="top"/>
    </xf>
    <xf numFmtId="0" fontId="5" fillId="6" borderId="2" xfId="4" applyFont="1" applyFill="1" applyBorder="1" applyAlignment="1">
      <alignment horizontal="center" vertical="top"/>
    </xf>
    <xf numFmtId="0" fontId="5" fillId="7" borderId="2" xfId="4" applyFont="1" applyFill="1" applyBorder="1" applyAlignment="1">
      <alignment horizontal="center" vertical="top"/>
    </xf>
    <xf numFmtId="0" fontId="5" fillId="8" borderId="2" xfId="4" applyFont="1" applyFill="1" applyBorder="1" applyAlignment="1">
      <alignment horizontal="center" vertical="top"/>
    </xf>
    <xf numFmtId="0" fontId="5" fillId="9" borderId="2" xfId="4" applyFont="1" applyFill="1" applyBorder="1" applyAlignment="1">
      <alignment horizontal="center" vertical="top"/>
    </xf>
    <xf numFmtId="0" fontId="5" fillId="10" borderId="2" xfId="4" applyFont="1" applyFill="1" applyBorder="1" applyAlignment="1">
      <alignment horizontal="center" vertical="top"/>
    </xf>
    <xf numFmtId="0" fontId="5" fillId="11" borderId="2" xfId="4" applyFont="1" applyFill="1" applyBorder="1" applyAlignment="1">
      <alignment horizontal="center" vertical="top"/>
    </xf>
    <xf numFmtId="0" fontId="4" fillId="1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8" fillId="0" borderId="2" xfId="5" applyFont="1" applyFill="1" applyBorder="1" applyAlignment="1" applyProtection="1">
      <alignment vertical="center" shrinkToFit="1"/>
      <protection locked="0"/>
    </xf>
    <xf numFmtId="49" fontId="9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5" applyFont="1" applyFill="1" applyBorder="1" applyAlignment="1" applyProtection="1">
      <alignment horizontal="left" vertical="center" wrapText="1" shrinkToFit="1"/>
      <protection locked="0"/>
    </xf>
    <xf numFmtId="4" fontId="5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9" fontId="9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4" borderId="4" xfId="0" applyFont="1" applyFill="1" applyBorder="1" applyAlignment="1" applyProtection="1">
      <alignment vertical="center" wrapText="1" shrinkToFit="1"/>
      <protection locked="0"/>
    </xf>
    <xf numFmtId="49" fontId="9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5" applyFont="1" applyFill="1" applyBorder="1" applyAlignment="1" applyProtection="1">
      <alignment horizontal="left" vertical="center" wrapText="1" shrinkToFit="1"/>
      <protection locked="0"/>
    </xf>
    <xf numFmtId="49" fontId="9" fillId="14" borderId="3" xfId="5" applyNumberFormat="1" applyFont="1" applyFill="1" applyBorder="1" applyAlignment="1" applyProtection="1">
      <alignment horizontal="center" vertical="center" wrapText="1"/>
      <protection locked="0"/>
    </xf>
    <xf numFmtId="0" fontId="9" fillId="14" borderId="3" xfId="5" applyFont="1" applyFill="1" applyBorder="1" applyAlignment="1" applyProtection="1">
      <alignment horizontal="left" vertical="center" wrapText="1" shrinkToFit="1"/>
      <protection locked="0"/>
    </xf>
    <xf numFmtId="49" fontId="9" fillId="0" borderId="3" xfId="5" applyNumberFormat="1" applyFont="1" applyFill="1" applyBorder="1" applyAlignment="1" applyProtection="1">
      <alignment horizontal="center" vertical="center" shrinkToFit="1"/>
      <protection locked="0"/>
    </xf>
    <xf numFmtId="0" fontId="4" fillId="15" borderId="2" xfId="0" applyFont="1" applyFill="1" applyBorder="1" applyAlignment="1">
      <alignment vertical="center"/>
    </xf>
    <xf numFmtId="0" fontId="4" fillId="15" borderId="2" xfId="0" applyFont="1" applyFill="1" applyBorder="1" applyAlignment="1">
      <alignment vertical="center" shrinkToFit="1"/>
    </xf>
    <xf numFmtId="0" fontId="4" fillId="15" borderId="2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vertical="center" wrapText="1" shrinkToFit="1"/>
    </xf>
    <xf numFmtId="4" fontId="4" fillId="15" borderId="2" xfId="0" applyNumberFormat="1" applyFont="1" applyFill="1" applyBorder="1" applyAlignment="1">
      <alignment vertical="center"/>
    </xf>
    <xf numFmtId="49" fontId="9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Fill="1" applyBorder="1" applyAlignment="1">
      <alignment vertical="center"/>
    </xf>
    <xf numFmtId="49" fontId="8" fillId="16" borderId="2" xfId="6" applyNumberFormat="1" applyFont="1" applyFill="1" applyBorder="1" applyAlignment="1">
      <alignment horizontal="center" vertical="center"/>
    </xf>
    <xf numFmtId="0" fontId="8" fillId="16" borderId="2" xfId="6" applyFont="1" applyFill="1" applyBorder="1" applyAlignment="1">
      <alignment vertical="center" wrapText="1" shrinkToFit="1"/>
    </xf>
    <xf numFmtId="0" fontId="5" fillId="0" borderId="2" xfId="0" applyFont="1" applyBorder="1" applyAlignment="1">
      <alignment vertical="center" shrinkToFit="1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 wrapText="1" shrinkToFit="1"/>
    </xf>
    <xf numFmtId="0" fontId="9" fillId="0" borderId="2" xfId="5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left" vertical="center"/>
    </xf>
    <xf numFmtId="0" fontId="5" fillId="15" borderId="2" xfId="0" applyFont="1" applyFill="1" applyBorder="1" applyAlignment="1">
      <alignment vertical="center"/>
    </xf>
    <xf numFmtId="0" fontId="5" fillId="15" borderId="2" xfId="0" applyFont="1" applyFill="1" applyBorder="1" applyAlignment="1">
      <alignment vertical="center" shrinkToFit="1"/>
    </xf>
    <xf numFmtId="4" fontId="5" fillId="15" borderId="2" xfId="0" applyNumberFormat="1" applyFont="1" applyFill="1" applyBorder="1" applyAlignment="1">
      <alignment vertical="center"/>
    </xf>
    <xf numFmtId="0" fontId="5" fillId="15" borderId="0" xfId="0" applyFont="1" applyFill="1" applyAlignment="1">
      <alignment vertical="center"/>
    </xf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 applyAlignment="1">
      <alignment vertical="center" shrinkToFit="1"/>
    </xf>
    <xf numFmtId="0" fontId="4" fillId="17" borderId="2" xfId="0" applyFont="1" applyFill="1" applyBorder="1" applyAlignment="1">
      <alignment horizontal="left" vertical="center"/>
    </xf>
    <xf numFmtId="0" fontId="4" fillId="17" borderId="2" xfId="0" applyFont="1" applyFill="1" applyBorder="1" applyAlignment="1">
      <alignment vertical="center" wrapText="1" shrinkToFit="1"/>
    </xf>
    <xf numFmtId="4" fontId="5" fillId="17" borderId="2" xfId="0" applyNumberFormat="1" applyFont="1" applyFill="1" applyBorder="1" applyAlignment="1">
      <alignment vertical="center"/>
    </xf>
    <xf numFmtId="4" fontId="4" fillId="17" borderId="2" xfId="0" applyNumberFormat="1" applyFont="1" applyFill="1" applyBorder="1" applyAlignment="1">
      <alignment vertical="center"/>
    </xf>
    <xf numFmtId="0" fontId="5" fillId="17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 shrinkToFit="1"/>
    </xf>
    <xf numFmtId="4" fontId="4" fillId="0" borderId="0" xfId="0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43" fontId="5" fillId="0" borderId="0" xfId="1" applyFont="1"/>
    <xf numFmtId="187" fontId="5" fillId="0" borderId="0" xfId="1" applyNumberFormat="1" applyFont="1"/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187" fontId="4" fillId="0" borderId="2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8" applyFont="1" applyFill="1" applyBorder="1" applyAlignment="1">
      <alignment horizontal="center" vertical="top"/>
    </xf>
    <xf numFmtId="4" fontId="5" fillId="0" borderId="2" xfId="0" applyNumberFormat="1" applyFont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188" fontId="5" fillId="0" borderId="2" xfId="1" applyNumberFormat="1" applyFont="1" applyFill="1" applyBorder="1"/>
    <xf numFmtId="189" fontId="5" fillId="12" borderId="2" xfId="1" applyNumberFormat="1" applyFont="1" applyFill="1" applyBorder="1"/>
    <xf numFmtId="189" fontId="5" fillId="0" borderId="2" xfId="1" applyNumberFormat="1" applyFont="1" applyBorder="1"/>
    <xf numFmtId="0" fontId="5" fillId="0" borderId="2" xfId="0" applyFont="1" applyFill="1" applyBorder="1" applyAlignment="1">
      <alignment horizontal="center" vertical="top" wrapText="1"/>
    </xf>
    <xf numFmtId="0" fontId="8" fillId="0" borderId="2" xfId="8" applyFont="1" applyBorder="1" applyAlignment="1">
      <alignment horizontal="center"/>
    </xf>
    <xf numFmtId="4" fontId="5" fillId="0" borderId="2" xfId="1" applyNumberFormat="1" applyFont="1" applyBorder="1" applyAlignment="1">
      <alignment horizontal="right"/>
    </xf>
    <xf numFmtId="188" fontId="5" fillId="0" borderId="2" xfId="1" applyNumberFormat="1" applyFont="1" applyBorder="1"/>
    <xf numFmtId="0" fontId="14" fillId="2" borderId="2" xfId="2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8" applyFont="1" applyFill="1" applyBorder="1" applyAlignment="1">
      <alignment horizontal="center"/>
    </xf>
    <xf numFmtId="0" fontId="8" fillId="0" borderId="0" xfId="8" applyFont="1" applyFill="1" applyBorder="1" applyAlignment="1">
      <alignment horizontal="center"/>
    </xf>
    <xf numFmtId="0" fontId="8" fillId="0" borderId="0" xfId="8" applyFont="1" applyFill="1" applyBorder="1" applyAlignment="1">
      <alignment horizontal="left"/>
    </xf>
    <xf numFmtId="189" fontId="8" fillId="0" borderId="0" xfId="8" applyNumberFormat="1" applyFont="1" applyFill="1" applyBorder="1" applyAlignment="1">
      <alignment horizontal="right"/>
    </xf>
    <xf numFmtId="187" fontId="8" fillId="0" borderId="0" xfId="1" applyNumberFormat="1" applyFont="1" applyFill="1" applyBorder="1" applyAlignment="1">
      <alignment horizontal="right"/>
    </xf>
    <xf numFmtId="43" fontId="8" fillId="0" borderId="0" xfId="8" applyNumberFormat="1" applyFont="1" applyFill="1" applyBorder="1" applyAlignment="1">
      <alignment horizontal="right"/>
    </xf>
    <xf numFmtId="190" fontId="8" fillId="0" borderId="0" xfId="8" applyNumberFormat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191" fontId="5" fillId="0" borderId="0" xfId="1" applyNumberFormat="1" applyFont="1" applyFill="1" applyBorder="1" applyAlignment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/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87" fontId="4" fillId="0" borderId="0" xfId="1" applyNumberFormat="1" applyFont="1" applyAlignment="1">
      <alignment horizontal="center" vertical="center"/>
    </xf>
    <xf numFmtId="0" fontId="15" fillId="2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0" xfId="2" applyFont="1" applyBorder="1" applyAlignment="1">
      <alignment horizontal="center" vertical="center" wrapText="1"/>
    </xf>
    <xf numFmtId="188" fontId="12" fillId="0" borderId="0" xfId="1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87" fontId="12" fillId="0" borderId="0" xfId="1" applyNumberFormat="1" applyFont="1" applyFill="1" applyAlignment="1">
      <alignment horizontal="center" vertical="center"/>
    </xf>
    <xf numFmtId="0" fontId="16" fillId="3" borderId="0" xfId="3" applyFont="1" applyAlignment="1">
      <alignment horizontal="center" vertical="center"/>
    </xf>
    <xf numFmtId="0" fontId="16" fillId="3" borderId="0" xfId="3" applyFont="1" applyBorder="1" applyAlignment="1">
      <alignment horizontal="center" vertical="center" wrapText="1"/>
    </xf>
    <xf numFmtId="188" fontId="4" fillId="0" borderId="0" xfId="1" applyNumberFormat="1" applyFont="1" applyFill="1" applyAlignment="1">
      <alignment horizontal="center" vertical="center"/>
    </xf>
    <xf numFmtId="0" fontId="17" fillId="0" borderId="0" xfId="3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0" xfId="3" applyFont="1" applyFill="1" applyBorder="1" applyAlignment="1">
      <alignment horizontal="center" vertical="center" wrapText="1"/>
    </xf>
    <xf numFmtId="188" fontId="5" fillId="0" borderId="0" xfId="1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87" fontId="9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8" fillId="0" borderId="0" xfId="7" applyFont="1" applyFill="1" applyAlignment="1">
      <alignment horizontal="left"/>
    </xf>
    <xf numFmtId="43" fontId="18" fillId="0" borderId="0" xfId="1" applyFont="1" applyFill="1" applyAlignment="1">
      <alignment horizontal="left"/>
    </xf>
    <xf numFmtId="187" fontId="5" fillId="0" borderId="0" xfId="1" applyNumberFormat="1" applyFont="1" applyFill="1"/>
    <xf numFmtId="0" fontId="9" fillId="0" borderId="0" xfId="0" applyFont="1"/>
    <xf numFmtId="43" fontId="9" fillId="0" borderId="0" xfId="1" applyFont="1" applyFill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left"/>
    </xf>
    <xf numFmtId="0" fontId="5" fillId="15" borderId="0" xfId="0" applyFont="1" applyFill="1"/>
    <xf numFmtId="43" fontId="5" fillId="0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18" borderId="6" xfId="0" applyFont="1" applyFill="1" applyBorder="1" applyAlignment="1">
      <alignment vertical="center" wrapText="1" shrinkToFit="1"/>
    </xf>
    <xf numFmtId="4" fontId="5" fillId="18" borderId="6" xfId="1" applyNumberFormat="1" applyFont="1" applyFill="1" applyBorder="1" applyAlignment="1">
      <alignment vertical="center"/>
    </xf>
    <xf numFmtId="4" fontId="4" fillId="18" borderId="6" xfId="1" applyNumberFormat="1" applyFont="1" applyFill="1" applyBorder="1" applyAlignment="1">
      <alignment vertical="center"/>
    </xf>
    <xf numFmtId="0" fontId="4" fillId="18" borderId="9" xfId="0" applyFont="1" applyFill="1" applyBorder="1" applyAlignment="1">
      <alignment vertical="center" wrapText="1" shrinkToFit="1"/>
    </xf>
    <xf numFmtId="4" fontId="5" fillId="18" borderId="9" xfId="1" applyNumberFormat="1" applyFont="1" applyFill="1" applyBorder="1" applyAlignment="1">
      <alignment vertical="center"/>
    </xf>
    <xf numFmtId="4" fontId="4" fillId="18" borderId="9" xfId="1" applyNumberFormat="1" applyFont="1" applyFill="1" applyBorder="1" applyAlignment="1">
      <alignment vertical="center"/>
    </xf>
    <xf numFmtId="0" fontId="4" fillId="14" borderId="5" xfId="0" applyFont="1" applyFill="1" applyBorder="1" applyAlignment="1">
      <alignment vertical="center" wrapText="1" shrinkToFit="1"/>
    </xf>
    <xf numFmtId="4" fontId="5" fillId="14" borderId="5" xfId="1" applyNumberFormat="1" applyFont="1" applyFill="1" applyBorder="1" applyAlignment="1">
      <alignment vertical="center"/>
    </xf>
    <xf numFmtId="4" fontId="4" fillId="14" borderId="5" xfId="1" applyNumberFormat="1" applyFont="1" applyFill="1" applyBorder="1" applyAlignment="1">
      <alignment vertical="center"/>
    </xf>
    <xf numFmtId="0" fontId="4" fillId="18" borderId="2" xfId="0" applyFont="1" applyFill="1" applyBorder="1" applyAlignment="1">
      <alignment vertical="center" wrapText="1" shrinkToFit="1"/>
    </xf>
    <xf numFmtId="4" fontId="5" fillId="18" borderId="2" xfId="1" applyNumberFormat="1" applyFont="1" applyFill="1" applyBorder="1" applyAlignment="1">
      <alignment vertical="center"/>
    </xf>
    <xf numFmtId="4" fontId="4" fillId="18" borderId="2" xfId="1" applyNumberFormat="1" applyFont="1" applyFill="1" applyBorder="1" applyAlignment="1">
      <alignment vertical="center"/>
    </xf>
    <xf numFmtId="0" fontId="4" fillId="14" borderId="7" xfId="0" applyFont="1" applyFill="1" applyBorder="1" applyAlignment="1">
      <alignment vertical="center" wrapText="1" shrinkToFit="1"/>
    </xf>
    <xf numFmtId="4" fontId="5" fillId="14" borderId="7" xfId="1" applyNumberFormat="1" applyFont="1" applyFill="1" applyBorder="1" applyAlignment="1">
      <alignment vertical="center"/>
    </xf>
    <xf numFmtId="4" fontId="4" fillId="14" borderId="7" xfId="1" applyNumberFormat="1" applyFont="1" applyFill="1" applyBorder="1" applyAlignment="1">
      <alignment vertical="center"/>
    </xf>
    <xf numFmtId="0" fontId="4" fillId="14" borderId="2" xfId="0" applyFont="1" applyFill="1" applyBorder="1" applyAlignment="1">
      <alignment vertical="center" wrapText="1" shrinkToFit="1"/>
    </xf>
    <xf numFmtId="4" fontId="5" fillId="14" borderId="2" xfId="1" applyNumberFormat="1" applyFont="1" applyFill="1" applyBorder="1" applyAlignment="1">
      <alignment vertical="center"/>
    </xf>
    <xf numFmtId="4" fontId="4" fillId="14" borderId="2" xfId="1" applyNumberFormat="1" applyFont="1" applyFill="1" applyBorder="1" applyAlignment="1">
      <alignment vertical="center"/>
    </xf>
    <xf numFmtId="4" fontId="5" fillId="0" borderId="2" xfId="1" applyNumberFormat="1" applyFont="1" applyBorder="1" applyAlignment="1">
      <alignment vertical="center"/>
    </xf>
    <xf numFmtId="4" fontId="4" fillId="0" borderId="2" xfId="1" applyNumberFormat="1" applyFont="1" applyBorder="1" applyAlignment="1">
      <alignment vertical="center"/>
    </xf>
    <xf numFmtId="0" fontId="4" fillId="13" borderId="6" xfId="0" applyFont="1" applyFill="1" applyBorder="1" applyAlignment="1">
      <alignment vertical="center" wrapText="1" shrinkToFit="1"/>
    </xf>
    <xf numFmtId="4" fontId="5" fillId="13" borderId="6" xfId="1" applyNumberFormat="1" applyFont="1" applyFill="1" applyBorder="1" applyAlignment="1">
      <alignment vertical="center"/>
    </xf>
    <xf numFmtId="4" fontId="4" fillId="13" borderId="6" xfId="1" applyNumberFormat="1" applyFont="1" applyFill="1" applyBorder="1" applyAlignment="1">
      <alignment vertical="center"/>
    </xf>
    <xf numFmtId="0" fontId="4" fillId="13" borderId="9" xfId="0" applyFont="1" applyFill="1" applyBorder="1" applyAlignment="1">
      <alignment vertical="center" wrapText="1" shrinkToFit="1"/>
    </xf>
    <xf numFmtId="4" fontId="5" fillId="13" borderId="9" xfId="1" applyNumberFormat="1" applyFont="1" applyFill="1" applyBorder="1" applyAlignment="1">
      <alignment vertical="center"/>
    </xf>
    <xf numFmtId="4" fontId="4" fillId="13" borderId="9" xfId="1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 wrapText="1" shrinkToFit="1"/>
    </xf>
    <xf numFmtId="4" fontId="5" fillId="13" borderId="2" xfId="1" applyNumberFormat="1" applyFont="1" applyFill="1" applyBorder="1" applyAlignment="1">
      <alignment vertical="center"/>
    </xf>
    <xf numFmtId="4" fontId="4" fillId="13" borderId="2" xfId="1" applyNumberFormat="1" applyFont="1" applyFill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2" xfId="4" applyFont="1" applyFill="1" applyBorder="1" applyAlignment="1">
      <alignment horizontal="center" vertical="top"/>
    </xf>
    <xf numFmtId="0" fontId="5" fillId="5" borderId="2" xfId="4" applyFont="1" applyFill="1" applyBorder="1" applyAlignment="1">
      <alignment horizontal="center" vertical="top"/>
    </xf>
    <xf numFmtId="0" fontId="5" fillId="6" borderId="2" xfId="4" applyFont="1" applyFill="1" applyBorder="1" applyAlignment="1">
      <alignment horizontal="center" vertical="top"/>
    </xf>
    <xf numFmtId="0" fontId="5" fillId="7" borderId="2" xfId="4" applyFont="1" applyFill="1" applyBorder="1" applyAlignment="1">
      <alignment horizontal="center" vertical="top"/>
    </xf>
    <xf numFmtId="0" fontId="5" fillId="8" borderId="2" xfId="4" applyFont="1" applyFill="1" applyBorder="1" applyAlignment="1">
      <alignment horizontal="center" vertical="top"/>
    </xf>
    <xf numFmtId="0" fontId="5" fillId="9" borderId="2" xfId="4" applyFont="1" applyFill="1" applyBorder="1" applyAlignment="1">
      <alignment horizontal="center" vertical="top"/>
    </xf>
    <xf numFmtId="0" fontId="5" fillId="10" borderId="2" xfId="4" applyFont="1" applyFill="1" applyBorder="1" applyAlignment="1">
      <alignment horizontal="center" vertical="top"/>
    </xf>
    <xf numFmtId="0" fontId="4" fillId="15" borderId="3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 vertical="center"/>
    </xf>
    <xf numFmtId="0" fontId="4" fillId="15" borderId="4" xfId="0" applyFont="1" applyFill="1" applyBorder="1" applyAlignment="1">
      <alignment horizontal="left" vertical="center"/>
    </xf>
    <xf numFmtId="0" fontId="5" fillId="11" borderId="2" xfId="4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14" fillId="2" borderId="3" xfId="2" applyFont="1" applyBorder="1" applyAlignment="1">
      <alignment horizontal="center"/>
    </xf>
    <xf numFmtId="0" fontId="14" fillId="2" borderId="8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 wrapText="1"/>
    </xf>
  </cellXfs>
  <cellStyles count="9">
    <cellStyle name="Hyperlink" xfId="7" builtinId="8"/>
    <cellStyle name="Normal 2 2" xfId="4" xr:uid="{9E7CB5A9-0295-4F18-9C57-27B24318E1EC}"/>
    <cellStyle name="Normal_Sheet1_1" xfId="8" xr:uid="{E35AAABE-C303-4029-9081-CE241052F155}"/>
    <cellStyle name="Normal_Sheet2" xfId="5" xr:uid="{F501E9C2-DE2B-425F-9327-CBF922E17300}"/>
    <cellStyle name="จุลภาค" xfId="1" builtinId="3"/>
    <cellStyle name="ดี" xfId="2" builtinId="26"/>
    <cellStyle name="ปกติ" xfId="0" builtinId="0"/>
    <cellStyle name="ปกติ_Sheet7" xfId="6" xr:uid="{A65A6EA8-CB2E-4E3F-8AD2-167D68F2E329}"/>
    <cellStyle name="แย่" xfId="3" builtinId="27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&#3612;&#3641;&#3585;&#3626;&#3641;&#3605;&#3619;&#3612;&#3621;&#3585;&#3634;&#3619;&#3604;&#3635;&#3648;&#3609;&#3636;&#3609;&#3591;&#3634;&#3609;%20Planfin%2064%20_&#3605;&#3640;&#3621;&#3634;&#3588;&#3617;%20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3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35117156.600000001</v>
          </cell>
          <cell r="I6">
            <v>5271877.5</v>
          </cell>
          <cell r="J6">
            <v>9497165</v>
          </cell>
          <cell r="K6">
            <v>3902440</v>
          </cell>
          <cell r="L6">
            <v>4245803</v>
          </cell>
          <cell r="M6">
            <v>1553383.55</v>
          </cell>
          <cell r="N6">
            <v>19100624.25</v>
          </cell>
          <cell r="O6">
            <v>5531066</v>
          </cell>
          <cell r="P6">
            <v>1097552</v>
          </cell>
          <cell r="Q6">
            <v>12128709.710000001</v>
          </cell>
          <cell r="R6">
            <v>1342931</v>
          </cell>
          <cell r="S6">
            <v>4668811.25</v>
          </cell>
          <cell r="T6">
            <v>10050474</v>
          </cell>
          <cell r="U6">
            <v>8121780.25</v>
          </cell>
          <cell r="V6">
            <v>1018626</v>
          </cell>
          <cell r="W6">
            <v>5651761.6200000001</v>
          </cell>
          <cell r="X6">
            <v>3492667.75</v>
          </cell>
          <cell r="Y6">
            <v>2200330.15</v>
          </cell>
          <cell r="Z6">
            <v>27711417.550000001</v>
          </cell>
          <cell r="AA6">
            <v>4630401</v>
          </cell>
          <cell r="AB6">
            <v>4657435.88</v>
          </cell>
          <cell r="AC6">
            <v>9161684.6400000006</v>
          </cell>
          <cell r="AD6">
            <v>2379997.5</v>
          </cell>
          <cell r="AE6">
            <v>4237307.5</v>
          </cell>
          <cell r="AF6">
            <v>4122169.7</v>
          </cell>
          <cell r="AG6">
            <v>1744943.5</v>
          </cell>
          <cell r="AH6">
            <v>2292099</v>
          </cell>
          <cell r="AI6">
            <v>9703190.0899999999</v>
          </cell>
          <cell r="AJ6">
            <v>3699327</v>
          </cell>
          <cell r="AK6">
            <v>2605248</v>
          </cell>
          <cell r="AL6">
            <v>1673312</v>
          </cell>
          <cell r="AM6">
            <v>1465537</v>
          </cell>
          <cell r="AN6">
            <v>3018331</v>
          </cell>
          <cell r="AO6">
            <v>2035607</v>
          </cell>
          <cell r="AP6">
            <v>2539097</v>
          </cell>
          <cell r="AQ6">
            <v>3259863.25</v>
          </cell>
          <cell r="AR6">
            <v>2607063</v>
          </cell>
          <cell r="AS6">
            <v>2495153</v>
          </cell>
          <cell r="AT6">
            <v>2877087</v>
          </cell>
          <cell r="AU6">
            <v>8532336.25</v>
          </cell>
          <cell r="AV6">
            <v>1789952</v>
          </cell>
          <cell r="AW6">
            <v>1978852</v>
          </cell>
          <cell r="AX6">
            <v>2712658</v>
          </cell>
          <cell r="AY6">
            <v>1464233</v>
          </cell>
          <cell r="AZ6">
            <v>151191</v>
          </cell>
          <cell r="BA6">
            <v>821819</v>
          </cell>
          <cell r="BB6">
            <v>9789994</v>
          </cell>
          <cell r="BC6">
            <v>3644639.45</v>
          </cell>
          <cell r="BD6">
            <v>3071991.75</v>
          </cell>
          <cell r="BE6">
            <v>5770289</v>
          </cell>
          <cell r="BF6">
            <v>4504825.9000000004</v>
          </cell>
          <cell r="BG6">
            <v>2840015</v>
          </cell>
          <cell r="BI6">
            <v>3387115.93</v>
          </cell>
          <cell r="BK6">
            <v>1388136.5</v>
          </cell>
          <cell r="BL6">
            <v>931580</v>
          </cell>
          <cell r="BM6">
            <v>10984921.25</v>
          </cell>
          <cell r="BN6">
            <v>8150199.7599999998</v>
          </cell>
          <cell r="BO6">
            <v>2529581</v>
          </cell>
          <cell r="BQ6">
            <v>2573865</v>
          </cell>
          <cell r="BR6">
            <v>3261436</v>
          </cell>
          <cell r="BS6">
            <v>1339317</v>
          </cell>
          <cell r="BT6">
            <v>9093475</v>
          </cell>
          <cell r="BU6">
            <v>3532601</v>
          </cell>
          <cell r="BV6">
            <v>3031765</v>
          </cell>
          <cell r="BW6">
            <v>3552513.5</v>
          </cell>
          <cell r="BX6">
            <v>6046803.8099999996</v>
          </cell>
          <cell r="BY6">
            <v>7594132</v>
          </cell>
          <cell r="BZ6">
            <v>2496959</v>
          </cell>
          <cell r="CA6">
            <v>1809500</v>
          </cell>
          <cell r="CB6">
            <v>2355541</v>
          </cell>
        </row>
        <row r="7">
          <cell r="H7">
            <v>56061743</v>
          </cell>
          <cell r="I7">
            <v>6618117.7599999998</v>
          </cell>
          <cell r="J7">
            <v>14421603.369999999</v>
          </cell>
          <cell r="K7">
            <v>5447817.2999999998</v>
          </cell>
          <cell r="L7">
            <v>2408576.7000000002</v>
          </cell>
          <cell r="M7">
            <v>768620.88</v>
          </cell>
          <cell r="N7">
            <v>83705500.5</v>
          </cell>
          <cell r="O7">
            <v>5707570.25</v>
          </cell>
          <cell r="P7">
            <v>637006.42000000004</v>
          </cell>
          <cell r="Q7">
            <v>25187555.02</v>
          </cell>
          <cell r="R7">
            <v>515143</v>
          </cell>
          <cell r="S7">
            <v>2102944.5</v>
          </cell>
          <cell r="T7">
            <v>10102454</v>
          </cell>
          <cell r="U7">
            <v>11497690.75</v>
          </cell>
          <cell r="V7">
            <v>251732</v>
          </cell>
          <cell r="W7">
            <v>1612529.43</v>
          </cell>
          <cell r="X7">
            <v>1836252.5</v>
          </cell>
          <cell r="Y7">
            <v>579742</v>
          </cell>
          <cell r="Z7">
            <v>27486855.460000001</v>
          </cell>
          <cell r="AA7">
            <v>6864753</v>
          </cell>
          <cell r="AB7">
            <v>2061587.75</v>
          </cell>
          <cell r="AC7">
            <v>10280894</v>
          </cell>
          <cell r="AD7">
            <v>512290</v>
          </cell>
          <cell r="AE7">
            <v>1261708</v>
          </cell>
          <cell r="AF7">
            <v>2796851</v>
          </cell>
          <cell r="AG7">
            <v>625839.75</v>
          </cell>
          <cell r="AH7">
            <v>274205</v>
          </cell>
          <cell r="AI7">
            <v>75843600.129999995</v>
          </cell>
          <cell r="AJ7">
            <v>1165997</v>
          </cell>
          <cell r="AK7">
            <v>621184</v>
          </cell>
          <cell r="AL7">
            <v>590984</v>
          </cell>
          <cell r="AM7">
            <v>435166</v>
          </cell>
          <cell r="AN7">
            <v>1026427</v>
          </cell>
          <cell r="AO7">
            <v>594777</v>
          </cell>
          <cell r="AP7">
            <v>790270</v>
          </cell>
          <cell r="AQ7">
            <v>2093430</v>
          </cell>
          <cell r="AR7">
            <v>821864</v>
          </cell>
          <cell r="AS7">
            <v>885201</v>
          </cell>
          <cell r="AT7">
            <v>702982</v>
          </cell>
          <cell r="AU7">
            <v>19001215.059999999</v>
          </cell>
          <cell r="AV7">
            <v>755353.35</v>
          </cell>
          <cell r="AW7">
            <v>441539.75</v>
          </cell>
          <cell r="AX7">
            <v>888065</v>
          </cell>
          <cell r="AY7">
            <v>353838</v>
          </cell>
          <cell r="AZ7">
            <v>41278</v>
          </cell>
          <cell r="BA7">
            <v>466197</v>
          </cell>
          <cell r="BB7">
            <v>47329802</v>
          </cell>
          <cell r="BC7">
            <v>880598</v>
          </cell>
          <cell r="BD7">
            <v>849544</v>
          </cell>
          <cell r="BE7">
            <v>3409156</v>
          </cell>
          <cell r="BF7">
            <v>2804568.55</v>
          </cell>
          <cell r="BG7">
            <v>1340146</v>
          </cell>
          <cell r="BI7">
            <v>6702631.8700000001</v>
          </cell>
          <cell r="BK7">
            <v>340763.25</v>
          </cell>
          <cell r="BL7">
            <v>262942</v>
          </cell>
          <cell r="BM7">
            <v>42737398.490000002</v>
          </cell>
          <cell r="BN7">
            <v>11427602.949999999</v>
          </cell>
          <cell r="BO7">
            <v>797378</v>
          </cell>
          <cell r="BQ7">
            <v>553073</v>
          </cell>
          <cell r="BR7">
            <v>994919</v>
          </cell>
          <cell r="BS7">
            <v>398309</v>
          </cell>
          <cell r="BT7">
            <v>48622169.740000002</v>
          </cell>
          <cell r="BU7">
            <v>1113235.5</v>
          </cell>
          <cell r="BV7">
            <v>1103223</v>
          </cell>
          <cell r="BW7">
            <v>2261467.59</v>
          </cell>
          <cell r="BX7">
            <v>2525652.79</v>
          </cell>
          <cell r="BY7">
            <v>8479388</v>
          </cell>
          <cell r="BZ7">
            <v>1126268</v>
          </cell>
          <cell r="CA7">
            <v>1023267</v>
          </cell>
          <cell r="CB7">
            <v>802237</v>
          </cell>
        </row>
        <row r="8">
          <cell r="H8">
            <v>4230438</v>
          </cell>
          <cell r="I8">
            <v>90357.5</v>
          </cell>
          <cell r="J8">
            <v>8766</v>
          </cell>
          <cell r="K8">
            <v>255651.75</v>
          </cell>
          <cell r="L8">
            <v>12757</v>
          </cell>
          <cell r="M8">
            <v>0</v>
          </cell>
          <cell r="N8">
            <v>10904392.5</v>
          </cell>
          <cell r="O8">
            <v>76315.75</v>
          </cell>
          <cell r="P8">
            <v>17601</v>
          </cell>
          <cell r="Q8">
            <v>1462694.5</v>
          </cell>
          <cell r="R8">
            <v>255223.95</v>
          </cell>
          <cell r="S8">
            <v>83177.25</v>
          </cell>
          <cell r="T8">
            <v>308067</v>
          </cell>
          <cell r="U8">
            <v>70003.75</v>
          </cell>
          <cell r="V8">
            <v>0</v>
          </cell>
          <cell r="W8">
            <v>18053.150000000001</v>
          </cell>
          <cell r="X8">
            <v>31929.5</v>
          </cell>
          <cell r="Y8">
            <v>82884.75</v>
          </cell>
          <cell r="Z8">
            <v>11242387.939999999</v>
          </cell>
          <cell r="AA8">
            <v>552213</v>
          </cell>
          <cell r="AB8">
            <v>27553.42</v>
          </cell>
          <cell r="AC8">
            <v>671385.59999999998</v>
          </cell>
          <cell r="AD8">
            <v>280108</v>
          </cell>
          <cell r="AE8">
            <v>41118</v>
          </cell>
          <cell r="AF8">
            <v>80026.75</v>
          </cell>
          <cell r="AG8">
            <v>10733</v>
          </cell>
          <cell r="AH8">
            <v>0</v>
          </cell>
          <cell r="AI8">
            <v>15056932</v>
          </cell>
          <cell r="AJ8">
            <v>16032</v>
          </cell>
          <cell r="AK8">
            <v>52990</v>
          </cell>
          <cell r="AL8">
            <v>4909</v>
          </cell>
          <cell r="AM8">
            <v>53320</v>
          </cell>
          <cell r="AN8">
            <v>16760</v>
          </cell>
          <cell r="AO8">
            <v>62815</v>
          </cell>
          <cell r="AP8">
            <v>116057</v>
          </cell>
          <cell r="AQ8">
            <v>11230</v>
          </cell>
          <cell r="AR8">
            <v>23927</v>
          </cell>
          <cell r="AS8">
            <v>59588</v>
          </cell>
          <cell r="AT8">
            <v>71689</v>
          </cell>
          <cell r="AU8">
            <v>3812369.5</v>
          </cell>
          <cell r="AV8">
            <v>92926</v>
          </cell>
          <cell r="AW8">
            <v>85357</v>
          </cell>
          <cell r="AX8">
            <v>142756</v>
          </cell>
          <cell r="AY8">
            <v>54839</v>
          </cell>
          <cell r="AZ8">
            <v>26747</v>
          </cell>
          <cell r="BA8">
            <v>25719</v>
          </cell>
          <cell r="BB8">
            <v>5864235</v>
          </cell>
          <cell r="BC8">
            <v>1795</v>
          </cell>
          <cell r="BD8">
            <v>26119.5</v>
          </cell>
          <cell r="BE8">
            <v>0</v>
          </cell>
          <cell r="BF8">
            <v>1323</v>
          </cell>
          <cell r="BG8">
            <v>20468</v>
          </cell>
          <cell r="BI8">
            <v>348316.8</v>
          </cell>
          <cell r="BK8">
            <v>10653</v>
          </cell>
          <cell r="BL8">
            <v>0</v>
          </cell>
          <cell r="BM8">
            <v>6032825.7999999998</v>
          </cell>
          <cell r="BN8">
            <v>819233</v>
          </cell>
          <cell r="BO8">
            <v>35527</v>
          </cell>
          <cell r="BQ8">
            <v>24152</v>
          </cell>
          <cell r="BR8">
            <v>0</v>
          </cell>
          <cell r="BS8">
            <v>11104</v>
          </cell>
          <cell r="BT8">
            <v>6637442</v>
          </cell>
          <cell r="BU8">
            <v>80212</v>
          </cell>
          <cell r="BV8">
            <v>6669</v>
          </cell>
          <cell r="BW8">
            <v>441871.5</v>
          </cell>
          <cell r="BX8">
            <v>63099</v>
          </cell>
          <cell r="BY8">
            <v>1077013</v>
          </cell>
          <cell r="BZ8">
            <v>195742</v>
          </cell>
          <cell r="CA8">
            <v>16810</v>
          </cell>
          <cell r="CB8">
            <v>7364.25</v>
          </cell>
        </row>
        <row r="9">
          <cell r="H9">
            <v>9209334</v>
          </cell>
          <cell r="I9">
            <v>0</v>
          </cell>
          <cell r="J9">
            <v>0</v>
          </cell>
          <cell r="K9">
            <v>0</v>
          </cell>
          <cell r="L9">
            <v>25814</v>
          </cell>
          <cell r="M9">
            <v>0</v>
          </cell>
          <cell r="N9">
            <v>4303090.75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5178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57659.5</v>
          </cell>
          <cell r="AV9">
            <v>0</v>
          </cell>
          <cell r="AW9">
            <v>15445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11745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I9">
            <v>0</v>
          </cell>
          <cell r="BK9">
            <v>0</v>
          </cell>
          <cell r="BL9">
            <v>0</v>
          </cell>
          <cell r="BM9">
            <v>46075</v>
          </cell>
          <cell r="BN9">
            <v>277021.81</v>
          </cell>
          <cell r="BO9">
            <v>0</v>
          </cell>
          <cell r="BQ9">
            <v>0</v>
          </cell>
          <cell r="BR9">
            <v>0</v>
          </cell>
          <cell r="BS9">
            <v>0</v>
          </cell>
          <cell r="BT9">
            <v>571198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51270</v>
          </cell>
          <cell r="CA9">
            <v>0</v>
          </cell>
          <cell r="CB9">
            <v>0</v>
          </cell>
        </row>
        <row r="10">
          <cell r="H10">
            <v>1337095.8500000001</v>
          </cell>
          <cell r="I10">
            <v>0</v>
          </cell>
          <cell r="J10">
            <v>16223</v>
          </cell>
          <cell r="K10">
            <v>1893</v>
          </cell>
          <cell r="L10">
            <v>1187</v>
          </cell>
          <cell r="M10">
            <v>0</v>
          </cell>
          <cell r="N10">
            <v>549805.75</v>
          </cell>
          <cell r="O10">
            <v>0</v>
          </cell>
          <cell r="P10">
            <v>0</v>
          </cell>
          <cell r="Q10">
            <v>1231525.8500000001</v>
          </cell>
          <cell r="R10">
            <v>0</v>
          </cell>
          <cell r="S10">
            <v>2083.75</v>
          </cell>
          <cell r="T10">
            <v>615</v>
          </cell>
          <cell r="U10">
            <v>191829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I10">
            <v>0</v>
          </cell>
          <cell r="BK10">
            <v>0</v>
          </cell>
          <cell r="BL10">
            <v>0</v>
          </cell>
          <cell r="BM10">
            <v>655793.5</v>
          </cell>
          <cell r="BN10">
            <v>0</v>
          </cell>
          <cell r="BO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2800</v>
          </cell>
          <cell r="BU10">
            <v>1793</v>
          </cell>
          <cell r="BV10">
            <v>195</v>
          </cell>
          <cell r="BW10">
            <v>0</v>
          </cell>
          <cell r="BX10">
            <v>1550</v>
          </cell>
          <cell r="BY10">
            <v>2553</v>
          </cell>
          <cell r="BZ10">
            <v>3370</v>
          </cell>
          <cell r="CA10">
            <v>0</v>
          </cell>
          <cell r="CB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31878219.75</v>
          </cell>
          <cell r="V11">
            <v>0</v>
          </cell>
          <cell r="W11">
            <v>0</v>
          </cell>
          <cell r="X11">
            <v>62552.5</v>
          </cell>
          <cell r="Y11">
            <v>0</v>
          </cell>
          <cell r="Z11">
            <v>-6690080.7300000004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-975000</v>
          </cell>
          <cell r="AH11">
            <v>0</v>
          </cell>
          <cell r="AI11">
            <v>0</v>
          </cell>
          <cell r="AJ11">
            <v>-5680240.0199999996</v>
          </cell>
          <cell r="AK11">
            <v>0</v>
          </cell>
          <cell r="AL11">
            <v>0</v>
          </cell>
          <cell r="AM11">
            <v>187664.06</v>
          </cell>
          <cell r="AN11">
            <v>26508.5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-2495153</v>
          </cell>
          <cell r="AT11">
            <v>0</v>
          </cell>
          <cell r="AU11">
            <v>0</v>
          </cell>
          <cell r="AV11">
            <v>18326386.370000001</v>
          </cell>
          <cell r="AW11">
            <v>0</v>
          </cell>
          <cell r="AX11">
            <v>0</v>
          </cell>
          <cell r="AY11">
            <v>17231157.93</v>
          </cell>
          <cell r="AZ11">
            <v>0</v>
          </cell>
          <cell r="BA11">
            <v>0</v>
          </cell>
          <cell r="BB11">
            <v>518884.45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I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Q11">
            <v>0</v>
          </cell>
          <cell r="BR11">
            <v>77334.5</v>
          </cell>
          <cell r="BS11">
            <v>0</v>
          </cell>
          <cell r="BT11">
            <v>645087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340019.54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I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146946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6692123.25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1487082.22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-173204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-116467.25</v>
          </cell>
          <cell r="AT13">
            <v>0</v>
          </cell>
          <cell r="AU13">
            <v>0</v>
          </cell>
          <cell r="AV13">
            <v>3313996.09</v>
          </cell>
          <cell r="AW13">
            <v>0</v>
          </cell>
          <cell r="AX13">
            <v>0</v>
          </cell>
          <cell r="AY13">
            <v>3380723.9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334311</v>
          </cell>
          <cell r="BI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</row>
        <row r="14">
          <cell r="H14">
            <v>377276</v>
          </cell>
          <cell r="I14">
            <v>46017</v>
          </cell>
          <cell r="J14">
            <v>245536.52</v>
          </cell>
          <cell r="K14">
            <v>16012</v>
          </cell>
          <cell r="L14">
            <v>17380</v>
          </cell>
          <cell r="M14">
            <v>10000</v>
          </cell>
          <cell r="N14">
            <v>0</v>
          </cell>
          <cell r="O14">
            <v>0</v>
          </cell>
          <cell r="P14">
            <v>0</v>
          </cell>
          <cell r="Q14">
            <v>2837549.46</v>
          </cell>
          <cell r="R14">
            <v>10000</v>
          </cell>
          <cell r="S14">
            <v>0</v>
          </cell>
          <cell r="T14">
            <v>884649.55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625014</v>
          </cell>
          <cell r="AA14">
            <v>30171</v>
          </cell>
          <cell r="AB14">
            <v>41536.19</v>
          </cell>
          <cell r="AC14">
            <v>98200</v>
          </cell>
          <cell r="AD14">
            <v>25000</v>
          </cell>
          <cell r="AE14">
            <v>10000</v>
          </cell>
          <cell r="AF14">
            <v>22900</v>
          </cell>
          <cell r="AG14">
            <v>10030</v>
          </cell>
          <cell r="AH14">
            <v>0</v>
          </cell>
          <cell r="AI14">
            <v>0</v>
          </cell>
          <cell r="AJ14">
            <v>82287</v>
          </cell>
          <cell r="AK14">
            <v>0</v>
          </cell>
          <cell r="AL14">
            <v>0</v>
          </cell>
          <cell r="AM14">
            <v>17483</v>
          </cell>
          <cell r="AN14">
            <v>20000</v>
          </cell>
          <cell r="AO14">
            <v>16261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39549</v>
          </cell>
          <cell r="AX14">
            <v>0</v>
          </cell>
          <cell r="AY14">
            <v>0</v>
          </cell>
          <cell r="AZ14">
            <v>0</v>
          </cell>
          <cell r="BA14">
            <v>8500</v>
          </cell>
          <cell r="BB14">
            <v>1628623.54</v>
          </cell>
          <cell r="BC14">
            <v>31203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I14">
            <v>0</v>
          </cell>
          <cell r="BK14">
            <v>37598.120000000003</v>
          </cell>
          <cell r="BL14">
            <v>18080.52</v>
          </cell>
          <cell r="BM14">
            <v>0</v>
          </cell>
          <cell r="BN14">
            <v>42500</v>
          </cell>
          <cell r="BO14">
            <v>20847</v>
          </cell>
          <cell r="BQ14">
            <v>0</v>
          </cell>
          <cell r="BR14">
            <v>2400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77421</v>
          </cell>
          <cell r="BY14">
            <v>833227.39</v>
          </cell>
          <cell r="BZ14">
            <v>40646</v>
          </cell>
          <cell r="CA14">
            <v>15000</v>
          </cell>
          <cell r="CB14">
            <v>27500</v>
          </cell>
        </row>
        <row r="15">
          <cell r="H15">
            <v>244400</v>
          </cell>
          <cell r="I15">
            <v>258270.03</v>
          </cell>
          <cell r="J15">
            <v>91640</v>
          </cell>
          <cell r="K15">
            <v>518804.16</v>
          </cell>
          <cell r="L15">
            <v>222843.03</v>
          </cell>
          <cell r="M15">
            <v>113051.3</v>
          </cell>
          <cell r="N15">
            <v>0</v>
          </cell>
          <cell r="O15">
            <v>38500</v>
          </cell>
          <cell r="P15">
            <v>0</v>
          </cell>
          <cell r="Q15">
            <v>232830.13</v>
          </cell>
          <cell r="R15">
            <v>2700</v>
          </cell>
          <cell r="S15">
            <v>288882.56</v>
          </cell>
          <cell r="T15">
            <v>127403.6</v>
          </cell>
          <cell r="U15">
            <v>73610.100000000006</v>
          </cell>
          <cell r="V15">
            <v>0</v>
          </cell>
          <cell r="W15">
            <v>35247.43</v>
          </cell>
          <cell r="X15">
            <v>0</v>
          </cell>
          <cell r="Y15">
            <v>51147</v>
          </cell>
          <cell r="Z15">
            <v>3003518.67</v>
          </cell>
          <cell r="AA15">
            <v>649895.31999999995</v>
          </cell>
          <cell r="AB15">
            <v>877220.79</v>
          </cell>
          <cell r="AC15">
            <v>6180</v>
          </cell>
          <cell r="AD15">
            <v>0</v>
          </cell>
          <cell r="AE15">
            <v>818284.23</v>
          </cell>
          <cell r="AF15">
            <v>163244.74</v>
          </cell>
          <cell r="AG15">
            <v>100</v>
          </cell>
          <cell r="AH15">
            <v>0</v>
          </cell>
          <cell r="AI15">
            <v>5000</v>
          </cell>
          <cell r="AJ15">
            <v>924280.98300000001</v>
          </cell>
          <cell r="AK15">
            <v>0</v>
          </cell>
          <cell r="AL15">
            <v>0</v>
          </cell>
          <cell r="AM15">
            <v>456684.02</v>
          </cell>
          <cell r="AN15">
            <v>280259.61</v>
          </cell>
          <cell r="AO15">
            <v>0</v>
          </cell>
          <cell r="AP15">
            <v>223096.88</v>
          </cell>
          <cell r="AQ15">
            <v>0</v>
          </cell>
          <cell r="AR15">
            <v>49448.84</v>
          </cell>
          <cell r="AS15">
            <v>0</v>
          </cell>
          <cell r="AT15">
            <v>234485.35</v>
          </cell>
          <cell r="AU15">
            <v>1930356.78</v>
          </cell>
          <cell r="AV15">
            <v>0</v>
          </cell>
          <cell r="AW15">
            <v>69906.22</v>
          </cell>
          <cell r="AX15">
            <v>307676.53000000003</v>
          </cell>
          <cell r="AY15">
            <v>17602.57</v>
          </cell>
          <cell r="AZ15">
            <v>24651.07</v>
          </cell>
          <cell r="BA15">
            <v>0</v>
          </cell>
          <cell r="BB15">
            <v>136880</v>
          </cell>
          <cell r="BC15">
            <v>45291.72</v>
          </cell>
          <cell r="BD15">
            <v>0</v>
          </cell>
          <cell r="BE15">
            <v>0</v>
          </cell>
          <cell r="BF15">
            <v>2500</v>
          </cell>
          <cell r="BG15">
            <v>411770.96</v>
          </cell>
          <cell r="BI15">
            <v>78651.759999999995</v>
          </cell>
          <cell r="BK15">
            <v>52278.81</v>
          </cell>
          <cell r="BL15">
            <v>0</v>
          </cell>
          <cell r="BM15">
            <v>0</v>
          </cell>
          <cell r="BN15">
            <v>17500</v>
          </cell>
          <cell r="BO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1298378.1000000001</v>
          </cell>
          <cell r="BU15">
            <v>180377.31</v>
          </cell>
          <cell r="BV15">
            <v>0</v>
          </cell>
          <cell r="BW15">
            <v>632261.76</v>
          </cell>
          <cell r="BX15">
            <v>384663.25</v>
          </cell>
          <cell r="BY15">
            <v>84959.22</v>
          </cell>
          <cell r="BZ15">
            <v>190353.39</v>
          </cell>
          <cell r="CA15">
            <v>45000</v>
          </cell>
          <cell r="CB15">
            <v>0</v>
          </cell>
        </row>
        <row r="16">
          <cell r="H16">
            <v>313666.53000000003</v>
          </cell>
          <cell r="I16">
            <v>611781.75</v>
          </cell>
          <cell r="J16">
            <v>1244633.26</v>
          </cell>
          <cell r="K16">
            <v>362188.75</v>
          </cell>
          <cell r="L16">
            <v>863150.99</v>
          </cell>
          <cell r="M16">
            <v>77450.14</v>
          </cell>
          <cell r="N16">
            <v>0</v>
          </cell>
          <cell r="O16">
            <v>208192.71</v>
          </cell>
          <cell r="P16">
            <v>85901.67</v>
          </cell>
          <cell r="Q16">
            <v>0</v>
          </cell>
          <cell r="R16">
            <v>158103.81</v>
          </cell>
          <cell r="S16">
            <v>180901.31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190466.67</v>
          </cell>
          <cell r="Z16">
            <v>1287352.22</v>
          </cell>
          <cell r="AA16">
            <v>359566.53</v>
          </cell>
          <cell r="AB16">
            <v>244509.76</v>
          </cell>
          <cell r="AC16">
            <v>655449.61</v>
          </cell>
          <cell r="AD16">
            <v>20883.259999999998</v>
          </cell>
          <cell r="AE16">
            <v>64127.39</v>
          </cell>
          <cell r="AF16">
            <v>205513.46</v>
          </cell>
          <cell r="AG16">
            <v>232979.44</v>
          </cell>
          <cell r="AH16">
            <v>330000</v>
          </cell>
          <cell r="AI16">
            <v>941541.19</v>
          </cell>
          <cell r="AJ16">
            <v>182888.34</v>
          </cell>
          <cell r="AK16">
            <v>0</v>
          </cell>
          <cell r="AL16">
            <v>66466.490000000005</v>
          </cell>
          <cell r="AM16">
            <v>109499.3</v>
          </cell>
          <cell r="AN16">
            <v>110751.13</v>
          </cell>
          <cell r="AO16">
            <v>134651.21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126071.74</v>
          </cell>
          <cell r="AU16">
            <v>440997.19</v>
          </cell>
          <cell r="AV16">
            <v>171835.24</v>
          </cell>
          <cell r="AW16">
            <v>127716.77</v>
          </cell>
          <cell r="AX16">
            <v>0</v>
          </cell>
          <cell r="AY16">
            <v>0</v>
          </cell>
          <cell r="AZ16">
            <v>0</v>
          </cell>
          <cell r="BA16">
            <v>52275.06</v>
          </cell>
          <cell r="BB16">
            <v>1453117.94</v>
          </cell>
          <cell r="BC16">
            <v>139010.49</v>
          </cell>
          <cell r="BD16">
            <v>74313.02</v>
          </cell>
          <cell r="BE16">
            <v>0</v>
          </cell>
          <cell r="BF16">
            <v>35394.39</v>
          </cell>
          <cell r="BG16">
            <v>167198.32</v>
          </cell>
          <cell r="BI16">
            <v>28754.79</v>
          </cell>
          <cell r="BK16">
            <v>0</v>
          </cell>
          <cell r="BL16">
            <v>26836.49</v>
          </cell>
          <cell r="BM16">
            <v>230758.72</v>
          </cell>
          <cell r="BN16">
            <v>241067.75</v>
          </cell>
          <cell r="BO16">
            <v>30032.2</v>
          </cell>
          <cell r="BQ16">
            <v>0</v>
          </cell>
          <cell r="BR16">
            <v>68240.13</v>
          </cell>
          <cell r="BS16">
            <v>0</v>
          </cell>
          <cell r="BT16">
            <v>2251262.3199999998</v>
          </cell>
          <cell r="BU16">
            <v>0</v>
          </cell>
          <cell r="BV16">
            <v>0</v>
          </cell>
          <cell r="BW16">
            <v>0</v>
          </cell>
          <cell r="BX16">
            <v>678959.61</v>
          </cell>
          <cell r="BY16">
            <v>680969.98</v>
          </cell>
          <cell r="BZ16">
            <v>38396.6</v>
          </cell>
          <cell r="CA16">
            <v>130844.82</v>
          </cell>
          <cell r="CB16">
            <v>435018.37</v>
          </cell>
        </row>
        <row r="17">
          <cell r="H17">
            <v>-34041805.859999999</v>
          </cell>
          <cell r="I17">
            <v>-6236651.9299999997</v>
          </cell>
          <cell r="J17">
            <v>-9497165</v>
          </cell>
          <cell r="K17">
            <v>0</v>
          </cell>
          <cell r="L17">
            <v>-4245803</v>
          </cell>
          <cell r="M17">
            <v>-1553383.55</v>
          </cell>
          <cell r="N17">
            <v>-19100624.25</v>
          </cell>
          <cell r="O17">
            <v>-5531066</v>
          </cell>
          <cell r="P17">
            <v>-1097552</v>
          </cell>
          <cell r="Q17">
            <v>-12128709.710000001</v>
          </cell>
          <cell r="R17">
            <v>-1342931</v>
          </cell>
          <cell r="S17">
            <v>-4668811.25</v>
          </cell>
          <cell r="T17">
            <v>-10050474</v>
          </cell>
          <cell r="U17">
            <v>0</v>
          </cell>
          <cell r="V17">
            <v>-1018626</v>
          </cell>
          <cell r="W17">
            <v>0</v>
          </cell>
          <cell r="X17">
            <v>-3492667.75</v>
          </cell>
          <cell r="Y17">
            <v>-2200330.15</v>
          </cell>
          <cell r="Z17">
            <v>-27711417.550000001</v>
          </cell>
          <cell r="AA17">
            <v>-4630401</v>
          </cell>
          <cell r="AB17">
            <v>-4657435.88</v>
          </cell>
          <cell r="AC17">
            <v>0</v>
          </cell>
          <cell r="AD17">
            <v>-2354128</v>
          </cell>
          <cell r="AE17">
            <v>-4237307.5</v>
          </cell>
          <cell r="AF17">
            <v>0</v>
          </cell>
          <cell r="AG17">
            <v>0</v>
          </cell>
          <cell r="AH17">
            <v>-2292099</v>
          </cell>
          <cell r="AI17">
            <v>-9703190.0899999999</v>
          </cell>
          <cell r="AJ17">
            <v>0</v>
          </cell>
          <cell r="AK17">
            <v>-2665105</v>
          </cell>
          <cell r="AL17">
            <v>-1673312</v>
          </cell>
          <cell r="AM17">
            <v>0</v>
          </cell>
          <cell r="AN17">
            <v>-3240142</v>
          </cell>
          <cell r="AO17">
            <v>-2035607</v>
          </cell>
          <cell r="AP17">
            <v>-2514498.75</v>
          </cell>
          <cell r="AQ17">
            <v>-3259863.25</v>
          </cell>
          <cell r="AR17">
            <v>-2579882</v>
          </cell>
          <cell r="AS17">
            <v>0</v>
          </cell>
          <cell r="AT17">
            <v>-3031765.72</v>
          </cell>
          <cell r="AU17">
            <v>-8532336.25</v>
          </cell>
          <cell r="AV17">
            <v>-1789952</v>
          </cell>
          <cell r="AW17">
            <v>-1978852</v>
          </cell>
          <cell r="AX17">
            <v>-2721605</v>
          </cell>
          <cell r="AY17">
            <v>0</v>
          </cell>
          <cell r="AZ17">
            <v>-151191</v>
          </cell>
          <cell r="BA17">
            <v>-821819</v>
          </cell>
          <cell r="BB17">
            <v>-9789994</v>
          </cell>
          <cell r="BC17">
            <v>-3644639.45</v>
          </cell>
          <cell r="BD17">
            <v>-3071991.75</v>
          </cell>
          <cell r="BE17">
            <v>0</v>
          </cell>
          <cell r="BF17">
            <v>-4504825.9000000004</v>
          </cell>
          <cell r="BG17">
            <v>-2840015</v>
          </cell>
          <cell r="BI17">
            <v>-3387115.93</v>
          </cell>
          <cell r="BK17">
            <v>-1463248.5</v>
          </cell>
          <cell r="BL17">
            <v>-942311</v>
          </cell>
          <cell r="BM17">
            <v>-10977228.25</v>
          </cell>
          <cell r="BN17">
            <v>0</v>
          </cell>
          <cell r="BO17">
            <v>-2529581</v>
          </cell>
          <cell r="BQ17">
            <v>0</v>
          </cell>
          <cell r="BR17">
            <v>-3222849</v>
          </cell>
          <cell r="BS17">
            <v>-1339317</v>
          </cell>
          <cell r="BT17">
            <v>-9093475</v>
          </cell>
          <cell r="BU17">
            <v>-3532601</v>
          </cell>
          <cell r="BV17">
            <v>-3459048</v>
          </cell>
          <cell r="BW17">
            <v>-3543513.5</v>
          </cell>
          <cell r="BX17">
            <v>-6046803.8099999996</v>
          </cell>
          <cell r="BY17">
            <v>-7704601.7400000002</v>
          </cell>
          <cell r="BZ17">
            <v>-2496959</v>
          </cell>
          <cell r="CA17">
            <v>0</v>
          </cell>
          <cell r="CB17">
            <v>-2225631.96</v>
          </cell>
        </row>
        <row r="18">
          <cell r="H18">
            <v>0</v>
          </cell>
          <cell r="I18">
            <v>-2815225.34</v>
          </cell>
          <cell r="J18">
            <v>-4462.6400000000003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-4280000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-4550.4799999999996</v>
          </cell>
          <cell r="BB18">
            <v>-14761599.939999999</v>
          </cell>
          <cell r="BC18">
            <v>0</v>
          </cell>
          <cell r="BD18">
            <v>0</v>
          </cell>
          <cell r="BE18">
            <v>0</v>
          </cell>
          <cell r="BF18">
            <v>-3263041.86</v>
          </cell>
          <cell r="BG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-753111.26</v>
          </cell>
          <cell r="BO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-16756739.82</v>
          </cell>
          <cell r="BU18">
            <v>-3575.44</v>
          </cell>
          <cell r="BV18">
            <v>0</v>
          </cell>
          <cell r="BW18">
            <v>-1005838.36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</row>
        <row r="19">
          <cell r="H19">
            <v>0</v>
          </cell>
          <cell r="I19">
            <v>0</v>
          </cell>
          <cell r="J19">
            <v>26.37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630000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7499809.4500000002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3760625.58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2039052.4</v>
          </cell>
          <cell r="BU19">
            <v>0</v>
          </cell>
          <cell r="BV19">
            <v>0</v>
          </cell>
          <cell r="BW19">
            <v>1813638.22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</row>
        <row r="20">
          <cell r="H20">
            <v>-3065537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-109749.5</v>
          </cell>
          <cell r="P20">
            <v>-3564</v>
          </cell>
          <cell r="Q20">
            <v>-582620.25</v>
          </cell>
          <cell r="R20">
            <v>-17312</v>
          </cell>
          <cell r="S20">
            <v>0</v>
          </cell>
          <cell r="T20">
            <v>0</v>
          </cell>
          <cell r="U20">
            <v>-48207.5</v>
          </cell>
          <cell r="V20">
            <v>0</v>
          </cell>
          <cell r="W20">
            <v>-5652901.6200000001</v>
          </cell>
          <cell r="X20">
            <v>-730</v>
          </cell>
          <cell r="Y20">
            <v>0</v>
          </cell>
          <cell r="Z20">
            <v>-13523768.02</v>
          </cell>
          <cell r="AA20">
            <v>-151855</v>
          </cell>
          <cell r="AB20">
            <v>0</v>
          </cell>
          <cell r="AC20">
            <v>0</v>
          </cell>
          <cell r="AD20">
            <v>-125066.5</v>
          </cell>
          <cell r="AE20">
            <v>0</v>
          </cell>
          <cell r="AF20">
            <v>-4122169.7</v>
          </cell>
          <cell r="AG20">
            <v>0</v>
          </cell>
          <cell r="AH20">
            <v>0</v>
          </cell>
          <cell r="AI20">
            <v>-11654939</v>
          </cell>
          <cell r="AJ20">
            <v>0</v>
          </cell>
          <cell r="AK20">
            <v>-22978</v>
          </cell>
          <cell r="AL20">
            <v>-809</v>
          </cell>
          <cell r="AM20">
            <v>0</v>
          </cell>
          <cell r="AN20">
            <v>-4558</v>
          </cell>
          <cell r="AO20">
            <v>-16113</v>
          </cell>
          <cell r="AP20">
            <v>-31818</v>
          </cell>
          <cell r="AQ20">
            <v>-4750</v>
          </cell>
          <cell r="AR20">
            <v>-13227</v>
          </cell>
          <cell r="AS20">
            <v>-19728</v>
          </cell>
          <cell r="AT20">
            <v>-35394</v>
          </cell>
          <cell r="AU20">
            <v>-1763396.5</v>
          </cell>
          <cell r="AV20">
            <v>-19347</v>
          </cell>
          <cell r="AW20">
            <v>-7302</v>
          </cell>
          <cell r="AX20">
            <v>0</v>
          </cell>
          <cell r="AY20">
            <v>0</v>
          </cell>
          <cell r="AZ20">
            <v>-5670</v>
          </cell>
          <cell r="BA20">
            <v>-4234</v>
          </cell>
          <cell r="BB20">
            <v>-3450589</v>
          </cell>
          <cell r="BC20">
            <v>0</v>
          </cell>
          <cell r="BD20">
            <v>11655</v>
          </cell>
          <cell r="BE20">
            <v>-5770289</v>
          </cell>
          <cell r="BF20">
            <v>0</v>
          </cell>
          <cell r="BG20">
            <v>0</v>
          </cell>
          <cell r="BI20">
            <v>-75328.02</v>
          </cell>
          <cell r="BK20">
            <v>0</v>
          </cell>
          <cell r="BL20">
            <v>0</v>
          </cell>
          <cell r="BM20">
            <v>-3018144.8</v>
          </cell>
          <cell r="BN20">
            <v>-418528</v>
          </cell>
          <cell r="BO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-4244626</v>
          </cell>
          <cell r="BU20">
            <v>-79001</v>
          </cell>
          <cell r="BV20">
            <v>0</v>
          </cell>
          <cell r="BW20">
            <v>-295499</v>
          </cell>
          <cell r="BX20">
            <v>-33078</v>
          </cell>
          <cell r="BY20">
            <v>0</v>
          </cell>
          <cell r="BZ20">
            <v>-61218</v>
          </cell>
          <cell r="CA20">
            <v>0</v>
          </cell>
          <cell r="CB20">
            <v>-10879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257815.75</v>
          </cell>
          <cell r="P21">
            <v>0</v>
          </cell>
          <cell r="Q21">
            <v>438112.25</v>
          </cell>
          <cell r="R21">
            <v>24143</v>
          </cell>
          <cell r="S21">
            <v>0</v>
          </cell>
          <cell r="T21">
            <v>1302969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814</v>
          </cell>
          <cell r="AB21">
            <v>39719.1</v>
          </cell>
          <cell r="AC21">
            <v>0</v>
          </cell>
          <cell r="AD21">
            <v>0</v>
          </cell>
          <cell r="AE21">
            <v>8011.25</v>
          </cell>
          <cell r="AF21">
            <v>0</v>
          </cell>
          <cell r="AG21">
            <v>0</v>
          </cell>
          <cell r="AH21">
            <v>0</v>
          </cell>
          <cell r="AI21">
            <v>8566</v>
          </cell>
          <cell r="AJ21">
            <v>1089234</v>
          </cell>
          <cell r="AK21">
            <v>1434085</v>
          </cell>
          <cell r="AL21">
            <v>464780</v>
          </cell>
          <cell r="AM21">
            <v>0</v>
          </cell>
          <cell r="AN21">
            <v>916370.75</v>
          </cell>
          <cell r="AO21">
            <v>1143349</v>
          </cell>
          <cell r="AP21">
            <v>899781</v>
          </cell>
          <cell r="AQ21">
            <v>1373029</v>
          </cell>
          <cell r="AR21">
            <v>1415126</v>
          </cell>
          <cell r="AS21">
            <v>652174</v>
          </cell>
          <cell r="AT21">
            <v>649981</v>
          </cell>
          <cell r="AU21">
            <v>29349</v>
          </cell>
          <cell r="AV21">
            <v>253901</v>
          </cell>
          <cell r="AW21">
            <v>672437.75</v>
          </cell>
          <cell r="AX21">
            <v>407394</v>
          </cell>
          <cell r="AY21">
            <v>366790</v>
          </cell>
          <cell r="AZ21">
            <v>26794</v>
          </cell>
          <cell r="BA21">
            <v>56846.5</v>
          </cell>
          <cell r="BB21">
            <v>0</v>
          </cell>
          <cell r="BC21">
            <v>0</v>
          </cell>
          <cell r="BD21">
            <v>73463</v>
          </cell>
          <cell r="BE21">
            <v>0</v>
          </cell>
          <cell r="BF21">
            <v>507431</v>
          </cell>
          <cell r="BG21">
            <v>0</v>
          </cell>
          <cell r="BI21">
            <v>364994</v>
          </cell>
          <cell r="BK21">
            <v>149126.5</v>
          </cell>
          <cell r="BL21">
            <v>199672</v>
          </cell>
          <cell r="BM21">
            <v>0</v>
          </cell>
          <cell r="BN21">
            <v>503844</v>
          </cell>
          <cell r="BO21">
            <v>380000</v>
          </cell>
          <cell r="BQ21">
            <v>400000</v>
          </cell>
          <cell r="BR21">
            <v>0</v>
          </cell>
          <cell r="BS21">
            <v>200000</v>
          </cell>
          <cell r="BT21">
            <v>0</v>
          </cell>
          <cell r="BU21">
            <v>0</v>
          </cell>
          <cell r="BV21">
            <v>572589</v>
          </cell>
          <cell r="BW21">
            <v>1366</v>
          </cell>
          <cell r="BX21">
            <v>1403993.75</v>
          </cell>
          <cell r="BY21">
            <v>403687.25</v>
          </cell>
          <cell r="BZ21">
            <v>31795</v>
          </cell>
          <cell r="CA21">
            <v>0</v>
          </cell>
          <cell r="CB21">
            <v>0</v>
          </cell>
        </row>
        <row r="22">
          <cell r="H22">
            <v>17285</v>
          </cell>
          <cell r="I22">
            <v>149217.5</v>
          </cell>
          <cell r="J22">
            <v>0</v>
          </cell>
          <cell r="K22">
            <v>9050</v>
          </cell>
          <cell r="L22">
            <v>0</v>
          </cell>
          <cell r="M22">
            <v>0</v>
          </cell>
          <cell r="N22">
            <v>48097.5</v>
          </cell>
          <cell r="O22">
            <v>1279275.25</v>
          </cell>
          <cell r="P22">
            <v>90797</v>
          </cell>
          <cell r="Q22">
            <v>0</v>
          </cell>
          <cell r="R22">
            <v>84000</v>
          </cell>
          <cell r="S22">
            <v>792609.5</v>
          </cell>
          <cell r="T22">
            <v>135080</v>
          </cell>
          <cell r="U22">
            <v>307876.75</v>
          </cell>
          <cell r="V22">
            <v>0</v>
          </cell>
          <cell r="W22">
            <v>35248.75</v>
          </cell>
          <cell r="X22">
            <v>417970.5</v>
          </cell>
          <cell r="Y22">
            <v>69889</v>
          </cell>
          <cell r="Z22">
            <v>0</v>
          </cell>
          <cell r="AA22">
            <v>447152</v>
          </cell>
          <cell r="AB22">
            <v>489773.89</v>
          </cell>
          <cell r="AC22">
            <v>362558.75</v>
          </cell>
          <cell r="AD22">
            <v>139872</v>
          </cell>
          <cell r="AE22">
            <v>381366.75</v>
          </cell>
          <cell r="AF22">
            <v>182543.5</v>
          </cell>
          <cell r="AG22">
            <v>59905</v>
          </cell>
          <cell r="AH22">
            <v>0</v>
          </cell>
          <cell r="AI22">
            <v>0</v>
          </cell>
          <cell r="AJ22">
            <v>173204</v>
          </cell>
          <cell r="AK22">
            <v>59857</v>
          </cell>
          <cell r="AL22">
            <v>21882</v>
          </cell>
          <cell r="AM22">
            <v>281830</v>
          </cell>
          <cell r="AN22">
            <v>221811</v>
          </cell>
          <cell r="AO22">
            <v>156562</v>
          </cell>
          <cell r="AP22">
            <v>76198</v>
          </cell>
          <cell r="AQ22">
            <v>383458</v>
          </cell>
          <cell r="AR22">
            <v>327043</v>
          </cell>
          <cell r="AS22">
            <v>116467.25</v>
          </cell>
          <cell r="AT22">
            <v>215626</v>
          </cell>
          <cell r="AU22">
            <v>0</v>
          </cell>
          <cell r="AV22">
            <v>0</v>
          </cell>
          <cell r="AW22">
            <v>109737</v>
          </cell>
          <cell r="AX22">
            <v>0</v>
          </cell>
          <cell r="AY22">
            <v>0</v>
          </cell>
          <cell r="AZ22">
            <v>0</v>
          </cell>
          <cell r="BA22">
            <v>11280</v>
          </cell>
          <cell r="BB22">
            <v>47105</v>
          </cell>
          <cell r="BC22">
            <v>273343</v>
          </cell>
          <cell r="BD22">
            <v>180780</v>
          </cell>
          <cell r="BE22">
            <v>0</v>
          </cell>
          <cell r="BF22">
            <v>195664</v>
          </cell>
          <cell r="BG22">
            <v>0</v>
          </cell>
          <cell r="BI22">
            <v>0</v>
          </cell>
          <cell r="BK22">
            <v>75112</v>
          </cell>
          <cell r="BL22">
            <v>10731</v>
          </cell>
          <cell r="BM22">
            <v>493595.5</v>
          </cell>
          <cell r="BN22">
            <v>0</v>
          </cell>
          <cell r="BO22">
            <v>67653</v>
          </cell>
          <cell r="BQ22">
            <v>406828</v>
          </cell>
          <cell r="BR22">
            <v>2500</v>
          </cell>
          <cell r="BS22">
            <v>72625.5</v>
          </cell>
          <cell r="BT22">
            <v>91498</v>
          </cell>
          <cell r="BU22">
            <v>328320.5</v>
          </cell>
          <cell r="BV22">
            <v>427283</v>
          </cell>
          <cell r="BW22">
            <v>542740.38</v>
          </cell>
          <cell r="BX22">
            <v>91801.5</v>
          </cell>
          <cell r="BY22">
            <v>110469.74</v>
          </cell>
          <cell r="BZ22">
            <v>183937</v>
          </cell>
          <cell r="CA22">
            <v>98404</v>
          </cell>
          <cell r="CB22">
            <v>148933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</row>
        <row r="25">
          <cell r="H25">
            <v>0</v>
          </cell>
          <cell r="I25">
            <v>426848.25</v>
          </cell>
          <cell r="J25">
            <v>935132</v>
          </cell>
          <cell r="K25">
            <v>187321</v>
          </cell>
          <cell r="L25">
            <v>102228.22</v>
          </cell>
          <cell r="M25">
            <v>10900.25</v>
          </cell>
          <cell r="N25">
            <v>1813932.75</v>
          </cell>
          <cell r="O25">
            <v>497027</v>
          </cell>
          <cell r="P25">
            <v>51135</v>
          </cell>
          <cell r="Q25">
            <v>869081.01</v>
          </cell>
          <cell r="R25">
            <v>158868</v>
          </cell>
          <cell r="S25">
            <v>236502</v>
          </cell>
          <cell r="T25">
            <v>237172</v>
          </cell>
          <cell r="U25">
            <v>218512</v>
          </cell>
          <cell r="V25">
            <v>4994.5</v>
          </cell>
          <cell r="W25">
            <v>120970.55</v>
          </cell>
          <cell r="X25">
            <v>89845.5</v>
          </cell>
          <cell r="Y25">
            <v>43175.5</v>
          </cell>
          <cell r="Z25">
            <v>697257.75</v>
          </cell>
          <cell r="AA25">
            <v>331278</v>
          </cell>
          <cell r="AB25">
            <v>349558.1</v>
          </cell>
          <cell r="AC25">
            <v>110282.25</v>
          </cell>
          <cell r="AD25">
            <v>346676</v>
          </cell>
          <cell r="AE25">
            <v>92056.03</v>
          </cell>
          <cell r="AF25">
            <v>244250.75</v>
          </cell>
          <cell r="AG25">
            <v>25070.5</v>
          </cell>
          <cell r="AH25">
            <v>65756</v>
          </cell>
          <cell r="AI25">
            <v>6088417.21</v>
          </cell>
          <cell r="AJ25">
            <v>36280</v>
          </cell>
          <cell r="AK25">
            <v>16122</v>
          </cell>
          <cell r="AL25">
            <v>40042</v>
          </cell>
          <cell r="AM25">
            <v>107186</v>
          </cell>
          <cell r="AN25">
            <v>121459</v>
          </cell>
          <cell r="AO25">
            <v>47026</v>
          </cell>
          <cell r="AP25">
            <v>14231</v>
          </cell>
          <cell r="AQ25">
            <v>93167</v>
          </cell>
          <cell r="AR25">
            <v>53331</v>
          </cell>
          <cell r="AS25">
            <v>46230</v>
          </cell>
          <cell r="AT25">
            <v>47131</v>
          </cell>
          <cell r="AU25">
            <v>577840</v>
          </cell>
          <cell r="AV25">
            <v>102843.78</v>
          </cell>
          <cell r="AW25">
            <v>98702.65</v>
          </cell>
          <cell r="AX25">
            <v>56541</v>
          </cell>
          <cell r="AY25">
            <v>50347</v>
          </cell>
          <cell r="AZ25">
            <v>14390</v>
          </cell>
          <cell r="BA25">
            <v>47511</v>
          </cell>
          <cell r="BB25">
            <v>0</v>
          </cell>
          <cell r="BC25">
            <v>42191.5</v>
          </cell>
          <cell r="BD25">
            <v>171404.25</v>
          </cell>
          <cell r="BE25">
            <v>0</v>
          </cell>
          <cell r="BF25">
            <v>129612</v>
          </cell>
          <cell r="BG25">
            <v>526893</v>
          </cell>
          <cell r="BI25">
            <v>325743.59999999998</v>
          </cell>
          <cell r="BK25">
            <v>14413</v>
          </cell>
          <cell r="BL25">
            <v>16313</v>
          </cell>
          <cell r="BM25">
            <v>0</v>
          </cell>
          <cell r="BN25">
            <v>0</v>
          </cell>
          <cell r="BO25">
            <v>47815</v>
          </cell>
          <cell r="BQ25">
            <v>86365</v>
          </cell>
          <cell r="BR25">
            <v>84073</v>
          </cell>
          <cell r="BS25">
            <v>16405</v>
          </cell>
          <cell r="BT25">
            <v>2384757.15</v>
          </cell>
          <cell r="BU25">
            <v>41630</v>
          </cell>
          <cell r="BV25">
            <v>98226</v>
          </cell>
          <cell r="BW25">
            <v>53178.5</v>
          </cell>
          <cell r="BX25">
            <v>87761.1</v>
          </cell>
          <cell r="BY25">
            <v>874955</v>
          </cell>
          <cell r="BZ25">
            <v>10277</v>
          </cell>
          <cell r="CA25">
            <v>31711</v>
          </cell>
          <cell r="CB25">
            <v>26116.75</v>
          </cell>
        </row>
        <row r="26">
          <cell r="H26">
            <v>0</v>
          </cell>
          <cell r="I26">
            <v>1531125.75</v>
          </cell>
          <cell r="J26">
            <v>0</v>
          </cell>
          <cell r="K26">
            <v>0</v>
          </cell>
          <cell r="L26">
            <v>113152</v>
          </cell>
          <cell r="M26">
            <v>0</v>
          </cell>
          <cell r="N26">
            <v>0</v>
          </cell>
          <cell r="O26">
            <v>0</v>
          </cell>
          <cell r="P26">
            <v>560377</v>
          </cell>
          <cell r="Q26">
            <v>0</v>
          </cell>
          <cell r="R26">
            <v>510359</v>
          </cell>
          <cell r="S26">
            <v>0</v>
          </cell>
          <cell r="T26">
            <v>1348512</v>
          </cell>
          <cell r="U26">
            <v>1553035.75</v>
          </cell>
          <cell r="V26">
            <v>5479.49</v>
          </cell>
          <cell r="W26">
            <v>931121.08</v>
          </cell>
          <cell r="X26">
            <v>0</v>
          </cell>
          <cell r="Y26">
            <v>0</v>
          </cell>
          <cell r="Z26">
            <v>4931217.7300000004</v>
          </cell>
          <cell r="AA26">
            <v>0</v>
          </cell>
          <cell r="AB26">
            <v>0</v>
          </cell>
          <cell r="AC26">
            <v>0</v>
          </cell>
          <cell r="AD26">
            <v>34459.5</v>
          </cell>
          <cell r="AE26">
            <v>5070</v>
          </cell>
          <cell r="AF26">
            <v>841804.5</v>
          </cell>
          <cell r="AG26">
            <v>67.25</v>
          </cell>
          <cell r="AH26">
            <v>23864</v>
          </cell>
          <cell r="AI26">
            <v>10109655.119999999</v>
          </cell>
          <cell r="AJ26">
            <v>11784</v>
          </cell>
          <cell r="AK26">
            <v>0</v>
          </cell>
          <cell r="AL26">
            <v>0</v>
          </cell>
          <cell r="AM26">
            <v>21467</v>
          </cell>
          <cell r="AN26">
            <v>0</v>
          </cell>
          <cell r="AO26">
            <v>39630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10348</v>
          </cell>
          <cell r="AW26">
            <v>7045</v>
          </cell>
          <cell r="AX26">
            <v>0</v>
          </cell>
          <cell r="AY26">
            <v>29925</v>
          </cell>
          <cell r="AZ26">
            <v>11527</v>
          </cell>
          <cell r="BA26">
            <v>6000</v>
          </cell>
          <cell r="BB26">
            <v>0</v>
          </cell>
          <cell r="BC26">
            <v>27475</v>
          </cell>
          <cell r="BD26">
            <v>49537.75</v>
          </cell>
          <cell r="BE26">
            <v>0</v>
          </cell>
          <cell r="BF26">
            <v>718915</v>
          </cell>
          <cell r="BG26">
            <v>138499</v>
          </cell>
          <cell r="BI26">
            <v>0</v>
          </cell>
          <cell r="BK26">
            <v>2235</v>
          </cell>
          <cell r="BL26">
            <v>22105</v>
          </cell>
          <cell r="BM26">
            <v>0</v>
          </cell>
          <cell r="BN26">
            <v>0</v>
          </cell>
          <cell r="BO26">
            <v>49165</v>
          </cell>
          <cell r="BQ26">
            <v>53981</v>
          </cell>
          <cell r="BR26">
            <v>0</v>
          </cell>
          <cell r="BS26">
            <v>0</v>
          </cell>
          <cell r="BT26">
            <v>1720327.26</v>
          </cell>
          <cell r="BU26">
            <v>83875</v>
          </cell>
          <cell r="BV26">
            <v>119065</v>
          </cell>
          <cell r="BW26">
            <v>182857.5</v>
          </cell>
          <cell r="BX26">
            <v>107017.5</v>
          </cell>
          <cell r="BY26">
            <v>4664759.9000000004</v>
          </cell>
          <cell r="BZ26">
            <v>56060</v>
          </cell>
          <cell r="CA26">
            <v>20963</v>
          </cell>
          <cell r="CB26">
            <v>13347.28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-16636.5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-740000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-3154428.34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-20022.68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I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30733.43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77431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187650.5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44955.93</v>
          </cell>
          <cell r="AB30">
            <v>0</v>
          </cell>
          <cell r="AC30">
            <v>0</v>
          </cell>
          <cell r="AD30">
            <v>20147.47</v>
          </cell>
          <cell r="AE30">
            <v>116295.64</v>
          </cell>
          <cell r="AF30">
            <v>44370.41</v>
          </cell>
          <cell r="AG30">
            <v>0</v>
          </cell>
          <cell r="AH30">
            <v>46129.24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I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-48097.5</v>
          </cell>
          <cell r="O31">
            <v>0</v>
          </cell>
          <cell r="P31">
            <v>-85797</v>
          </cell>
          <cell r="Q31">
            <v>0</v>
          </cell>
          <cell r="R31">
            <v>-84000</v>
          </cell>
          <cell r="S31">
            <v>-792609.5</v>
          </cell>
          <cell r="T31">
            <v>-135080</v>
          </cell>
          <cell r="U31">
            <v>0</v>
          </cell>
          <cell r="V31">
            <v>0</v>
          </cell>
          <cell r="W31">
            <v>-53448.75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-489773.89</v>
          </cell>
          <cell r="AC31">
            <v>0</v>
          </cell>
          <cell r="AD31">
            <v>0</v>
          </cell>
          <cell r="AE31">
            <v>-381366.75</v>
          </cell>
          <cell r="AF31">
            <v>-182543.5</v>
          </cell>
          <cell r="AG31">
            <v>-1744943.5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-76198</v>
          </cell>
          <cell r="AQ31">
            <v>-383458</v>
          </cell>
          <cell r="AR31">
            <v>-327043</v>
          </cell>
          <cell r="AS31">
            <v>0</v>
          </cell>
          <cell r="AT31">
            <v>-215626</v>
          </cell>
          <cell r="AU31">
            <v>0</v>
          </cell>
          <cell r="AV31">
            <v>0</v>
          </cell>
          <cell r="AW31">
            <v>-109737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0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I31">
            <v>-184800.5</v>
          </cell>
          <cell r="BK31">
            <v>0</v>
          </cell>
          <cell r="BL31">
            <v>0</v>
          </cell>
          <cell r="BM31">
            <v>-493595.5</v>
          </cell>
          <cell r="BN31">
            <v>0</v>
          </cell>
          <cell r="BO31">
            <v>0</v>
          </cell>
          <cell r="BQ31">
            <v>0</v>
          </cell>
          <cell r="BR31">
            <v>0</v>
          </cell>
          <cell r="BS31">
            <v>-72625.5</v>
          </cell>
          <cell r="BT31">
            <v>-91498</v>
          </cell>
          <cell r="BU31">
            <v>-328320.5</v>
          </cell>
          <cell r="BV31">
            <v>0</v>
          </cell>
          <cell r="BW31">
            <v>-537740.38</v>
          </cell>
          <cell r="BX31">
            <v>-91801.5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-522133.82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-1185.45</v>
          </cell>
          <cell r="AX32">
            <v>0</v>
          </cell>
          <cell r="AY32">
            <v>0</v>
          </cell>
          <cell r="AZ32">
            <v>0</v>
          </cell>
          <cell r="BA32">
            <v>-1424.5</v>
          </cell>
          <cell r="BB32">
            <v>0</v>
          </cell>
          <cell r="BC32">
            <v>0</v>
          </cell>
          <cell r="BD32">
            <v>-19938</v>
          </cell>
          <cell r="BE32">
            <v>0</v>
          </cell>
          <cell r="BF32">
            <v>0</v>
          </cell>
          <cell r="BG32">
            <v>0</v>
          </cell>
          <cell r="BI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9162738.0999999996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I34">
            <v>0</v>
          </cell>
          <cell r="BK34">
            <v>0</v>
          </cell>
          <cell r="BL34">
            <v>0</v>
          </cell>
          <cell r="BM34">
            <v>93055.95</v>
          </cell>
          <cell r="BN34">
            <v>0</v>
          </cell>
          <cell r="BO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-40000000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-7809919.2699999996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-18326386.370000001</v>
          </cell>
          <cell r="AW35">
            <v>0</v>
          </cell>
          <cell r="AX35">
            <v>0</v>
          </cell>
          <cell r="AY35">
            <v>-18695390.93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I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-12604062.09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-7000000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-1487082.22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-3313996.09</v>
          </cell>
          <cell r="AW37">
            <v>0</v>
          </cell>
          <cell r="AX37">
            <v>0</v>
          </cell>
          <cell r="AY37">
            <v>-3380723.9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540</v>
          </cell>
          <cell r="L38">
            <v>0</v>
          </cell>
          <cell r="M38">
            <v>80724.179999999993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I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554700.99</v>
          </cell>
          <cell r="L39">
            <v>472734.87</v>
          </cell>
          <cell r="M39">
            <v>0</v>
          </cell>
          <cell r="N39">
            <v>0</v>
          </cell>
          <cell r="O39">
            <v>316866.23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392190.21</v>
          </cell>
          <cell r="AA39">
            <v>106640.45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258559.02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1245385.5</v>
          </cell>
          <cell r="BN39">
            <v>0</v>
          </cell>
          <cell r="BO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203950</v>
          </cell>
          <cell r="L41">
            <v>128250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29200</v>
          </cell>
          <cell r="S41">
            <v>0</v>
          </cell>
          <cell r="T41">
            <v>0</v>
          </cell>
          <cell r="U41">
            <v>148300</v>
          </cell>
          <cell r="V41">
            <v>0</v>
          </cell>
          <cell r="W41">
            <v>0</v>
          </cell>
          <cell r="X41">
            <v>18950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39000</v>
          </cell>
          <cell r="AP41">
            <v>0</v>
          </cell>
          <cell r="AQ41">
            <v>83800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95800</v>
          </cell>
          <cell r="BF41">
            <v>56350</v>
          </cell>
          <cell r="BG41">
            <v>147700</v>
          </cell>
          <cell r="BI41">
            <v>9950</v>
          </cell>
          <cell r="BK41">
            <v>0</v>
          </cell>
          <cell r="BL41">
            <v>0</v>
          </cell>
          <cell r="BM41">
            <v>137950</v>
          </cell>
          <cell r="BN41">
            <v>0</v>
          </cell>
          <cell r="BO41">
            <v>0</v>
          </cell>
          <cell r="BQ41">
            <v>0</v>
          </cell>
          <cell r="BR41">
            <v>45750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</row>
        <row r="43">
          <cell r="H43">
            <v>640655.5</v>
          </cell>
          <cell r="I43">
            <v>56974</v>
          </cell>
          <cell r="J43">
            <v>2250</v>
          </cell>
          <cell r="K43">
            <v>0</v>
          </cell>
          <cell r="L43">
            <v>280</v>
          </cell>
          <cell r="M43">
            <v>0</v>
          </cell>
          <cell r="N43">
            <v>7067</v>
          </cell>
          <cell r="O43">
            <v>7298</v>
          </cell>
          <cell r="P43">
            <v>13085</v>
          </cell>
          <cell r="Q43">
            <v>330189.25</v>
          </cell>
          <cell r="R43">
            <v>8024</v>
          </cell>
          <cell r="S43">
            <v>14129</v>
          </cell>
          <cell r="T43">
            <v>107110</v>
          </cell>
          <cell r="U43">
            <v>86901</v>
          </cell>
          <cell r="V43">
            <v>0</v>
          </cell>
          <cell r="W43">
            <v>0</v>
          </cell>
          <cell r="X43">
            <v>13204</v>
          </cell>
          <cell r="Y43">
            <v>0</v>
          </cell>
          <cell r="Z43">
            <v>72076.25</v>
          </cell>
          <cell r="AA43">
            <v>150827</v>
          </cell>
          <cell r="AB43">
            <v>71775.009999999995</v>
          </cell>
          <cell r="AC43">
            <v>93281.5</v>
          </cell>
          <cell r="AD43">
            <v>85502</v>
          </cell>
          <cell r="AE43">
            <v>30502</v>
          </cell>
          <cell r="AF43">
            <v>66406.75</v>
          </cell>
          <cell r="AG43">
            <v>0</v>
          </cell>
          <cell r="AH43">
            <v>52265</v>
          </cell>
          <cell r="AI43">
            <v>37648</v>
          </cell>
          <cell r="AJ43">
            <v>0</v>
          </cell>
          <cell r="AK43">
            <v>21188</v>
          </cell>
          <cell r="AL43">
            <v>0</v>
          </cell>
          <cell r="AM43">
            <v>0</v>
          </cell>
          <cell r="AN43">
            <v>21612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1270</v>
          </cell>
          <cell r="AT43">
            <v>20685</v>
          </cell>
          <cell r="AU43">
            <v>0</v>
          </cell>
          <cell r="AV43">
            <v>0</v>
          </cell>
          <cell r="AW43">
            <v>2343</v>
          </cell>
          <cell r="AX43">
            <v>0</v>
          </cell>
          <cell r="AY43">
            <v>223</v>
          </cell>
          <cell r="AZ43">
            <v>0</v>
          </cell>
          <cell r="BA43">
            <v>50</v>
          </cell>
          <cell r="BB43">
            <v>54428</v>
          </cell>
          <cell r="BC43">
            <v>5500</v>
          </cell>
          <cell r="BD43">
            <v>695</v>
          </cell>
          <cell r="BE43">
            <v>0</v>
          </cell>
          <cell r="BF43">
            <v>0</v>
          </cell>
          <cell r="BG43">
            <v>6044</v>
          </cell>
          <cell r="BI43">
            <v>4142.5</v>
          </cell>
          <cell r="BK43">
            <v>3004.5</v>
          </cell>
          <cell r="BL43">
            <v>0</v>
          </cell>
          <cell r="BM43">
            <v>19821</v>
          </cell>
          <cell r="BN43">
            <v>0</v>
          </cell>
          <cell r="BO43">
            <v>505</v>
          </cell>
          <cell r="BQ43">
            <v>0</v>
          </cell>
          <cell r="BR43">
            <v>43494</v>
          </cell>
          <cell r="BS43">
            <v>0</v>
          </cell>
          <cell r="BT43">
            <v>660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65473</v>
          </cell>
          <cell r="BZ43">
            <v>0</v>
          </cell>
          <cell r="CA43">
            <v>690</v>
          </cell>
          <cell r="CB43">
            <v>8072</v>
          </cell>
        </row>
        <row r="44">
          <cell r="H44">
            <v>623756.30000000005</v>
          </cell>
          <cell r="I44">
            <v>136154</v>
          </cell>
          <cell r="J44">
            <v>55417</v>
          </cell>
          <cell r="K44">
            <v>57897</v>
          </cell>
          <cell r="L44">
            <v>4343</v>
          </cell>
          <cell r="M44">
            <v>0</v>
          </cell>
          <cell r="N44">
            <v>2734055.25</v>
          </cell>
          <cell r="O44">
            <v>17457</v>
          </cell>
          <cell r="P44">
            <v>7415</v>
          </cell>
          <cell r="Q44">
            <v>196775</v>
          </cell>
          <cell r="R44">
            <v>0</v>
          </cell>
          <cell r="S44">
            <v>6383</v>
          </cell>
          <cell r="T44">
            <v>63409</v>
          </cell>
          <cell r="U44">
            <v>90274.75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614031.54</v>
          </cell>
          <cell r="AA44">
            <v>174026</v>
          </cell>
          <cell r="AB44">
            <v>3098</v>
          </cell>
          <cell r="AC44">
            <v>88166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6217</v>
          </cell>
          <cell r="AI44">
            <v>3501886.2</v>
          </cell>
          <cell r="AJ44">
            <v>12493</v>
          </cell>
          <cell r="AK44">
            <v>0</v>
          </cell>
          <cell r="AL44">
            <v>0</v>
          </cell>
          <cell r="AM44">
            <v>0</v>
          </cell>
          <cell r="AN44">
            <v>5454</v>
          </cell>
          <cell r="AO44">
            <v>0</v>
          </cell>
          <cell r="AP44">
            <v>0</v>
          </cell>
          <cell r="AQ44">
            <v>4991</v>
          </cell>
          <cell r="AR44">
            <v>0</v>
          </cell>
          <cell r="AS44">
            <v>0</v>
          </cell>
          <cell r="AT44">
            <v>0</v>
          </cell>
          <cell r="AU44">
            <v>460042.31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4268</v>
          </cell>
          <cell r="BB44">
            <v>540420.75</v>
          </cell>
          <cell r="BC44">
            <v>0</v>
          </cell>
          <cell r="BD44">
            <v>19978</v>
          </cell>
          <cell r="BE44">
            <v>6402</v>
          </cell>
          <cell r="BF44">
            <v>16752</v>
          </cell>
          <cell r="BG44">
            <v>2491</v>
          </cell>
          <cell r="BI44">
            <v>58086.5</v>
          </cell>
          <cell r="BK44">
            <v>0</v>
          </cell>
          <cell r="BL44">
            <v>0</v>
          </cell>
          <cell r="BM44">
            <v>732495.5</v>
          </cell>
          <cell r="BN44">
            <v>18573</v>
          </cell>
          <cell r="BO44">
            <v>0</v>
          </cell>
          <cell r="BQ44">
            <v>0</v>
          </cell>
          <cell r="BR44">
            <v>0</v>
          </cell>
          <cell r="BS44">
            <v>3874</v>
          </cell>
          <cell r="BT44">
            <v>654635.91</v>
          </cell>
          <cell r="BU44">
            <v>11813</v>
          </cell>
          <cell r="BV44">
            <v>0</v>
          </cell>
          <cell r="BW44">
            <v>0</v>
          </cell>
          <cell r="BX44">
            <v>0</v>
          </cell>
          <cell r="BY44">
            <v>202153</v>
          </cell>
          <cell r="BZ44">
            <v>0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411.5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665.25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1157.5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-11445.92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-1300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11282.83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I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</row>
        <row r="50">
          <cell r="H50">
            <v>4650106.58</v>
          </cell>
          <cell r="I50">
            <v>101747.25</v>
          </cell>
          <cell r="J50">
            <v>132428.46</v>
          </cell>
          <cell r="K50">
            <v>33930</v>
          </cell>
          <cell r="L50">
            <v>14316.5</v>
          </cell>
          <cell r="M50">
            <v>5920.1</v>
          </cell>
          <cell r="N50">
            <v>1875688.25</v>
          </cell>
          <cell r="O50">
            <v>107337.25</v>
          </cell>
          <cell r="P50">
            <v>15736</v>
          </cell>
          <cell r="Q50">
            <v>93094</v>
          </cell>
          <cell r="R50">
            <v>12142.5</v>
          </cell>
          <cell r="S50">
            <v>61448.5</v>
          </cell>
          <cell r="T50">
            <v>283057</v>
          </cell>
          <cell r="U50">
            <v>113654</v>
          </cell>
          <cell r="V50">
            <v>28776</v>
          </cell>
          <cell r="W50">
            <v>20020</v>
          </cell>
          <cell r="X50">
            <v>36869</v>
          </cell>
          <cell r="Y50">
            <v>31089.5</v>
          </cell>
          <cell r="Z50">
            <v>1044223.5</v>
          </cell>
          <cell r="AA50">
            <v>56583.87</v>
          </cell>
          <cell r="AB50">
            <v>18358</v>
          </cell>
          <cell r="AC50">
            <v>153525.23000000001</v>
          </cell>
          <cell r="AD50">
            <v>119517.5</v>
          </cell>
          <cell r="AE50">
            <v>50528.75</v>
          </cell>
          <cell r="AF50">
            <v>52353</v>
          </cell>
          <cell r="AG50">
            <v>14648</v>
          </cell>
          <cell r="AH50">
            <v>20812</v>
          </cell>
          <cell r="AI50">
            <v>2486184.42</v>
          </cell>
          <cell r="AJ50">
            <v>132246</v>
          </cell>
          <cell r="AK50">
            <v>121427</v>
          </cell>
          <cell r="AL50">
            <v>21163</v>
          </cell>
          <cell r="AM50">
            <v>57563</v>
          </cell>
          <cell r="AN50">
            <v>45715</v>
          </cell>
          <cell r="AO50">
            <v>52322</v>
          </cell>
          <cell r="AP50">
            <v>98559</v>
          </cell>
          <cell r="AQ50">
            <v>43391</v>
          </cell>
          <cell r="AR50">
            <v>19882</v>
          </cell>
          <cell r="AS50">
            <v>27353.5</v>
          </cell>
          <cell r="AT50">
            <v>42080.5</v>
          </cell>
          <cell r="AU50">
            <v>445022</v>
          </cell>
          <cell r="AV50">
            <v>43124</v>
          </cell>
          <cell r="AW50">
            <v>34395</v>
          </cell>
          <cell r="AX50">
            <v>40861</v>
          </cell>
          <cell r="AY50">
            <v>86983</v>
          </cell>
          <cell r="AZ50">
            <v>3280</v>
          </cell>
          <cell r="BA50">
            <v>11737</v>
          </cell>
          <cell r="BB50">
            <v>688218.25</v>
          </cell>
          <cell r="BC50">
            <v>15377</v>
          </cell>
          <cell r="BD50">
            <v>149999.25</v>
          </cell>
          <cell r="BE50">
            <v>68380.5</v>
          </cell>
          <cell r="BF50">
            <v>66977</v>
          </cell>
          <cell r="BG50">
            <v>338288.5</v>
          </cell>
          <cell r="BI50">
            <v>148028.75</v>
          </cell>
          <cell r="BK50">
            <v>13298</v>
          </cell>
          <cell r="BL50">
            <v>20926</v>
          </cell>
          <cell r="BM50">
            <v>895056.7</v>
          </cell>
          <cell r="BN50">
            <v>169359.63</v>
          </cell>
          <cell r="BO50">
            <v>31663</v>
          </cell>
          <cell r="BQ50">
            <v>39912</v>
          </cell>
          <cell r="BR50">
            <v>16303</v>
          </cell>
          <cell r="BS50">
            <v>21365.5</v>
          </cell>
          <cell r="BT50">
            <v>798332</v>
          </cell>
          <cell r="BU50">
            <v>32261.75</v>
          </cell>
          <cell r="BV50">
            <v>30535</v>
          </cell>
          <cell r="BW50">
            <v>41275.5</v>
          </cell>
          <cell r="BX50">
            <v>88872.67</v>
          </cell>
          <cell r="BY50">
            <v>254203</v>
          </cell>
          <cell r="BZ50">
            <v>28198</v>
          </cell>
          <cell r="CA50">
            <v>16593</v>
          </cell>
          <cell r="CB50">
            <v>25649</v>
          </cell>
        </row>
        <row r="51">
          <cell r="H51">
            <v>902726.07</v>
          </cell>
          <cell r="I51">
            <v>158441.75</v>
          </cell>
          <cell r="J51">
            <v>80959</v>
          </cell>
          <cell r="K51">
            <v>10770</v>
          </cell>
          <cell r="L51">
            <v>0</v>
          </cell>
          <cell r="M51">
            <v>2690</v>
          </cell>
          <cell r="N51">
            <v>1739479.5</v>
          </cell>
          <cell r="O51">
            <v>38099.5</v>
          </cell>
          <cell r="P51">
            <v>0</v>
          </cell>
          <cell r="Q51">
            <v>21012</v>
          </cell>
          <cell r="R51">
            <v>6475.5</v>
          </cell>
          <cell r="S51">
            <v>40745</v>
          </cell>
          <cell r="T51">
            <v>93890</v>
          </cell>
          <cell r="U51">
            <v>30112</v>
          </cell>
          <cell r="V51">
            <v>9368</v>
          </cell>
          <cell r="W51">
            <v>0</v>
          </cell>
          <cell r="X51">
            <v>0</v>
          </cell>
          <cell r="Y51">
            <v>0</v>
          </cell>
          <cell r="Z51">
            <v>386141</v>
          </cell>
          <cell r="AA51">
            <v>33147.25</v>
          </cell>
          <cell r="AB51">
            <v>3728</v>
          </cell>
          <cell r="AC51">
            <v>89117</v>
          </cell>
          <cell r="AD51">
            <v>13567.5</v>
          </cell>
          <cell r="AE51">
            <v>14228.75</v>
          </cell>
          <cell r="AF51">
            <v>2438</v>
          </cell>
          <cell r="AG51">
            <v>5970</v>
          </cell>
          <cell r="AH51">
            <v>0</v>
          </cell>
          <cell r="AI51">
            <v>2553831.38</v>
          </cell>
          <cell r="AJ51">
            <v>42808</v>
          </cell>
          <cell r="AK51">
            <v>15912</v>
          </cell>
          <cell r="AL51">
            <v>12314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27224</v>
          </cell>
          <cell r="AR51">
            <v>3481</v>
          </cell>
          <cell r="AS51">
            <v>0</v>
          </cell>
          <cell r="AT51">
            <v>0</v>
          </cell>
          <cell r="AU51">
            <v>448673.99</v>
          </cell>
          <cell r="AV51">
            <v>0</v>
          </cell>
          <cell r="AW51">
            <v>0</v>
          </cell>
          <cell r="AX51">
            <v>3623</v>
          </cell>
          <cell r="AY51">
            <v>0</v>
          </cell>
          <cell r="AZ51">
            <v>0</v>
          </cell>
          <cell r="BA51">
            <v>0</v>
          </cell>
          <cell r="BB51">
            <v>644056.75</v>
          </cell>
          <cell r="BC51">
            <v>12135</v>
          </cell>
          <cell r="BD51">
            <v>21562.5</v>
          </cell>
          <cell r="BE51">
            <v>37298.5</v>
          </cell>
          <cell r="BF51">
            <v>8195.75</v>
          </cell>
          <cell r="BG51">
            <v>0</v>
          </cell>
          <cell r="BI51">
            <v>19527.55</v>
          </cell>
          <cell r="BK51">
            <v>0</v>
          </cell>
          <cell r="BL51">
            <v>0</v>
          </cell>
          <cell r="BM51">
            <v>885500.75</v>
          </cell>
          <cell r="BN51">
            <v>180206.43</v>
          </cell>
          <cell r="BO51">
            <v>13041</v>
          </cell>
          <cell r="BQ51">
            <v>0</v>
          </cell>
          <cell r="BR51">
            <v>0</v>
          </cell>
          <cell r="BS51">
            <v>0</v>
          </cell>
          <cell r="BT51">
            <v>313609</v>
          </cell>
          <cell r="BU51">
            <v>0</v>
          </cell>
          <cell r="BV51">
            <v>3384</v>
          </cell>
          <cell r="BW51">
            <v>11407.75</v>
          </cell>
          <cell r="BX51">
            <v>14023.75</v>
          </cell>
          <cell r="BY51">
            <v>125362</v>
          </cell>
          <cell r="BZ51">
            <v>0</v>
          </cell>
          <cell r="CA51">
            <v>7125</v>
          </cell>
          <cell r="CB51">
            <v>0</v>
          </cell>
        </row>
        <row r="52">
          <cell r="H52">
            <v>-4162467.72</v>
          </cell>
          <cell r="I52">
            <v>0</v>
          </cell>
          <cell r="J52">
            <v>-67323.759999999995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-27257.96</v>
          </cell>
          <cell r="R52">
            <v>0</v>
          </cell>
          <cell r="S52">
            <v>0</v>
          </cell>
          <cell r="T52">
            <v>0</v>
          </cell>
          <cell r="U52">
            <v>-14676.97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-5161.6099999999997</v>
          </cell>
          <cell r="AB52">
            <v>0</v>
          </cell>
          <cell r="AC52">
            <v>-6406.07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103481.64</v>
          </cell>
          <cell r="AJ52">
            <v>0</v>
          </cell>
          <cell r="AK52">
            <v>-13657.06</v>
          </cell>
          <cell r="AL52">
            <v>0</v>
          </cell>
          <cell r="AM52">
            <v>0</v>
          </cell>
          <cell r="AN52">
            <v>-170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-24387.200000000001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-300</v>
          </cell>
          <cell r="BE52">
            <v>0</v>
          </cell>
          <cell r="BF52">
            <v>-3452.59</v>
          </cell>
          <cell r="BG52">
            <v>0</v>
          </cell>
          <cell r="BI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-72406.41</v>
          </cell>
          <cell r="BU52">
            <v>-6643.12</v>
          </cell>
          <cell r="BV52">
            <v>0</v>
          </cell>
          <cell r="BW52">
            <v>-1881.75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2577.9899999999998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9830.69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3282.09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36070.94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303.27999999999997</v>
          </cell>
          <cell r="BG53">
            <v>0</v>
          </cell>
          <cell r="BI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108753.4</v>
          </cell>
          <cell r="BU53">
            <v>0</v>
          </cell>
          <cell r="BV53">
            <v>0</v>
          </cell>
          <cell r="BW53">
            <v>3973.26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148783.5</v>
          </cell>
          <cell r="I54">
            <v>0</v>
          </cell>
          <cell r="J54">
            <v>8000</v>
          </cell>
          <cell r="K54">
            <v>25431</v>
          </cell>
          <cell r="L54">
            <v>5487.5</v>
          </cell>
          <cell r="M54">
            <v>0</v>
          </cell>
          <cell r="N54">
            <v>45332.75</v>
          </cell>
          <cell r="O54">
            <v>0</v>
          </cell>
          <cell r="P54">
            <v>0</v>
          </cell>
          <cell r="Q54">
            <v>217091.25</v>
          </cell>
          <cell r="R54">
            <v>1767</v>
          </cell>
          <cell r="S54">
            <v>0</v>
          </cell>
          <cell r="T54">
            <v>24091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25849</v>
          </cell>
          <cell r="AC54">
            <v>2989</v>
          </cell>
          <cell r="AD54">
            <v>47246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48465.5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424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320</v>
          </cell>
          <cell r="AT54">
            <v>0</v>
          </cell>
          <cell r="AU54">
            <v>42295.5</v>
          </cell>
          <cell r="AV54">
            <v>0</v>
          </cell>
          <cell r="AW54">
            <v>0</v>
          </cell>
          <cell r="AX54">
            <v>2985</v>
          </cell>
          <cell r="AY54">
            <v>0</v>
          </cell>
          <cell r="AZ54">
            <v>0</v>
          </cell>
          <cell r="BA54">
            <v>0</v>
          </cell>
          <cell r="BB54">
            <v>169151.75</v>
          </cell>
          <cell r="BC54">
            <v>0</v>
          </cell>
          <cell r="BD54">
            <v>5591.75</v>
          </cell>
          <cell r="BE54">
            <v>33241.25</v>
          </cell>
          <cell r="BF54">
            <v>0</v>
          </cell>
          <cell r="BG54">
            <v>0</v>
          </cell>
          <cell r="BI54">
            <v>0</v>
          </cell>
          <cell r="BK54">
            <v>0</v>
          </cell>
          <cell r="BL54">
            <v>3916</v>
          </cell>
          <cell r="BM54">
            <v>-17611</v>
          </cell>
          <cell r="BN54">
            <v>0</v>
          </cell>
          <cell r="BO54">
            <v>0</v>
          </cell>
          <cell r="BQ54">
            <v>14072</v>
          </cell>
          <cell r="BR54">
            <v>0</v>
          </cell>
          <cell r="BS54">
            <v>0</v>
          </cell>
          <cell r="BT54">
            <v>39550</v>
          </cell>
          <cell r="BU54">
            <v>0</v>
          </cell>
          <cell r="BV54">
            <v>2407</v>
          </cell>
          <cell r="BW54">
            <v>0</v>
          </cell>
          <cell r="BX54">
            <v>0</v>
          </cell>
          <cell r="BY54">
            <v>37775.21</v>
          </cell>
          <cell r="BZ54">
            <v>0</v>
          </cell>
          <cell r="CA54">
            <v>0</v>
          </cell>
          <cell r="CB54">
            <v>2902.25</v>
          </cell>
        </row>
        <row r="55">
          <cell r="H55">
            <v>9141.5</v>
          </cell>
          <cell r="I55">
            <v>0</v>
          </cell>
          <cell r="J55">
            <v>67397.5</v>
          </cell>
          <cell r="K55">
            <v>0</v>
          </cell>
          <cell r="L55">
            <v>1989</v>
          </cell>
          <cell r="M55">
            <v>0</v>
          </cell>
          <cell r="N55">
            <v>205028</v>
          </cell>
          <cell r="O55">
            <v>0</v>
          </cell>
          <cell r="P55">
            <v>0</v>
          </cell>
          <cell r="Q55">
            <v>179927.3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407.25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43797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148021.25</v>
          </cell>
          <cell r="BC55">
            <v>0</v>
          </cell>
          <cell r="BD55">
            <v>5776</v>
          </cell>
          <cell r="BE55">
            <v>28095.25</v>
          </cell>
          <cell r="BF55">
            <v>0</v>
          </cell>
          <cell r="BG55">
            <v>0</v>
          </cell>
          <cell r="BI55">
            <v>0</v>
          </cell>
          <cell r="BK55">
            <v>0</v>
          </cell>
          <cell r="BL55">
            <v>0</v>
          </cell>
          <cell r="BM55">
            <v>-2719.03</v>
          </cell>
          <cell r="BN55">
            <v>0</v>
          </cell>
          <cell r="BO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9898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8967.49</v>
          </cell>
          <cell r="BZ55">
            <v>0</v>
          </cell>
          <cell r="CA55">
            <v>0</v>
          </cell>
          <cell r="CB55">
            <v>0</v>
          </cell>
        </row>
        <row r="56">
          <cell r="H56">
            <v>-13875.71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-3619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-2054.02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9075.9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</row>
        <row r="59">
          <cell r="H59">
            <v>0</v>
          </cell>
          <cell r="I59">
            <v>352100</v>
          </cell>
          <cell r="J59">
            <v>0</v>
          </cell>
          <cell r="K59">
            <v>28550</v>
          </cell>
          <cell r="L59">
            <v>95460</v>
          </cell>
          <cell r="M59">
            <v>0</v>
          </cell>
          <cell r="N59">
            <v>3400</v>
          </cell>
          <cell r="O59">
            <v>118750</v>
          </cell>
          <cell r="P59">
            <v>0</v>
          </cell>
          <cell r="Q59">
            <v>207560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217710</v>
          </cell>
          <cell r="AB59">
            <v>27780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422920</v>
          </cell>
          <cell r="AJ59">
            <v>0</v>
          </cell>
          <cell r="AK59">
            <v>0</v>
          </cell>
          <cell r="AL59">
            <v>0</v>
          </cell>
          <cell r="AM59">
            <v>59170</v>
          </cell>
          <cell r="AN59">
            <v>2920</v>
          </cell>
          <cell r="AO59">
            <v>0</v>
          </cell>
          <cell r="AP59">
            <v>0</v>
          </cell>
          <cell r="AQ59">
            <v>0</v>
          </cell>
          <cell r="AR59">
            <v>4770</v>
          </cell>
          <cell r="AS59">
            <v>0</v>
          </cell>
          <cell r="AT59">
            <v>0</v>
          </cell>
          <cell r="AU59">
            <v>0</v>
          </cell>
          <cell r="AV59">
            <v>26810</v>
          </cell>
          <cell r="AW59">
            <v>0</v>
          </cell>
          <cell r="AX59">
            <v>0</v>
          </cell>
          <cell r="AY59">
            <v>0</v>
          </cell>
          <cell r="AZ59">
            <v>11190</v>
          </cell>
          <cell r="BA59">
            <v>0</v>
          </cell>
          <cell r="BB59">
            <v>11880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26542</v>
          </cell>
          <cell r="BN59">
            <v>0</v>
          </cell>
          <cell r="BO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1385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</row>
        <row r="60">
          <cell r="H60">
            <v>8129330.6900000004</v>
          </cell>
          <cell r="I60">
            <v>1215644.75</v>
          </cell>
          <cell r="J60">
            <v>1638927.67</v>
          </cell>
          <cell r="K60">
            <v>337148</v>
          </cell>
          <cell r="L60">
            <v>332924.75</v>
          </cell>
          <cell r="M60">
            <v>56987.45</v>
          </cell>
          <cell r="N60">
            <v>21122532.25</v>
          </cell>
          <cell r="O60">
            <v>867776.5</v>
          </cell>
          <cell r="P60">
            <v>101864.5</v>
          </cell>
          <cell r="Q60">
            <v>2200195.65</v>
          </cell>
          <cell r="R60">
            <v>160197</v>
          </cell>
          <cell r="S60">
            <v>505366.5</v>
          </cell>
          <cell r="T60">
            <v>2371084.5</v>
          </cell>
          <cell r="U60">
            <v>506087</v>
          </cell>
          <cell r="V60">
            <v>95883.3</v>
          </cell>
          <cell r="W60">
            <v>356483.35</v>
          </cell>
          <cell r="X60">
            <v>237702.75</v>
          </cell>
          <cell r="Y60">
            <v>301078.55</v>
          </cell>
          <cell r="Z60">
            <v>11569797.25</v>
          </cell>
          <cell r="AA60">
            <v>420778.86</v>
          </cell>
          <cell r="AB60">
            <v>228924.25</v>
          </cell>
          <cell r="AC60">
            <v>1444100.31</v>
          </cell>
          <cell r="AD60">
            <v>807936</v>
          </cell>
          <cell r="AE60">
            <v>374011</v>
          </cell>
          <cell r="AF60">
            <v>299230.5</v>
          </cell>
          <cell r="AG60">
            <v>77809</v>
          </cell>
          <cell r="AH60">
            <v>76032</v>
          </cell>
          <cell r="AI60">
            <v>17377003.050000001</v>
          </cell>
          <cell r="AJ60">
            <v>818721.56</v>
          </cell>
          <cell r="AK60">
            <v>468572</v>
          </cell>
          <cell r="AL60">
            <v>179778</v>
          </cell>
          <cell r="AM60">
            <v>216072</v>
          </cell>
          <cell r="AN60">
            <v>357134.4</v>
          </cell>
          <cell r="AO60">
            <v>455205.74</v>
          </cell>
          <cell r="AP60">
            <v>577998</v>
          </cell>
          <cell r="AQ60">
            <v>418740</v>
          </cell>
          <cell r="AR60">
            <v>255459</v>
          </cell>
          <cell r="AS60">
            <v>329772</v>
          </cell>
          <cell r="AT60">
            <v>520646</v>
          </cell>
          <cell r="AU60">
            <v>4771568.1500000004</v>
          </cell>
          <cell r="AV60">
            <v>362064</v>
          </cell>
          <cell r="AW60">
            <v>443899</v>
          </cell>
          <cell r="AX60">
            <v>426254</v>
          </cell>
          <cell r="AY60">
            <v>727677</v>
          </cell>
          <cell r="AZ60">
            <v>58025.75</v>
          </cell>
          <cell r="BA60">
            <v>123603.75</v>
          </cell>
          <cell r="BB60">
            <v>6748154.5</v>
          </cell>
          <cell r="BC60">
            <v>284192.5</v>
          </cell>
          <cell r="BD60">
            <v>864544.75</v>
          </cell>
          <cell r="BE60">
            <v>498937.75</v>
          </cell>
          <cell r="BF60">
            <v>384067</v>
          </cell>
          <cell r="BG60">
            <v>1407874.5</v>
          </cell>
          <cell r="BI60">
            <v>650651.85</v>
          </cell>
          <cell r="BK60">
            <v>156975.20000000001</v>
          </cell>
          <cell r="BL60">
            <v>178806.75</v>
          </cell>
          <cell r="BM60">
            <v>10899196.550000001</v>
          </cell>
          <cell r="BN60">
            <v>1447477.15</v>
          </cell>
          <cell r="BO60">
            <v>295132</v>
          </cell>
          <cell r="BQ60">
            <v>264924</v>
          </cell>
          <cell r="BR60">
            <v>245950</v>
          </cell>
          <cell r="BS60">
            <v>253275</v>
          </cell>
          <cell r="BT60">
            <v>4975205.3899999997</v>
          </cell>
          <cell r="BU60">
            <v>231417.60000000001</v>
          </cell>
          <cell r="BV60">
            <v>233961.5</v>
          </cell>
          <cell r="BW60">
            <v>338601.75</v>
          </cell>
          <cell r="BX60">
            <v>732137.12</v>
          </cell>
          <cell r="BY60">
            <v>2172187.6800000002</v>
          </cell>
          <cell r="BZ60">
            <v>174207</v>
          </cell>
          <cell r="CA60">
            <v>113223.8</v>
          </cell>
          <cell r="CB60">
            <v>198155</v>
          </cell>
        </row>
        <row r="61">
          <cell r="H61">
            <v>4014525.46</v>
          </cell>
          <cell r="I61">
            <v>461865.25</v>
          </cell>
          <cell r="J61">
            <v>1006142.97</v>
          </cell>
          <cell r="K61">
            <v>186875</v>
          </cell>
          <cell r="L61">
            <v>6756.5</v>
          </cell>
          <cell r="M61">
            <v>7858.75</v>
          </cell>
          <cell r="N61">
            <v>9589051</v>
          </cell>
          <cell r="O61">
            <v>547525.75</v>
          </cell>
          <cell r="P61">
            <v>110662</v>
          </cell>
          <cell r="Q61">
            <v>1327091.44</v>
          </cell>
          <cell r="R61">
            <v>19087</v>
          </cell>
          <cell r="S61">
            <v>66086.5</v>
          </cell>
          <cell r="T61">
            <v>1863789.5</v>
          </cell>
          <cell r="U61">
            <v>351270.75</v>
          </cell>
          <cell r="V61">
            <v>0</v>
          </cell>
          <cell r="W61">
            <v>132747</v>
          </cell>
          <cell r="X61">
            <v>101586.5</v>
          </cell>
          <cell r="Y61">
            <v>63419.45</v>
          </cell>
          <cell r="Z61">
            <v>5023014.75</v>
          </cell>
          <cell r="AA61">
            <v>447655.38</v>
          </cell>
          <cell r="AB61">
            <v>44634</v>
          </cell>
          <cell r="AC61">
            <v>1446985</v>
          </cell>
          <cell r="AD61">
            <v>155445.5</v>
          </cell>
          <cell r="AE61">
            <v>95391.75</v>
          </cell>
          <cell r="AF61">
            <v>235516.25</v>
          </cell>
          <cell r="AG61">
            <v>10078</v>
          </cell>
          <cell r="AH61">
            <v>0</v>
          </cell>
          <cell r="AI61">
            <v>14489897.439999999</v>
          </cell>
          <cell r="AJ61">
            <v>86108</v>
          </cell>
          <cell r="AK61">
            <v>137213</v>
          </cell>
          <cell r="AL61">
            <v>167492</v>
          </cell>
          <cell r="AM61">
            <v>27755</v>
          </cell>
          <cell r="AN61">
            <v>32037.5</v>
          </cell>
          <cell r="AO61">
            <v>34459</v>
          </cell>
          <cell r="AP61">
            <v>81474</v>
          </cell>
          <cell r="AQ61">
            <v>247948</v>
          </cell>
          <cell r="AR61">
            <v>17486</v>
          </cell>
          <cell r="AS61">
            <v>40059.5</v>
          </cell>
          <cell r="AT61">
            <v>122961</v>
          </cell>
          <cell r="AU61">
            <v>5427362.2800000003</v>
          </cell>
          <cell r="AV61">
            <v>39313.33</v>
          </cell>
          <cell r="AW61">
            <v>48700</v>
          </cell>
          <cell r="AX61">
            <v>85167.3</v>
          </cell>
          <cell r="AY61">
            <v>105480</v>
          </cell>
          <cell r="AZ61">
            <v>0</v>
          </cell>
          <cell r="BA61">
            <v>0</v>
          </cell>
          <cell r="BB61">
            <v>5144615.75</v>
          </cell>
          <cell r="BC61">
            <v>47536.5</v>
          </cell>
          <cell r="BD61">
            <v>147377.75</v>
          </cell>
          <cell r="BE61">
            <v>47331.75</v>
          </cell>
          <cell r="BF61">
            <v>141415.35</v>
          </cell>
          <cell r="BG61">
            <v>197027</v>
          </cell>
          <cell r="BI61">
            <v>441904.81</v>
          </cell>
          <cell r="BK61">
            <v>0</v>
          </cell>
          <cell r="BL61">
            <v>18110.75</v>
          </cell>
          <cell r="BM61">
            <v>7849834.5</v>
          </cell>
          <cell r="BN61">
            <v>987363.04</v>
          </cell>
          <cell r="BO61">
            <v>47992</v>
          </cell>
          <cell r="BQ61">
            <v>81302</v>
          </cell>
          <cell r="BR61">
            <v>36802</v>
          </cell>
          <cell r="BS61">
            <v>66185.5</v>
          </cell>
          <cell r="BT61">
            <v>5043544.3099999996</v>
          </cell>
          <cell r="BU61">
            <v>68368</v>
          </cell>
          <cell r="BV61">
            <v>125768.75</v>
          </cell>
          <cell r="BW61">
            <v>90309</v>
          </cell>
          <cell r="BX61">
            <v>255311.51</v>
          </cell>
          <cell r="BY61">
            <v>1742989.4</v>
          </cell>
          <cell r="BZ61">
            <v>32007</v>
          </cell>
          <cell r="CA61">
            <v>49271.5</v>
          </cell>
          <cell r="CB61">
            <v>48396.75</v>
          </cell>
        </row>
        <row r="62">
          <cell r="H62">
            <v>-1451277.73</v>
          </cell>
          <cell r="I62">
            <v>0</v>
          </cell>
          <cell r="J62">
            <v>-496518.19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-6216</v>
          </cell>
          <cell r="Q62">
            <v>-39556.559999999998</v>
          </cell>
          <cell r="R62">
            <v>-2534</v>
          </cell>
          <cell r="S62">
            <v>0</v>
          </cell>
          <cell r="T62">
            <v>-860000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-254891.26</v>
          </cell>
          <cell r="AA62">
            <v>-228474.33</v>
          </cell>
          <cell r="AB62">
            <v>0</v>
          </cell>
          <cell r="AC62">
            <v>0</v>
          </cell>
          <cell r="AD62">
            <v>-17948.18</v>
          </cell>
          <cell r="AE62">
            <v>-211909.84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-9232.65</v>
          </cell>
          <cell r="AK62">
            <v>-23673.05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-360455.04</v>
          </cell>
          <cell r="AV62">
            <v>0</v>
          </cell>
          <cell r="AW62">
            <v>0</v>
          </cell>
          <cell r="AX62">
            <v>-80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-22071.45</v>
          </cell>
          <cell r="BD62">
            <v>-5759</v>
          </cell>
          <cell r="BE62">
            <v>0</v>
          </cell>
          <cell r="BF62">
            <v>0</v>
          </cell>
          <cell r="BG62">
            <v>0</v>
          </cell>
          <cell r="BI62">
            <v>0</v>
          </cell>
          <cell r="BK62">
            <v>0</v>
          </cell>
          <cell r="BL62">
            <v>-310</v>
          </cell>
          <cell r="BM62">
            <v>-19925</v>
          </cell>
          <cell r="BN62">
            <v>0</v>
          </cell>
          <cell r="BO62">
            <v>-1330</v>
          </cell>
          <cell r="BQ62">
            <v>0</v>
          </cell>
          <cell r="BR62">
            <v>0</v>
          </cell>
          <cell r="BS62">
            <v>-11437.53</v>
          </cell>
          <cell r="BT62">
            <v>-833029</v>
          </cell>
          <cell r="BU62">
            <v>-17018.18</v>
          </cell>
          <cell r="BV62">
            <v>0</v>
          </cell>
          <cell r="BW62">
            <v>-16296.47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</row>
        <row r="63">
          <cell r="H63">
            <v>0</v>
          </cell>
          <cell r="I63">
            <v>0</v>
          </cell>
          <cell r="J63">
            <v>385205.24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138625.71</v>
          </cell>
          <cell r="R63">
            <v>0</v>
          </cell>
          <cell r="S63">
            <v>0</v>
          </cell>
          <cell r="T63">
            <v>80000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7312.76</v>
          </cell>
          <cell r="AB63">
            <v>0</v>
          </cell>
          <cell r="AC63">
            <v>0</v>
          </cell>
          <cell r="AD63">
            <v>7938.36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1168916.92</v>
          </cell>
          <cell r="AJ63">
            <v>23284.95</v>
          </cell>
          <cell r="AK63">
            <v>39239.910000000003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791.62</v>
          </cell>
          <cell r="AU63">
            <v>899868.81</v>
          </cell>
          <cell r="AV63">
            <v>0</v>
          </cell>
          <cell r="AW63">
            <v>4877.8100000000004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8875</v>
          </cell>
          <cell r="BE63">
            <v>0</v>
          </cell>
          <cell r="BF63">
            <v>0</v>
          </cell>
          <cell r="BG63">
            <v>0</v>
          </cell>
          <cell r="BI63">
            <v>0</v>
          </cell>
          <cell r="BK63">
            <v>0</v>
          </cell>
          <cell r="BL63">
            <v>0</v>
          </cell>
          <cell r="BM63">
            <v>5883</v>
          </cell>
          <cell r="BN63">
            <v>0</v>
          </cell>
          <cell r="BO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766154.29</v>
          </cell>
          <cell r="BU63">
            <v>0</v>
          </cell>
          <cell r="BV63">
            <v>0</v>
          </cell>
          <cell r="BW63">
            <v>17854.48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</row>
        <row r="65">
          <cell r="H65">
            <v>343945</v>
          </cell>
          <cell r="I65">
            <v>0</v>
          </cell>
          <cell r="J65">
            <v>148038.76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85263.6</v>
          </cell>
          <cell r="R65">
            <v>0</v>
          </cell>
          <cell r="S65">
            <v>0</v>
          </cell>
          <cell r="T65">
            <v>1846931.95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30945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4914789.28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6876696.79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43996305.359999999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K65">
            <v>0</v>
          </cell>
          <cell r="BL65">
            <v>0</v>
          </cell>
          <cell r="BM65">
            <v>11828180.359999999</v>
          </cell>
          <cell r="BN65">
            <v>279141.05</v>
          </cell>
          <cell r="BO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5655267.2300000004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</row>
        <row r="66">
          <cell r="H66">
            <v>3262985.45</v>
          </cell>
          <cell r="I66">
            <v>665269.75</v>
          </cell>
          <cell r="J66">
            <v>915349.96</v>
          </cell>
          <cell r="K66">
            <v>30847</v>
          </cell>
          <cell r="L66">
            <v>32626.5</v>
          </cell>
          <cell r="M66">
            <v>0</v>
          </cell>
          <cell r="N66">
            <v>13507884.75</v>
          </cell>
          <cell r="O66">
            <v>2065556.5</v>
          </cell>
          <cell r="P66">
            <v>449056.23</v>
          </cell>
          <cell r="Q66">
            <v>878388.24</v>
          </cell>
          <cell r="R66">
            <v>35181</v>
          </cell>
          <cell r="S66">
            <v>1507513</v>
          </cell>
          <cell r="T66">
            <v>2188523.5</v>
          </cell>
          <cell r="U66">
            <v>596660.75</v>
          </cell>
          <cell r="V66">
            <v>12101.01</v>
          </cell>
          <cell r="W66">
            <v>49775.75</v>
          </cell>
          <cell r="X66">
            <v>711384.5</v>
          </cell>
          <cell r="Y66">
            <v>333443.75</v>
          </cell>
          <cell r="Z66">
            <v>14336747.449999999</v>
          </cell>
          <cell r="AA66">
            <v>1943094.9</v>
          </cell>
          <cell r="AB66">
            <v>260342.05</v>
          </cell>
          <cell r="AC66">
            <v>1108753.5900000001</v>
          </cell>
          <cell r="AD66">
            <v>332680</v>
          </cell>
          <cell r="AE66">
            <v>409338.6</v>
          </cell>
          <cell r="AF66">
            <v>1339444.3500000001</v>
          </cell>
          <cell r="AG66">
            <v>0</v>
          </cell>
          <cell r="AH66">
            <v>525643</v>
          </cell>
          <cell r="AI66">
            <v>5017500.5</v>
          </cell>
          <cell r="AJ66">
            <v>185071.32</v>
          </cell>
          <cell r="AK66">
            <v>201997.75</v>
          </cell>
          <cell r="AL66">
            <v>62686</v>
          </cell>
          <cell r="AM66">
            <v>172279</v>
          </cell>
          <cell r="AN66">
            <v>155755.5</v>
          </cell>
          <cell r="AO66">
            <v>149328.87</v>
          </cell>
          <cell r="AP66">
            <v>158112</v>
          </cell>
          <cell r="AQ66">
            <v>193962</v>
          </cell>
          <cell r="AR66">
            <v>72922.5</v>
          </cell>
          <cell r="AS66">
            <v>192050</v>
          </cell>
          <cell r="AT66">
            <v>109436.5</v>
          </cell>
          <cell r="AU66">
            <v>1824205.5</v>
          </cell>
          <cell r="AV66">
            <v>279931.46999999997</v>
          </cell>
          <cell r="AW66">
            <v>134669.75</v>
          </cell>
          <cell r="AX66">
            <v>134546.25</v>
          </cell>
          <cell r="AY66">
            <v>115171.94</v>
          </cell>
          <cell r="AZ66">
            <v>103251.5</v>
          </cell>
          <cell r="BA66">
            <v>223033</v>
          </cell>
          <cell r="BB66">
            <v>8800792.75</v>
          </cell>
          <cell r="BC66">
            <v>175446</v>
          </cell>
          <cell r="BD66">
            <v>300549</v>
          </cell>
          <cell r="BE66">
            <v>1015422.01</v>
          </cell>
          <cell r="BF66">
            <v>60161.5</v>
          </cell>
          <cell r="BG66">
            <v>409564.5</v>
          </cell>
          <cell r="BI66">
            <v>298600.75</v>
          </cell>
          <cell r="BK66">
            <v>125037.5</v>
          </cell>
          <cell r="BL66">
            <v>71749</v>
          </cell>
          <cell r="BM66">
            <v>8003416.7000000002</v>
          </cell>
          <cell r="BN66">
            <v>2377866.89</v>
          </cell>
          <cell r="BO66">
            <v>123949</v>
          </cell>
          <cell r="BQ66">
            <v>316799</v>
          </cell>
          <cell r="BR66">
            <v>1317958</v>
          </cell>
          <cell r="BS66">
            <v>224944.88</v>
          </cell>
          <cell r="BT66">
            <v>3233851.65</v>
          </cell>
          <cell r="BU66">
            <v>96152</v>
          </cell>
          <cell r="BV66">
            <v>71588</v>
          </cell>
          <cell r="BW66">
            <v>246865.25</v>
          </cell>
          <cell r="BX66">
            <v>526944.67000000004</v>
          </cell>
          <cell r="BY66">
            <v>654335.28</v>
          </cell>
          <cell r="BZ66">
            <v>115509.35</v>
          </cell>
          <cell r="CA66">
            <v>97352.5</v>
          </cell>
          <cell r="CB66">
            <v>100711.25</v>
          </cell>
        </row>
        <row r="67">
          <cell r="H67">
            <v>1270217.8999999999</v>
          </cell>
          <cell r="I67">
            <v>502939</v>
          </cell>
          <cell r="J67">
            <v>275958.14</v>
          </cell>
          <cell r="K67">
            <v>0</v>
          </cell>
          <cell r="L67">
            <v>2337.5</v>
          </cell>
          <cell r="M67">
            <v>0</v>
          </cell>
          <cell r="N67">
            <v>9333851.75</v>
          </cell>
          <cell r="O67">
            <v>816259.25</v>
          </cell>
          <cell r="P67">
            <v>59782</v>
          </cell>
          <cell r="Q67">
            <v>396191.44</v>
          </cell>
          <cell r="R67">
            <v>0</v>
          </cell>
          <cell r="S67">
            <v>194419.25</v>
          </cell>
          <cell r="T67">
            <v>1129177.5</v>
          </cell>
          <cell r="U67">
            <v>276099.5</v>
          </cell>
          <cell r="V67">
            <v>0</v>
          </cell>
          <cell r="W67">
            <v>13361.85</v>
          </cell>
          <cell r="X67">
            <v>126540.5</v>
          </cell>
          <cell r="Y67">
            <v>7729.5</v>
          </cell>
          <cell r="Z67">
            <v>9074084.0700000003</v>
          </cell>
          <cell r="AA67">
            <v>1352303.12</v>
          </cell>
          <cell r="AB67">
            <v>43894</v>
          </cell>
          <cell r="AC67">
            <v>739513</v>
          </cell>
          <cell r="AD67">
            <v>54602.5</v>
          </cell>
          <cell r="AE67">
            <v>60674.25</v>
          </cell>
          <cell r="AF67">
            <v>458785</v>
          </cell>
          <cell r="AG67">
            <v>0</v>
          </cell>
          <cell r="AH67">
            <v>38310</v>
          </cell>
          <cell r="AI67">
            <v>4524698.5</v>
          </cell>
          <cell r="AJ67">
            <v>24944.3</v>
          </cell>
          <cell r="AK67">
            <v>12599</v>
          </cell>
          <cell r="AL67">
            <v>47440</v>
          </cell>
          <cell r="AM67">
            <v>35059.25</v>
          </cell>
          <cell r="AN67">
            <v>82965.5</v>
          </cell>
          <cell r="AO67">
            <v>11620</v>
          </cell>
          <cell r="AP67">
            <v>53661.5</v>
          </cell>
          <cell r="AQ67">
            <v>85850.25</v>
          </cell>
          <cell r="AR67">
            <v>9849</v>
          </cell>
          <cell r="AS67">
            <v>13620.5</v>
          </cell>
          <cell r="AT67">
            <v>24634</v>
          </cell>
          <cell r="AU67">
            <v>1018204.63</v>
          </cell>
          <cell r="AV67">
            <v>5016</v>
          </cell>
          <cell r="AW67">
            <v>9044.75</v>
          </cell>
          <cell r="AX67">
            <v>26055.25</v>
          </cell>
          <cell r="AY67">
            <v>43522.5</v>
          </cell>
          <cell r="AZ67">
            <v>2759.25</v>
          </cell>
          <cell r="BA67">
            <v>155554.5</v>
          </cell>
          <cell r="BB67">
            <v>8500928</v>
          </cell>
          <cell r="BC67">
            <v>14019</v>
          </cell>
          <cell r="BD67">
            <v>28148.5</v>
          </cell>
          <cell r="BE67">
            <v>188955.25</v>
          </cell>
          <cell r="BF67">
            <v>16738.5</v>
          </cell>
          <cell r="BG67">
            <v>102460.5</v>
          </cell>
          <cell r="BI67">
            <v>100773.98</v>
          </cell>
          <cell r="BK67">
            <v>12070.5</v>
          </cell>
          <cell r="BL67">
            <v>21486.25</v>
          </cell>
          <cell r="BM67">
            <v>8267741.9500000002</v>
          </cell>
          <cell r="BN67">
            <v>2385211.39</v>
          </cell>
          <cell r="BO67">
            <v>309540</v>
          </cell>
          <cell r="BQ67">
            <v>16878</v>
          </cell>
          <cell r="BR67">
            <v>179760</v>
          </cell>
          <cell r="BS67">
            <v>36296</v>
          </cell>
          <cell r="BT67">
            <v>3408762.32</v>
          </cell>
          <cell r="BU67">
            <v>43668.5</v>
          </cell>
          <cell r="BV67">
            <v>20475</v>
          </cell>
          <cell r="BW67">
            <v>86172.9</v>
          </cell>
          <cell r="BX67">
            <v>101914.5</v>
          </cell>
          <cell r="BY67">
            <v>326854.67</v>
          </cell>
          <cell r="BZ67">
            <v>24101.75</v>
          </cell>
          <cell r="CA67">
            <v>22242.75</v>
          </cell>
          <cell r="CB67">
            <v>10887</v>
          </cell>
        </row>
        <row r="68">
          <cell r="H68">
            <v>126745</v>
          </cell>
          <cell r="I68">
            <v>1271</v>
          </cell>
          <cell r="J68">
            <v>0</v>
          </cell>
          <cell r="K68">
            <v>5655</v>
          </cell>
          <cell r="L68">
            <v>0</v>
          </cell>
          <cell r="M68">
            <v>0</v>
          </cell>
          <cell r="N68">
            <v>260912.25</v>
          </cell>
          <cell r="O68">
            <v>15679.5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214512.5</v>
          </cell>
          <cell r="U68">
            <v>18388.75</v>
          </cell>
          <cell r="V68">
            <v>0</v>
          </cell>
          <cell r="W68">
            <v>0</v>
          </cell>
          <cell r="X68">
            <v>16036.5</v>
          </cell>
          <cell r="Y68">
            <v>0</v>
          </cell>
          <cell r="Z68">
            <v>1794954.75</v>
          </cell>
          <cell r="AA68">
            <v>0</v>
          </cell>
          <cell r="AB68">
            <v>0</v>
          </cell>
          <cell r="AC68">
            <v>0</v>
          </cell>
          <cell r="AD68">
            <v>13903</v>
          </cell>
          <cell r="AE68">
            <v>0</v>
          </cell>
          <cell r="AF68">
            <v>8075</v>
          </cell>
          <cell r="AG68">
            <v>0</v>
          </cell>
          <cell r="AH68">
            <v>0</v>
          </cell>
          <cell r="AI68">
            <v>797008</v>
          </cell>
          <cell r="AJ68">
            <v>2003</v>
          </cell>
          <cell r="AK68">
            <v>0</v>
          </cell>
          <cell r="AL68">
            <v>0</v>
          </cell>
          <cell r="AM68">
            <v>3244.75</v>
          </cell>
          <cell r="AN68">
            <v>0</v>
          </cell>
          <cell r="AO68">
            <v>3067</v>
          </cell>
          <cell r="AP68">
            <v>0</v>
          </cell>
          <cell r="AQ68">
            <v>0</v>
          </cell>
          <cell r="AR68">
            <v>1760</v>
          </cell>
          <cell r="AS68">
            <v>8484.5</v>
          </cell>
          <cell r="AT68">
            <v>0</v>
          </cell>
          <cell r="AU68">
            <v>6699.25</v>
          </cell>
          <cell r="AV68">
            <v>12522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48985</v>
          </cell>
          <cell r="BC68">
            <v>0</v>
          </cell>
          <cell r="BD68">
            <v>0</v>
          </cell>
          <cell r="BE68">
            <v>2973</v>
          </cell>
          <cell r="BF68">
            <v>21647</v>
          </cell>
          <cell r="BG68">
            <v>0</v>
          </cell>
          <cell r="BI68">
            <v>0</v>
          </cell>
          <cell r="BK68">
            <v>1656</v>
          </cell>
          <cell r="BL68">
            <v>0</v>
          </cell>
          <cell r="BM68">
            <v>92453.15</v>
          </cell>
          <cell r="BN68">
            <v>535962.14</v>
          </cell>
          <cell r="BO68">
            <v>11854</v>
          </cell>
          <cell r="BQ68">
            <v>0</v>
          </cell>
          <cell r="BR68">
            <v>6196</v>
          </cell>
          <cell r="BS68">
            <v>0</v>
          </cell>
          <cell r="BT68">
            <v>13379</v>
          </cell>
          <cell r="BU68">
            <v>0</v>
          </cell>
          <cell r="BV68">
            <v>0</v>
          </cell>
          <cell r="BW68">
            <v>0</v>
          </cell>
          <cell r="BX68">
            <v>6036.5</v>
          </cell>
          <cell r="BY68">
            <v>18671.169999999998</v>
          </cell>
          <cell r="BZ68">
            <v>0</v>
          </cell>
          <cell r="CA68">
            <v>4781</v>
          </cell>
          <cell r="CB68">
            <v>0</v>
          </cell>
        </row>
        <row r="69">
          <cell r="H69">
            <v>580997</v>
          </cell>
          <cell r="I69">
            <v>0</v>
          </cell>
          <cell r="J69">
            <v>36040</v>
          </cell>
          <cell r="K69">
            <v>0</v>
          </cell>
          <cell r="L69">
            <v>0</v>
          </cell>
          <cell r="M69">
            <v>0</v>
          </cell>
          <cell r="N69">
            <v>1700706</v>
          </cell>
          <cell r="O69">
            <v>2088.5</v>
          </cell>
          <cell r="P69">
            <v>11116</v>
          </cell>
          <cell r="Q69">
            <v>7929</v>
          </cell>
          <cell r="R69">
            <v>0</v>
          </cell>
          <cell r="S69">
            <v>0</v>
          </cell>
          <cell r="T69">
            <v>74861.5</v>
          </cell>
          <cell r="U69">
            <v>12821</v>
          </cell>
          <cell r="V69">
            <v>0</v>
          </cell>
          <cell r="W69">
            <v>13290</v>
          </cell>
          <cell r="X69">
            <v>0</v>
          </cell>
          <cell r="Y69">
            <v>0</v>
          </cell>
          <cell r="Z69">
            <v>667475.5</v>
          </cell>
          <cell r="AA69">
            <v>97793</v>
          </cell>
          <cell r="AB69">
            <v>0</v>
          </cell>
          <cell r="AC69">
            <v>9261.5</v>
          </cell>
          <cell r="AD69">
            <v>0</v>
          </cell>
          <cell r="AE69">
            <v>0</v>
          </cell>
          <cell r="AF69">
            <v>0</v>
          </cell>
          <cell r="AG69">
            <v>84013</v>
          </cell>
          <cell r="AH69">
            <v>0</v>
          </cell>
          <cell r="AI69">
            <v>1621036.5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75</v>
          </cell>
          <cell r="AS69">
            <v>0</v>
          </cell>
          <cell r="AT69">
            <v>0</v>
          </cell>
          <cell r="AU69">
            <v>255576.25</v>
          </cell>
          <cell r="AV69">
            <v>190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354027.25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848567.7</v>
          </cell>
          <cell r="BN69">
            <v>592892.59</v>
          </cell>
          <cell r="BO69">
            <v>11376</v>
          </cell>
          <cell r="BQ69">
            <v>15791</v>
          </cell>
          <cell r="BR69">
            <v>0</v>
          </cell>
          <cell r="BS69">
            <v>0</v>
          </cell>
          <cell r="BT69">
            <v>116737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14000.26</v>
          </cell>
          <cell r="BZ69">
            <v>0</v>
          </cell>
          <cell r="CA69">
            <v>5762</v>
          </cell>
          <cell r="CB69">
            <v>0</v>
          </cell>
        </row>
        <row r="70">
          <cell r="H70">
            <v>1575</v>
          </cell>
          <cell r="I70">
            <v>0</v>
          </cell>
          <cell r="J70">
            <v>0</v>
          </cell>
          <cell r="K70">
            <v>0</v>
          </cell>
          <cell r="L70">
            <v>290</v>
          </cell>
          <cell r="M70">
            <v>0</v>
          </cell>
          <cell r="N70">
            <v>858176.25</v>
          </cell>
          <cell r="O70">
            <v>0</v>
          </cell>
          <cell r="P70">
            <v>0</v>
          </cell>
          <cell r="Q70">
            <v>1348148.31</v>
          </cell>
          <cell r="R70">
            <v>210477.1</v>
          </cell>
          <cell r="S70">
            <v>0</v>
          </cell>
          <cell r="T70">
            <v>0</v>
          </cell>
          <cell r="U70">
            <v>3420</v>
          </cell>
          <cell r="V70">
            <v>68555.600000000006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13498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I70">
            <v>0</v>
          </cell>
          <cell r="BK70">
            <v>0</v>
          </cell>
          <cell r="BL70">
            <v>0</v>
          </cell>
          <cell r="BM70">
            <v>350565.55</v>
          </cell>
          <cell r="BN70">
            <v>0</v>
          </cell>
          <cell r="BO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</row>
        <row r="71">
          <cell r="H71">
            <v>371487</v>
          </cell>
          <cell r="I71">
            <v>0</v>
          </cell>
          <cell r="J71">
            <v>46000</v>
          </cell>
          <cell r="K71">
            <v>0</v>
          </cell>
          <cell r="L71">
            <v>0</v>
          </cell>
          <cell r="M71">
            <v>0</v>
          </cell>
          <cell r="N71">
            <v>1837473.25</v>
          </cell>
          <cell r="O71">
            <v>0</v>
          </cell>
          <cell r="P71">
            <v>0</v>
          </cell>
          <cell r="Q71">
            <v>24680.25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</row>
        <row r="72">
          <cell r="H72">
            <v>1114395</v>
          </cell>
          <cell r="I72">
            <v>121897.25</v>
          </cell>
          <cell r="J72">
            <v>187741</v>
          </cell>
          <cell r="K72">
            <v>19350</v>
          </cell>
          <cell r="L72">
            <v>14029</v>
          </cell>
          <cell r="M72">
            <v>6210</v>
          </cell>
          <cell r="N72">
            <v>250218.75</v>
          </cell>
          <cell r="O72">
            <v>174502.5</v>
          </cell>
          <cell r="P72">
            <v>66517</v>
          </cell>
          <cell r="Q72">
            <v>41872</v>
          </cell>
          <cell r="R72">
            <v>46620</v>
          </cell>
          <cell r="S72">
            <v>71556</v>
          </cell>
          <cell r="T72">
            <v>124385</v>
          </cell>
          <cell r="U72">
            <v>52554.5</v>
          </cell>
          <cell r="V72">
            <v>8215</v>
          </cell>
          <cell r="W72">
            <v>410</v>
          </cell>
          <cell r="X72">
            <v>25961.5</v>
          </cell>
          <cell r="Y72">
            <v>0</v>
          </cell>
          <cell r="Z72">
            <v>435567</v>
          </cell>
          <cell r="AA72">
            <v>166298.5</v>
          </cell>
          <cell r="AB72">
            <v>8091.25</v>
          </cell>
          <cell r="AC72">
            <v>103649</v>
          </cell>
          <cell r="AD72">
            <v>154748</v>
          </cell>
          <cell r="AE72">
            <v>32485</v>
          </cell>
          <cell r="AF72">
            <v>59342.5</v>
          </cell>
          <cell r="AG72">
            <v>3010</v>
          </cell>
          <cell r="AH72">
            <v>25046</v>
          </cell>
          <cell r="AI72">
            <v>170541.37</v>
          </cell>
          <cell r="AJ72">
            <v>13915</v>
          </cell>
          <cell r="AK72">
            <v>11972</v>
          </cell>
          <cell r="AL72">
            <v>14695</v>
          </cell>
          <cell r="AM72">
            <v>8106.75</v>
          </cell>
          <cell r="AN72">
            <v>10522</v>
          </cell>
          <cell r="AO72">
            <v>22070</v>
          </cell>
          <cell r="AP72">
            <v>4710</v>
          </cell>
          <cell r="AQ72">
            <v>61538</v>
          </cell>
          <cell r="AR72">
            <v>13710</v>
          </cell>
          <cell r="AS72">
            <v>20560</v>
          </cell>
          <cell r="AT72">
            <v>8750</v>
          </cell>
          <cell r="AU72">
            <v>74365.5</v>
          </cell>
          <cell r="AV72">
            <v>1110</v>
          </cell>
          <cell r="AW72">
            <v>18077</v>
          </cell>
          <cell r="AX72">
            <v>10170</v>
          </cell>
          <cell r="AY72">
            <v>11397</v>
          </cell>
          <cell r="AZ72">
            <v>1800</v>
          </cell>
          <cell r="BA72">
            <v>17270</v>
          </cell>
          <cell r="BB72">
            <v>1066436</v>
          </cell>
          <cell r="BC72">
            <v>20548</v>
          </cell>
          <cell r="BD72">
            <v>62658.25</v>
          </cell>
          <cell r="BE72">
            <v>42654</v>
          </cell>
          <cell r="BF72">
            <v>68943.5</v>
          </cell>
          <cell r="BG72">
            <v>175422</v>
          </cell>
          <cell r="BI72">
            <v>30494.5</v>
          </cell>
          <cell r="BK72">
            <v>7290</v>
          </cell>
          <cell r="BL72">
            <v>9117.5</v>
          </cell>
          <cell r="BM72">
            <v>427179.7</v>
          </cell>
          <cell r="BN72">
            <v>397498.3</v>
          </cell>
          <cell r="BO72">
            <v>41805</v>
          </cell>
          <cell r="BQ72">
            <v>57126</v>
          </cell>
          <cell r="BR72">
            <v>58245</v>
          </cell>
          <cell r="BS72">
            <v>26465</v>
          </cell>
          <cell r="BT72">
            <v>479704</v>
          </cell>
          <cell r="BU72">
            <v>6603.25</v>
          </cell>
          <cell r="BV72">
            <v>53909</v>
          </cell>
          <cell r="BW72">
            <v>7955</v>
          </cell>
          <cell r="BX72">
            <v>55021.26</v>
          </cell>
          <cell r="BY72">
            <v>41127.1</v>
          </cell>
          <cell r="BZ72">
            <v>13057</v>
          </cell>
          <cell r="CA72">
            <v>10303</v>
          </cell>
          <cell r="CB72">
            <v>7387</v>
          </cell>
        </row>
        <row r="73">
          <cell r="H73">
            <v>134982</v>
          </cell>
          <cell r="I73">
            <v>170193.5</v>
          </cell>
          <cell r="J73">
            <v>0</v>
          </cell>
          <cell r="K73">
            <v>1421</v>
          </cell>
          <cell r="L73">
            <v>7312</v>
          </cell>
          <cell r="M73">
            <v>0</v>
          </cell>
          <cell r="N73">
            <v>598242.75</v>
          </cell>
          <cell r="O73">
            <v>17571.25</v>
          </cell>
          <cell r="P73">
            <v>0</v>
          </cell>
          <cell r="Q73">
            <v>31292</v>
          </cell>
          <cell r="R73">
            <v>5008</v>
          </cell>
          <cell r="S73">
            <v>35397.5</v>
          </cell>
          <cell r="T73">
            <v>391839</v>
          </cell>
          <cell r="U73">
            <v>392934.25</v>
          </cell>
          <cell r="V73">
            <v>10643.5</v>
          </cell>
          <cell r="W73">
            <v>8512.23</v>
          </cell>
          <cell r="X73">
            <v>0</v>
          </cell>
          <cell r="Y73">
            <v>21989</v>
          </cell>
          <cell r="Z73">
            <v>258492.25</v>
          </cell>
          <cell r="AA73">
            <v>21175</v>
          </cell>
          <cell r="AB73">
            <v>46034.5</v>
          </cell>
          <cell r="AC73">
            <v>18841</v>
          </cell>
          <cell r="AD73">
            <v>10036</v>
          </cell>
          <cell r="AE73">
            <v>3137</v>
          </cell>
          <cell r="AF73">
            <v>86704.25</v>
          </cell>
          <cell r="AG73">
            <v>20921</v>
          </cell>
          <cell r="AH73">
            <v>8305</v>
          </cell>
          <cell r="AI73">
            <v>231469</v>
          </cell>
          <cell r="AJ73">
            <v>0</v>
          </cell>
          <cell r="AK73">
            <v>4035</v>
          </cell>
          <cell r="AL73">
            <v>0</v>
          </cell>
          <cell r="AM73">
            <v>0</v>
          </cell>
          <cell r="AN73">
            <v>1442</v>
          </cell>
          <cell r="AO73">
            <v>2362</v>
          </cell>
          <cell r="AP73">
            <v>6324</v>
          </cell>
          <cell r="AQ73">
            <v>14312</v>
          </cell>
          <cell r="AR73">
            <v>4900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997</v>
          </cell>
          <cell r="AX73">
            <v>0</v>
          </cell>
          <cell r="AY73">
            <v>0</v>
          </cell>
          <cell r="AZ73">
            <v>2253</v>
          </cell>
          <cell r="BA73">
            <v>0</v>
          </cell>
          <cell r="BB73">
            <v>825831.5</v>
          </cell>
          <cell r="BC73">
            <v>6699</v>
          </cell>
          <cell r="BD73">
            <v>5665.75</v>
          </cell>
          <cell r="BE73">
            <v>0</v>
          </cell>
          <cell r="BF73">
            <v>0</v>
          </cell>
          <cell r="BG73">
            <v>3773</v>
          </cell>
          <cell r="BI73">
            <v>39675.83</v>
          </cell>
          <cell r="BK73">
            <v>0</v>
          </cell>
          <cell r="BL73">
            <v>0</v>
          </cell>
          <cell r="BM73">
            <v>42009</v>
          </cell>
          <cell r="BN73">
            <v>0</v>
          </cell>
          <cell r="BO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174649</v>
          </cell>
          <cell r="BU73">
            <v>0</v>
          </cell>
          <cell r="BV73">
            <v>0</v>
          </cell>
          <cell r="BW73">
            <v>36023.75</v>
          </cell>
          <cell r="BX73">
            <v>63186</v>
          </cell>
          <cell r="BY73">
            <v>32402.36</v>
          </cell>
          <cell r="BZ73">
            <v>7407</v>
          </cell>
          <cell r="CA73">
            <v>0</v>
          </cell>
          <cell r="CB73">
            <v>0</v>
          </cell>
        </row>
        <row r="74">
          <cell r="H74">
            <v>1511198</v>
          </cell>
          <cell r="I74">
            <v>186175.25</v>
          </cell>
          <cell r="J74">
            <v>63000</v>
          </cell>
          <cell r="K74">
            <v>2655</v>
          </cell>
          <cell r="L74">
            <v>2445</v>
          </cell>
          <cell r="M74">
            <v>0</v>
          </cell>
          <cell r="N74">
            <v>158809</v>
          </cell>
          <cell r="O74">
            <v>100299.75</v>
          </cell>
          <cell r="P74">
            <v>2405</v>
          </cell>
          <cell r="Q74">
            <v>136241</v>
          </cell>
          <cell r="R74">
            <v>9751</v>
          </cell>
          <cell r="S74">
            <v>199833.75</v>
          </cell>
          <cell r="T74">
            <v>44675</v>
          </cell>
          <cell r="U74">
            <v>0</v>
          </cell>
          <cell r="V74">
            <v>2239</v>
          </cell>
          <cell r="W74">
            <v>0</v>
          </cell>
          <cell r="X74">
            <v>18790.5</v>
          </cell>
          <cell r="Y74">
            <v>0</v>
          </cell>
          <cell r="Z74">
            <v>83692.5</v>
          </cell>
          <cell r="AA74">
            <v>147858</v>
          </cell>
          <cell r="AB74">
            <v>0</v>
          </cell>
          <cell r="AC74">
            <v>107891.5</v>
          </cell>
          <cell r="AD74">
            <v>17909</v>
          </cell>
          <cell r="AE74">
            <v>6077</v>
          </cell>
          <cell r="AF74">
            <v>529408.24</v>
          </cell>
          <cell r="AG74">
            <v>0</v>
          </cell>
          <cell r="AH74">
            <v>0</v>
          </cell>
          <cell r="AI74">
            <v>125450</v>
          </cell>
          <cell r="AJ74">
            <v>0</v>
          </cell>
          <cell r="AK74">
            <v>2477</v>
          </cell>
          <cell r="AL74">
            <v>0</v>
          </cell>
          <cell r="AM74">
            <v>0</v>
          </cell>
          <cell r="AN74">
            <v>2745</v>
          </cell>
          <cell r="AO74">
            <v>0</v>
          </cell>
          <cell r="AP74">
            <v>1263</v>
          </cell>
          <cell r="AQ74">
            <v>229</v>
          </cell>
          <cell r="AR74">
            <v>2157</v>
          </cell>
          <cell r="AS74">
            <v>12801</v>
          </cell>
          <cell r="AT74">
            <v>6678.5</v>
          </cell>
          <cell r="AU74">
            <v>0</v>
          </cell>
          <cell r="AV74">
            <v>0</v>
          </cell>
          <cell r="AW74">
            <v>740</v>
          </cell>
          <cell r="AX74">
            <v>3400</v>
          </cell>
          <cell r="AY74">
            <v>6934</v>
          </cell>
          <cell r="AZ74">
            <v>0</v>
          </cell>
          <cell r="BA74">
            <v>1886</v>
          </cell>
          <cell r="BB74">
            <v>41430</v>
          </cell>
          <cell r="BC74">
            <v>0</v>
          </cell>
          <cell r="BD74">
            <v>89209.5</v>
          </cell>
          <cell r="BE74">
            <v>0</v>
          </cell>
          <cell r="BF74">
            <v>52646</v>
          </cell>
          <cell r="BG74">
            <v>229885</v>
          </cell>
          <cell r="BI74">
            <v>305508.5</v>
          </cell>
          <cell r="BK74">
            <v>0</v>
          </cell>
          <cell r="BL74">
            <v>1628.5</v>
          </cell>
          <cell r="BM74">
            <v>2227905.5</v>
          </cell>
          <cell r="BN74">
            <v>373398.16</v>
          </cell>
          <cell r="BO74">
            <v>0</v>
          </cell>
          <cell r="BQ74">
            <v>0</v>
          </cell>
          <cell r="BR74">
            <v>620</v>
          </cell>
          <cell r="BS74">
            <v>7143</v>
          </cell>
          <cell r="BT74">
            <v>847865</v>
          </cell>
          <cell r="BU74">
            <v>0</v>
          </cell>
          <cell r="BV74">
            <v>8137</v>
          </cell>
          <cell r="BW74">
            <v>10851</v>
          </cell>
          <cell r="BX74">
            <v>0</v>
          </cell>
          <cell r="BY74">
            <v>273424.94</v>
          </cell>
          <cell r="BZ74">
            <v>2261</v>
          </cell>
          <cell r="CA74">
            <v>0</v>
          </cell>
          <cell r="CB74">
            <v>3244</v>
          </cell>
        </row>
        <row r="75">
          <cell r="H75">
            <v>840</v>
          </cell>
          <cell r="I75">
            <v>0</v>
          </cell>
          <cell r="J75">
            <v>372900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61404.4</v>
          </cell>
          <cell r="P75">
            <v>0</v>
          </cell>
          <cell r="Q75">
            <v>470018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1223135.5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5000</v>
          </cell>
          <cell r="AV75">
            <v>0</v>
          </cell>
          <cell r="AW75">
            <v>0</v>
          </cell>
          <cell r="AX75">
            <v>6055</v>
          </cell>
          <cell r="AY75">
            <v>0</v>
          </cell>
          <cell r="AZ75">
            <v>0</v>
          </cell>
          <cell r="BA75">
            <v>10473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35566</v>
          </cell>
          <cell r="BG75">
            <v>2595</v>
          </cell>
          <cell r="BI75">
            <v>0</v>
          </cell>
          <cell r="BK75">
            <v>0</v>
          </cell>
          <cell r="BL75">
            <v>0</v>
          </cell>
          <cell r="BM75">
            <v>2500</v>
          </cell>
          <cell r="BN75">
            <v>980313</v>
          </cell>
          <cell r="BO75">
            <v>0</v>
          </cell>
          <cell r="BQ75">
            <v>0</v>
          </cell>
          <cell r="BR75">
            <v>3043</v>
          </cell>
          <cell r="BS75">
            <v>8670</v>
          </cell>
          <cell r="BT75">
            <v>2664032</v>
          </cell>
          <cell r="BU75">
            <v>0</v>
          </cell>
          <cell r="BV75">
            <v>67363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2071</v>
          </cell>
          <cell r="CB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-4244232.1900000004</v>
          </cell>
          <cell r="O76">
            <v>-4076.98</v>
          </cell>
          <cell r="P76">
            <v>0</v>
          </cell>
          <cell r="Q76">
            <v>-318544.84999999998</v>
          </cell>
          <cell r="R76">
            <v>0</v>
          </cell>
          <cell r="S76">
            <v>-221171.66</v>
          </cell>
          <cell r="T76">
            <v>-1670768.41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-1963088.65</v>
          </cell>
          <cell r="AJ76">
            <v>0</v>
          </cell>
          <cell r="AK76">
            <v>-505555.37</v>
          </cell>
          <cell r="AL76">
            <v>0</v>
          </cell>
          <cell r="AM76">
            <v>0</v>
          </cell>
          <cell r="AN76">
            <v>-108490.4</v>
          </cell>
          <cell r="AO76">
            <v>0</v>
          </cell>
          <cell r="AP76">
            <v>-65677.23</v>
          </cell>
          <cell r="AQ76">
            <v>-103572.11</v>
          </cell>
          <cell r="AR76">
            <v>-28567.45</v>
          </cell>
          <cell r="AS76">
            <v>-83613.2</v>
          </cell>
          <cell r="AT76">
            <v>-73058.97</v>
          </cell>
          <cell r="AU76">
            <v>-1339064.31</v>
          </cell>
          <cell r="AV76">
            <v>0</v>
          </cell>
          <cell r="AW76">
            <v>0</v>
          </cell>
          <cell r="AX76">
            <v>-47426.21</v>
          </cell>
          <cell r="AY76">
            <v>-65171.94</v>
          </cell>
          <cell r="AZ76">
            <v>0</v>
          </cell>
          <cell r="BA76">
            <v>0</v>
          </cell>
          <cell r="BB76">
            <v>-2831674.89</v>
          </cell>
          <cell r="BC76">
            <v>0</v>
          </cell>
          <cell r="BD76">
            <v>-14438</v>
          </cell>
          <cell r="BE76">
            <v>0</v>
          </cell>
          <cell r="BF76">
            <v>-37343.5</v>
          </cell>
          <cell r="BG76">
            <v>0</v>
          </cell>
          <cell r="BI76">
            <v>-98441.75</v>
          </cell>
          <cell r="BK76">
            <v>0</v>
          </cell>
          <cell r="BL76">
            <v>0</v>
          </cell>
          <cell r="BM76">
            <v>-3000000</v>
          </cell>
          <cell r="BN76">
            <v>0</v>
          </cell>
          <cell r="BO76">
            <v>-2576.96</v>
          </cell>
          <cell r="BQ76">
            <v>-93229.8</v>
          </cell>
          <cell r="BR76">
            <v>-200000</v>
          </cell>
          <cell r="BS76">
            <v>-80</v>
          </cell>
          <cell r="BT76">
            <v>-2177681.65</v>
          </cell>
          <cell r="BU76">
            <v>-17500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-72523.899999999994</v>
          </cell>
          <cell r="CA76">
            <v>0</v>
          </cell>
          <cell r="CB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-1754499.65</v>
          </cell>
          <cell r="O77">
            <v>0</v>
          </cell>
          <cell r="P77">
            <v>0</v>
          </cell>
          <cell r="Q77">
            <v>-17144.099999999999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-850083.5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-2025634.26</v>
          </cell>
          <cell r="AJ77">
            <v>0</v>
          </cell>
          <cell r="AK77">
            <v>9860.58</v>
          </cell>
          <cell r="AL77">
            <v>0</v>
          </cell>
          <cell r="AM77">
            <v>0</v>
          </cell>
          <cell r="AN77">
            <v>-56843.6</v>
          </cell>
          <cell r="AO77">
            <v>0</v>
          </cell>
          <cell r="AP77">
            <v>-2751.03</v>
          </cell>
          <cell r="AQ77">
            <v>-11894.89</v>
          </cell>
          <cell r="AR77">
            <v>0</v>
          </cell>
          <cell r="AS77">
            <v>-35097.480000000003</v>
          </cell>
          <cell r="AT77">
            <v>0</v>
          </cell>
          <cell r="AU77">
            <v>-490462.15</v>
          </cell>
          <cell r="AV77">
            <v>0</v>
          </cell>
          <cell r="AW77">
            <v>0</v>
          </cell>
          <cell r="AX77">
            <v>-12506.32</v>
          </cell>
          <cell r="AY77">
            <v>-38522.5</v>
          </cell>
          <cell r="AZ77">
            <v>0</v>
          </cell>
          <cell r="BA77">
            <v>0</v>
          </cell>
          <cell r="BB77">
            <v>-5607560.5499999998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I77">
            <v>-49890.86</v>
          </cell>
          <cell r="BK77">
            <v>0</v>
          </cell>
          <cell r="BL77">
            <v>0</v>
          </cell>
          <cell r="BM77">
            <v>-3000000</v>
          </cell>
          <cell r="BN77">
            <v>0</v>
          </cell>
          <cell r="BO77">
            <v>-10442.75</v>
          </cell>
          <cell r="BQ77">
            <v>0</v>
          </cell>
          <cell r="BR77">
            <v>-10000</v>
          </cell>
          <cell r="BS77">
            <v>0</v>
          </cell>
          <cell r="BT77">
            <v>-2458762.3199999998</v>
          </cell>
          <cell r="BU77">
            <v>-30028.799999999999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-42031.73</v>
          </cell>
          <cell r="CA77">
            <v>0</v>
          </cell>
          <cell r="CB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-1876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-93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-85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-10877.15</v>
          </cell>
          <cell r="BA78">
            <v>-612</v>
          </cell>
          <cell r="BB78">
            <v>0</v>
          </cell>
          <cell r="BC78">
            <v>0</v>
          </cell>
          <cell r="BD78">
            <v>-49913.9</v>
          </cell>
          <cell r="BE78">
            <v>0</v>
          </cell>
          <cell r="BF78">
            <v>0</v>
          </cell>
          <cell r="BG78">
            <v>0</v>
          </cell>
          <cell r="BI78">
            <v>0</v>
          </cell>
          <cell r="BK78">
            <v>-50015</v>
          </cell>
          <cell r="BL78">
            <v>-36780.5</v>
          </cell>
          <cell r="BM78">
            <v>0</v>
          </cell>
          <cell r="BN78">
            <v>0</v>
          </cell>
          <cell r="BO78">
            <v>-13221.99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-2917.85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-75903.399999999994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7800.4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401530.44</v>
          </cell>
          <cell r="AB79">
            <v>0</v>
          </cell>
          <cell r="AC79">
            <v>0</v>
          </cell>
          <cell r="AD79">
            <v>0</v>
          </cell>
          <cell r="AE79">
            <v>2369.8000000000002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123821.52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19132.150000000001</v>
          </cell>
          <cell r="BE79">
            <v>0</v>
          </cell>
          <cell r="BF79">
            <v>0</v>
          </cell>
          <cell r="BG79">
            <v>0</v>
          </cell>
          <cell r="BI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11531.7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541902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53224.92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134300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1532622.25</v>
          </cell>
          <cell r="BN80">
            <v>0</v>
          </cell>
          <cell r="BO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99500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1703197.4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102461.81</v>
          </cell>
          <cell r="AB83">
            <v>0</v>
          </cell>
          <cell r="AC83">
            <v>8000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1734557.5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51290.25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22592</v>
          </cell>
          <cell r="BN83">
            <v>0</v>
          </cell>
          <cell r="BO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</row>
        <row r="84">
          <cell r="H84">
            <v>95158</v>
          </cell>
          <cell r="I84">
            <v>12892.75</v>
          </cell>
          <cell r="J84">
            <v>143632</v>
          </cell>
          <cell r="K84">
            <v>16377</v>
          </cell>
          <cell r="L84">
            <v>15718</v>
          </cell>
          <cell r="M84">
            <v>0</v>
          </cell>
          <cell r="N84">
            <v>0</v>
          </cell>
          <cell r="O84">
            <v>50728.5</v>
          </cell>
          <cell r="P84">
            <v>28002</v>
          </cell>
          <cell r="Q84">
            <v>151597</v>
          </cell>
          <cell r="R84">
            <v>18622</v>
          </cell>
          <cell r="S84">
            <v>49377</v>
          </cell>
          <cell r="T84">
            <v>58652</v>
          </cell>
          <cell r="U84">
            <v>57157</v>
          </cell>
          <cell r="V84">
            <v>300</v>
          </cell>
          <cell r="W84">
            <v>39347.5</v>
          </cell>
          <cell r="X84">
            <v>133742</v>
          </cell>
          <cell r="Y84">
            <v>10046</v>
          </cell>
          <cell r="Z84">
            <v>150615</v>
          </cell>
          <cell r="AA84">
            <v>45578</v>
          </cell>
          <cell r="AB84">
            <v>51788.53</v>
          </cell>
          <cell r="AC84">
            <v>91282.05</v>
          </cell>
          <cell r="AD84">
            <v>53602.5</v>
          </cell>
          <cell r="AE84">
            <v>51460</v>
          </cell>
          <cell r="AF84">
            <v>141322</v>
          </cell>
          <cell r="AG84">
            <v>73818.44</v>
          </cell>
          <cell r="AH84">
            <v>16893</v>
          </cell>
          <cell r="AI84">
            <v>40146.5</v>
          </cell>
          <cell r="AJ84">
            <v>24905</v>
          </cell>
          <cell r="AK84">
            <v>5308</v>
          </cell>
          <cell r="AL84">
            <v>6366</v>
          </cell>
          <cell r="AM84">
            <v>8739</v>
          </cell>
          <cell r="AN84">
            <v>18819</v>
          </cell>
          <cell r="AO84">
            <v>358876</v>
          </cell>
          <cell r="AP84">
            <v>5720</v>
          </cell>
          <cell r="AQ84">
            <v>11457</v>
          </cell>
          <cell r="AR84">
            <v>32933</v>
          </cell>
          <cell r="AS84">
            <v>14273</v>
          </cell>
          <cell r="AT84">
            <v>38300</v>
          </cell>
          <cell r="AU84">
            <v>161744.25</v>
          </cell>
          <cell r="AV84">
            <v>97756</v>
          </cell>
          <cell r="AW84">
            <v>36983</v>
          </cell>
          <cell r="AX84">
            <v>67288.25</v>
          </cell>
          <cell r="AY84">
            <v>60432</v>
          </cell>
          <cell r="AZ84">
            <v>11526</v>
          </cell>
          <cell r="BA84">
            <v>33317</v>
          </cell>
          <cell r="BB84">
            <v>75345</v>
          </cell>
          <cell r="BC84">
            <v>42693</v>
          </cell>
          <cell r="BD84">
            <v>18645</v>
          </cell>
          <cell r="BE84">
            <v>9726</v>
          </cell>
          <cell r="BF84">
            <v>29026</v>
          </cell>
          <cell r="BG84">
            <v>6156</v>
          </cell>
          <cell r="BI84">
            <v>43925</v>
          </cell>
          <cell r="BK84">
            <v>269</v>
          </cell>
          <cell r="BL84">
            <v>609</v>
          </cell>
          <cell r="BM84">
            <v>7985.75</v>
          </cell>
          <cell r="BN84">
            <v>24299</v>
          </cell>
          <cell r="BO84">
            <v>1074</v>
          </cell>
          <cell r="BQ84">
            <v>5108</v>
          </cell>
          <cell r="BR84">
            <v>6094</v>
          </cell>
          <cell r="BS84">
            <v>2139</v>
          </cell>
          <cell r="BT84">
            <v>45864</v>
          </cell>
          <cell r="BU84">
            <v>7263</v>
          </cell>
          <cell r="BV84">
            <v>10107</v>
          </cell>
          <cell r="BW84">
            <v>6157.5</v>
          </cell>
          <cell r="BX84">
            <v>58435.199999999997</v>
          </cell>
          <cell r="BY84">
            <v>14635</v>
          </cell>
          <cell r="BZ84">
            <v>22382</v>
          </cell>
          <cell r="CA84">
            <v>8982.75</v>
          </cell>
          <cell r="CB84">
            <v>0</v>
          </cell>
        </row>
        <row r="85">
          <cell r="H85">
            <v>40673</v>
          </cell>
          <cell r="I85">
            <v>0</v>
          </cell>
          <cell r="J85">
            <v>183133</v>
          </cell>
          <cell r="K85">
            <v>24217</v>
          </cell>
          <cell r="L85">
            <v>0</v>
          </cell>
          <cell r="M85">
            <v>0</v>
          </cell>
          <cell r="N85">
            <v>0</v>
          </cell>
          <cell r="O85">
            <v>52733.5</v>
          </cell>
          <cell r="P85">
            <v>12162</v>
          </cell>
          <cell r="Q85">
            <v>164750</v>
          </cell>
          <cell r="R85">
            <v>6505</v>
          </cell>
          <cell r="S85">
            <v>21040</v>
          </cell>
          <cell r="T85">
            <v>45766</v>
          </cell>
          <cell r="U85">
            <v>134249</v>
          </cell>
          <cell r="V85">
            <v>0</v>
          </cell>
          <cell r="W85">
            <v>11695.45</v>
          </cell>
          <cell r="X85">
            <v>63202</v>
          </cell>
          <cell r="Y85">
            <v>0</v>
          </cell>
          <cell r="Z85">
            <v>458008.5</v>
          </cell>
          <cell r="AA85">
            <v>30488</v>
          </cell>
          <cell r="AB85">
            <v>12311.5</v>
          </cell>
          <cell r="AC85">
            <v>33683</v>
          </cell>
          <cell r="AD85">
            <v>10230</v>
          </cell>
          <cell r="AE85">
            <v>22523</v>
          </cell>
          <cell r="AF85">
            <v>119060</v>
          </cell>
          <cell r="AG85">
            <v>13020</v>
          </cell>
          <cell r="AH85">
            <v>4104</v>
          </cell>
          <cell r="AI85">
            <v>143123.5</v>
          </cell>
          <cell r="AJ85">
            <v>20176</v>
          </cell>
          <cell r="AK85">
            <v>0</v>
          </cell>
          <cell r="AL85">
            <v>6752</v>
          </cell>
          <cell r="AM85">
            <v>0</v>
          </cell>
          <cell r="AN85">
            <v>13334</v>
          </cell>
          <cell r="AO85">
            <v>26956</v>
          </cell>
          <cell r="AP85">
            <v>11135</v>
          </cell>
          <cell r="AQ85">
            <v>0</v>
          </cell>
          <cell r="AR85">
            <v>13029</v>
          </cell>
          <cell r="AS85">
            <v>11366.5</v>
          </cell>
          <cell r="AT85">
            <v>25518</v>
          </cell>
          <cell r="AU85">
            <v>213822</v>
          </cell>
          <cell r="AV85">
            <v>0</v>
          </cell>
          <cell r="AW85">
            <v>21346</v>
          </cell>
          <cell r="AX85">
            <v>0</v>
          </cell>
          <cell r="AY85">
            <v>4588</v>
          </cell>
          <cell r="AZ85">
            <v>0</v>
          </cell>
          <cell r="BA85">
            <v>20968</v>
          </cell>
          <cell r="BB85">
            <v>186796</v>
          </cell>
          <cell r="BC85">
            <v>26313</v>
          </cell>
          <cell r="BD85">
            <v>9491</v>
          </cell>
          <cell r="BE85">
            <v>7067</v>
          </cell>
          <cell r="BF85">
            <v>41610</v>
          </cell>
          <cell r="BG85">
            <v>5005</v>
          </cell>
          <cell r="BI85">
            <v>0</v>
          </cell>
          <cell r="BK85">
            <v>0</v>
          </cell>
          <cell r="BL85">
            <v>0</v>
          </cell>
          <cell r="BM85">
            <v>7877</v>
          </cell>
          <cell r="BN85">
            <v>54454</v>
          </cell>
          <cell r="BO85">
            <v>0</v>
          </cell>
          <cell r="BQ85">
            <v>0</v>
          </cell>
          <cell r="BR85">
            <v>6926</v>
          </cell>
          <cell r="BS85">
            <v>4673</v>
          </cell>
          <cell r="BT85">
            <v>288426</v>
          </cell>
          <cell r="BU85">
            <v>0</v>
          </cell>
          <cell r="BV85">
            <v>0</v>
          </cell>
          <cell r="BW85">
            <v>7766</v>
          </cell>
          <cell r="BX85">
            <v>23251</v>
          </cell>
          <cell r="BY85">
            <v>32402</v>
          </cell>
          <cell r="BZ85">
            <v>3561</v>
          </cell>
          <cell r="CA85">
            <v>0</v>
          </cell>
          <cell r="CB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-22960</v>
          </cell>
          <cell r="AH86">
            <v>0</v>
          </cell>
          <cell r="AI86">
            <v>-85006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-12333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K86">
            <v>0</v>
          </cell>
          <cell r="BL86">
            <v>0</v>
          </cell>
          <cell r="BM86">
            <v>-7428.75</v>
          </cell>
          <cell r="BN86">
            <v>0</v>
          </cell>
          <cell r="BO86">
            <v>-1074</v>
          </cell>
          <cell r="BQ86">
            <v>0</v>
          </cell>
          <cell r="BR86">
            <v>0</v>
          </cell>
          <cell r="BS86">
            <v>0</v>
          </cell>
          <cell r="BT86">
            <v>-35229.15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-13020</v>
          </cell>
          <cell r="AH87">
            <v>0</v>
          </cell>
          <cell r="AI87">
            <v>-643670.5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K87">
            <v>0</v>
          </cell>
          <cell r="BL87">
            <v>0</v>
          </cell>
          <cell r="BM87">
            <v>-7877</v>
          </cell>
          <cell r="BN87">
            <v>0</v>
          </cell>
          <cell r="BO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-221546.37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112104</v>
          </cell>
          <cell r="O88">
            <v>150</v>
          </cell>
          <cell r="P88">
            <v>110</v>
          </cell>
          <cell r="Q88">
            <v>7165</v>
          </cell>
          <cell r="R88">
            <v>7294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11596</v>
          </cell>
          <cell r="AB88">
            <v>0.5</v>
          </cell>
          <cell r="AC88">
            <v>0</v>
          </cell>
          <cell r="AD88">
            <v>0</v>
          </cell>
          <cell r="AE88">
            <v>8401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2765.49</v>
          </cell>
          <cell r="AS88">
            <v>0</v>
          </cell>
          <cell r="AT88">
            <v>0</v>
          </cell>
          <cell r="AU88">
            <v>16173.75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27964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-33552.47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-101568.85</v>
          </cell>
          <cell r="AA89">
            <v>-12231.78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-6094.64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-7126.24</v>
          </cell>
          <cell r="AQ89">
            <v>0</v>
          </cell>
          <cell r="AR89">
            <v>0</v>
          </cell>
          <cell r="AS89">
            <v>0</v>
          </cell>
          <cell r="AT89">
            <v>-9298.59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-2949.28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35986.76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15950.96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2053.34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83833.399999999994</v>
          </cell>
          <cell r="AX90">
            <v>0</v>
          </cell>
          <cell r="AY90">
            <v>1548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17541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57283.25</v>
          </cell>
          <cell r="O91">
            <v>812.5</v>
          </cell>
          <cell r="P91">
            <v>0</v>
          </cell>
          <cell r="Q91">
            <v>2228</v>
          </cell>
          <cell r="R91">
            <v>0</v>
          </cell>
          <cell r="S91">
            <v>0</v>
          </cell>
          <cell r="T91">
            <v>5173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35335.5</v>
          </cell>
          <cell r="AA91">
            <v>820</v>
          </cell>
          <cell r="AB91">
            <v>0</v>
          </cell>
          <cell r="AC91">
            <v>9103</v>
          </cell>
          <cell r="AD91">
            <v>0</v>
          </cell>
          <cell r="AE91">
            <v>50</v>
          </cell>
          <cell r="AF91">
            <v>0</v>
          </cell>
          <cell r="AG91">
            <v>0</v>
          </cell>
          <cell r="AH91">
            <v>0</v>
          </cell>
          <cell r="AI91">
            <v>54155.5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41714.5</v>
          </cell>
          <cell r="AV91">
            <v>5467</v>
          </cell>
          <cell r="AW91">
            <v>1073</v>
          </cell>
          <cell r="AX91">
            <v>1925</v>
          </cell>
          <cell r="AY91">
            <v>0</v>
          </cell>
          <cell r="AZ91">
            <v>357</v>
          </cell>
          <cell r="BA91">
            <v>0</v>
          </cell>
          <cell r="BB91">
            <v>12751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I91">
            <v>1301</v>
          </cell>
          <cell r="BK91">
            <v>0</v>
          </cell>
          <cell r="BL91">
            <v>0</v>
          </cell>
          <cell r="BM91">
            <v>14779.5</v>
          </cell>
          <cell r="BN91">
            <v>1315</v>
          </cell>
          <cell r="BO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14958</v>
          </cell>
          <cell r="BU91">
            <v>20366</v>
          </cell>
          <cell r="BV91">
            <v>0</v>
          </cell>
          <cell r="BW91">
            <v>0</v>
          </cell>
          <cell r="BX91">
            <v>0</v>
          </cell>
          <cell r="BY91">
            <v>1565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36818</v>
          </cell>
          <cell r="I92">
            <v>73335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347896.5</v>
          </cell>
          <cell r="O92">
            <v>7445.5</v>
          </cell>
          <cell r="P92">
            <v>0</v>
          </cell>
          <cell r="Q92">
            <v>22538</v>
          </cell>
          <cell r="R92">
            <v>0</v>
          </cell>
          <cell r="S92">
            <v>0</v>
          </cell>
          <cell r="T92">
            <v>54538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835022.25</v>
          </cell>
          <cell r="AA92">
            <v>5578</v>
          </cell>
          <cell r="AB92">
            <v>0</v>
          </cell>
          <cell r="AC92">
            <v>85665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775418</v>
          </cell>
          <cell r="AJ92">
            <v>0</v>
          </cell>
          <cell r="AK92">
            <v>0</v>
          </cell>
          <cell r="AL92">
            <v>0</v>
          </cell>
          <cell r="AM92">
            <v>4500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337337.45</v>
          </cell>
          <cell r="AV92">
            <v>2844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207012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I92">
            <v>93672</v>
          </cell>
          <cell r="BK92">
            <v>0</v>
          </cell>
          <cell r="BL92">
            <v>0</v>
          </cell>
          <cell r="BM92">
            <v>11777.5</v>
          </cell>
          <cell r="BN92">
            <v>27703.94</v>
          </cell>
          <cell r="BO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74369</v>
          </cell>
          <cell r="BU92">
            <v>0</v>
          </cell>
          <cell r="BV92">
            <v>0</v>
          </cell>
          <cell r="BW92">
            <v>6482.5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239052</v>
          </cell>
          <cell r="I93">
            <v>0</v>
          </cell>
          <cell r="J93">
            <v>6359.22</v>
          </cell>
          <cell r="K93">
            <v>0</v>
          </cell>
          <cell r="L93">
            <v>0</v>
          </cell>
          <cell r="M93">
            <v>0</v>
          </cell>
          <cell r="N93">
            <v>952064.25</v>
          </cell>
          <cell r="O93">
            <v>7815</v>
          </cell>
          <cell r="P93">
            <v>0</v>
          </cell>
          <cell r="Q93">
            <v>75454</v>
          </cell>
          <cell r="R93">
            <v>5197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8585</v>
          </cell>
          <cell r="Y93">
            <v>0</v>
          </cell>
          <cell r="Z93">
            <v>0</v>
          </cell>
          <cell r="AA93">
            <v>48129</v>
          </cell>
          <cell r="AB93">
            <v>2292.75</v>
          </cell>
          <cell r="AC93">
            <v>64571</v>
          </cell>
          <cell r="AD93">
            <v>18700</v>
          </cell>
          <cell r="AE93">
            <v>7641.75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8143</v>
          </cell>
          <cell r="AO93">
            <v>0</v>
          </cell>
          <cell r="AP93">
            <v>1735</v>
          </cell>
          <cell r="AQ93">
            <v>0</v>
          </cell>
          <cell r="AR93">
            <v>0</v>
          </cell>
          <cell r="AS93">
            <v>0</v>
          </cell>
          <cell r="AT93">
            <v>3091.46</v>
          </cell>
          <cell r="AU93">
            <v>0</v>
          </cell>
          <cell r="AV93">
            <v>0</v>
          </cell>
          <cell r="AW93">
            <v>0</v>
          </cell>
          <cell r="AX93">
            <v>6236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3943</v>
          </cell>
          <cell r="BE93">
            <v>0</v>
          </cell>
          <cell r="BF93">
            <v>10050</v>
          </cell>
          <cell r="BG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2394.75</v>
          </cell>
          <cell r="BO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-938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-17123.75</v>
          </cell>
          <cell r="AA94">
            <v>-8118.3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-3553</v>
          </cell>
          <cell r="AO94">
            <v>0</v>
          </cell>
          <cell r="AP94">
            <v>-1352</v>
          </cell>
          <cell r="AQ94">
            <v>-1848</v>
          </cell>
          <cell r="AR94">
            <v>-11688</v>
          </cell>
          <cell r="AS94">
            <v>-1115.5</v>
          </cell>
          <cell r="AT94">
            <v>0</v>
          </cell>
          <cell r="AU94">
            <v>-12220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Q94">
            <v>1308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-13821.3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</row>
        <row r="95">
          <cell r="H95">
            <v>314500</v>
          </cell>
          <cell r="I95">
            <v>8500</v>
          </cell>
          <cell r="J95">
            <v>363000</v>
          </cell>
          <cell r="K95">
            <v>48000</v>
          </cell>
          <cell r="L95">
            <v>59500</v>
          </cell>
          <cell r="M95">
            <v>0</v>
          </cell>
          <cell r="N95">
            <v>69500</v>
          </cell>
          <cell r="O95">
            <v>30000</v>
          </cell>
          <cell r="P95">
            <v>55000</v>
          </cell>
          <cell r="Q95">
            <v>137000</v>
          </cell>
          <cell r="R95">
            <v>7000</v>
          </cell>
          <cell r="S95">
            <v>66500</v>
          </cell>
          <cell r="T95">
            <v>16500</v>
          </cell>
          <cell r="U95">
            <v>61000</v>
          </cell>
          <cell r="V95">
            <v>0</v>
          </cell>
          <cell r="W95">
            <v>333500</v>
          </cell>
          <cell r="X95">
            <v>14000</v>
          </cell>
          <cell r="Y95">
            <v>30500</v>
          </cell>
          <cell r="Z95">
            <v>46000</v>
          </cell>
          <cell r="AA95">
            <v>136670</v>
          </cell>
          <cell r="AB95">
            <v>44000</v>
          </cell>
          <cell r="AC95">
            <v>199500</v>
          </cell>
          <cell r="AD95">
            <v>27500</v>
          </cell>
          <cell r="AE95">
            <v>39500</v>
          </cell>
          <cell r="AF95">
            <v>76000</v>
          </cell>
          <cell r="AG95">
            <v>11000</v>
          </cell>
          <cell r="AH95">
            <v>111000</v>
          </cell>
          <cell r="AI95">
            <v>114500</v>
          </cell>
          <cell r="AJ95">
            <v>92500</v>
          </cell>
          <cell r="AK95">
            <v>17000</v>
          </cell>
          <cell r="AL95">
            <v>31000</v>
          </cell>
          <cell r="AM95">
            <v>24000</v>
          </cell>
          <cell r="AN95">
            <v>57330</v>
          </cell>
          <cell r="AO95">
            <v>123500</v>
          </cell>
          <cell r="AP95">
            <v>28800</v>
          </cell>
          <cell r="AQ95">
            <v>60500</v>
          </cell>
          <cell r="AR95">
            <v>44000</v>
          </cell>
          <cell r="AS95">
            <v>21500</v>
          </cell>
          <cell r="AT95">
            <v>73448</v>
          </cell>
          <cell r="AU95">
            <v>154500</v>
          </cell>
          <cell r="AV95">
            <v>184000</v>
          </cell>
          <cell r="AW95">
            <v>47500</v>
          </cell>
          <cell r="AX95">
            <v>27000</v>
          </cell>
          <cell r="AY95">
            <v>42100</v>
          </cell>
          <cell r="AZ95">
            <v>11000</v>
          </cell>
          <cell r="BA95">
            <v>35700</v>
          </cell>
          <cell r="BB95">
            <v>103000</v>
          </cell>
          <cell r="BC95">
            <v>33000</v>
          </cell>
          <cell r="BD95">
            <v>829015.6</v>
          </cell>
          <cell r="BE95">
            <v>0</v>
          </cell>
          <cell r="BF95">
            <v>86500</v>
          </cell>
          <cell r="BG95">
            <v>0</v>
          </cell>
          <cell r="BI95">
            <v>35000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102676</v>
          </cell>
          <cell r="BQ95">
            <v>19000</v>
          </cell>
          <cell r="BR95">
            <v>0</v>
          </cell>
          <cell r="BS95">
            <v>0</v>
          </cell>
          <cell r="BT95">
            <v>33500</v>
          </cell>
          <cell r="BU95">
            <v>17000</v>
          </cell>
          <cell r="BV95">
            <v>22500</v>
          </cell>
          <cell r="BW95">
            <v>23500</v>
          </cell>
          <cell r="BX95">
            <v>51430</v>
          </cell>
          <cell r="BY95">
            <v>6000</v>
          </cell>
          <cell r="BZ95">
            <v>12500</v>
          </cell>
          <cell r="CA95">
            <v>6000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309003.05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I96">
            <v>0</v>
          </cell>
          <cell r="BK96">
            <v>0</v>
          </cell>
          <cell r="BL96">
            <v>0</v>
          </cell>
          <cell r="BM96">
            <v>1000000</v>
          </cell>
          <cell r="BN96">
            <v>0</v>
          </cell>
          <cell r="BO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427.5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693</v>
          </cell>
          <cell r="AX98">
            <v>177</v>
          </cell>
          <cell r="AY98">
            <v>203</v>
          </cell>
          <cell r="AZ98">
            <v>0</v>
          </cell>
          <cell r="BA98">
            <v>1186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9417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38400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35190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23290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13590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15400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83200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5750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2649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309400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</row>
        <row r="105">
          <cell r="H105">
            <v>0</v>
          </cell>
          <cell r="I105">
            <v>118800</v>
          </cell>
          <cell r="J105">
            <v>0</v>
          </cell>
          <cell r="K105">
            <v>17640</v>
          </cell>
          <cell r="L105">
            <v>0</v>
          </cell>
          <cell r="M105">
            <v>0</v>
          </cell>
          <cell r="N105">
            <v>31470</v>
          </cell>
          <cell r="O105">
            <v>1320</v>
          </cell>
          <cell r="P105">
            <v>0</v>
          </cell>
          <cell r="Q105">
            <v>112500</v>
          </cell>
          <cell r="R105">
            <v>0</v>
          </cell>
          <cell r="S105">
            <v>14710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372470</v>
          </cell>
          <cell r="AA105">
            <v>117590</v>
          </cell>
          <cell r="AB105">
            <v>110250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7110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44900</v>
          </cell>
          <cell r="BC105">
            <v>0</v>
          </cell>
          <cell r="BD105">
            <v>0</v>
          </cell>
          <cell r="BE105">
            <v>0</v>
          </cell>
          <cell r="BF105">
            <v>21410</v>
          </cell>
          <cell r="BG105">
            <v>12955</v>
          </cell>
          <cell r="BI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31860</v>
          </cell>
          <cell r="BQ105">
            <v>0</v>
          </cell>
          <cell r="BR105">
            <v>36000</v>
          </cell>
          <cell r="BS105">
            <v>0</v>
          </cell>
          <cell r="BT105">
            <v>44350</v>
          </cell>
          <cell r="BU105">
            <v>0</v>
          </cell>
          <cell r="BV105">
            <v>0</v>
          </cell>
          <cell r="BW105">
            <v>20350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</row>
        <row r="106">
          <cell r="H106">
            <v>251280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171290</v>
          </cell>
          <cell r="O106">
            <v>0</v>
          </cell>
          <cell r="P106">
            <v>0</v>
          </cell>
          <cell r="Q106">
            <v>0</v>
          </cell>
          <cell r="R106">
            <v>7720</v>
          </cell>
          <cell r="S106">
            <v>0</v>
          </cell>
          <cell r="T106">
            <v>0</v>
          </cell>
          <cell r="U106">
            <v>1712865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2003380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11400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81970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274640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I106">
            <v>0</v>
          </cell>
          <cell r="BK106">
            <v>0</v>
          </cell>
          <cell r="BL106">
            <v>0</v>
          </cell>
          <cell r="BM106">
            <v>97620</v>
          </cell>
          <cell r="BN106">
            <v>0</v>
          </cell>
          <cell r="BO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102930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</row>
        <row r="107">
          <cell r="H107">
            <v>0</v>
          </cell>
          <cell r="I107">
            <v>0</v>
          </cell>
          <cell r="J107">
            <v>697081.71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809328.86</v>
          </cell>
          <cell r="P107">
            <v>94399.25</v>
          </cell>
          <cell r="Q107">
            <v>43535.15</v>
          </cell>
          <cell r="R107">
            <v>440</v>
          </cell>
          <cell r="S107">
            <v>133244.24</v>
          </cell>
          <cell r="T107">
            <v>0</v>
          </cell>
          <cell r="U107">
            <v>1027898.35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4224057.45</v>
          </cell>
          <cell r="AA107">
            <v>0</v>
          </cell>
          <cell r="AB107">
            <v>0</v>
          </cell>
          <cell r="AC107">
            <v>808528.21</v>
          </cell>
          <cell r="AD107">
            <v>294862.44</v>
          </cell>
          <cell r="AE107">
            <v>0</v>
          </cell>
          <cell r="AF107">
            <v>36902.019999999997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40409.5</v>
          </cell>
          <cell r="AL107">
            <v>0</v>
          </cell>
          <cell r="AM107">
            <v>65233.23</v>
          </cell>
          <cell r="AN107">
            <v>0</v>
          </cell>
          <cell r="AO107">
            <v>0</v>
          </cell>
          <cell r="AP107">
            <v>0</v>
          </cell>
          <cell r="AQ107">
            <v>444360.77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2983875.73</v>
          </cell>
          <cell r="BC107">
            <v>0</v>
          </cell>
          <cell r="BD107">
            <v>0</v>
          </cell>
          <cell r="BE107">
            <v>103469.4</v>
          </cell>
          <cell r="BF107">
            <v>0</v>
          </cell>
          <cell r="BG107">
            <v>0</v>
          </cell>
          <cell r="BI107">
            <v>43159.15</v>
          </cell>
          <cell r="BK107">
            <v>0</v>
          </cell>
          <cell r="BL107">
            <v>0</v>
          </cell>
          <cell r="BM107">
            <v>17148230.75</v>
          </cell>
          <cell r="BN107">
            <v>0</v>
          </cell>
          <cell r="BO107">
            <v>157171.12</v>
          </cell>
          <cell r="BQ107">
            <v>0</v>
          </cell>
          <cell r="BR107">
            <v>311369.77</v>
          </cell>
          <cell r="BS107">
            <v>0</v>
          </cell>
          <cell r="BT107">
            <v>1029096.05</v>
          </cell>
          <cell r="BU107">
            <v>0</v>
          </cell>
          <cell r="BV107">
            <v>307028.24</v>
          </cell>
          <cell r="BW107">
            <v>0</v>
          </cell>
          <cell r="BX107">
            <v>0</v>
          </cell>
          <cell r="BY107">
            <v>109230.55</v>
          </cell>
          <cell r="BZ107">
            <v>14841.13</v>
          </cell>
          <cell r="CA107">
            <v>5000</v>
          </cell>
          <cell r="CB107">
            <v>22493.51</v>
          </cell>
        </row>
        <row r="108">
          <cell r="H108">
            <v>6746200.2400000002</v>
          </cell>
          <cell r="I108">
            <v>1970405</v>
          </cell>
          <cell r="J108">
            <v>2690908</v>
          </cell>
          <cell r="K108">
            <v>770624</v>
          </cell>
          <cell r="L108">
            <v>197175</v>
          </cell>
          <cell r="M108">
            <v>124128</v>
          </cell>
          <cell r="N108">
            <v>8962692.5</v>
          </cell>
          <cell r="O108">
            <v>2017262.5</v>
          </cell>
          <cell r="P108">
            <v>434770</v>
          </cell>
          <cell r="Q108">
            <v>3712148.5</v>
          </cell>
          <cell r="R108">
            <v>325634</v>
          </cell>
          <cell r="S108">
            <v>1236877</v>
          </cell>
          <cell r="T108">
            <v>2403314.5</v>
          </cell>
          <cell r="U108">
            <v>1412516.95</v>
          </cell>
          <cell r="V108">
            <v>73816</v>
          </cell>
          <cell r="W108">
            <v>416030.9</v>
          </cell>
          <cell r="X108">
            <v>454412</v>
          </cell>
          <cell r="Y108">
            <v>387223</v>
          </cell>
          <cell r="Z108">
            <v>4272596.08</v>
          </cell>
          <cell r="AA108">
            <v>1147649.5</v>
          </cell>
          <cell r="AB108">
            <v>455412.13</v>
          </cell>
          <cell r="AC108">
            <v>1789985.6</v>
          </cell>
          <cell r="AD108">
            <v>380444</v>
          </cell>
          <cell r="AE108">
            <v>732943</v>
          </cell>
          <cell r="AF108">
            <v>1261263.75</v>
          </cell>
          <cell r="AG108">
            <v>159144</v>
          </cell>
          <cell r="AH108">
            <v>671291</v>
          </cell>
          <cell r="AI108">
            <v>6871190.2000000002</v>
          </cell>
          <cell r="AJ108">
            <v>382836</v>
          </cell>
          <cell r="AK108">
            <v>240390</v>
          </cell>
          <cell r="AL108">
            <v>199901</v>
          </cell>
          <cell r="AM108">
            <v>171746</v>
          </cell>
          <cell r="AN108">
            <v>308990</v>
          </cell>
          <cell r="AO108">
            <v>408836</v>
          </cell>
          <cell r="AP108">
            <v>449352</v>
          </cell>
          <cell r="AQ108">
            <v>481600</v>
          </cell>
          <cell r="AR108">
            <v>198717</v>
          </cell>
          <cell r="AS108">
            <v>172428</v>
          </cell>
          <cell r="AT108">
            <v>264829.75</v>
          </cell>
          <cell r="AU108">
            <v>1371854</v>
          </cell>
          <cell r="AV108">
            <v>586806</v>
          </cell>
          <cell r="AW108">
            <v>295522</v>
          </cell>
          <cell r="AX108">
            <v>363092</v>
          </cell>
          <cell r="AY108">
            <v>286662</v>
          </cell>
          <cell r="AZ108">
            <v>79341</v>
          </cell>
          <cell r="BA108">
            <v>217388</v>
          </cell>
          <cell r="BB108">
            <v>3827823</v>
          </cell>
          <cell r="BC108">
            <v>205243</v>
          </cell>
          <cell r="BD108">
            <v>679264</v>
          </cell>
          <cell r="BE108">
            <v>596721</v>
          </cell>
          <cell r="BF108">
            <v>1123049</v>
          </cell>
          <cell r="BG108">
            <v>679034</v>
          </cell>
          <cell r="BI108">
            <v>604418.5</v>
          </cell>
          <cell r="BK108">
            <v>127464</v>
          </cell>
          <cell r="BL108">
            <v>82524.5</v>
          </cell>
          <cell r="BM108">
            <v>3224197.8</v>
          </cell>
          <cell r="BN108">
            <v>1962653.62</v>
          </cell>
          <cell r="BO108">
            <v>332912</v>
          </cell>
          <cell r="BQ108">
            <v>341241</v>
          </cell>
          <cell r="BR108">
            <v>572988</v>
          </cell>
          <cell r="BS108">
            <v>228593</v>
          </cell>
          <cell r="BT108">
            <v>1839465</v>
          </cell>
          <cell r="BU108">
            <v>187060.95</v>
          </cell>
          <cell r="BV108">
            <v>152527.5</v>
          </cell>
          <cell r="BW108">
            <v>548220.31000000006</v>
          </cell>
          <cell r="BX108">
            <v>538760.75</v>
          </cell>
          <cell r="BY108">
            <v>1454599.47</v>
          </cell>
          <cell r="BZ108">
            <v>174469.47</v>
          </cell>
          <cell r="CA108">
            <v>128462</v>
          </cell>
          <cell r="CB108">
            <v>183453</v>
          </cell>
        </row>
        <row r="109">
          <cell r="H109">
            <v>9942653.5999999996</v>
          </cell>
          <cell r="I109">
            <v>2235552.5</v>
          </cell>
          <cell r="J109">
            <v>3726201</v>
          </cell>
          <cell r="K109">
            <v>611080</v>
          </cell>
          <cell r="L109">
            <v>28801</v>
          </cell>
          <cell r="M109">
            <v>29102.79</v>
          </cell>
          <cell r="N109">
            <v>10881004</v>
          </cell>
          <cell r="O109">
            <v>2171172</v>
          </cell>
          <cell r="P109">
            <v>66456</v>
          </cell>
          <cell r="Q109">
            <v>4706818.5</v>
          </cell>
          <cell r="R109">
            <v>97904</v>
          </cell>
          <cell r="S109">
            <v>182160.5</v>
          </cell>
          <cell r="T109">
            <v>3802677</v>
          </cell>
          <cell r="U109">
            <v>1429647</v>
          </cell>
          <cell r="V109">
            <v>6355</v>
          </cell>
          <cell r="W109">
            <v>136153.70000000001</v>
          </cell>
          <cell r="X109">
            <v>136680</v>
          </cell>
          <cell r="Y109">
            <v>24857</v>
          </cell>
          <cell r="Z109">
            <v>6532262.3499999996</v>
          </cell>
          <cell r="AA109">
            <v>835784.5</v>
          </cell>
          <cell r="AB109">
            <v>109499.25</v>
          </cell>
          <cell r="AC109">
            <v>2435119</v>
          </cell>
          <cell r="AD109">
            <v>90632</v>
          </cell>
          <cell r="AE109">
            <v>183748.53</v>
          </cell>
          <cell r="AF109">
            <v>194773.25</v>
          </cell>
          <cell r="AG109">
            <v>32506</v>
          </cell>
          <cell r="AH109">
            <v>0</v>
          </cell>
          <cell r="AI109">
            <v>8947451.5</v>
          </cell>
          <cell r="AJ109">
            <v>190068</v>
          </cell>
          <cell r="AK109">
            <v>43548</v>
          </cell>
          <cell r="AL109">
            <v>79275</v>
          </cell>
          <cell r="AM109">
            <v>29830</v>
          </cell>
          <cell r="AN109">
            <v>103994</v>
          </cell>
          <cell r="AO109">
            <v>95783</v>
          </cell>
          <cell r="AP109">
            <v>100779</v>
          </cell>
          <cell r="AQ109">
            <v>359417</v>
          </cell>
          <cell r="AR109">
            <v>50298</v>
          </cell>
          <cell r="AS109">
            <v>86121.75</v>
          </cell>
          <cell r="AT109">
            <v>80106</v>
          </cell>
          <cell r="AU109">
            <v>5931574.7199999997</v>
          </cell>
          <cell r="AV109">
            <v>25925</v>
          </cell>
          <cell r="AW109">
            <v>17100</v>
          </cell>
          <cell r="AX109">
            <v>83833</v>
          </cell>
          <cell r="AY109">
            <v>8277</v>
          </cell>
          <cell r="AZ109">
            <v>0</v>
          </cell>
          <cell r="BA109">
            <v>133913</v>
          </cell>
          <cell r="BB109">
            <v>8454004</v>
          </cell>
          <cell r="BC109">
            <v>99441</v>
          </cell>
          <cell r="BD109">
            <v>194977</v>
          </cell>
          <cell r="BE109">
            <v>399184</v>
          </cell>
          <cell r="BF109">
            <v>729994</v>
          </cell>
          <cell r="BG109">
            <v>364377</v>
          </cell>
          <cell r="BI109">
            <v>793957.3</v>
          </cell>
          <cell r="BK109">
            <v>0</v>
          </cell>
          <cell r="BL109">
            <v>2847</v>
          </cell>
          <cell r="BM109">
            <v>6578595.5999999996</v>
          </cell>
          <cell r="BN109">
            <v>129237</v>
          </cell>
          <cell r="BO109">
            <v>90673</v>
          </cell>
          <cell r="BQ109">
            <v>0</v>
          </cell>
          <cell r="BR109">
            <v>66237</v>
          </cell>
          <cell r="BS109">
            <v>38571</v>
          </cell>
          <cell r="BT109">
            <v>3727261</v>
          </cell>
          <cell r="BU109">
            <v>69384.45</v>
          </cell>
          <cell r="BV109">
            <v>110703</v>
          </cell>
          <cell r="BW109">
            <v>247854.75</v>
          </cell>
          <cell r="BX109">
            <v>154881.25</v>
          </cell>
          <cell r="BY109">
            <v>2151078.52</v>
          </cell>
          <cell r="BZ109">
            <v>39874</v>
          </cell>
          <cell r="CA109">
            <v>11663</v>
          </cell>
          <cell r="CB109">
            <v>14108</v>
          </cell>
        </row>
        <row r="110">
          <cell r="H110">
            <v>72006</v>
          </cell>
          <cell r="I110">
            <v>102627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34905</v>
          </cell>
          <cell r="O110">
            <v>121410.5</v>
          </cell>
          <cell r="P110">
            <v>4341</v>
          </cell>
          <cell r="Q110">
            <v>389025</v>
          </cell>
          <cell r="R110">
            <v>4023</v>
          </cell>
          <cell r="S110">
            <v>52302</v>
          </cell>
          <cell r="T110">
            <v>27137</v>
          </cell>
          <cell r="U110">
            <v>41657</v>
          </cell>
          <cell r="V110">
            <v>4689</v>
          </cell>
          <cell r="W110">
            <v>0</v>
          </cell>
          <cell r="X110">
            <v>144777.5</v>
          </cell>
          <cell r="Y110">
            <v>44495</v>
          </cell>
          <cell r="Z110">
            <v>0</v>
          </cell>
          <cell r="AA110">
            <v>99368</v>
          </cell>
          <cell r="AB110">
            <v>27507.25</v>
          </cell>
          <cell r="AC110">
            <v>37952.83</v>
          </cell>
          <cell r="AD110">
            <v>136910.5</v>
          </cell>
          <cell r="AE110">
            <v>0</v>
          </cell>
          <cell r="AF110">
            <v>145.5</v>
          </cell>
          <cell r="AG110">
            <v>56458</v>
          </cell>
          <cell r="AH110">
            <v>3703</v>
          </cell>
          <cell r="AI110">
            <v>47275</v>
          </cell>
          <cell r="AJ110">
            <v>3072</v>
          </cell>
          <cell r="AK110">
            <v>6202</v>
          </cell>
          <cell r="AL110">
            <v>0</v>
          </cell>
          <cell r="AM110">
            <v>7740</v>
          </cell>
          <cell r="AN110">
            <v>54293</v>
          </cell>
          <cell r="AO110">
            <v>2402</v>
          </cell>
          <cell r="AP110">
            <v>0</v>
          </cell>
          <cell r="AQ110">
            <v>21921</v>
          </cell>
          <cell r="AR110">
            <v>47101</v>
          </cell>
          <cell r="AS110">
            <v>41533.5</v>
          </cell>
          <cell r="AT110">
            <v>8464</v>
          </cell>
          <cell r="AU110">
            <v>0</v>
          </cell>
          <cell r="AV110">
            <v>30004</v>
          </cell>
          <cell r="AW110">
            <v>27274</v>
          </cell>
          <cell r="AX110">
            <v>27665</v>
          </cell>
          <cell r="AY110">
            <v>41968</v>
          </cell>
          <cell r="AZ110">
            <v>0</v>
          </cell>
          <cell r="BA110">
            <v>6981</v>
          </cell>
          <cell r="BB110">
            <v>24567</v>
          </cell>
          <cell r="BC110">
            <v>26956</v>
          </cell>
          <cell r="BD110">
            <v>40170</v>
          </cell>
          <cell r="BE110">
            <v>38453</v>
          </cell>
          <cell r="BF110">
            <v>2632</v>
          </cell>
          <cell r="BG110">
            <v>19743</v>
          </cell>
          <cell r="BI110">
            <v>12226</v>
          </cell>
          <cell r="BK110">
            <v>0</v>
          </cell>
          <cell r="BL110">
            <v>0</v>
          </cell>
          <cell r="BM110">
            <v>53516.7</v>
          </cell>
          <cell r="BN110">
            <v>0</v>
          </cell>
          <cell r="BO110">
            <v>8777</v>
          </cell>
          <cell r="BQ110">
            <v>49615</v>
          </cell>
          <cell r="BR110">
            <v>119381</v>
          </cell>
          <cell r="BS110">
            <v>5451</v>
          </cell>
          <cell r="BT110">
            <v>41839</v>
          </cell>
          <cell r="BU110">
            <v>13737</v>
          </cell>
          <cell r="BV110">
            <v>7459</v>
          </cell>
          <cell r="BW110">
            <v>73029</v>
          </cell>
          <cell r="BX110">
            <v>64812</v>
          </cell>
          <cell r="BY110">
            <v>852</v>
          </cell>
          <cell r="BZ110">
            <v>15114</v>
          </cell>
          <cell r="CA110">
            <v>17375</v>
          </cell>
          <cell r="CB110">
            <v>2885</v>
          </cell>
        </row>
        <row r="111">
          <cell r="H111">
            <v>2459263</v>
          </cell>
          <cell r="I111">
            <v>421122</v>
          </cell>
          <cell r="J111">
            <v>189659</v>
          </cell>
          <cell r="K111">
            <v>2783</v>
          </cell>
          <cell r="L111">
            <v>0</v>
          </cell>
          <cell r="M111">
            <v>0</v>
          </cell>
          <cell r="N111">
            <v>2741779.86</v>
          </cell>
          <cell r="O111">
            <v>563869.25</v>
          </cell>
          <cell r="P111">
            <v>2915</v>
          </cell>
          <cell r="Q111">
            <v>1153819</v>
          </cell>
          <cell r="R111">
            <v>0</v>
          </cell>
          <cell r="S111">
            <v>59828</v>
          </cell>
          <cell r="T111">
            <v>1281904.06</v>
          </cell>
          <cell r="U111">
            <v>513762.5</v>
          </cell>
          <cell r="V111">
            <v>0</v>
          </cell>
          <cell r="W111">
            <v>0</v>
          </cell>
          <cell r="X111">
            <v>53911</v>
          </cell>
          <cell r="Y111">
            <v>38255</v>
          </cell>
          <cell r="Z111">
            <v>820857.25</v>
          </cell>
          <cell r="AA111">
            <v>444508</v>
          </cell>
          <cell r="AB111">
            <v>20463.919999999998</v>
          </cell>
          <cell r="AC111">
            <v>847995</v>
          </cell>
          <cell r="AD111">
            <v>27445</v>
          </cell>
          <cell r="AE111">
            <v>14831.25</v>
          </cell>
          <cell r="AF111">
            <v>0</v>
          </cell>
          <cell r="AG111">
            <v>3031</v>
          </cell>
          <cell r="AH111">
            <v>2153</v>
          </cell>
          <cell r="AI111">
            <v>2911286.5</v>
          </cell>
          <cell r="AJ111">
            <v>4288</v>
          </cell>
          <cell r="AK111">
            <v>5992</v>
          </cell>
          <cell r="AL111">
            <v>13291</v>
          </cell>
          <cell r="AM111">
            <v>9586.5</v>
          </cell>
          <cell r="AN111">
            <v>12513</v>
          </cell>
          <cell r="AO111">
            <v>5053</v>
          </cell>
          <cell r="AP111">
            <v>2918</v>
          </cell>
          <cell r="AQ111">
            <v>54223</v>
          </cell>
          <cell r="AR111">
            <v>10669</v>
          </cell>
          <cell r="AS111">
            <v>0</v>
          </cell>
          <cell r="AT111">
            <v>1240</v>
          </cell>
          <cell r="AU111">
            <v>991033</v>
          </cell>
          <cell r="AV111">
            <v>14987</v>
          </cell>
          <cell r="AW111">
            <v>11959</v>
          </cell>
          <cell r="AX111">
            <v>12249</v>
          </cell>
          <cell r="AY111">
            <v>21664</v>
          </cell>
          <cell r="AZ111">
            <v>0</v>
          </cell>
          <cell r="BA111">
            <v>15405</v>
          </cell>
          <cell r="BB111">
            <v>1812907</v>
          </cell>
          <cell r="BC111">
            <v>10770</v>
          </cell>
          <cell r="BD111">
            <v>20719</v>
          </cell>
          <cell r="BE111">
            <v>3248</v>
          </cell>
          <cell r="BF111">
            <v>4391</v>
          </cell>
          <cell r="BG111">
            <v>37200</v>
          </cell>
          <cell r="BI111">
            <v>179602</v>
          </cell>
          <cell r="BK111">
            <v>0</v>
          </cell>
          <cell r="BL111">
            <v>0</v>
          </cell>
          <cell r="BM111">
            <v>1320697</v>
          </cell>
          <cell r="BN111">
            <v>729040.98</v>
          </cell>
          <cell r="BO111">
            <v>38179</v>
          </cell>
          <cell r="BQ111">
            <v>2170</v>
          </cell>
          <cell r="BR111">
            <v>7716</v>
          </cell>
          <cell r="BS111">
            <v>0</v>
          </cell>
          <cell r="BT111">
            <v>1187715</v>
          </cell>
          <cell r="BU111">
            <v>40773</v>
          </cell>
          <cell r="BV111">
            <v>25658</v>
          </cell>
          <cell r="BW111">
            <v>64784</v>
          </cell>
          <cell r="BX111">
            <v>91493.75</v>
          </cell>
          <cell r="BY111">
            <v>277743</v>
          </cell>
          <cell r="BZ111">
            <v>37690</v>
          </cell>
          <cell r="CA111">
            <v>13024</v>
          </cell>
          <cell r="CB111">
            <v>29267</v>
          </cell>
        </row>
        <row r="112">
          <cell r="H112">
            <v>3593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1500</v>
          </cell>
          <cell r="O112">
            <v>0</v>
          </cell>
          <cell r="P112">
            <v>0</v>
          </cell>
          <cell r="Q112">
            <v>204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3698.75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15672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51074.75</v>
          </cell>
          <cell r="AV112">
            <v>8336</v>
          </cell>
          <cell r="AW112">
            <v>2748</v>
          </cell>
          <cell r="AX112">
            <v>9836</v>
          </cell>
          <cell r="AY112">
            <v>2335</v>
          </cell>
          <cell r="AZ112">
            <v>166</v>
          </cell>
          <cell r="BA112">
            <v>8823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I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2905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981</v>
          </cell>
          <cell r="BZ112">
            <v>0</v>
          </cell>
          <cell r="CA112">
            <v>0</v>
          </cell>
          <cell r="CB112">
            <v>0</v>
          </cell>
        </row>
        <row r="113">
          <cell r="H113">
            <v>0</v>
          </cell>
          <cell r="I113">
            <v>23502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170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105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11000</v>
          </cell>
          <cell r="AJ113">
            <v>4287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6848.17</v>
          </cell>
          <cell r="AV113">
            <v>65421.9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9877</v>
          </cell>
          <cell r="BG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13670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-662.5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-38017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-187</v>
          </cell>
          <cell r="AR114">
            <v>0</v>
          </cell>
          <cell r="AS114">
            <v>0</v>
          </cell>
          <cell r="AT114">
            <v>0</v>
          </cell>
          <cell r="AU114">
            <v>-18583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-4526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-22747.599999999999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-622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45.91</v>
          </cell>
          <cell r="R116">
            <v>1711.08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1085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67510.06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1065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</row>
        <row r="117">
          <cell r="H117">
            <v>63007</v>
          </cell>
          <cell r="I117">
            <v>1400</v>
          </cell>
          <cell r="J117">
            <v>10439</v>
          </cell>
          <cell r="K117">
            <v>0</v>
          </cell>
          <cell r="L117">
            <v>0</v>
          </cell>
          <cell r="M117">
            <v>0</v>
          </cell>
          <cell r="N117">
            <v>46766.5</v>
          </cell>
          <cell r="O117">
            <v>8630.5</v>
          </cell>
          <cell r="P117">
            <v>0</v>
          </cell>
          <cell r="Q117">
            <v>25785</v>
          </cell>
          <cell r="R117">
            <v>4548</v>
          </cell>
          <cell r="S117">
            <v>110</v>
          </cell>
          <cell r="T117">
            <v>8408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30526</v>
          </cell>
          <cell r="AA117">
            <v>8022</v>
          </cell>
          <cell r="AB117">
            <v>5476</v>
          </cell>
          <cell r="AC117">
            <v>8822.5</v>
          </cell>
          <cell r="AD117">
            <v>1943.5</v>
          </cell>
          <cell r="AE117">
            <v>2614.5</v>
          </cell>
          <cell r="AF117">
            <v>1164.5</v>
          </cell>
          <cell r="AG117">
            <v>0</v>
          </cell>
          <cell r="AH117">
            <v>158</v>
          </cell>
          <cell r="AI117">
            <v>25862.5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2609</v>
          </cell>
          <cell r="AO117">
            <v>0</v>
          </cell>
          <cell r="AP117">
            <v>2122</v>
          </cell>
          <cell r="AQ117">
            <v>887</v>
          </cell>
          <cell r="AR117">
            <v>1591</v>
          </cell>
          <cell r="AS117">
            <v>1338</v>
          </cell>
          <cell r="AT117">
            <v>0</v>
          </cell>
          <cell r="AU117">
            <v>108264.5</v>
          </cell>
          <cell r="AV117">
            <v>205178</v>
          </cell>
          <cell r="AW117">
            <v>3673</v>
          </cell>
          <cell r="AX117">
            <v>50489</v>
          </cell>
          <cell r="AY117">
            <v>4057</v>
          </cell>
          <cell r="AZ117">
            <v>0</v>
          </cell>
          <cell r="BA117">
            <v>770</v>
          </cell>
          <cell r="BB117">
            <v>0</v>
          </cell>
          <cell r="BC117">
            <v>1185</v>
          </cell>
          <cell r="BD117">
            <v>3803</v>
          </cell>
          <cell r="BE117">
            <v>0</v>
          </cell>
          <cell r="BF117">
            <v>6201</v>
          </cell>
          <cell r="BG117">
            <v>1277</v>
          </cell>
          <cell r="BI117">
            <v>988</v>
          </cell>
          <cell r="BK117">
            <v>0</v>
          </cell>
          <cell r="BL117">
            <v>0</v>
          </cell>
          <cell r="BM117">
            <v>7349.5</v>
          </cell>
          <cell r="BN117">
            <v>3846.72</v>
          </cell>
          <cell r="BO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4430.25</v>
          </cell>
          <cell r="BV117">
            <v>0</v>
          </cell>
          <cell r="BW117">
            <v>2350.75</v>
          </cell>
          <cell r="BX117">
            <v>0</v>
          </cell>
          <cell r="BY117">
            <v>35135</v>
          </cell>
          <cell r="BZ117">
            <v>0</v>
          </cell>
          <cell r="CA117">
            <v>0</v>
          </cell>
          <cell r="CB117">
            <v>12601.5</v>
          </cell>
        </row>
        <row r="118">
          <cell r="H118">
            <v>320788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162840</v>
          </cell>
          <cell r="O118">
            <v>6740</v>
          </cell>
          <cell r="P118">
            <v>0</v>
          </cell>
          <cell r="Q118">
            <v>37755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109679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36093.5</v>
          </cell>
          <cell r="AJ118">
            <v>14222</v>
          </cell>
          <cell r="AK118">
            <v>0</v>
          </cell>
          <cell r="AL118">
            <v>10602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189393.7</v>
          </cell>
          <cell r="AV118">
            <v>66443.48</v>
          </cell>
          <cell r="AW118">
            <v>0</v>
          </cell>
          <cell r="AX118">
            <v>7818</v>
          </cell>
          <cell r="AY118">
            <v>11657</v>
          </cell>
          <cell r="AZ118">
            <v>0</v>
          </cell>
          <cell r="BA118">
            <v>23336.639999999999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K118">
            <v>0</v>
          </cell>
          <cell r="BL118">
            <v>0</v>
          </cell>
          <cell r="BM118">
            <v>120735.25</v>
          </cell>
          <cell r="BN118">
            <v>0</v>
          </cell>
          <cell r="BO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80994</v>
          </cell>
          <cell r="BU118">
            <v>0</v>
          </cell>
          <cell r="BV118">
            <v>4810</v>
          </cell>
          <cell r="BW118">
            <v>0</v>
          </cell>
          <cell r="BX118">
            <v>0</v>
          </cell>
          <cell r="BY118">
            <v>20694</v>
          </cell>
          <cell r="BZ118">
            <v>0</v>
          </cell>
          <cell r="CA118">
            <v>0</v>
          </cell>
          <cell r="CB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-25785</v>
          </cell>
          <cell r="R119">
            <v>-4548</v>
          </cell>
          <cell r="S119">
            <v>-110</v>
          </cell>
          <cell r="T119">
            <v>-8408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-30526</v>
          </cell>
          <cell r="AA119">
            <v>-8022</v>
          </cell>
          <cell r="AB119">
            <v>-5134.3</v>
          </cell>
          <cell r="AC119">
            <v>0</v>
          </cell>
          <cell r="AD119">
            <v>-1943.5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-2609</v>
          </cell>
          <cell r="AO119">
            <v>0</v>
          </cell>
          <cell r="AP119">
            <v>-2122</v>
          </cell>
          <cell r="AQ119">
            <v>-700</v>
          </cell>
          <cell r="AR119">
            <v>-1591</v>
          </cell>
          <cell r="AS119">
            <v>-1338</v>
          </cell>
          <cell r="AT119">
            <v>0</v>
          </cell>
          <cell r="AU119">
            <v>-108264.5</v>
          </cell>
          <cell r="AV119">
            <v>-205178</v>
          </cell>
          <cell r="AW119">
            <v>-3673</v>
          </cell>
          <cell r="AX119">
            <v>-51471</v>
          </cell>
          <cell r="AY119">
            <v>0</v>
          </cell>
          <cell r="AZ119">
            <v>0</v>
          </cell>
          <cell r="BA119">
            <v>-770</v>
          </cell>
          <cell r="BB119">
            <v>0</v>
          </cell>
          <cell r="BC119">
            <v>0</v>
          </cell>
          <cell r="BD119">
            <v>-3803</v>
          </cell>
          <cell r="BE119">
            <v>0</v>
          </cell>
          <cell r="BF119">
            <v>0</v>
          </cell>
          <cell r="BG119">
            <v>0</v>
          </cell>
          <cell r="BI119">
            <v>-988</v>
          </cell>
          <cell r="BK119">
            <v>0</v>
          </cell>
          <cell r="BL119">
            <v>0</v>
          </cell>
          <cell r="BM119">
            <v>-7349.5</v>
          </cell>
          <cell r="BN119">
            <v>0</v>
          </cell>
          <cell r="BO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-2350.75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78350.48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4403.12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63350.17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2148.39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I121">
            <v>0</v>
          </cell>
          <cell r="BK121">
            <v>0</v>
          </cell>
          <cell r="BL121">
            <v>0</v>
          </cell>
          <cell r="BM121">
            <v>3250.18</v>
          </cell>
          <cell r="BN121">
            <v>0</v>
          </cell>
          <cell r="BO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90809.4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</row>
        <row r="124">
          <cell r="H124">
            <v>30490356.780000001</v>
          </cell>
          <cell r="I124">
            <v>8286914</v>
          </cell>
          <cell r="J124">
            <v>9636903.4399999995</v>
          </cell>
          <cell r="K124">
            <v>5197936.7699999996</v>
          </cell>
          <cell r="L124">
            <v>3780890</v>
          </cell>
          <cell r="M124">
            <v>1495890</v>
          </cell>
          <cell r="N124">
            <v>51339440</v>
          </cell>
          <cell r="O124">
            <v>7927847</v>
          </cell>
          <cell r="P124">
            <v>3045310</v>
          </cell>
          <cell r="Q124">
            <v>16224680.449999999</v>
          </cell>
          <cell r="R124">
            <v>3075908</v>
          </cell>
          <cell r="S124">
            <v>6258298.71</v>
          </cell>
          <cell r="T124">
            <v>12202249.99</v>
          </cell>
          <cell r="U124">
            <v>10793079.390000001</v>
          </cell>
          <cell r="V124">
            <v>1331240</v>
          </cell>
          <cell r="W124">
            <v>5417291.9400000004</v>
          </cell>
          <cell r="X124">
            <v>4216350.97</v>
          </cell>
          <cell r="Y124">
            <v>1538740</v>
          </cell>
          <cell r="Z124">
            <v>35361028.859999999</v>
          </cell>
          <cell r="AA124">
            <v>10583605</v>
          </cell>
          <cell r="AB124">
            <v>4851158.0599999996</v>
          </cell>
          <cell r="AC124">
            <v>204110</v>
          </cell>
          <cell r="AD124">
            <v>3252258.71</v>
          </cell>
          <cell r="AE124">
            <v>7357843.4900000002</v>
          </cell>
          <cell r="AF124">
            <v>3406000</v>
          </cell>
          <cell r="AG124">
            <v>1706026</v>
          </cell>
          <cell r="AH124">
            <v>1360865</v>
          </cell>
          <cell r="AI124">
            <v>46427650.32</v>
          </cell>
          <cell r="AJ124">
            <v>3889565.79</v>
          </cell>
          <cell r="AK124">
            <v>2339671.94</v>
          </cell>
          <cell r="AL124">
            <v>2476889.36</v>
          </cell>
          <cell r="AM124">
            <v>2302839.6800000002</v>
          </cell>
          <cell r="AN124">
            <v>3523350</v>
          </cell>
          <cell r="AO124">
            <v>2694454.84</v>
          </cell>
          <cell r="AP124">
            <v>2569530.65</v>
          </cell>
          <cell r="AQ124">
            <v>3966600</v>
          </cell>
          <cell r="AR124">
            <v>2111733.87</v>
          </cell>
          <cell r="AS124">
            <v>2469721.94</v>
          </cell>
          <cell r="AT124">
            <v>2476841.94</v>
          </cell>
          <cell r="AU124">
            <v>20843596.449999999</v>
          </cell>
          <cell r="AV124">
            <v>3037461.61</v>
          </cell>
          <cell r="AW124">
            <v>2835419.03</v>
          </cell>
          <cell r="AX124">
            <v>2714150.32</v>
          </cell>
          <cell r="AY124">
            <v>2701796</v>
          </cell>
          <cell r="AZ124">
            <v>832382.26</v>
          </cell>
          <cell r="BA124">
            <v>1449731.61</v>
          </cell>
          <cell r="BB124">
            <v>34777517.100000001</v>
          </cell>
          <cell r="BC124">
            <v>2685490.97</v>
          </cell>
          <cell r="BD124">
            <v>3728007.74</v>
          </cell>
          <cell r="BE124">
            <v>5336380.6500000004</v>
          </cell>
          <cell r="BF124">
            <v>6203493.4299999997</v>
          </cell>
          <cell r="BG124">
            <v>4391779.76</v>
          </cell>
          <cell r="BI124">
            <v>6206946.1299999999</v>
          </cell>
          <cell r="BK124">
            <v>1601875.5</v>
          </cell>
          <cell r="BL124">
            <v>1010774.84</v>
          </cell>
          <cell r="BM124">
            <v>30840964.609999999</v>
          </cell>
          <cell r="BN124">
            <v>284480</v>
          </cell>
          <cell r="BO124">
            <v>3299893.23</v>
          </cell>
          <cell r="BQ124">
            <v>3572964.52</v>
          </cell>
          <cell r="BR124">
            <v>4516639.3499999996</v>
          </cell>
          <cell r="BS124">
            <v>0</v>
          </cell>
          <cell r="BT124">
            <v>18640838.870000001</v>
          </cell>
          <cell r="BU124">
            <v>2524100.9700000002</v>
          </cell>
          <cell r="BV124">
            <v>2576439.6800000002</v>
          </cell>
          <cell r="BW124">
            <v>4243852.57</v>
          </cell>
          <cell r="BX124">
            <v>4516787.42</v>
          </cell>
          <cell r="BY124">
            <v>8101402.2599999998</v>
          </cell>
          <cell r="BZ124">
            <v>2814410</v>
          </cell>
          <cell r="CA124">
            <v>1084400</v>
          </cell>
          <cell r="CB124">
            <v>1201800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200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300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I128">
            <v>0</v>
          </cell>
          <cell r="BK128">
            <v>0</v>
          </cell>
          <cell r="BL128">
            <v>0</v>
          </cell>
          <cell r="BM128">
            <v>1000</v>
          </cell>
          <cell r="BN128">
            <v>0</v>
          </cell>
          <cell r="BO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I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3155.71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I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10700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I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156207.74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51754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53063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I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12000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I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829046.09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182250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7200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Q140">
            <v>16320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6000</v>
          </cell>
          <cell r="BZ140">
            <v>148510</v>
          </cell>
          <cell r="CA140">
            <v>0</v>
          </cell>
          <cell r="CB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2520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750000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936119.68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23334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20116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1058912</v>
          </cell>
          <cell r="I142">
            <v>531500</v>
          </cell>
          <cell r="J142">
            <v>2800</v>
          </cell>
          <cell r="K142">
            <v>10400</v>
          </cell>
          <cell r="L142">
            <v>57393</v>
          </cell>
          <cell r="M142">
            <v>202278.33</v>
          </cell>
          <cell r="N142">
            <v>16231858.859999999</v>
          </cell>
          <cell r="O142">
            <v>0</v>
          </cell>
          <cell r="P142">
            <v>32933.32</v>
          </cell>
          <cell r="Q142">
            <v>47474.25</v>
          </cell>
          <cell r="R142">
            <v>139710</v>
          </cell>
          <cell r="S142">
            <v>0</v>
          </cell>
          <cell r="T142">
            <v>196450</v>
          </cell>
          <cell r="U142">
            <v>1</v>
          </cell>
          <cell r="V142">
            <v>2800</v>
          </cell>
          <cell r="W142">
            <v>110199</v>
          </cell>
          <cell r="X142">
            <v>500</v>
          </cell>
          <cell r="Y142">
            <v>20500</v>
          </cell>
          <cell r="Z142">
            <v>656865.94999999995</v>
          </cell>
          <cell r="AA142">
            <v>52000</v>
          </cell>
          <cell r="AB142">
            <v>787222.8</v>
          </cell>
          <cell r="AC142">
            <v>0</v>
          </cell>
          <cell r="AD142">
            <v>592988.5</v>
          </cell>
          <cell r="AE142">
            <v>0</v>
          </cell>
          <cell r="AF142">
            <v>34000</v>
          </cell>
          <cell r="AG142">
            <v>66000</v>
          </cell>
          <cell r="AH142">
            <v>0</v>
          </cell>
          <cell r="AI142">
            <v>320000</v>
          </cell>
          <cell r="AJ142">
            <v>112000</v>
          </cell>
          <cell r="AK142">
            <v>25420</v>
          </cell>
          <cell r="AL142">
            <v>7980</v>
          </cell>
          <cell r="AM142">
            <v>65850</v>
          </cell>
          <cell r="AN142">
            <v>12861</v>
          </cell>
          <cell r="AO142">
            <v>975</v>
          </cell>
          <cell r="AP142">
            <v>1621</v>
          </cell>
          <cell r="AQ142">
            <v>1600</v>
          </cell>
          <cell r="AR142">
            <v>2000</v>
          </cell>
          <cell r="AS142">
            <v>37150.5</v>
          </cell>
          <cell r="AT142">
            <v>15000</v>
          </cell>
          <cell r="AU142">
            <v>164884</v>
          </cell>
          <cell r="AV142">
            <v>750</v>
          </cell>
          <cell r="AW142">
            <v>15729.6</v>
          </cell>
          <cell r="AX142">
            <v>13273</v>
          </cell>
          <cell r="AY142">
            <v>15450</v>
          </cell>
          <cell r="AZ142">
            <v>0</v>
          </cell>
          <cell r="BA142">
            <v>16990.689999999999</v>
          </cell>
          <cell r="BB142">
            <v>431314.88</v>
          </cell>
          <cell r="BC142">
            <v>120100</v>
          </cell>
          <cell r="BD142">
            <v>0</v>
          </cell>
          <cell r="BE142">
            <v>56400</v>
          </cell>
          <cell r="BF142">
            <v>89000</v>
          </cell>
          <cell r="BG142">
            <v>0</v>
          </cell>
          <cell r="BI142">
            <v>615199.98</v>
          </cell>
          <cell r="BK142">
            <v>21000</v>
          </cell>
          <cell r="BL142">
            <v>0</v>
          </cell>
          <cell r="BM142">
            <v>3245837.46</v>
          </cell>
          <cell r="BN142">
            <v>2700</v>
          </cell>
          <cell r="BO142">
            <v>100</v>
          </cell>
          <cell r="BQ142">
            <v>0</v>
          </cell>
          <cell r="BR142">
            <v>27652</v>
          </cell>
          <cell r="BS142">
            <v>0</v>
          </cell>
          <cell r="BT142">
            <v>36217.980000000003</v>
          </cell>
          <cell r="BU142">
            <v>50006</v>
          </cell>
          <cell r="BV142">
            <v>2460</v>
          </cell>
          <cell r="BW142">
            <v>21800</v>
          </cell>
          <cell r="BX142">
            <v>1228</v>
          </cell>
          <cell r="BY142">
            <v>109456</v>
          </cell>
          <cell r="BZ142">
            <v>68806</v>
          </cell>
          <cell r="CA142">
            <v>270</v>
          </cell>
          <cell r="CB142">
            <v>0</v>
          </cell>
        </row>
        <row r="143">
          <cell r="H143">
            <v>0</v>
          </cell>
          <cell r="I143">
            <v>0</v>
          </cell>
          <cell r="J143">
            <v>898712.8</v>
          </cell>
          <cell r="K143">
            <v>68561</v>
          </cell>
          <cell r="L143">
            <v>15243.77</v>
          </cell>
          <cell r="M143">
            <v>120566.67</v>
          </cell>
          <cell r="N143">
            <v>0</v>
          </cell>
          <cell r="O143">
            <v>84000</v>
          </cell>
          <cell r="P143">
            <v>0</v>
          </cell>
          <cell r="Q143">
            <v>359125.18</v>
          </cell>
          <cell r="R143">
            <v>0</v>
          </cell>
          <cell r="S143">
            <v>0</v>
          </cell>
          <cell r="T143">
            <v>763971.1</v>
          </cell>
          <cell r="U143">
            <v>183076.62</v>
          </cell>
          <cell r="V143">
            <v>0</v>
          </cell>
          <cell r="W143">
            <v>15100</v>
          </cell>
          <cell r="X143">
            <v>36216.67</v>
          </cell>
          <cell r="Y143">
            <v>0</v>
          </cell>
          <cell r="Z143">
            <v>468410.59</v>
          </cell>
          <cell r="AA143">
            <v>7896</v>
          </cell>
          <cell r="AB143">
            <v>0</v>
          </cell>
          <cell r="AC143">
            <v>7000</v>
          </cell>
          <cell r="AD143">
            <v>14950.79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4887712.9000000004</v>
          </cell>
          <cell r="AJ143">
            <v>42834.86</v>
          </cell>
          <cell r="AK143">
            <v>14687.77</v>
          </cell>
          <cell r="AL143">
            <v>0</v>
          </cell>
          <cell r="AM143">
            <v>122574.67</v>
          </cell>
          <cell r="AN143">
            <v>62471.4</v>
          </cell>
          <cell r="AO143">
            <v>79931</v>
          </cell>
          <cell r="AP143">
            <v>91475.39</v>
          </cell>
          <cell r="AQ143">
            <v>307212.23</v>
          </cell>
          <cell r="AR143">
            <v>69702.36</v>
          </cell>
          <cell r="AS143">
            <v>45477.84</v>
          </cell>
          <cell r="AT143">
            <v>0</v>
          </cell>
          <cell r="AU143">
            <v>620506.52</v>
          </cell>
          <cell r="AV143">
            <v>32004.66</v>
          </cell>
          <cell r="AW143">
            <v>0</v>
          </cell>
          <cell r="AX143">
            <v>24695.23</v>
          </cell>
          <cell r="AY143">
            <v>0</v>
          </cell>
          <cell r="AZ143">
            <v>2903.72</v>
          </cell>
          <cell r="BA143">
            <v>0</v>
          </cell>
          <cell r="BB143">
            <v>3574464.15</v>
          </cell>
          <cell r="BC143">
            <v>38500</v>
          </cell>
          <cell r="BD143">
            <v>0</v>
          </cell>
          <cell r="BE143">
            <v>0</v>
          </cell>
          <cell r="BF143">
            <v>0</v>
          </cell>
          <cell r="BG143">
            <v>207707</v>
          </cell>
          <cell r="BI143">
            <v>1500000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Q143">
            <v>0</v>
          </cell>
          <cell r="BR143">
            <v>317362</v>
          </cell>
          <cell r="BS143">
            <v>0</v>
          </cell>
          <cell r="BT143">
            <v>0</v>
          </cell>
          <cell r="BU143">
            <v>0</v>
          </cell>
          <cell r="BV143">
            <v>2250</v>
          </cell>
          <cell r="BW143">
            <v>3910</v>
          </cell>
          <cell r="BX143">
            <v>0</v>
          </cell>
          <cell r="BY143">
            <v>0</v>
          </cell>
          <cell r="BZ143">
            <v>0</v>
          </cell>
          <cell r="CA143">
            <v>68164.28</v>
          </cell>
          <cell r="CB143">
            <v>0</v>
          </cell>
        </row>
        <row r="144">
          <cell r="H144">
            <v>0</v>
          </cell>
          <cell r="I144">
            <v>11133.29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68860.77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82651.69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13639.15</v>
          </cell>
          <cell r="AW144">
            <v>34972.76</v>
          </cell>
          <cell r="AX144">
            <v>25754.31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55724.35</v>
          </cell>
          <cell r="BG144">
            <v>0</v>
          </cell>
          <cell r="BI144">
            <v>1.02</v>
          </cell>
          <cell r="BK144">
            <v>0</v>
          </cell>
          <cell r="BL144">
            <v>0</v>
          </cell>
          <cell r="BM144">
            <v>0</v>
          </cell>
          <cell r="BN144">
            <v>236509.06</v>
          </cell>
          <cell r="BO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1746.96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77250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347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1041776.44</v>
          </cell>
          <cell r="I148">
            <v>0</v>
          </cell>
          <cell r="J148">
            <v>0</v>
          </cell>
          <cell r="K148">
            <v>0</v>
          </cell>
          <cell r="L148">
            <v>53400</v>
          </cell>
          <cell r="M148">
            <v>0</v>
          </cell>
          <cell r="N148">
            <v>70825.2</v>
          </cell>
          <cell r="O148">
            <v>60300</v>
          </cell>
          <cell r="P148">
            <v>0</v>
          </cell>
          <cell r="Q148">
            <v>287.16000000000003</v>
          </cell>
          <cell r="R148">
            <v>0</v>
          </cell>
          <cell r="S148">
            <v>12164.52</v>
          </cell>
          <cell r="T148">
            <v>0</v>
          </cell>
          <cell r="U148">
            <v>57689.7</v>
          </cell>
          <cell r="V148">
            <v>0</v>
          </cell>
          <cell r="W148">
            <v>0</v>
          </cell>
          <cell r="X148">
            <v>165215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2753.35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26473.9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16291</v>
          </cell>
          <cell r="BC148">
            <v>0</v>
          </cell>
          <cell r="BD148">
            <v>0</v>
          </cell>
          <cell r="BE148">
            <v>92442.9</v>
          </cell>
          <cell r="BF148">
            <v>41700</v>
          </cell>
          <cell r="BG148">
            <v>0</v>
          </cell>
          <cell r="BI148">
            <v>0</v>
          </cell>
          <cell r="BK148">
            <v>0</v>
          </cell>
          <cell r="BL148">
            <v>0</v>
          </cell>
          <cell r="BM148">
            <v>10483</v>
          </cell>
          <cell r="BN148">
            <v>1818953</v>
          </cell>
          <cell r="BO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1017988</v>
          </cell>
          <cell r="BU148">
            <v>0</v>
          </cell>
          <cell r="BV148">
            <v>0</v>
          </cell>
          <cell r="BW148">
            <v>588.96</v>
          </cell>
          <cell r="BX148">
            <v>591.96</v>
          </cell>
          <cell r="BY148">
            <v>840.4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K149">
            <v>0</v>
          </cell>
          <cell r="BL149">
            <v>0</v>
          </cell>
          <cell r="BM149">
            <v>200000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1656941.7</v>
          </cell>
          <cell r="I151">
            <v>343271.4</v>
          </cell>
          <cell r="J151">
            <v>407451.45</v>
          </cell>
          <cell r="K151">
            <v>229579.94</v>
          </cell>
          <cell r="L151">
            <v>143555.79999999999</v>
          </cell>
          <cell r="M151">
            <v>66523.5</v>
          </cell>
          <cell r="N151">
            <v>2926695.8</v>
          </cell>
          <cell r="O151">
            <v>283617.09999999998</v>
          </cell>
          <cell r="P151">
            <v>127433.60000000001</v>
          </cell>
          <cell r="Q151">
            <v>682765.52</v>
          </cell>
          <cell r="R151">
            <v>117673.7</v>
          </cell>
          <cell r="S151">
            <v>334816.69</v>
          </cell>
          <cell r="T151">
            <v>655823.99</v>
          </cell>
          <cell r="U151">
            <v>426764.6</v>
          </cell>
          <cell r="V151">
            <v>55769.9</v>
          </cell>
          <cell r="W151">
            <v>125428.96</v>
          </cell>
          <cell r="X151">
            <v>162091.54999999999</v>
          </cell>
          <cell r="Y151">
            <v>65889.899999999994</v>
          </cell>
          <cell r="Z151">
            <v>2687430.01</v>
          </cell>
          <cell r="AA151">
            <v>456147</v>
          </cell>
          <cell r="AB151">
            <v>194123.15</v>
          </cell>
          <cell r="AC151">
            <v>252050</v>
          </cell>
          <cell r="AD151">
            <v>141091.85999999999</v>
          </cell>
          <cell r="AE151">
            <v>186734.5</v>
          </cell>
          <cell r="AF151">
            <v>137660.6</v>
          </cell>
          <cell r="AG151">
            <v>0</v>
          </cell>
          <cell r="AH151">
            <v>0</v>
          </cell>
          <cell r="AI151">
            <v>2475137.5</v>
          </cell>
          <cell r="AJ151">
            <v>153036.56</v>
          </cell>
          <cell r="AK151">
            <v>87632.1</v>
          </cell>
          <cell r="AL151">
            <v>93159.37</v>
          </cell>
          <cell r="AM151">
            <v>93162.48</v>
          </cell>
          <cell r="AN151">
            <v>90323</v>
          </cell>
          <cell r="AO151">
            <v>97965.4</v>
          </cell>
          <cell r="AP151">
            <v>88012.9</v>
          </cell>
          <cell r="AQ151">
            <v>152605.79999999999</v>
          </cell>
          <cell r="AR151">
            <v>89116.59</v>
          </cell>
          <cell r="AS151">
            <v>104835.7</v>
          </cell>
          <cell r="AT151">
            <v>64768.2</v>
          </cell>
          <cell r="AU151">
            <v>823274.9</v>
          </cell>
          <cell r="AV151">
            <v>52797.15</v>
          </cell>
          <cell r="AW151">
            <v>86794.75</v>
          </cell>
          <cell r="AX151">
            <v>83846.02</v>
          </cell>
          <cell r="AY151">
            <v>72182</v>
          </cell>
          <cell r="AZ151">
            <v>27529.62</v>
          </cell>
          <cell r="BA151">
            <v>62580.480000000003</v>
          </cell>
          <cell r="BB151">
            <v>1572057.56</v>
          </cell>
          <cell r="BC151">
            <v>132734.95000000001</v>
          </cell>
          <cell r="BD151">
            <v>66491</v>
          </cell>
          <cell r="BE151">
            <v>246065.53</v>
          </cell>
          <cell r="BF151">
            <v>235301.7</v>
          </cell>
          <cell r="BG151">
            <v>0</v>
          </cell>
          <cell r="BI151">
            <v>241702.75</v>
          </cell>
          <cell r="BK151">
            <v>0</v>
          </cell>
          <cell r="BL151">
            <v>42281.75</v>
          </cell>
          <cell r="BM151">
            <v>1519427.84</v>
          </cell>
          <cell r="BN151">
            <v>0</v>
          </cell>
          <cell r="BO151">
            <v>141887.46</v>
          </cell>
          <cell r="BQ151">
            <v>128396.23</v>
          </cell>
          <cell r="BR151">
            <v>165032.57</v>
          </cell>
          <cell r="BS151">
            <v>0</v>
          </cell>
          <cell r="BT151">
            <v>1019756.3</v>
          </cell>
          <cell r="BU151">
            <v>82149</v>
          </cell>
          <cell r="BV151">
            <v>93106.78</v>
          </cell>
          <cell r="BW151">
            <v>150240.53</v>
          </cell>
          <cell r="BX151">
            <v>154614.56</v>
          </cell>
          <cell r="BY151">
            <v>305055.02</v>
          </cell>
          <cell r="BZ151">
            <v>121904.4</v>
          </cell>
          <cell r="CA151">
            <v>47297.5</v>
          </cell>
          <cell r="CB151">
            <v>54955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996</v>
          </cell>
          <cell r="AR153">
            <v>388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15224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0</v>
          </cell>
          <cell r="I154">
            <v>0</v>
          </cell>
          <cell r="J154">
            <v>5040</v>
          </cell>
          <cell r="K154">
            <v>0</v>
          </cell>
          <cell r="L154">
            <v>0</v>
          </cell>
          <cell r="M154">
            <v>0</v>
          </cell>
          <cell r="N154">
            <v>157974.70000000001</v>
          </cell>
          <cell r="O154">
            <v>819</v>
          </cell>
          <cell r="P154">
            <v>0</v>
          </cell>
          <cell r="Q154">
            <v>48720</v>
          </cell>
          <cell r="R154">
            <v>0</v>
          </cell>
          <cell r="S154">
            <v>0</v>
          </cell>
          <cell r="T154">
            <v>5959.48</v>
          </cell>
          <cell r="U154">
            <v>600</v>
          </cell>
          <cell r="V154">
            <v>0</v>
          </cell>
          <cell r="W154">
            <v>0</v>
          </cell>
          <cell r="X154">
            <v>16581.599999999999</v>
          </cell>
          <cell r="Y154">
            <v>0</v>
          </cell>
          <cell r="Z154">
            <v>51700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2706</v>
          </cell>
          <cell r="AJ154">
            <v>0</v>
          </cell>
          <cell r="AK154">
            <v>862.08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1610.8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76800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5673.4</v>
          </cell>
          <cell r="BN154">
            <v>0</v>
          </cell>
          <cell r="BO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2862.38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50000</v>
          </cell>
          <cell r="CA154">
            <v>0</v>
          </cell>
          <cell r="CB154">
            <v>0</v>
          </cell>
        </row>
        <row r="155">
          <cell r="H155">
            <v>0</v>
          </cell>
          <cell r="I155">
            <v>0</v>
          </cell>
          <cell r="J155">
            <v>6800</v>
          </cell>
          <cell r="K155">
            <v>2700</v>
          </cell>
          <cell r="L155">
            <v>2500</v>
          </cell>
          <cell r="M155">
            <v>0</v>
          </cell>
          <cell r="N155">
            <v>17900</v>
          </cell>
          <cell r="O155">
            <v>0</v>
          </cell>
          <cell r="P155">
            <v>27250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46890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9900</v>
          </cell>
          <cell r="AJ155">
            <v>0</v>
          </cell>
          <cell r="AK155">
            <v>9750</v>
          </cell>
          <cell r="AL155">
            <v>0</v>
          </cell>
          <cell r="AM155">
            <v>4730</v>
          </cell>
          <cell r="AN155">
            <v>0</v>
          </cell>
          <cell r="AO155">
            <v>0</v>
          </cell>
          <cell r="AP155">
            <v>15340</v>
          </cell>
          <cell r="AQ155">
            <v>5610</v>
          </cell>
          <cell r="AR155">
            <v>3150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37956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37400</v>
          </cell>
          <cell r="BU155">
            <v>0</v>
          </cell>
          <cell r="BV155">
            <v>0</v>
          </cell>
          <cell r="BW155">
            <v>1200</v>
          </cell>
          <cell r="BX155">
            <v>16050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1139143.74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468066.62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I156">
            <v>0</v>
          </cell>
          <cell r="BK156">
            <v>0</v>
          </cell>
          <cell r="BL156">
            <v>0</v>
          </cell>
          <cell r="BM156">
            <v>804649.78</v>
          </cell>
          <cell r="BN156">
            <v>0</v>
          </cell>
          <cell r="BO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18600</v>
          </cell>
          <cell r="U157">
            <v>2000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30650.400000000001</v>
          </cell>
          <cell r="I158">
            <v>115163.7</v>
          </cell>
          <cell r="J158">
            <v>81816.960000000006</v>
          </cell>
          <cell r="K158">
            <v>0</v>
          </cell>
          <cell r="L158">
            <v>1305</v>
          </cell>
          <cell r="M158">
            <v>11600</v>
          </cell>
          <cell r="N158">
            <v>1989535</v>
          </cell>
          <cell r="O158">
            <v>61</v>
          </cell>
          <cell r="P158">
            <v>790</v>
          </cell>
          <cell r="Q158">
            <v>13213</v>
          </cell>
          <cell r="R158">
            <v>900</v>
          </cell>
          <cell r="S158">
            <v>46764.07</v>
          </cell>
          <cell r="T158">
            <v>900</v>
          </cell>
          <cell r="U158">
            <v>659</v>
          </cell>
          <cell r="V158">
            <v>21220</v>
          </cell>
          <cell r="W158">
            <v>9300</v>
          </cell>
          <cell r="X158">
            <v>573</v>
          </cell>
          <cell r="Y158">
            <v>7347.05</v>
          </cell>
          <cell r="Z158">
            <v>515002</v>
          </cell>
          <cell r="AA158">
            <v>9977.74</v>
          </cell>
          <cell r="AB158">
            <v>24287</v>
          </cell>
          <cell r="AC158">
            <v>8460</v>
          </cell>
          <cell r="AD158">
            <v>11506</v>
          </cell>
          <cell r="AE158">
            <v>0</v>
          </cell>
          <cell r="AF158">
            <v>9937</v>
          </cell>
          <cell r="AG158">
            <v>172182</v>
          </cell>
          <cell r="AH158">
            <v>7262</v>
          </cell>
          <cell r="AI158">
            <v>2414762.2999999998</v>
          </cell>
          <cell r="AJ158">
            <v>4750</v>
          </cell>
          <cell r="AK158">
            <v>2000</v>
          </cell>
          <cell r="AL158">
            <v>0</v>
          </cell>
          <cell r="AM158">
            <v>3256</v>
          </cell>
          <cell r="AN158">
            <v>10953.05</v>
          </cell>
          <cell r="AO158">
            <v>1000</v>
          </cell>
          <cell r="AP158">
            <v>1100</v>
          </cell>
          <cell r="AQ158">
            <v>7490</v>
          </cell>
          <cell r="AR158">
            <v>200</v>
          </cell>
          <cell r="AS158">
            <v>2100</v>
          </cell>
          <cell r="AT158">
            <v>1000</v>
          </cell>
          <cell r="AU158">
            <v>54935</v>
          </cell>
          <cell r="AV158">
            <v>0</v>
          </cell>
          <cell r="AW158">
            <v>0</v>
          </cell>
          <cell r="AX158">
            <v>7340</v>
          </cell>
          <cell r="AY158">
            <v>0</v>
          </cell>
          <cell r="AZ158">
            <v>0</v>
          </cell>
          <cell r="BA158">
            <v>0</v>
          </cell>
          <cell r="BB158">
            <v>4671984.99</v>
          </cell>
          <cell r="BC158">
            <v>20869.64</v>
          </cell>
          <cell r="BD158">
            <v>1641</v>
          </cell>
          <cell r="BE158">
            <v>45725</v>
          </cell>
          <cell r="BF158">
            <v>13845</v>
          </cell>
          <cell r="BG158">
            <v>68821</v>
          </cell>
          <cell r="BI158">
            <v>41703.019999999997</v>
          </cell>
          <cell r="BK158">
            <v>7640</v>
          </cell>
          <cell r="BL158">
            <v>0</v>
          </cell>
          <cell r="BM158">
            <v>4534666.95</v>
          </cell>
          <cell r="BN158">
            <v>0</v>
          </cell>
          <cell r="BO158">
            <v>1000</v>
          </cell>
          <cell r="BQ158">
            <v>1500</v>
          </cell>
          <cell r="BR158">
            <v>4800</v>
          </cell>
          <cell r="BS158">
            <v>900</v>
          </cell>
          <cell r="BT158">
            <v>615406.84</v>
          </cell>
          <cell r="BU158">
            <v>3633</v>
          </cell>
          <cell r="BV158">
            <v>14992</v>
          </cell>
          <cell r="BW158">
            <v>133331.39000000001</v>
          </cell>
          <cell r="BX158">
            <v>300</v>
          </cell>
          <cell r="BY158">
            <v>9100</v>
          </cell>
          <cell r="BZ158">
            <v>2501</v>
          </cell>
          <cell r="CA158">
            <v>2100</v>
          </cell>
          <cell r="CB158">
            <v>311932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2620</v>
          </cell>
          <cell r="L159">
            <v>0</v>
          </cell>
          <cell r="M159">
            <v>0</v>
          </cell>
          <cell r="N159">
            <v>0</v>
          </cell>
          <cell r="O159">
            <v>2436</v>
          </cell>
          <cell r="P159">
            <v>0</v>
          </cell>
          <cell r="Q159">
            <v>6690</v>
          </cell>
          <cell r="R159">
            <v>2880</v>
          </cell>
          <cell r="S159">
            <v>4380</v>
          </cell>
          <cell r="T159">
            <v>2750</v>
          </cell>
          <cell r="U159">
            <v>2550</v>
          </cell>
          <cell r="V159">
            <v>0</v>
          </cell>
          <cell r="W159">
            <v>780</v>
          </cell>
          <cell r="X159">
            <v>0</v>
          </cell>
          <cell r="Y159">
            <v>0</v>
          </cell>
          <cell r="Z159">
            <v>5940</v>
          </cell>
          <cell r="AA159">
            <v>7040</v>
          </cell>
          <cell r="AB159">
            <v>2340</v>
          </cell>
          <cell r="AC159">
            <v>5730</v>
          </cell>
          <cell r="AD159">
            <v>3750</v>
          </cell>
          <cell r="AE159">
            <v>0</v>
          </cell>
          <cell r="AF159">
            <v>5850</v>
          </cell>
          <cell r="AG159">
            <v>1950</v>
          </cell>
          <cell r="AH159">
            <v>0</v>
          </cell>
          <cell r="AI159">
            <v>3660</v>
          </cell>
          <cell r="AJ159">
            <v>3715</v>
          </cell>
          <cell r="AK159">
            <v>0</v>
          </cell>
          <cell r="AL159">
            <v>840</v>
          </cell>
          <cell r="AM159">
            <v>120</v>
          </cell>
          <cell r="AN159">
            <v>900</v>
          </cell>
          <cell r="AO159">
            <v>0</v>
          </cell>
          <cell r="AP159">
            <v>960</v>
          </cell>
          <cell r="AQ159">
            <v>330</v>
          </cell>
          <cell r="AR159">
            <v>1740</v>
          </cell>
          <cell r="AS159">
            <v>1590</v>
          </cell>
          <cell r="AT159">
            <v>2520</v>
          </cell>
          <cell r="AU159">
            <v>10350</v>
          </cell>
          <cell r="AV159">
            <v>3270</v>
          </cell>
          <cell r="AW159">
            <v>5080</v>
          </cell>
          <cell r="AX159">
            <v>3946</v>
          </cell>
          <cell r="AY159">
            <v>0</v>
          </cell>
          <cell r="AZ159">
            <v>1040</v>
          </cell>
          <cell r="BA159">
            <v>1784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33240</v>
          </cell>
          <cell r="BI159">
            <v>0</v>
          </cell>
          <cell r="BK159">
            <v>600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1935</v>
          </cell>
          <cell r="BU159">
            <v>510</v>
          </cell>
          <cell r="BV159">
            <v>540</v>
          </cell>
          <cell r="BW159">
            <v>630</v>
          </cell>
          <cell r="BX159">
            <v>240</v>
          </cell>
          <cell r="BY159">
            <v>7920</v>
          </cell>
          <cell r="BZ159">
            <v>930</v>
          </cell>
          <cell r="CA159">
            <v>90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79553909.400000006</v>
          </cell>
          <cell r="BZ162">
            <v>0</v>
          </cell>
          <cell r="CA162">
            <v>6995858.2300000004</v>
          </cell>
          <cell r="CB162">
            <v>0</v>
          </cell>
        </row>
        <row r="163">
          <cell r="H163">
            <v>5483250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55560</v>
          </cell>
          <cell r="BQ163">
            <v>0</v>
          </cell>
          <cell r="BR163">
            <v>0</v>
          </cell>
          <cell r="BS163">
            <v>34452</v>
          </cell>
          <cell r="BT163">
            <v>5000</v>
          </cell>
          <cell r="BU163">
            <v>40000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0</v>
          </cell>
          <cell r="J164">
            <v>2742065.94</v>
          </cell>
          <cell r="K164">
            <v>0</v>
          </cell>
          <cell r="L164">
            <v>53570</v>
          </cell>
          <cell r="M164">
            <v>300</v>
          </cell>
          <cell r="N164">
            <v>0</v>
          </cell>
          <cell r="O164">
            <v>415301.78</v>
          </cell>
          <cell r="P164">
            <v>600</v>
          </cell>
          <cell r="Q164">
            <v>3600</v>
          </cell>
          <cell r="R164">
            <v>128582</v>
          </cell>
          <cell r="S164">
            <v>250300</v>
          </cell>
          <cell r="T164">
            <v>900</v>
          </cell>
          <cell r="U164">
            <v>900</v>
          </cell>
          <cell r="V164">
            <v>600</v>
          </cell>
          <cell r="W164">
            <v>204700</v>
          </cell>
          <cell r="X164">
            <v>0</v>
          </cell>
          <cell r="Y164">
            <v>23810</v>
          </cell>
          <cell r="Z164">
            <v>0</v>
          </cell>
          <cell r="AA164">
            <v>0</v>
          </cell>
          <cell r="AB164">
            <v>95100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600</v>
          </cell>
          <cell r="AK164">
            <v>750</v>
          </cell>
          <cell r="AL164">
            <v>300</v>
          </cell>
          <cell r="AM164">
            <v>232523.34</v>
          </cell>
          <cell r="AN164">
            <v>1500</v>
          </cell>
          <cell r="AO164">
            <v>600</v>
          </cell>
          <cell r="AP164">
            <v>933</v>
          </cell>
          <cell r="AQ164">
            <v>1200</v>
          </cell>
          <cell r="AR164">
            <v>900</v>
          </cell>
          <cell r="AS164">
            <v>137116</v>
          </cell>
          <cell r="AT164">
            <v>600</v>
          </cell>
          <cell r="AU164">
            <v>0</v>
          </cell>
          <cell r="AV164">
            <v>300</v>
          </cell>
          <cell r="AW164">
            <v>120093</v>
          </cell>
          <cell r="AX164">
            <v>600</v>
          </cell>
          <cell r="AY164">
            <v>600</v>
          </cell>
          <cell r="AZ164">
            <v>49900</v>
          </cell>
          <cell r="BA164">
            <v>99204.72</v>
          </cell>
          <cell r="BB164">
            <v>0</v>
          </cell>
          <cell r="BC164">
            <v>25758</v>
          </cell>
          <cell r="BD164">
            <v>182000</v>
          </cell>
          <cell r="BE164">
            <v>0</v>
          </cell>
          <cell r="BF164">
            <v>900</v>
          </cell>
          <cell r="BG164">
            <v>0</v>
          </cell>
          <cell r="BI164">
            <v>900</v>
          </cell>
          <cell r="BK164">
            <v>600</v>
          </cell>
          <cell r="BL164">
            <v>8924</v>
          </cell>
          <cell r="BM164">
            <v>0</v>
          </cell>
          <cell r="BN164">
            <v>0</v>
          </cell>
          <cell r="BO164">
            <v>397756</v>
          </cell>
          <cell r="BQ164">
            <v>349218</v>
          </cell>
          <cell r="BR164">
            <v>0</v>
          </cell>
          <cell r="BS164">
            <v>330158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13775</v>
          </cell>
          <cell r="CB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1922.61</v>
          </cell>
          <cell r="BE166">
            <v>0</v>
          </cell>
          <cell r="BF166">
            <v>0</v>
          </cell>
          <cell r="BG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924507.05</v>
          </cell>
          <cell r="J167">
            <v>95643</v>
          </cell>
          <cell r="K167">
            <v>29875</v>
          </cell>
          <cell r="L167">
            <v>28108</v>
          </cell>
          <cell r="M167">
            <v>0</v>
          </cell>
          <cell r="N167">
            <v>0</v>
          </cell>
          <cell r="O167">
            <v>55950</v>
          </cell>
          <cell r="P167">
            <v>5123</v>
          </cell>
          <cell r="Q167">
            <v>1715195</v>
          </cell>
          <cell r="R167">
            <v>0</v>
          </cell>
          <cell r="S167">
            <v>67120</v>
          </cell>
          <cell r="T167">
            <v>137730</v>
          </cell>
          <cell r="U167">
            <v>151629</v>
          </cell>
          <cell r="V167">
            <v>0</v>
          </cell>
          <cell r="W167">
            <v>28900</v>
          </cell>
          <cell r="X167">
            <v>0</v>
          </cell>
          <cell r="Y167">
            <v>1140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3500</v>
          </cell>
          <cell r="AL167">
            <v>0</v>
          </cell>
          <cell r="AM167">
            <v>0</v>
          </cell>
          <cell r="AN167">
            <v>83305</v>
          </cell>
          <cell r="AO167">
            <v>0</v>
          </cell>
          <cell r="AP167">
            <v>15100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449037.5</v>
          </cell>
          <cell r="AW167">
            <v>57568</v>
          </cell>
          <cell r="AX167">
            <v>0</v>
          </cell>
          <cell r="AY167">
            <v>0</v>
          </cell>
          <cell r="AZ167">
            <v>810</v>
          </cell>
          <cell r="BA167">
            <v>0</v>
          </cell>
          <cell r="BB167">
            <v>0</v>
          </cell>
          <cell r="BC167">
            <v>0</v>
          </cell>
          <cell r="BD167">
            <v>76900</v>
          </cell>
          <cell r="BE167">
            <v>0</v>
          </cell>
          <cell r="BF167">
            <v>0</v>
          </cell>
          <cell r="BG167">
            <v>121203</v>
          </cell>
          <cell r="BI167">
            <v>48718</v>
          </cell>
          <cell r="BK167">
            <v>24102</v>
          </cell>
          <cell r="BL167">
            <v>350</v>
          </cell>
          <cell r="BM167">
            <v>199000</v>
          </cell>
          <cell r="BN167">
            <v>0</v>
          </cell>
          <cell r="BO167">
            <v>115881.75</v>
          </cell>
          <cell r="BQ167">
            <v>34164</v>
          </cell>
          <cell r="BR167">
            <v>54515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50680</v>
          </cell>
          <cell r="L168">
            <v>34200</v>
          </cell>
          <cell r="M168">
            <v>62060</v>
          </cell>
          <cell r="N168">
            <v>294420</v>
          </cell>
          <cell r="O168">
            <v>0</v>
          </cell>
          <cell r="P168">
            <v>17670</v>
          </cell>
          <cell r="Q168">
            <v>105570</v>
          </cell>
          <cell r="R168">
            <v>18300</v>
          </cell>
          <cell r="S168">
            <v>32340</v>
          </cell>
          <cell r="T168">
            <v>0</v>
          </cell>
          <cell r="U168">
            <v>99990</v>
          </cell>
          <cell r="V168">
            <v>11910</v>
          </cell>
          <cell r="W168">
            <v>51540</v>
          </cell>
          <cell r="X168">
            <v>0</v>
          </cell>
          <cell r="Y168">
            <v>20910</v>
          </cell>
          <cell r="Z168">
            <v>260810</v>
          </cell>
          <cell r="AA168">
            <v>72030</v>
          </cell>
          <cell r="AB168">
            <v>49110</v>
          </cell>
          <cell r="AC168">
            <v>102760</v>
          </cell>
          <cell r="AD168">
            <v>33360</v>
          </cell>
          <cell r="AE168">
            <v>0</v>
          </cell>
          <cell r="AF168">
            <v>50280</v>
          </cell>
          <cell r="AG168">
            <v>27820</v>
          </cell>
          <cell r="AH168">
            <v>0</v>
          </cell>
          <cell r="AI168">
            <v>171690</v>
          </cell>
          <cell r="AJ168">
            <v>75844</v>
          </cell>
          <cell r="AK168">
            <v>32850</v>
          </cell>
          <cell r="AL168">
            <v>36108</v>
          </cell>
          <cell r="AM168">
            <v>25790</v>
          </cell>
          <cell r="AN168">
            <v>1730</v>
          </cell>
          <cell r="AO168">
            <v>29730</v>
          </cell>
          <cell r="AP168">
            <v>34680</v>
          </cell>
          <cell r="AQ168">
            <v>47880</v>
          </cell>
          <cell r="AR168">
            <v>22860</v>
          </cell>
          <cell r="AS168">
            <v>38910</v>
          </cell>
          <cell r="AT168">
            <v>49500</v>
          </cell>
          <cell r="AU168">
            <v>100560</v>
          </cell>
          <cell r="AV168">
            <v>19680</v>
          </cell>
          <cell r="AW168">
            <v>22080</v>
          </cell>
          <cell r="AX168">
            <v>83379</v>
          </cell>
          <cell r="AY168">
            <v>0</v>
          </cell>
          <cell r="AZ168">
            <v>11140</v>
          </cell>
          <cell r="BA168">
            <v>17152</v>
          </cell>
          <cell r="BB168">
            <v>0</v>
          </cell>
          <cell r="BC168">
            <v>30540</v>
          </cell>
          <cell r="BD168">
            <v>0</v>
          </cell>
          <cell r="BE168">
            <v>0</v>
          </cell>
          <cell r="BF168">
            <v>35130</v>
          </cell>
          <cell r="BG168">
            <v>0</v>
          </cell>
          <cell r="BI168">
            <v>45260</v>
          </cell>
          <cell r="BK168">
            <v>15205</v>
          </cell>
          <cell r="BL168">
            <v>10110</v>
          </cell>
          <cell r="BM168">
            <v>0</v>
          </cell>
          <cell r="BN168">
            <v>67650</v>
          </cell>
          <cell r="BO168">
            <v>26900</v>
          </cell>
          <cell r="BQ168">
            <v>0</v>
          </cell>
          <cell r="BR168">
            <v>33600</v>
          </cell>
          <cell r="BS168">
            <v>0</v>
          </cell>
          <cell r="BT168">
            <v>80130</v>
          </cell>
          <cell r="BU168">
            <v>22980</v>
          </cell>
          <cell r="BV168">
            <v>24690</v>
          </cell>
          <cell r="BW168">
            <v>31560</v>
          </cell>
          <cell r="BX168">
            <v>33300</v>
          </cell>
          <cell r="BY168">
            <v>51270</v>
          </cell>
          <cell r="BZ168">
            <v>35490</v>
          </cell>
          <cell r="CA168">
            <v>24060</v>
          </cell>
          <cell r="CB168">
            <v>20186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76221806.799999997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20636133.649999999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4503796.92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65079404.310000002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39855813.899999999</v>
          </cell>
          <cell r="BN172">
            <v>0</v>
          </cell>
          <cell r="BO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3156695.52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44987060.700000003</v>
          </cell>
          <cell r="BN173">
            <v>0</v>
          </cell>
          <cell r="BO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74900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159875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245000</v>
          </cell>
          <cell r="Q180">
            <v>0</v>
          </cell>
          <cell r="R180">
            <v>0</v>
          </cell>
          <cell r="S180">
            <v>0</v>
          </cell>
          <cell r="T180">
            <v>1936700</v>
          </cell>
          <cell r="U180">
            <v>0</v>
          </cell>
          <cell r="V180">
            <v>0</v>
          </cell>
          <cell r="W180">
            <v>0</v>
          </cell>
          <cell r="X180">
            <v>540000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325108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681000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4324000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4736380.07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820000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7371000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150000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6452212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24278953.52</v>
          </cell>
          <cell r="I186">
            <v>2988710.14</v>
          </cell>
          <cell r="J186">
            <v>5000546.3600000003</v>
          </cell>
          <cell r="K186">
            <v>1982897.35</v>
          </cell>
          <cell r="L186">
            <v>0</v>
          </cell>
          <cell r="M186">
            <v>495679.7</v>
          </cell>
          <cell r="N186">
            <v>57126603.560000002</v>
          </cell>
          <cell r="O186">
            <v>852615.87</v>
          </cell>
          <cell r="P186">
            <v>540481.85</v>
          </cell>
          <cell r="Q186">
            <v>11750328.359999999</v>
          </cell>
          <cell r="R186">
            <v>437007.33</v>
          </cell>
          <cell r="S186">
            <v>1090730.33</v>
          </cell>
          <cell r="T186">
            <v>5018294.5599999996</v>
          </cell>
          <cell r="U186">
            <v>3461428.38</v>
          </cell>
          <cell r="V186">
            <v>0</v>
          </cell>
          <cell r="W186">
            <v>517661.89</v>
          </cell>
          <cell r="X186">
            <v>292309.68</v>
          </cell>
          <cell r="Y186">
            <v>277015.73</v>
          </cell>
          <cell r="Z186">
            <v>34989091.200000003</v>
          </cell>
          <cell r="AA186">
            <v>2945870.59</v>
          </cell>
          <cell r="AB186">
            <v>1789892.85</v>
          </cell>
          <cell r="AC186">
            <v>5288762.74</v>
          </cell>
          <cell r="AD186">
            <v>916270.67</v>
          </cell>
          <cell r="AE186">
            <v>809325.8</v>
          </cell>
          <cell r="AF186">
            <v>876766.95</v>
          </cell>
          <cell r="AG186">
            <v>0</v>
          </cell>
          <cell r="AH186">
            <v>166217.68</v>
          </cell>
          <cell r="AI186">
            <v>10990054.73</v>
          </cell>
          <cell r="AJ186">
            <v>986953.72</v>
          </cell>
          <cell r="AK186">
            <v>384016.18</v>
          </cell>
          <cell r="AL186">
            <v>899770.21</v>
          </cell>
          <cell r="AM186">
            <v>228448.8</v>
          </cell>
          <cell r="AN186">
            <v>729389.25</v>
          </cell>
          <cell r="AO186">
            <v>512747.24</v>
          </cell>
          <cell r="AP186">
            <v>887089.12</v>
          </cell>
          <cell r="AQ186">
            <v>800236.45</v>
          </cell>
          <cell r="AR186">
            <v>353064.64</v>
          </cell>
          <cell r="AS186">
            <v>418778.02</v>
          </cell>
          <cell r="AT186">
            <v>872277.56</v>
          </cell>
          <cell r="AU186">
            <v>8768644.2100000009</v>
          </cell>
          <cell r="AV186">
            <v>559000.65</v>
          </cell>
          <cell r="AW186">
            <v>314477.76</v>
          </cell>
          <cell r="AX186">
            <v>423578.89</v>
          </cell>
          <cell r="AY186">
            <v>600431.21</v>
          </cell>
          <cell r="AZ186">
            <v>54174.04</v>
          </cell>
          <cell r="BA186">
            <v>0</v>
          </cell>
          <cell r="BB186">
            <v>23117139.850000001</v>
          </cell>
          <cell r="BC186">
            <v>728927.71</v>
          </cell>
          <cell r="BD186">
            <v>615507.75</v>
          </cell>
          <cell r="BE186">
            <v>641738</v>
          </cell>
          <cell r="BF186">
            <v>1511717.2</v>
          </cell>
          <cell r="BG186">
            <v>987865.15</v>
          </cell>
          <cell r="BI186">
            <v>1154976.33</v>
          </cell>
          <cell r="BK186">
            <v>564664.81999999995</v>
          </cell>
          <cell r="BL186">
            <v>159222.07</v>
          </cell>
          <cell r="BM186">
            <v>17956824.190000001</v>
          </cell>
          <cell r="BN186">
            <v>5407708.2699999996</v>
          </cell>
          <cell r="BO186">
            <v>434182.95</v>
          </cell>
          <cell r="BQ186">
            <v>471779.49</v>
          </cell>
          <cell r="BR186">
            <v>792048.47</v>
          </cell>
          <cell r="BS186">
            <v>200000</v>
          </cell>
          <cell r="BT186">
            <v>11034319.890000001</v>
          </cell>
          <cell r="BU186">
            <v>422720.44</v>
          </cell>
          <cell r="BV186">
            <v>640226.98</v>
          </cell>
          <cell r="BW186">
            <v>881323.63</v>
          </cell>
          <cell r="BX186">
            <v>656252.39</v>
          </cell>
          <cell r="BY186">
            <v>3556863.74</v>
          </cell>
          <cell r="BZ186">
            <v>150040.39000000001</v>
          </cell>
          <cell r="CA186">
            <v>362000.82</v>
          </cell>
          <cell r="CB186">
            <v>247130.23</v>
          </cell>
        </row>
        <row r="188">
          <cell r="H188">
            <v>1341416.0900000001</v>
          </cell>
          <cell r="I188">
            <v>54535.3</v>
          </cell>
          <cell r="J188">
            <v>1464951.51</v>
          </cell>
          <cell r="K188">
            <v>0</v>
          </cell>
          <cell r="L188">
            <v>0</v>
          </cell>
          <cell r="M188">
            <v>0</v>
          </cell>
          <cell r="N188">
            <v>566429.56000000006</v>
          </cell>
          <cell r="O188">
            <v>245815.99</v>
          </cell>
          <cell r="P188">
            <v>0</v>
          </cell>
          <cell r="Q188">
            <v>27977.84</v>
          </cell>
          <cell r="R188">
            <v>0</v>
          </cell>
          <cell r="S188">
            <v>440</v>
          </cell>
          <cell r="T188">
            <v>233913.75</v>
          </cell>
          <cell r="U188">
            <v>115.52</v>
          </cell>
          <cell r="V188">
            <v>5735.2</v>
          </cell>
          <cell r="W188">
            <v>38969.54</v>
          </cell>
          <cell r="X188">
            <v>63343.97</v>
          </cell>
          <cell r="Y188">
            <v>86845.63</v>
          </cell>
          <cell r="Z188">
            <v>72016.44</v>
          </cell>
          <cell r="AA188">
            <v>7470.74</v>
          </cell>
          <cell r="AB188">
            <v>106342.24</v>
          </cell>
          <cell r="AC188">
            <v>0</v>
          </cell>
          <cell r="AD188">
            <v>80</v>
          </cell>
          <cell r="AE188">
            <v>6591</v>
          </cell>
          <cell r="AF188">
            <v>0</v>
          </cell>
          <cell r="AG188">
            <v>0</v>
          </cell>
          <cell r="AH188">
            <v>0</v>
          </cell>
          <cell r="AI188">
            <v>123994.45</v>
          </cell>
          <cell r="AJ188">
            <v>6660</v>
          </cell>
          <cell r="AK188">
            <v>78084.850000000006</v>
          </cell>
          <cell r="AL188">
            <v>0</v>
          </cell>
          <cell r="AM188">
            <v>4565</v>
          </cell>
          <cell r="AN188">
            <v>10692.5</v>
          </cell>
          <cell r="AO188">
            <v>10060</v>
          </cell>
          <cell r="AP188">
            <v>415</v>
          </cell>
          <cell r="AQ188">
            <v>260</v>
          </cell>
          <cell r="AR188">
            <v>9170</v>
          </cell>
          <cell r="AS188">
            <v>115621.89</v>
          </cell>
          <cell r="AT188">
            <v>178108.47</v>
          </cell>
          <cell r="AU188">
            <v>1053223.1299999999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4990</v>
          </cell>
          <cell r="BE188">
            <v>0</v>
          </cell>
          <cell r="BF188">
            <v>0</v>
          </cell>
          <cell r="BG188">
            <v>0</v>
          </cell>
          <cell r="BI188">
            <v>11215.25</v>
          </cell>
          <cell r="BK188">
            <v>11465</v>
          </cell>
          <cell r="BL188">
            <v>0</v>
          </cell>
          <cell r="BM188">
            <v>6177498.7000000002</v>
          </cell>
          <cell r="BN188">
            <v>3410912.11</v>
          </cell>
          <cell r="BO188">
            <v>78649.34</v>
          </cell>
          <cell r="BQ188">
            <v>15920</v>
          </cell>
          <cell r="BR188">
            <v>0</v>
          </cell>
          <cell r="BS188">
            <v>0</v>
          </cell>
          <cell r="BT188">
            <v>121134.95</v>
          </cell>
          <cell r="BU188">
            <v>0</v>
          </cell>
          <cell r="BV188">
            <v>5154</v>
          </cell>
          <cell r="BW188">
            <v>1050</v>
          </cell>
          <cell r="BX188">
            <v>11160.6</v>
          </cell>
          <cell r="BY188">
            <v>31600</v>
          </cell>
          <cell r="BZ188">
            <v>0</v>
          </cell>
          <cell r="CA188">
            <v>0</v>
          </cell>
          <cell r="CB188">
            <v>62161.38</v>
          </cell>
        </row>
        <row r="189">
          <cell r="H189">
            <v>8780727.2100000009</v>
          </cell>
          <cell r="I189">
            <v>1456628.9</v>
          </cell>
          <cell r="J189">
            <v>2735124.69</v>
          </cell>
          <cell r="K189">
            <v>500612.01</v>
          </cell>
          <cell r="L189">
            <v>33790.339999999997</v>
          </cell>
          <cell r="M189">
            <v>0</v>
          </cell>
          <cell r="N189">
            <v>18607753.260000002</v>
          </cell>
          <cell r="O189">
            <v>132901.44</v>
          </cell>
          <cell r="P189">
            <v>21885</v>
          </cell>
          <cell r="Q189">
            <v>5970369.5199999996</v>
          </cell>
          <cell r="R189">
            <v>145888.18</v>
          </cell>
          <cell r="S189">
            <v>312692.49</v>
          </cell>
          <cell r="T189">
            <v>2532263.9500000002</v>
          </cell>
          <cell r="U189">
            <v>1020431.09</v>
          </cell>
          <cell r="V189">
            <v>4000</v>
          </cell>
          <cell r="W189">
            <v>0</v>
          </cell>
          <cell r="X189">
            <v>0</v>
          </cell>
          <cell r="Y189">
            <v>4362</v>
          </cell>
          <cell r="Z189">
            <v>11534476.279999999</v>
          </cell>
          <cell r="AA189">
            <v>551701.73</v>
          </cell>
          <cell r="AB189">
            <v>90133.45</v>
          </cell>
          <cell r="AC189">
            <v>947599.3</v>
          </cell>
          <cell r="AD189">
            <v>233722.62</v>
          </cell>
          <cell r="AE189">
            <v>410738.98</v>
          </cell>
          <cell r="AF189">
            <v>511255.18</v>
          </cell>
          <cell r="AG189">
            <v>1585</v>
          </cell>
          <cell r="AH189">
            <v>194003.5</v>
          </cell>
          <cell r="AI189">
            <v>19980587.899999999</v>
          </cell>
          <cell r="AJ189">
            <v>209079.95</v>
          </cell>
          <cell r="AK189">
            <v>111958.39</v>
          </cell>
          <cell r="AL189">
            <v>157679.21</v>
          </cell>
          <cell r="AM189">
            <v>102117.55</v>
          </cell>
          <cell r="AN189">
            <v>166358.24</v>
          </cell>
          <cell r="AO189">
            <v>79426.490000000005</v>
          </cell>
          <cell r="AP189">
            <v>150353.71</v>
          </cell>
          <cell r="AQ189">
            <v>321531.49</v>
          </cell>
          <cell r="AR189">
            <v>67977.19</v>
          </cell>
          <cell r="AS189">
            <v>30528.2</v>
          </cell>
          <cell r="AT189">
            <v>0</v>
          </cell>
          <cell r="AU189">
            <v>1954653.96</v>
          </cell>
          <cell r="AV189">
            <v>31131.64</v>
          </cell>
          <cell r="AW189">
            <v>93572.87</v>
          </cell>
          <cell r="AX189">
            <v>99603.35</v>
          </cell>
          <cell r="AY189">
            <v>62624.47</v>
          </cell>
          <cell r="AZ189">
            <v>9506.17</v>
          </cell>
          <cell r="BA189">
            <v>35806</v>
          </cell>
          <cell r="BB189">
            <v>1996442.89</v>
          </cell>
          <cell r="BC189">
            <v>112013.72</v>
          </cell>
          <cell r="BD189">
            <v>140340.9</v>
          </cell>
          <cell r="BE189">
            <v>200045.47</v>
          </cell>
          <cell r="BF189">
            <v>357723.48</v>
          </cell>
          <cell r="BG189">
            <v>158596.04999999999</v>
          </cell>
          <cell r="BI189">
            <v>985275.59</v>
          </cell>
          <cell r="BK189">
            <v>65991.460000000006</v>
          </cell>
          <cell r="BL189">
            <v>69253.539999999994</v>
          </cell>
          <cell r="BM189">
            <v>1158130.8999999999</v>
          </cell>
          <cell r="BN189">
            <v>1672375.18</v>
          </cell>
          <cell r="BO189">
            <v>53905.4</v>
          </cell>
          <cell r="BQ189">
            <v>115601.26</v>
          </cell>
          <cell r="BR189">
            <v>103939.5</v>
          </cell>
          <cell r="BS189">
            <v>50000</v>
          </cell>
          <cell r="BT189">
            <v>3883263.15</v>
          </cell>
          <cell r="BU189">
            <v>135825.5</v>
          </cell>
          <cell r="BV189">
            <v>277555.01</v>
          </cell>
          <cell r="BW189">
            <v>166331.46</v>
          </cell>
          <cell r="BX189">
            <v>211929.86</v>
          </cell>
          <cell r="BY189">
            <v>881711.01</v>
          </cell>
          <cell r="BZ189">
            <v>142760.15</v>
          </cell>
          <cell r="CA189">
            <v>12348.7</v>
          </cell>
          <cell r="CB189">
            <v>14800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315</v>
          </cell>
          <cell r="BG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7850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116772.86</v>
          </cell>
          <cell r="I192">
            <v>5740</v>
          </cell>
          <cell r="J192">
            <v>395625.44</v>
          </cell>
          <cell r="K192">
            <v>870.99</v>
          </cell>
          <cell r="L192">
            <v>34136.86</v>
          </cell>
          <cell r="M192">
            <v>15001.08</v>
          </cell>
          <cell r="N192">
            <v>112266.26</v>
          </cell>
          <cell r="O192">
            <v>10625</v>
          </cell>
          <cell r="P192">
            <v>0</v>
          </cell>
          <cell r="Q192">
            <v>80047.64</v>
          </cell>
          <cell r="R192">
            <v>7893.6</v>
          </cell>
          <cell r="S192">
            <v>18504.97</v>
          </cell>
          <cell r="T192">
            <v>51274</v>
          </cell>
          <cell r="U192">
            <v>90467.93</v>
          </cell>
          <cell r="V192">
            <v>0</v>
          </cell>
          <cell r="W192">
            <v>0</v>
          </cell>
          <cell r="X192">
            <v>28675</v>
          </cell>
          <cell r="Y192">
            <v>26889.01</v>
          </cell>
          <cell r="Z192">
            <v>269914.07</v>
          </cell>
          <cell r="AA192">
            <v>3937.6</v>
          </cell>
          <cell r="AB192">
            <v>2952.81</v>
          </cell>
          <cell r="AC192">
            <v>0</v>
          </cell>
          <cell r="AD192">
            <v>23137</v>
          </cell>
          <cell r="AE192">
            <v>7619.8</v>
          </cell>
          <cell r="AF192">
            <v>6950</v>
          </cell>
          <cell r="AG192">
            <v>0</v>
          </cell>
          <cell r="AH192">
            <v>0</v>
          </cell>
          <cell r="AI192">
            <v>133968.15</v>
          </cell>
          <cell r="AJ192">
            <v>185486.83</v>
          </cell>
          <cell r="AK192">
            <v>11391.23</v>
          </cell>
          <cell r="AL192">
            <v>36569.879999999997</v>
          </cell>
          <cell r="AM192">
            <v>24624.92</v>
          </cell>
          <cell r="AN192">
            <v>52035.46</v>
          </cell>
          <cell r="AO192">
            <v>19056.09</v>
          </cell>
          <cell r="AP192">
            <v>3530.49</v>
          </cell>
          <cell r="AQ192">
            <v>59513.72</v>
          </cell>
          <cell r="AR192">
            <v>27406.639999999999</v>
          </cell>
          <cell r="AS192">
            <v>10950</v>
          </cell>
          <cell r="AT192">
            <v>0</v>
          </cell>
          <cell r="AU192">
            <v>636466.94999999995</v>
          </cell>
          <cell r="AV192">
            <v>0</v>
          </cell>
          <cell r="AW192">
            <v>0</v>
          </cell>
          <cell r="AX192">
            <v>48191.71</v>
          </cell>
          <cell r="AY192">
            <v>17619</v>
          </cell>
          <cell r="AZ192">
            <v>2600</v>
          </cell>
          <cell r="BA192">
            <v>6284</v>
          </cell>
          <cell r="BB192">
            <v>37427.1</v>
          </cell>
          <cell r="BC192">
            <v>48116</v>
          </cell>
          <cell r="BD192">
            <v>8210</v>
          </cell>
          <cell r="BE192">
            <v>24164</v>
          </cell>
          <cell r="BF192">
            <v>39053.86</v>
          </cell>
          <cell r="BG192">
            <v>13680.83</v>
          </cell>
          <cell r="BI192">
            <v>63703.98</v>
          </cell>
          <cell r="BK192">
            <v>10150.75</v>
          </cell>
          <cell r="BL192">
            <v>533</v>
          </cell>
          <cell r="BM192">
            <v>582504.92000000004</v>
          </cell>
          <cell r="BN192">
            <v>81312.009999999995</v>
          </cell>
          <cell r="BO192">
            <v>79072.009999999995</v>
          </cell>
          <cell r="BQ192">
            <v>214913.54</v>
          </cell>
          <cell r="BR192">
            <v>0</v>
          </cell>
          <cell r="BS192">
            <v>28914</v>
          </cell>
          <cell r="BT192">
            <v>54491</v>
          </cell>
          <cell r="BU192">
            <v>5331.69</v>
          </cell>
          <cell r="BV192">
            <v>16444.45</v>
          </cell>
          <cell r="BW192">
            <v>56016.05</v>
          </cell>
          <cell r="BX192">
            <v>19758.96</v>
          </cell>
          <cell r="BY192">
            <v>13854</v>
          </cell>
          <cell r="BZ192">
            <v>11853.7</v>
          </cell>
          <cell r="CA192">
            <v>29995.22</v>
          </cell>
          <cell r="CB192">
            <v>17606.8</v>
          </cell>
        </row>
        <row r="194">
          <cell r="H194">
            <v>13355632.279999999</v>
          </cell>
          <cell r="I194">
            <v>802140.89</v>
          </cell>
          <cell r="J194">
            <v>1362794.45</v>
          </cell>
          <cell r="K194">
            <v>842657.96</v>
          </cell>
          <cell r="L194">
            <v>484275.9</v>
          </cell>
          <cell r="M194">
            <v>238581.49</v>
          </cell>
          <cell r="N194">
            <v>19666017.739999998</v>
          </cell>
          <cell r="O194">
            <v>36925.300000000003</v>
          </cell>
          <cell r="P194">
            <v>349199</v>
          </cell>
          <cell r="Q194">
            <v>1425722.29</v>
          </cell>
          <cell r="R194">
            <v>202762.1</v>
          </cell>
          <cell r="S194">
            <v>324266</v>
          </cell>
          <cell r="T194">
            <v>867524.5</v>
          </cell>
          <cell r="U194">
            <v>1807065.64</v>
          </cell>
          <cell r="V194">
            <v>40437</v>
          </cell>
          <cell r="W194">
            <v>313246</v>
          </cell>
          <cell r="X194">
            <v>164836</v>
          </cell>
          <cell r="Y194">
            <v>64410</v>
          </cell>
          <cell r="Z194">
            <v>7474490.8700000001</v>
          </cell>
          <cell r="AA194">
            <v>381541</v>
          </cell>
          <cell r="AB194">
            <v>416666.5</v>
          </cell>
          <cell r="AC194">
            <v>399783</v>
          </cell>
          <cell r="AD194">
            <v>174437</v>
          </cell>
          <cell r="AE194">
            <v>120804.4</v>
          </cell>
          <cell r="AF194">
            <v>367629</v>
          </cell>
          <cell r="AG194">
            <v>0</v>
          </cell>
          <cell r="AH194">
            <v>372358</v>
          </cell>
          <cell r="AI194">
            <v>3721751.05</v>
          </cell>
          <cell r="AJ194">
            <v>488298.36</v>
          </cell>
          <cell r="AK194">
            <v>239171.5</v>
          </cell>
          <cell r="AL194">
            <v>251262</v>
          </cell>
          <cell r="AM194">
            <v>165234.25</v>
          </cell>
          <cell r="AN194">
            <v>392637.54</v>
          </cell>
          <cell r="AO194">
            <v>320269</v>
          </cell>
          <cell r="AP194">
            <v>102672</v>
          </cell>
          <cell r="AQ194">
            <v>523956.6</v>
          </cell>
          <cell r="AR194">
            <v>75811.5</v>
          </cell>
          <cell r="AS194">
            <v>177173</v>
          </cell>
          <cell r="AT194">
            <v>298341.34999999998</v>
          </cell>
          <cell r="AU194">
            <v>3198796.8</v>
          </cell>
          <cell r="AV194">
            <v>338112.92</v>
          </cell>
          <cell r="AW194">
            <v>43804.35</v>
          </cell>
          <cell r="AX194">
            <v>23889</v>
          </cell>
          <cell r="AY194">
            <v>108641.25</v>
          </cell>
          <cell r="AZ194">
            <v>27596.400000000001</v>
          </cell>
          <cell r="BA194">
            <v>18847.5</v>
          </cell>
          <cell r="BB194">
            <v>3521332.32</v>
          </cell>
          <cell r="BC194">
            <v>654375</v>
          </cell>
          <cell r="BD194">
            <v>6420</v>
          </cell>
          <cell r="BE194">
            <v>273157</v>
          </cell>
          <cell r="BF194">
            <v>574576</v>
          </cell>
          <cell r="BG194">
            <v>368062.7</v>
          </cell>
          <cell r="BI194">
            <v>388960</v>
          </cell>
          <cell r="BK194">
            <v>69336</v>
          </cell>
          <cell r="BL194">
            <v>146206</v>
          </cell>
          <cell r="BM194">
            <v>1854065</v>
          </cell>
          <cell r="BN194">
            <v>103568</v>
          </cell>
          <cell r="BO194">
            <v>225799.5</v>
          </cell>
          <cell r="BQ194">
            <v>199018</v>
          </cell>
          <cell r="BR194">
            <v>265805.59000000003</v>
          </cell>
          <cell r="BS194">
            <v>100000</v>
          </cell>
          <cell r="BT194">
            <v>1040841.6</v>
          </cell>
          <cell r="BU194">
            <v>63194.95</v>
          </cell>
          <cell r="BV194">
            <v>50637</v>
          </cell>
          <cell r="BW194">
            <v>352616.39</v>
          </cell>
          <cell r="BX194">
            <v>333630.09999999998</v>
          </cell>
          <cell r="BY194">
            <v>905685.4</v>
          </cell>
          <cell r="BZ194">
            <v>91361.3</v>
          </cell>
          <cell r="CA194">
            <v>117639.7</v>
          </cell>
          <cell r="CB194">
            <v>6567.5</v>
          </cell>
        </row>
        <row r="196">
          <cell r="H196">
            <v>24246930</v>
          </cell>
          <cell r="I196">
            <v>7468370</v>
          </cell>
          <cell r="J196">
            <v>8363349.0300000003</v>
          </cell>
          <cell r="K196">
            <v>4603846.7699999996</v>
          </cell>
          <cell r="L196">
            <v>3270710</v>
          </cell>
          <cell r="M196">
            <v>1372850</v>
          </cell>
          <cell r="N196">
            <v>43324605</v>
          </cell>
          <cell r="O196">
            <v>6380592.5800000001</v>
          </cell>
          <cell r="P196">
            <v>2542190</v>
          </cell>
          <cell r="Q196">
            <v>14744390.449999999</v>
          </cell>
          <cell r="R196">
            <v>2304870</v>
          </cell>
          <cell r="S196">
            <v>5367780</v>
          </cell>
          <cell r="T196">
            <v>10977342.130000001</v>
          </cell>
          <cell r="U196">
            <v>9039089.3900000006</v>
          </cell>
          <cell r="V196">
            <v>1169040</v>
          </cell>
          <cell r="W196">
            <v>4625411.9400000004</v>
          </cell>
          <cell r="X196">
            <v>3652980.97</v>
          </cell>
          <cell r="Y196">
            <v>1468570</v>
          </cell>
          <cell r="Z196">
            <v>30286745.940000001</v>
          </cell>
          <cell r="AA196">
            <v>9374520</v>
          </cell>
          <cell r="AB196">
            <v>4131665.16</v>
          </cell>
          <cell r="AC196">
            <v>0</v>
          </cell>
          <cell r="AD196">
            <v>2770290</v>
          </cell>
          <cell r="AE196">
            <v>6655783.4900000002</v>
          </cell>
          <cell r="AF196">
            <v>3038890</v>
          </cell>
          <cell r="AG196">
            <v>1566880</v>
          </cell>
          <cell r="AH196">
            <v>1271680</v>
          </cell>
          <cell r="AI196">
            <v>37771110</v>
          </cell>
          <cell r="AJ196">
            <v>2689485.92</v>
          </cell>
          <cell r="AK196">
            <v>1902621.94</v>
          </cell>
          <cell r="AL196">
            <v>2070679.36</v>
          </cell>
          <cell r="AM196">
            <v>2013309.68</v>
          </cell>
          <cell r="AN196">
            <v>2826200</v>
          </cell>
          <cell r="AO196">
            <v>2392091.94</v>
          </cell>
          <cell r="AP196">
            <v>2116260</v>
          </cell>
          <cell r="AQ196">
            <v>3430460</v>
          </cell>
          <cell r="AR196">
            <v>1726123.87</v>
          </cell>
          <cell r="AS196">
            <v>2154821.94</v>
          </cell>
          <cell r="AT196">
            <v>2037501.94</v>
          </cell>
          <cell r="AU196">
            <v>15768284.84</v>
          </cell>
          <cell r="AV196">
            <v>1764633.87</v>
          </cell>
          <cell r="AW196">
            <v>2424819.0299999998</v>
          </cell>
          <cell r="AX196">
            <v>2241420.3199999998</v>
          </cell>
          <cell r="AY196">
            <v>2332026</v>
          </cell>
          <cell r="AZ196">
            <v>677582.26</v>
          </cell>
          <cell r="BA196">
            <v>1117151.6100000001</v>
          </cell>
          <cell r="BB196">
            <v>30314057.100000001</v>
          </cell>
          <cell r="BC196">
            <v>2385110.9700000002</v>
          </cell>
          <cell r="BD196">
            <v>3271687.74</v>
          </cell>
          <cell r="BE196">
            <v>4855640.6500000004</v>
          </cell>
          <cell r="BF196">
            <v>5474783.4299999997</v>
          </cell>
          <cell r="BG196">
            <v>3838837.86</v>
          </cell>
          <cell r="BI196">
            <v>5618030.9699999997</v>
          </cell>
          <cell r="BK196">
            <v>1120291.3</v>
          </cell>
          <cell r="BL196">
            <v>941374.84</v>
          </cell>
          <cell r="BM196">
            <v>24395035.809999999</v>
          </cell>
          <cell r="BN196">
            <v>0</v>
          </cell>
          <cell r="BO196">
            <v>2871443.23</v>
          </cell>
          <cell r="BQ196">
            <v>3284794.52</v>
          </cell>
          <cell r="BR196">
            <v>3953429.35</v>
          </cell>
          <cell r="BS196">
            <v>0</v>
          </cell>
          <cell r="BT196">
            <v>15829372.9</v>
          </cell>
          <cell r="BU196">
            <v>1904540</v>
          </cell>
          <cell r="BV196">
            <v>2109589.6800000002</v>
          </cell>
          <cell r="BW196">
            <v>3846422.57</v>
          </cell>
          <cell r="BX196">
            <v>3913547.42</v>
          </cell>
          <cell r="BY196">
            <v>6937442.2599999998</v>
          </cell>
          <cell r="BZ196">
            <v>2421930</v>
          </cell>
          <cell r="CA196">
            <v>1021490</v>
          </cell>
          <cell r="CB196">
            <v>1144290</v>
          </cell>
        </row>
        <row r="197">
          <cell r="H197">
            <v>2080310</v>
          </cell>
          <cell r="I197">
            <v>46110</v>
          </cell>
          <cell r="J197">
            <v>128210</v>
          </cell>
          <cell r="K197">
            <v>101420</v>
          </cell>
          <cell r="L197">
            <v>167450</v>
          </cell>
          <cell r="M197">
            <v>63840</v>
          </cell>
          <cell r="N197">
            <v>1917495</v>
          </cell>
          <cell r="O197">
            <v>865164.42</v>
          </cell>
          <cell r="P197">
            <v>113560</v>
          </cell>
          <cell r="Q197">
            <v>339870</v>
          </cell>
          <cell r="R197">
            <v>383810</v>
          </cell>
          <cell r="S197">
            <v>409150</v>
          </cell>
          <cell r="T197">
            <v>456080</v>
          </cell>
          <cell r="U197">
            <v>835810</v>
          </cell>
          <cell r="V197">
            <v>15450</v>
          </cell>
          <cell r="W197">
            <v>485580</v>
          </cell>
          <cell r="X197">
            <v>158070</v>
          </cell>
          <cell r="Y197">
            <v>28820</v>
          </cell>
          <cell r="Z197">
            <v>1781980</v>
          </cell>
          <cell r="AA197">
            <v>481190</v>
          </cell>
          <cell r="AB197">
            <v>157150</v>
          </cell>
          <cell r="AC197">
            <v>0</v>
          </cell>
          <cell r="AD197">
            <v>125750</v>
          </cell>
          <cell r="AE197">
            <v>212050</v>
          </cell>
          <cell r="AF197">
            <v>123940</v>
          </cell>
          <cell r="AG197">
            <v>13240</v>
          </cell>
          <cell r="AH197">
            <v>0</v>
          </cell>
          <cell r="AI197">
            <v>2568640</v>
          </cell>
          <cell r="AJ197">
            <v>787046</v>
          </cell>
          <cell r="AK197">
            <v>159200</v>
          </cell>
          <cell r="AL197">
            <v>94680</v>
          </cell>
          <cell r="AM197">
            <v>111770</v>
          </cell>
          <cell r="AN197">
            <v>183830</v>
          </cell>
          <cell r="AO197">
            <v>136720</v>
          </cell>
          <cell r="AP197">
            <v>147820</v>
          </cell>
          <cell r="AQ197">
            <v>98390</v>
          </cell>
          <cell r="AR197">
            <v>103730</v>
          </cell>
          <cell r="AS197">
            <v>58700</v>
          </cell>
          <cell r="AT197">
            <v>148250</v>
          </cell>
          <cell r="AU197">
            <v>1807797.1</v>
          </cell>
          <cell r="AV197">
            <v>999204.84</v>
          </cell>
          <cell r="AW197">
            <v>129190</v>
          </cell>
          <cell r="AX197">
            <v>78950</v>
          </cell>
          <cell r="AY197">
            <v>73620</v>
          </cell>
          <cell r="AZ197">
            <v>47340</v>
          </cell>
          <cell r="BA197">
            <v>109150</v>
          </cell>
          <cell r="BB197">
            <v>0</v>
          </cell>
          <cell r="BC197">
            <v>0</v>
          </cell>
          <cell r="BD197">
            <v>92780</v>
          </cell>
          <cell r="BE197">
            <v>0</v>
          </cell>
          <cell r="BF197">
            <v>185850</v>
          </cell>
          <cell r="BG197">
            <v>0</v>
          </cell>
          <cell r="BI197">
            <v>0</v>
          </cell>
          <cell r="BK197">
            <v>71972</v>
          </cell>
          <cell r="BL197">
            <v>0</v>
          </cell>
          <cell r="BM197">
            <v>2441090</v>
          </cell>
          <cell r="BN197">
            <v>0</v>
          </cell>
          <cell r="BO197">
            <v>116240</v>
          </cell>
          <cell r="BQ197">
            <v>0</v>
          </cell>
          <cell r="BR197">
            <v>66450</v>
          </cell>
          <cell r="BS197">
            <v>0</v>
          </cell>
          <cell r="BT197">
            <v>925400.97</v>
          </cell>
          <cell r="BU197">
            <v>219320.97</v>
          </cell>
          <cell r="BV197">
            <v>103910</v>
          </cell>
          <cell r="BW197">
            <v>28920</v>
          </cell>
          <cell r="BX197">
            <v>155660</v>
          </cell>
          <cell r="BY197">
            <v>413550</v>
          </cell>
          <cell r="BZ197">
            <v>61220</v>
          </cell>
          <cell r="CA197">
            <v>22010</v>
          </cell>
          <cell r="CB197">
            <v>0</v>
          </cell>
        </row>
        <row r="198">
          <cell r="H198">
            <v>10000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10000</v>
          </cell>
          <cell r="R198">
            <v>0</v>
          </cell>
          <cell r="S198">
            <v>3500</v>
          </cell>
          <cell r="T198">
            <v>173460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16800</v>
          </cell>
          <cell r="Z198">
            <v>29000</v>
          </cell>
          <cell r="AA198">
            <v>0</v>
          </cell>
          <cell r="AB198">
            <v>0</v>
          </cell>
          <cell r="AC198">
            <v>0</v>
          </cell>
          <cell r="AD198">
            <v>22400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10000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10000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10000</v>
          </cell>
          <cell r="BN198">
            <v>0</v>
          </cell>
          <cell r="BO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10000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1287548.3899999999</v>
          </cell>
          <cell r="I199">
            <v>305200</v>
          </cell>
          <cell r="J199">
            <v>385230.32</v>
          </cell>
          <cell r="K199">
            <v>0</v>
          </cell>
          <cell r="L199">
            <v>131600</v>
          </cell>
          <cell r="M199">
            <v>16100</v>
          </cell>
          <cell r="N199">
            <v>1622600</v>
          </cell>
          <cell r="O199">
            <v>249300</v>
          </cell>
          <cell r="P199">
            <v>86100</v>
          </cell>
          <cell r="Q199">
            <v>415800</v>
          </cell>
          <cell r="R199">
            <v>95200</v>
          </cell>
          <cell r="S199">
            <v>179900</v>
          </cell>
          <cell r="T199">
            <v>386437.86</v>
          </cell>
          <cell r="U199">
            <v>332500</v>
          </cell>
          <cell r="V199">
            <v>0</v>
          </cell>
          <cell r="W199">
            <v>252900</v>
          </cell>
          <cell r="X199">
            <v>113400</v>
          </cell>
          <cell r="Y199">
            <v>23800</v>
          </cell>
          <cell r="Z199">
            <v>1471077.42</v>
          </cell>
          <cell r="AA199">
            <v>309400</v>
          </cell>
          <cell r="AB199">
            <v>227612.9</v>
          </cell>
          <cell r="AC199">
            <v>0</v>
          </cell>
          <cell r="AD199">
            <v>134400</v>
          </cell>
          <cell r="AE199">
            <v>216300</v>
          </cell>
          <cell r="AF199">
            <v>102200</v>
          </cell>
          <cell r="AG199">
            <v>11200</v>
          </cell>
          <cell r="AH199">
            <v>23100</v>
          </cell>
          <cell r="AI199">
            <v>1657600</v>
          </cell>
          <cell r="AJ199">
            <v>147383.87</v>
          </cell>
          <cell r="AK199">
            <v>89600</v>
          </cell>
          <cell r="AL199">
            <v>100800</v>
          </cell>
          <cell r="AM199">
            <v>107100</v>
          </cell>
          <cell r="AN199">
            <v>125300</v>
          </cell>
          <cell r="AO199">
            <v>0</v>
          </cell>
          <cell r="AP199">
            <v>89600</v>
          </cell>
          <cell r="AQ199">
            <v>146300</v>
          </cell>
          <cell r="AR199">
            <v>53200</v>
          </cell>
          <cell r="AS199">
            <v>16800</v>
          </cell>
          <cell r="AT199">
            <v>91700</v>
          </cell>
          <cell r="AU199">
            <v>932964.51</v>
          </cell>
          <cell r="AV199">
            <v>104412.9</v>
          </cell>
          <cell r="AW199">
            <v>101500</v>
          </cell>
          <cell r="AX199">
            <v>110600</v>
          </cell>
          <cell r="AY199">
            <v>103600</v>
          </cell>
          <cell r="AZ199">
            <v>19600</v>
          </cell>
          <cell r="BA199">
            <v>46200</v>
          </cell>
          <cell r="BB199">
            <v>1394820</v>
          </cell>
          <cell r="BC199">
            <v>53200</v>
          </cell>
          <cell r="BD199">
            <v>162400</v>
          </cell>
          <cell r="BE199">
            <v>70200</v>
          </cell>
          <cell r="BF199">
            <v>224700</v>
          </cell>
          <cell r="BG199">
            <v>193900</v>
          </cell>
          <cell r="BI199">
            <v>233145.16</v>
          </cell>
          <cell r="BK199">
            <v>65800</v>
          </cell>
          <cell r="BL199">
            <v>19600</v>
          </cell>
          <cell r="BM199">
            <v>1257200</v>
          </cell>
          <cell r="BN199">
            <v>0</v>
          </cell>
          <cell r="BO199">
            <v>125500</v>
          </cell>
          <cell r="BQ199">
            <v>177800</v>
          </cell>
          <cell r="BR199">
            <v>186900</v>
          </cell>
          <cell r="BS199">
            <v>0</v>
          </cell>
          <cell r="BT199">
            <v>772916.67</v>
          </cell>
          <cell r="BU199">
            <v>103600</v>
          </cell>
          <cell r="BV199">
            <v>88200</v>
          </cell>
          <cell r="BW199">
            <v>110600</v>
          </cell>
          <cell r="BX199">
            <v>125300</v>
          </cell>
          <cell r="BY199">
            <v>233800</v>
          </cell>
          <cell r="BZ199">
            <v>103600</v>
          </cell>
          <cell r="CA199">
            <v>16100</v>
          </cell>
          <cell r="CB199">
            <v>12600</v>
          </cell>
        </row>
        <row r="200">
          <cell r="H200">
            <v>148500</v>
          </cell>
          <cell r="I200">
            <v>19800</v>
          </cell>
          <cell r="J200">
            <v>10000</v>
          </cell>
          <cell r="K200">
            <v>244500</v>
          </cell>
          <cell r="L200">
            <v>19800</v>
          </cell>
          <cell r="M200">
            <v>9900</v>
          </cell>
          <cell r="N200">
            <v>356400</v>
          </cell>
          <cell r="O200">
            <v>0</v>
          </cell>
          <cell r="P200">
            <v>0</v>
          </cell>
          <cell r="Q200">
            <v>19800</v>
          </cell>
          <cell r="R200">
            <v>11200</v>
          </cell>
          <cell r="S200">
            <v>42200</v>
          </cell>
          <cell r="T200">
            <v>0</v>
          </cell>
          <cell r="U200">
            <v>49500</v>
          </cell>
          <cell r="V200">
            <v>36400</v>
          </cell>
          <cell r="W200">
            <v>0</v>
          </cell>
          <cell r="X200">
            <v>0</v>
          </cell>
          <cell r="Y200">
            <v>0</v>
          </cell>
          <cell r="Z200">
            <v>375900</v>
          </cell>
          <cell r="AA200">
            <v>29700</v>
          </cell>
          <cell r="AB200">
            <v>19800</v>
          </cell>
          <cell r="AC200">
            <v>0</v>
          </cell>
          <cell r="AD200">
            <v>0</v>
          </cell>
          <cell r="AE200">
            <v>9900</v>
          </cell>
          <cell r="AF200">
            <v>0</v>
          </cell>
          <cell r="AG200">
            <v>0</v>
          </cell>
          <cell r="AH200">
            <v>0</v>
          </cell>
          <cell r="AI200">
            <v>158400</v>
          </cell>
          <cell r="AJ200">
            <v>0</v>
          </cell>
          <cell r="AK200">
            <v>5600</v>
          </cell>
          <cell r="AL200">
            <v>0</v>
          </cell>
          <cell r="AM200">
            <v>0</v>
          </cell>
          <cell r="AN200">
            <v>0</v>
          </cell>
          <cell r="AO200">
            <v>110712.9</v>
          </cell>
          <cell r="AP200">
            <v>9900</v>
          </cell>
          <cell r="AQ200">
            <v>9900</v>
          </cell>
          <cell r="AR200">
            <v>0</v>
          </cell>
          <cell r="AS200">
            <v>0</v>
          </cell>
          <cell r="AT200">
            <v>0</v>
          </cell>
          <cell r="AU200">
            <v>19800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183350</v>
          </cell>
          <cell r="BC200">
            <v>11200</v>
          </cell>
          <cell r="BD200">
            <v>9900</v>
          </cell>
          <cell r="BE200">
            <v>218400</v>
          </cell>
          <cell r="BF200">
            <v>78800</v>
          </cell>
          <cell r="BG200">
            <v>0</v>
          </cell>
          <cell r="BI200">
            <v>9900</v>
          </cell>
          <cell r="BK200">
            <v>9900</v>
          </cell>
          <cell r="BL200">
            <v>9900</v>
          </cell>
          <cell r="BM200">
            <v>108900</v>
          </cell>
          <cell r="BN200">
            <v>0</v>
          </cell>
          <cell r="BO200">
            <v>0</v>
          </cell>
          <cell r="BQ200">
            <v>16800</v>
          </cell>
          <cell r="BR200">
            <v>0</v>
          </cell>
          <cell r="BS200">
            <v>0</v>
          </cell>
          <cell r="BT200">
            <v>29700</v>
          </cell>
          <cell r="BU200">
            <v>0</v>
          </cell>
          <cell r="BV200">
            <v>0</v>
          </cell>
          <cell r="BW200">
            <v>9900</v>
          </cell>
          <cell r="BX200">
            <v>0</v>
          </cell>
          <cell r="BY200">
            <v>9900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60300</v>
          </cell>
          <cell r="P201">
            <v>0</v>
          </cell>
          <cell r="Q201">
            <v>287.16000000000003</v>
          </cell>
          <cell r="R201">
            <v>0</v>
          </cell>
          <cell r="S201">
            <v>12164.52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18745.310000000001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6018.26</v>
          </cell>
          <cell r="AV201">
            <v>0</v>
          </cell>
          <cell r="AW201">
            <v>0</v>
          </cell>
          <cell r="AX201">
            <v>0</v>
          </cell>
          <cell r="AY201">
            <v>5600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88.8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9626</v>
          </cell>
          <cell r="BU201">
            <v>0</v>
          </cell>
          <cell r="BV201">
            <v>0</v>
          </cell>
          <cell r="BW201">
            <v>588.96</v>
          </cell>
          <cell r="BX201">
            <v>591.96</v>
          </cell>
          <cell r="BY201">
            <v>0</v>
          </cell>
          <cell r="BZ201">
            <v>0</v>
          </cell>
          <cell r="CA201">
            <v>0</v>
          </cell>
          <cell r="CB201">
            <v>5600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6020.05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1726.55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2367.84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3361.6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1026.8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4574.8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840.4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420.2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57689.7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1680.8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6108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I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437140</v>
          </cell>
          <cell r="I205">
            <v>198550</v>
          </cell>
          <cell r="J205">
            <v>157960</v>
          </cell>
          <cell r="K205">
            <v>133490</v>
          </cell>
          <cell r="L205">
            <v>93690</v>
          </cell>
          <cell r="M205">
            <v>0</v>
          </cell>
          <cell r="N205">
            <v>1086860</v>
          </cell>
          <cell r="O205">
            <v>96440</v>
          </cell>
          <cell r="P205">
            <v>232860</v>
          </cell>
          <cell r="Q205">
            <v>202880</v>
          </cell>
          <cell r="R205">
            <v>116190</v>
          </cell>
          <cell r="S205">
            <v>148900</v>
          </cell>
          <cell r="T205">
            <v>141820</v>
          </cell>
          <cell r="U205">
            <v>199060</v>
          </cell>
          <cell r="V205">
            <v>63030</v>
          </cell>
          <cell r="W205">
            <v>0</v>
          </cell>
          <cell r="X205">
            <v>175460</v>
          </cell>
          <cell r="Y205">
            <v>0</v>
          </cell>
          <cell r="Z205">
            <v>865660</v>
          </cell>
          <cell r="AA205">
            <v>20040</v>
          </cell>
          <cell r="AB205">
            <v>174100</v>
          </cell>
          <cell r="AC205">
            <v>0</v>
          </cell>
          <cell r="AD205">
            <v>44760</v>
          </cell>
          <cell r="AE205">
            <v>174940</v>
          </cell>
          <cell r="AF205">
            <v>45940</v>
          </cell>
          <cell r="AG205">
            <v>0</v>
          </cell>
          <cell r="AH205">
            <v>0</v>
          </cell>
          <cell r="AI205">
            <v>1307570</v>
          </cell>
          <cell r="AJ205">
            <v>169220</v>
          </cell>
          <cell r="AK205">
            <v>138080</v>
          </cell>
          <cell r="AL205">
            <v>44480</v>
          </cell>
          <cell r="AM205">
            <v>45200</v>
          </cell>
          <cell r="AN205">
            <v>235980</v>
          </cell>
          <cell r="AO205">
            <v>0</v>
          </cell>
          <cell r="AP205">
            <v>0</v>
          </cell>
          <cell r="AQ205">
            <v>113560</v>
          </cell>
          <cell r="AR205">
            <v>22230</v>
          </cell>
          <cell r="AS205">
            <v>20360</v>
          </cell>
          <cell r="AT205">
            <v>90850</v>
          </cell>
          <cell r="AU205">
            <v>666580</v>
          </cell>
          <cell r="AV205">
            <v>0</v>
          </cell>
          <cell r="AW205">
            <v>94340</v>
          </cell>
          <cell r="AX205">
            <v>190040</v>
          </cell>
          <cell r="AY205">
            <v>43020</v>
          </cell>
          <cell r="AZ205">
            <v>21010</v>
          </cell>
          <cell r="BA205">
            <v>62860</v>
          </cell>
          <cell r="BB205">
            <v>1377120</v>
          </cell>
          <cell r="BC205">
            <v>119380</v>
          </cell>
          <cell r="BD205">
            <v>124260</v>
          </cell>
          <cell r="BE205">
            <v>190450</v>
          </cell>
          <cell r="BF205">
            <v>99530</v>
          </cell>
          <cell r="BG205">
            <v>13842.96</v>
          </cell>
          <cell r="BI205">
            <v>236940</v>
          </cell>
          <cell r="BK205">
            <v>109784.9</v>
          </cell>
          <cell r="BL205">
            <v>0</v>
          </cell>
          <cell r="BM205">
            <v>1017090</v>
          </cell>
          <cell r="BN205">
            <v>0</v>
          </cell>
          <cell r="BO205">
            <v>162630</v>
          </cell>
          <cell r="BQ205">
            <v>91920</v>
          </cell>
          <cell r="BR205">
            <v>185740</v>
          </cell>
          <cell r="BS205">
            <v>0</v>
          </cell>
          <cell r="BT205">
            <v>248060</v>
          </cell>
          <cell r="BU205">
            <v>71110</v>
          </cell>
          <cell r="BV205">
            <v>139550</v>
          </cell>
          <cell r="BW205">
            <v>91530</v>
          </cell>
          <cell r="BX205">
            <v>134070</v>
          </cell>
          <cell r="BY205">
            <v>89350</v>
          </cell>
          <cell r="BZ205">
            <v>83230</v>
          </cell>
          <cell r="CA205">
            <v>0</v>
          </cell>
          <cell r="CB205">
            <v>0</v>
          </cell>
        </row>
        <row r="206">
          <cell r="H206">
            <v>1012040</v>
          </cell>
          <cell r="I206">
            <v>117480</v>
          </cell>
          <cell r="J206">
            <v>75040</v>
          </cell>
          <cell r="K206">
            <v>29680</v>
          </cell>
          <cell r="L206">
            <v>76220</v>
          </cell>
          <cell r="M206">
            <v>0</v>
          </cell>
          <cell r="N206">
            <v>1120870</v>
          </cell>
          <cell r="O206">
            <v>255530</v>
          </cell>
          <cell r="P206">
            <v>24850</v>
          </cell>
          <cell r="Q206">
            <v>117880</v>
          </cell>
          <cell r="R206">
            <v>143910</v>
          </cell>
          <cell r="S206">
            <v>84878.71</v>
          </cell>
          <cell r="T206">
            <v>0</v>
          </cell>
          <cell r="U206">
            <v>167960</v>
          </cell>
          <cell r="V206">
            <v>0</v>
          </cell>
          <cell r="W206">
            <v>0</v>
          </cell>
          <cell r="X206">
            <v>47790</v>
          </cell>
          <cell r="Y206">
            <v>0</v>
          </cell>
          <cell r="Z206">
            <v>531740</v>
          </cell>
          <cell r="AA206">
            <v>23710</v>
          </cell>
          <cell r="AB206">
            <v>93030</v>
          </cell>
          <cell r="AC206">
            <v>0</v>
          </cell>
          <cell r="AD206">
            <v>53518.71</v>
          </cell>
          <cell r="AE206">
            <v>60700</v>
          </cell>
          <cell r="AF206">
            <v>43610</v>
          </cell>
          <cell r="AG206">
            <v>0</v>
          </cell>
          <cell r="AH206">
            <v>0</v>
          </cell>
          <cell r="AI206">
            <v>935980</v>
          </cell>
          <cell r="AJ206">
            <v>28560</v>
          </cell>
          <cell r="AK206">
            <v>25670</v>
          </cell>
          <cell r="AL206">
            <v>128900</v>
          </cell>
          <cell r="AM206">
            <v>0</v>
          </cell>
          <cell r="AN206">
            <v>87300</v>
          </cell>
          <cell r="AO206">
            <v>0</v>
          </cell>
          <cell r="AP206">
            <v>128480</v>
          </cell>
          <cell r="AQ206">
            <v>70850</v>
          </cell>
          <cell r="AR206">
            <v>122200</v>
          </cell>
          <cell r="AS206">
            <v>71560</v>
          </cell>
          <cell r="AT206">
            <v>43990</v>
          </cell>
          <cell r="AU206">
            <v>1016510</v>
          </cell>
          <cell r="AV206">
            <v>149510</v>
          </cell>
          <cell r="AW206">
            <v>44480</v>
          </cell>
          <cell r="AX206">
            <v>49330</v>
          </cell>
          <cell r="AY206">
            <v>93730</v>
          </cell>
          <cell r="AZ206">
            <v>0</v>
          </cell>
          <cell r="BA206">
            <v>44860</v>
          </cell>
          <cell r="BB206">
            <v>0</v>
          </cell>
          <cell r="BC206">
            <v>0</v>
          </cell>
          <cell r="BD206">
            <v>23340</v>
          </cell>
          <cell r="BE206">
            <v>0</v>
          </cell>
          <cell r="BF206">
            <v>69280</v>
          </cell>
          <cell r="BG206">
            <v>0</v>
          </cell>
          <cell r="BI206">
            <v>0</v>
          </cell>
          <cell r="BK206">
            <v>70945.8</v>
          </cell>
          <cell r="BL206">
            <v>0</v>
          </cell>
          <cell r="BM206">
            <v>664460</v>
          </cell>
          <cell r="BN206">
            <v>0</v>
          </cell>
          <cell r="BO206">
            <v>24080</v>
          </cell>
          <cell r="BQ206">
            <v>0</v>
          </cell>
          <cell r="BR206">
            <v>50170</v>
          </cell>
          <cell r="BS206">
            <v>0</v>
          </cell>
          <cell r="BT206">
            <v>100760</v>
          </cell>
          <cell r="BU206">
            <v>127440</v>
          </cell>
          <cell r="BV206">
            <v>47420</v>
          </cell>
          <cell r="BW206">
            <v>0</v>
          </cell>
          <cell r="BX206">
            <v>95090</v>
          </cell>
          <cell r="BY206">
            <v>29110</v>
          </cell>
          <cell r="BZ206">
            <v>44100</v>
          </cell>
          <cell r="CA206">
            <v>0</v>
          </cell>
          <cell r="CB206">
            <v>0</v>
          </cell>
        </row>
        <row r="207">
          <cell r="H207">
            <v>74660</v>
          </cell>
          <cell r="I207">
            <v>0</v>
          </cell>
          <cell r="J207">
            <v>90351.94</v>
          </cell>
          <cell r="K207">
            <v>0</v>
          </cell>
          <cell r="L207">
            <v>0</v>
          </cell>
          <cell r="M207">
            <v>0</v>
          </cell>
          <cell r="N207">
            <v>403290</v>
          </cell>
          <cell r="O207">
            <v>0</v>
          </cell>
          <cell r="P207">
            <v>0</v>
          </cell>
          <cell r="Q207">
            <v>98450</v>
          </cell>
          <cell r="R207">
            <v>0</v>
          </cell>
          <cell r="S207">
            <v>0</v>
          </cell>
          <cell r="T207">
            <v>15320</v>
          </cell>
          <cell r="U207">
            <v>42250</v>
          </cell>
          <cell r="V207">
            <v>0</v>
          </cell>
          <cell r="W207">
            <v>0</v>
          </cell>
          <cell r="X207">
            <v>22450</v>
          </cell>
          <cell r="Y207">
            <v>0</v>
          </cell>
          <cell r="Z207">
            <v>252070</v>
          </cell>
          <cell r="AA207">
            <v>44560</v>
          </cell>
          <cell r="AB207">
            <v>0</v>
          </cell>
          <cell r="AC207">
            <v>204110</v>
          </cell>
          <cell r="AD207">
            <v>22750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633730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22750</v>
          </cell>
          <cell r="AP207">
            <v>18000</v>
          </cell>
          <cell r="AQ207">
            <v>0</v>
          </cell>
          <cell r="AR207">
            <v>22750</v>
          </cell>
          <cell r="AS207">
            <v>0</v>
          </cell>
          <cell r="AT207">
            <v>0</v>
          </cell>
          <cell r="AU207">
            <v>81260</v>
          </cell>
          <cell r="AV207">
            <v>0</v>
          </cell>
          <cell r="AW207">
            <v>0</v>
          </cell>
          <cell r="AX207">
            <v>0</v>
          </cell>
          <cell r="AY207">
            <v>22750</v>
          </cell>
          <cell r="AZ207">
            <v>22750</v>
          </cell>
          <cell r="BA207">
            <v>22750</v>
          </cell>
          <cell r="BB207">
            <v>1011920</v>
          </cell>
          <cell r="BC207">
            <v>0</v>
          </cell>
          <cell r="BD207">
            <v>0</v>
          </cell>
          <cell r="BE207">
            <v>0</v>
          </cell>
          <cell r="BF207">
            <v>22750</v>
          </cell>
          <cell r="BG207">
            <v>0</v>
          </cell>
          <cell r="BI207">
            <v>0</v>
          </cell>
          <cell r="BK207">
            <v>23350</v>
          </cell>
          <cell r="BL207">
            <v>0</v>
          </cell>
          <cell r="BM207">
            <v>171660</v>
          </cell>
          <cell r="BN207">
            <v>98700</v>
          </cell>
          <cell r="BO207">
            <v>22750</v>
          </cell>
          <cell r="BQ207">
            <v>0</v>
          </cell>
          <cell r="BR207">
            <v>0</v>
          </cell>
          <cell r="BS207">
            <v>0</v>
          </cell>
          <cell r="BT207">
            <v>122713.33</v>
          </cell>
          <cell r="BU207">
            <v>23050</v>
          </cell>
          <cell r="BV207">
            <v>22750</v>
          </cell>
          <cell r="BW207">
            <v>45500</v>
          </cell>
          <cell r="BX207">
            <v>0</v>
          </cell>
          <cell r="BY207">
            <v>45500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653597</v>
          </cell>
          <cell r="I208">
            <v>72404</v>
          </cell>
          <cell r="J208">
            <v>183820</v>
          </cell>
          <cell r="K208">
            <v>83800</v>
          </cell>
          <cell r="L208">
            <v>21420</v>
          </cell>
          <cell r="M208">
            <v>18000</v>
          </cell>
          <cell r="N208">
            <v>755440</v>
          </cell>
          <cell r="O208">
            <v>80820</v>
          </cell>
          <cell r="P208">
            <v>40150</v>
          </cell>
          <cell r="Q208">
            <v>145010</v>
          </cell>
          <cell r="R208">
            <v>38210</v>
          </cell>
          <cell r="S208">
            <v>21990</v>
          </cell>
          <cell r="T208">
            <v>45820</v>
          </cell>
          <cell r="U208">
            <v>18000</v>
          </cell>
          <cell r="V208">
            <v>47320</v>
          </cell>
          <cell r="W208">
            <v>0</v>
          </cell>
          <cell r="X208">
            <v>45300</v>
          </cell>
          <cell r="Y208">
            <v>23810</v>
          </cell>
          <cell r="Z208">
            <v>550450</v>
          </cell>
          <cell r="AA208">
            <v>163825</v>
          </cell>
          <cell r="AB208">
            <v>0</v>
          </cell>
          <cell r="AC208">
            <v>0</v>
          </cell>
          <cell r="AD208">
            <v>78390</v>
          </cell>
          <cell r="AE208">
            <v>0</v>
          </cell>
          <cell r="AF208">
            <v>40220</v>
          </cell>
          <cell r="AG208">
            <v>0</v>
          </cell>
          <cell r="AH208">
            <v>0</v>
          </cell>
          <cell r="AI208">
            <v>810670.32</v>
          </cell>
          <cell r="AJ208">
            <v>45470</v>
          </cell>
          <cell r="AK208">
            <v>18900</v>
          </cell>
          <cell r="AL208">
            <v>20550</v>
          </cell>
          <cell r="AM208">
            <v>25460</v>
          </cell>
          <cell r="AN208">
            <v>47940</v>
          </cell>
          <cell r="AO208">
            <v>26580</v>
          </cell>
          <cell r="AP208">
            <v>43970.65</v>
          </cell>
          <cell r="AQ208">
            <v>80340</v>
          </cell>
          <cell r="AR208">
            <v>50300</v>
          </cell>
          <cell r="AS208">
            <v>43180</v>
          </cell>
          <cell r="AT208">
            <v>53350</v>
          </cell>
          <cell r="AU208">
            <v>382280</v>
          </cell>
          <cell r="AV208">
            <v>18780</v>
          </cell>
          <cell r="AW208">
            <v>41090</v>
          </cell>
          <cell r="AX208">
            <v>38210</v>
          </cell>
          <cell r="AY208">
            <v>27450</v>
          </cell>
          <cell r="AZ208">
            <v>38500</v>
          </cell>
          <cell r="BA208">
            <v>35560</v>
          </cell>
          <cell r="BB208">
            <v>0</v>
          </cell>
          <cell r="BC208">
            <v>116600</v>
          </cell>
          <cell r="BD208">
            <v>43640</v>
          </cell>
          <cell r="BE208">
            <v>91242.9</v>
          </cell>
          <cell r="BF208">
            <v>48250</v>
          </cell>
          <cell r="BG208">
            <v>33900</v>
          </cell>
          <cell r="BI208">
            <v>71030</v>
          </cell>
          <cell r="BK208">
            <v>21740</v>
          </cell>
          <cell r="BL208">
            <v>24400</v>
          </cell>
          <cell r="BM208">
            <v>466840</v>
          </cell>
          <cell r="BN208">
            <v>181280</v>
          </cell>
          <cell r="BO208">
            <v>77140</v>
          </cell>
          <cell r="BQ208">
            <v>44560</v>
          </cell>
          <cell r="BR208">
            <v>43360</v>
          </cell>
          <cell r="BS208">
            <v>63840</v>
          </cell>
          <cell r="BT208">
            <v>440190</v>
          </cell>
          <cell r="BU208">
            <v>69440</v>
          </cell>
          <cell r="BV208">
            <v>53820</v>
          </cell>
          <cell r="BW208">
            <v>95480</v>
          </cell>
          <cell r="BX208">
            <v>76320</v>
          </cell>
          <cell r="BY208">
            <v>281760</v>
          </cell>
          <cell r="BZ208">
            <v>94730</v>
          </cell>
          <cell r="CA208">
            <v>19200</v>
          </cell>
          <cell r="CB208">
            <v>39310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1435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2070</v>
          </cell>
          <cell r="V209">
            <v>0</v>
          </cell>
          <cell r="W209">
            <v>37900</v>
          </cell>
          <cell r="X209">
            <v>0</v>
          </cell>
          <cell r="Y209">
            <v>0</v>
          </cell>
          <cell r="Z209">
            <v>-5125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1470</v>
          </cell>
          <cell r="AF209">
            <v>0</v>
          </cell>
          <cell r="AG209">
            <v>0</v>
          </cell>
          <cell r="AH209">
            <v>0</v>
          </cell>
          <cell r="AI209">
            <v>950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5600</v>
          </cell>
          <cell r="AP209">
            <v>0</v>
          </cell>
          <cell r="AQ209">
            <v>0</v>
          </cell>
          <cell r="AR209">
            <v>0</v>
          </cell>
          <cell r="AS209">
            <v>104300</v>
          </cell>
          <cell r="AT209">
            <v>0</v>
          </cell>
          <cell r="AU209">
            <v>2880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5655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5970</v>
          </cell>
          <cell r="U210">
            <v>0</v>
          </cell>
          <cell r="V210">
            <v>0</v>
          </cell>
          <cell r="W210">
            <v>15500</v>
          </cell>
          <cell r="X210">
            <v>0</v>
          </cell>
          <cell r="Y210">
            <v>0</v>
          </cell>
          <cell r="Z210">
            <v>5125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4050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Q210">
            <v>0</v>
          </cell>
          <cell r="BR210">
            <v>8190</v>
          </cell>
          <cell r="BS210">
            <v>0</v>
          </cell>
          <cell r="BT210">
            <v>6350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635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26585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13780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6000</v>
          </cell>
          <cell r="BO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175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7990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536048.39</v>
          </cell>
          <cell r="I215">
            <v>59000</v>
          </cell>
          <cell r="J215">
            <v>254184.09</v>
          </cell>
          <cell r="K215">
            <v>0</v>
          </cell>
          <cell r="L215">
            <v>53400</v>
          </cell>
          <cell r="M215">
            <v>15500</v>
          </cell>
          <cell r="N215">
            <v>716100</v>
          </cell>
          <cell r="O215">
            <v>0</v>
          </cell>
          <cell r="P215">
            <v>5600</v>
          </cell>
          <cell r="Q215">
            <v>130600</v>
          </cell>
          <cell r="R215">
            <v>0</v>
          </cell>
          <cell r="S215">
            <v>0</v>
          </cell>
          <cell r="T215">
            <v>0</v>
          </cell>
          <cell r="U215">
            <v>105500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136100</v>
          </cell>
          <cell r="AB215">
            <v>47800</v>
          </cell>
          <cell r="AC215">
            <v>0</v>
          </cell>
          <cell r="AD215">
            <v>0</v>
          </cell>
          <cell r="AE215">
            <v>26700</v>
          </cell>
          <cell r="AF215">
            <v>11200</v>
          </cell>
          <cell r="AG215">
            <v>35700</v>
          </cell>
          <cell r="AH215">
            <v>5600</v>
          </cell>
          <cell r="AI215">
            <v>566000</v>
          </cell>
          <cell r="AJ215">
            <v>22400</v>
          </cell>
          <cell r="AK215">
            <v>0</v>
          </cell>
          <cell r="AL215">
            <v>16800</v>
          </cell>
          <cell r="AM215">
            <v>0</v>
          </cell>
          <cell r="AN215">
            <v>16800</v>
          </cell>
          <cell r="AO215">
            <v>0</v>
          </cell>
          <cell r="AP215">
            <v>15500</v>
          </cell>
          <cell r="AQ215">
            <v>16800</v>
          </cell>
          <cell r="AR215">
            <v>11200</v>
          </cell>
          <cell r="AS215">
            <v>0</v>
          </cell>
          <cell r="AT215">
            <v>11200</v>
          </cell>
          <cell r="AU215">
            <v>136200</v>
          </cell>
          <cell r="AV215">
            <v>0</v>
          </cell>
          <cell r="AW215">
            <v>0</v>
          </cell>
          <cell r="AX215">
            <v>5600</v>
          </cell>
          <cell r="AY215">
            <v>0</v>
          </cell>
          <cell r="AZ215">
            <v>5600</v>
          </cell>
          <cell r="BA215">
            <v>11200</v>
          </cell>
          <cell r="BB215">
            <v>471670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211058.2</v>
          </cell>
          <cell r="BI215">
            <v>37900</v>
          </cell>
          <cell r="BK215">
            <v>26700</v>
          </cell>
          <cell r="BL215">
            <v>15500</v>
          </cell>
          <cell r="BM215">
            <v>298100</v>
          </cell>
          <cell r="BN215">
            <v>0</v>
          </cell>
          <cell r="BO215">
            <v>0</v>
          </cell>
          <cell r="BQ215">
            <v>0</v>
          </cell>
          <cell r="BR215">
            <v>22400</v>
          </cell>
          <cell r="BS215">
            <v>0</v>
          </cell>
          <cell r="BT215">
            <v>151700</v>
          </cell>
          <cell r="BU215">
            <v>5600</v>
          </cell>
          <cell r="BV215">
            <v>11200</v>
          </cell>
          <cell r="BW215">
            <v>15500</v>
          </cell>
          <cell r="BX215">
            <v>16800</v>
          </cell>
          <cell r="BY215">
            <v>54700</v>
          </cell>
          <cell r="BZ215">
            <v>5600</v>
          </cell>
          <cell r="CA215">
            <v>5600</v>
          </cell>
          <cell r="CB215">
            <v>0</v>
          </cell>
        </row>
        <row r="216">
          <cell r="H216">
            <v>7000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7000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7000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14000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14000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10500</v>
          </cell>
          <cell r="BN216">
            <v>0</v>
          </cell>
          <cell r="BO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3500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1088286.5</v>
          </cell>
          <cell r="I218">
            <v>63859</v>
          </cell>
          <cell r="J218">
            <v>945810.36</v>
          </cell>
          <cell r="K218">
            <v>157891.03</v>
          </cell>
          <cell r="L218">
            <v>115569</v>
          </cell>
          <cell r="M218">
            <v>314370</v>
          </cell>
          <cell r="N218">
            <v>4415593.55</v>
          </cell>
          <cell r="O218">
            <v>213157</v>
          </cell>
          <cell r="P218">
            <v>46670</v>
          </cell>
          <cell r="Q218">
            <v>845470</v>
          </cell>
          <cell r="R218">
            <v>54370</v>
          </cell>
          <cell r="S218">
            <v>57410</v>
          </cell>
          <cell r="T218">
            <v>1217353</v>
          </cell>
          <cell r="U218">
            <v>287200</v>
          </cell>
          <cell r="V218">
            <v>26334</v>
          </cell>
          <cell r="W218">
            <v>24280</v>
          </cell>
          <cell r="X218">
            <v>48800</v>
          </cell>
          <cell r="Y218">
            <v>105670</v>
          </cell>
          <cell r="Z218">
            <v>732728.31999999995</v>
          </cell>
          <cell r="AA218">
            <v>503807.41</v>
          </cell>
          <cell r="AB218">
            <v>59560</v>
          </cell>
          <cell r="AC218">
            <v>839814</v>
          </cell>
          <cell r="AD218">
            <v>150570</v>
          </cell>
          <cell r="AE218">
            <v>266690</v>
          </cell>
          <cell r="AF218">
            <v>104740</v>
          </cell>
          <cell r="AG218">
            <v>86425</v>
          </cell>
          <cell r="AH218">
            <v>0</v>
          </cell>
          <cell r="AI218">
            <v>847510</v>
          </cell>
          <cell r="AJ218">
            <v>181964.57</v>
          </cell>
          <cell r="AK218">
            <v>0</v>
          </cell>
          <cell r="AL218">
            <v>10870</v>
          </cell>
          <cell r="AM218">
            <v>37179</v>
          </cell>
          <cell r="AN218">
            <v>36274.620000000003</v>
          </cell>
          <cell r="AO218">
            <v>28970</v>
          </cell>
          <cell r="AP218">
            <v>75866</v>
          </cell>
          <cell r="AQ218">
            <v>32415</v>
          </cell>
          <cell r="AR218">
            <v>30000</v>
          </cell>
          <cell r="AS218">
            <v>41135</v>
          </cell>
          <cell r="AT218">
            <v>56998</v>
          </cell>
          <cell r="AU218">
            <v>596939.44999999995</v>
          </cell>
          <cell r="AV218">
            <v>0</v>
          </cell>
          <cell r="AW218">
            <v>28320</v>
          </cell>
          <cell r="AX218">
            <v>60885</v>
          </cell>
          <cell r="AY218">
            <v>9580</v>
          </cell>
          <cell r="AZ218">
            <v>64760</v>
          </cell>
          <cell r="BA218">
            <v>80250</v>
          </cell>
          <cell r="BB218">
            <v>788000.5</v>
          </cell>
          <cell r="BC218">
            <v>148975</v>
          </cell>
          <cell r="BD218">
            <v>0</v>
          </cell>
          <cell r="BE218">
            <v>391750</v>
          </cell>
          <cell r="BF218">
            <v>319054</v>
          </cell>
          <cell r="BG218">
            <v>64800</v>
          </cell>
          <cell r="BI218">
            <v>497175</v>
          </cell>
          <cell r="BK218">
            <v>11760</v>
          </cell>
          <cell r="BL218">
            <v>19800</v>
          </cell>
          <cell r="BM218">
            <v>1122329</v>
          </cell>
          <cell r="BN218">
            <v>410401</v>
          </cell>
          <cell r="BO218">
            <v>384670</v>
          </cell>
          <cell r="BQ218">
            <v>46774</v>
          </cell>
          <cell r="BR218">
            <v>43633.06</v>
          </cell>
          <cell r="BS218">
            <v>37060</v>
          </cell>
          <cell r="BT218">
            <v>1429071</v>
          </cell>
          <cell r="BU218">
            <v>109668</v>
          </cell>
          <cell r="BV218">
            <v>106750</v>
          </cell>
          <cell r="BW218">
            <v>332340</v>
          </cell>
          <cell r="BX218">
            <v>236534.39999999999</v>
          </cell>
          <cell r="BY218">
            <v>622776</v>
          </cell>
          <cell r="BZ218">
            <v>134919.03</v>
          </cell>
          <cell r="CA218">
            <v>130625</v>
          </cell>
          <cell r="CB218">
            <v>193417</v>
          </cell>
        </row>
        <row r="219">
          <cell r="H219">
            <v>0</v>
          </cell>
          <cell r="I219">
            <v>127</v>
          </cell>
          <cell r="J219">
            <v>65455</v>
          </cell>
          <cell r="K219">
            <v>0</v>
          </cell>
          <cell r="L219">
            <v>28226</v>
          </cell>
          <cell r="M219">
            <v>131410</v>
          </cell>
          <cell r="N219">
            <v>1570152.24</v>
          </cell>
          <cell r="O219">
            <v>0</v>
          </cell>
          <cell r="P219">
            <v>13597</v>
          </cell>
          <cell r="Q219">
            <v>41000</v>
          </cell>
          <cell r="R219">
            <v>0</v>
          </cell>
          <cell r="S219">
            <v>0</v>
          </cell>
          <cell r="T219">
            <v>154924</v>
          </cell>
          <cell r="U219">
            <v>105910</v>
          </cell>
          <cell r="V219">
            <v>0</v>
          </cell>
          <cell r="W219">
            <v>0</v>
          </cell>
          <cell r="X219">
            <v>0</v>
          </cell>
          <cell r="Y219">
            <v>15830</v>
          </cell>
          <cell r="Z219">
            <v>72080</v>
          </cell>
          <cell r="AA219">
            <v>29564.2</v>
          </cell>
          <cell r="AB219">
            <v>0</v>
          </cell>
          <cell r="AC219">
            <v>91355.5</v>
          </cell>
          <cell r="AD219">
            <v>25866</v>
          </cell>
          <cell r="AE219">
            <v>0</v>
          </cell>
          <cell r="AF219">
            <v>186531</v>
          </cell>
          <cell r="AG219">
            <v>26070</v>
          </cell>
          <cell r="AH219">
            <v>0</v>
          </cell>
          <cell r="AI219">
            <v>725640</v>
          </cell>
          <cell r="AJ219">
            <v>0</v>
          </cell>
          <cell r="AK219">
            <v>0</v>
          </cell>
          <cell r="AL219">
            <v>83780</v>
          </cell>
          <cell r="AM219">
            <v>0</v>
          </cell>
          <cell r="AN219">
            <v>0</v>
          </cell>
          <cell r="AO219">
            <v>69160</v>
          </cell>
          <cell r="AP219">
            <v>73351</v>
          </cell>
          <cell r="AQ219">
            <v>36120</v>
          </cell>
          <cell r="AR219">
            <v>25080</v>
          </cell>
          <cell r="AS219">
            <v>35959.03</v>
          </cell>
          <cell r="AT219">
            <v>6042</v>
          </cell>
          <cell r="AU219">
            <v>214318</v>
          </cell>
          <cell r="AV219">
            <v>121985.16</v>
          </cell>
          <cell r="AW219">
            <v>70980</v>
          </cell>
          <cell r="AX219">
            <v>55780</v>
          </cell>
          <cell r="AY219">
            <v>34568.14</v>
          </cell>
          <cell r="AZ219">
            <v>38880.06</v>
          </cell>
          <cell r="BA219">
            <v>76870</v>
          </cell>
          <cell r="BB219">
            <v>0</v>
          </cell>
          <cell r="BC219">
            <v>16635</v>
          </cell>
          <cell r="BD219">
            <v>124100</v>
          </cell>
          <cell r="BE219">
            <v>0</v>
          </cell>
          <cell r="BF219">
            <v>0</v>
          </cell>
          <cell r="BG219">
            <v>0</v>
          </cell>
          <cell r="BI219">
            <v>0</v>
          </cell>
          <cell r="BK219">
            <v>0</v>
          </cell>
          <cell r="BL219">
            <v>57544</v>
          </cell>
          <cell r="BM219">
            <v>233592</v>
          </cell>
          <cell r="BN219">
            <v>13457</v>
          </cell>
          <cell r="BO219">
            <v>140930</v>
          </cell>
          <cell r="BQ219">
            <v>0</v>
          </cell>
          <cell r="BR219">
            <v>0</v>
          </cell>
          <cell r="BS219">
            <v>0</v>
          </cell>
          <cell r="BT219">
            <v>697448.5</v>
          </cell>
          <cell r="BU219">
            <v>136840</v>
          </cell>
          <cell r="BV219">
            <v>105800</v>
          </cell>
          <cell r="BW219">
            <v>62240</v>
          </cell>
          <cell r="BX219">
            <v>166707</v>
          </cell>
          <cell r="BY219">
            <v>50905</v>
          </cell>
          <cell r="BZ219">
            <v>40360</v>
          </cell>
          <cell r="CA219">
            <v>140590</v>
          </cell>
          <cell r="CB219">
            <v>32815</v>
          </cell>
        </row>
        <row r="220">
          <cell r="H220">
            <v>3755385</v>
          </cell>
          <cell r="I220">
            <v>1189913.26</v>
          </cell>
          <cell r="J220">
            <v>1382030</v>
          </cell>
          <cell r="K220">
            <v>741170.64</v>
          </cell>
          <cell r="L220">
            <v>526197.80000000005</v>
          </cell>
          <cell r="M220">
            <v>100042</v>
          </cell>
          <cell r="N220">
            <v>5985508.0599999996</v>
          </cell>
          <cell r="O220">
            <v>713540</v>
          </cell>
          <cell r="P220">
            <v>39303.57</v>
          </cell>
          <cell r="Q220">
            <v>2361784</v>
          </cell>
          <cell r="R220">
            <v>265930</v>
          </cell>
          <cell r="S220">
            <v>651456.87</v>
          </cell>
          <cell r="T220">
            <v>1308352</v>
          </cell>
          <cell r="U220">
            <v>1015274.52</v>
          </cell>
          <cell r="V220">
            <v>106300</v>
          </cell>
          <cell r="W220">
            <v>346625.79</v>
          </cell>
          <cell r="X220">
            <v>496440</v>
          </cell>
          <cell r="Y220">
            <v>221690</v>
          </cell>
          <cell r="Z220">
            <v>3860130.17</v>
          </cell>
          <cell r="AA220">
            <v>1193591.94</v>
          </cell>
          <cell r="AB220">
            <v>541306.4</v>
          </cell>
          <cell r="AC220">
            <v>1080560</v>
          </cell>
          <cell r="AD220">
            <v>407279</v>
          </cell>
          <cell r="AE220">
            <v>657642</v>
          </cell>
          <cell r="AF220">
            <v>202011</v>
          </cell>
          <cell r="AG220">
            <v>234835.16</v>
          </cell>
          <cell r="AH220">
            <v>340030</v>
          </cell>
          <cell r="AI220">
            <v>5109728</v>
          </cell>
          <cell r="AJ220">
            <v>37847</v>
          </cell>
          <cell r="AK220">
            <v>160210</v>
          </cell>
          <cell r="AL220">
            <v>127224.19</v>
          </cell>
          <cell r="AM220">
            <v>114716</v>
          </cell>
          <cell r="AN220">
            <v>447430</v>
          </cell>
          <cell r="AO220">
            <v>376980</v>
          </cell>
          <cell r="AP220">
            <v>312140</v>
          </cell>
          <cell r="AQ220">
            <v>527240</v>
          </cell>
          <cell r="AR220">
            <v>260860</v>
          </cell>
          <cell r="AS220">
            <v>285140</v>
          </cell>
          <cell r="AT220">
            <v>230410</v>
          </cell>
          <cell r="AU220">
            <v>1783614.19</v>
          </cell>
          <cell r="AV220">
            <v>0</v>
          </cell>
          <cell r="AW220">
            <v>129843.63</v>
          </cell>
          <cell r="AX220">
            <v>304800</v>
          </cell>
          <cell r="AY220">
            <v>196160</v>
          </cell>
          <cell r="AZ220">
            <v>12130</v>
          </cell>
          <cell r="BA220">
            <v>193926.13</v>
          </cell>
          <cell r="BB220">
            <v>5610964</v>
          </cell>
          <cell r="BC220">
            <v>501260</v>
          </cell>
          <cell r="BD220">
            <v>371459</v>
          </cell>
          <cell r="BE220">
            <v>917695</v>
          </cell>
          <cell r="BF220">
            <v>1108530.0900000001</v>
          </cell>
          <cell r="BG220">
            <v>584950</v>
          </cell>
          <cell r="BI220">
            <v>793090</v>
          </cell>
          <cell r="BK220">
            <v>126940</v>
          </cell>
          <cell r="BL220">
            <v>81690</v>
          </cell>
          <cell r="BM220">
            <v>2125122</v>
          </cell>
          <cell r="BN220">
            <v>1878550</v>
          </cell>
          <cell r="BO220">
            <v>0</v>
          </cell>
          <cell r="BQ220">
            <v>354460</v>
          </cell>
          <cell r="BR220">
            <v>354240</v>
          </cell>
          <cell r="BS220">
            <v>0</v>
          </cell>
          <cell r="BT220">
            <v>2325447</v>
          </cell>
          <cell r="BU220">
            <v>116464</v>
          </cell>
          <cell r="BV220">
            <v>157620</v>
          </cell>
          <cell r="BW220">
            <v>512970</v>
          </cell>
          <cell r="BX220">
            <v>456245.28</v>
          </cell>
          <cell r="BY220">
            <v>1258708</v>
          </cell>
          <cell r="BZ220">
            <v>199920</v>
          </cell>
          <cell r="CA220">
            <v>0</v>
          </cell>
          <cell r="CB220">
            <v>157195</v>
          </cell>
        </row>
        <row r="221">
          <cell r="H221">
            <v>2088795</v>
          </cell>
          <cell r="I221">
            <v>377659</v>
          </cell>
          <cell r="J221">
            <v>411750</v>
          </cell>
          <cell r="K221">
            <v>91090</v>
          </cell>
          <cell r="L221">
            <v>154706.20000000001</v>
          </cell>
          <cell r="M221">
            <v>122678.38</v>
          </cell>
          <cell r="N221">
            <v>3992625.33</v>
          </cell>
          <cell r="O221">
            <v>501861.61</v>
          </cell>
          <cell r="P221">
            <v>321136.43</v>
          </cell>
          <cell r="Q221">
            <v>0</v>
          </cell>
          <cell r="R221">
            <v>153930</v>
          </cell>
          <cell r="S221">
            <v>695489.67</v>
          </cell>
          <cell r="T221">
            <v>649941</v>
          </cell>
          <cell r="U221">
            <v>751408.71</v>
          </cell>
          <cell r="V221">
            <v>52530</v>
          </cell>
          <cell r="W221">
            <v>191820</v>
          </cell>
          <cell r="X221">
            <v>56560</v>
          </cell>
          <cell r="Y221">
            <v>133920</v>
          </cell>
          <cell r="Z221">
            <v>2138314.52</v>
          </cell>
          <cell r="AA221">
            <v>191530</v>
          </cell>
          <cell r="AB221">
            <v>189244.6</v>
          </cell>
          <cell r="AC221">
            <v>797500</v>
          </cell>
          <cell r="AD221">
            <v>342531</v>
          </cell>
          <cell r="AE221">
            <v>64020</v>
          </cell>
          <cell r="AF221">
            <v>616588</v>
          </cell>
          <cell r="AG221">
            <v>105695.16</v>
          </cell>
          <cell r="AH221">
            <v>153140</v>
          </cell>
          <cell r="AI221">
            <v>2483442</v>
          </cell>
          <cell r="AJ221">
            <v>487441.06</v>
          </cell>
          <cell r="AK221">
            <v>77490</v>
          </cell>
          <cell r="AL221">
            <v>162509</v>
          </cell>
          <cell r="AM221">
            <v>262946</v>
          </cell>
          <cell r="AN221">
            <v>246700</v>
          </cell>
          <cell r="AO221">
            <v>350520</v>
          </cell>
          <cell r="AP221">
            <v>241340</v>
          </cell>
          <cell r="AQ221">
            <v>239890</v>
          </cell>
          <cell r="AR221">
            <v>236280</v>
          </cell>
          <cell r="AS221">
            <v>157750</v>
          </cell>
          <cell r="AT221">
            <v>155127</v>
          </cell>
          <cell r="AU221">
            <v>1263600.6499999999</v>
          </cell>
          <cell r="AV221">
            <v>387928.38</v>
          </cell>
          <cell r="AW221">
            <v>322340</v>
          </cell>
          <cell r="AX221">
            <v>99980</v>
          </cell>
          <cell r="AY221">
            <v>237490</v>
          </cell>
          <cell r="AZ221">
            <v>156010</v>
          </cell>
          <cell r="BA221">
            <v>91570</v>
          </cell>
          <cell r="BB221">
            <v>0</v>
          </cell>
          <cell r="BC221">
            <v>151321</v>
          </cell>
          <cell r="BD221">
            <v>157610</v>
          </cell>
          <cell r="BE221">
            <v>0</v>
          </cell>
          <cell r="BF221">
            <v>0</v>
          </cell>
          <cell r="BG221">
            <v>0</v>
          </cell>
          <cell r="BI221">
            <v>0</v>
          </cell>
          <cell r="BK221">
            <v>75720</v>
          </cell>
          <cell r="BL221">
            <v>56010</v>
          </cell>
          <cell r="BM221">
            <v>2032956</v>
          </cell>
          <cell r="BN221">
            <v>771233.3</v>
          </cell>
          <cell r="BO221">
            <v>0</v>
          </cell>
          <cell r="BQ221">
            <v>91070</v>
          </cell>
          <cell r="BR221">
            <v>435050</v>
          </cell>
          <cell r="BS221">
            <v>304080</v>
          </cell>
          <cell r="BT221">
            <v>1141930</v>
          </cell>
          <cell r="BU221">
            <v>265724</v>
          </cell>
          <cell r="BV221">
            <v>301070</v>
          </cell>
          <cell r="BW221">
            <v>288005</v>
          </cell>
          <cell r="BX221">
            <v>283723.32</v>
          </cell>
          <cell r="BY221">
            <v>196440</v>
          </cell>
          <cell r="BZ221">
            <v>217800</v>
          </cell>
          <cell r="CA221">
            <v>217060</v>
          </cell>
          <cell r="CB221">
            <v>37480</v>
          </cell>
        </row>
        <row r="222">
          <cell r="H222">
            <v>0</v>
          </cell>
          <cell r="I222">
            <v>607897.5</v>
          </cell>
          <cell r="J222">
            <v>20225</v>
          </cell>
          <cell r="K222">
            <v>829002.5</v>
          </cell>
          <cell r="L222">
            <v>94844</v>
          </cell>
          <cell r="M222">
            <v>0</v>
          </cell>
          <cell r="N222">
            <v>0</v>
          </cell>
          <cell r="O222">
            <v>1158689</v>
          </cell>
          <cell r="P222">
            <v>0</v>
          </cell>
          <cell r="Q222">
            <v>2389435.5</v>
          </cell>
          <cell r="R222">
            <v>122440</v>
          </cell>
          <cell r="S222">
            <v>431821</v>
          </cell>
          <cell r="T222">
            <v>34200</v>
          </cell>
          <cell r="U222">
            <v>366211</v>
          </cell>
          <cell r="V222">
            <v>0</v>
          </cell>
          <cell r="W222">
            <v>329190</v>
          </cell>
          <cell r="X222">
            <v>0</v>
          </cell>
          <cell r="Y222">
            <v>228287</v>
          </cell>
          <cell r="Z222">
            <v>248208.33</v>
          </cell>
          <cell r="AA222">
            <v>0</v>
          </cell>
          <cell r="AB222">
            <v>0</v>
          </cell>
          <cell r="AC222">
            <v>54720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43860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47880</v>
          </cell>
          <cell r="AT222">
            <v>0</v>
          </cell>
          <cell r="AU222">
            <v>214800</v>
          </cell>
          <cell r="AV222">
            <v>0</v>
          </cell>
          <cell r="AW222">
            <v>125610</v>
          </cell>
          <cell r="AX222">
            <v>85530</v>
          </cell>
          <cell r="AY222">
            <v>310835.90000000002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I222">
            <v>0</v>
          </cell>
          <cell r="BK222">
            <v>0</v>
          </cell>
          <cell r="BL222">
            <v>0</v>
          </cell>
          <cell r="BM222">
            <v>10700</v>
          </cell>
          <cell r="BN222">
            <v>0</v>
          </cell>
          <cell r="BO222">
            <v>71100</v>
          </cell>
          <cell r="BQ222">
            <v>0</v>
          </cell>
          <cell r="BR222">
            <v>0</v>
          </cell>
          <cell r="BS222">
            <v>0</v>
          </cell>
          <cell r="BT222">
            <v>51525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16320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361428.62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162376</v>
          </cell>
          <cell r="P223">
            <v>0</v>
          </cell>
          <cell r="Q223">
            <v>18000</v>
          </cell>
          <cell r="R223">
            <v>21300</v>
          </cell>
          <cell r="S223">
            <v>131330.5</v>
          </cell>
          <cell r="T223">
            <v>0</v>
          </cell>
          <cell r="U223">
            <v>194618</v>
          </cell>
          <cell r="V223">
            <v>0</v>
          </cell>
          <cell r="W223">
            <v>0</v>
          </cell>
          <cell r="X223">
            <v>0</v>
          </cell>
          <cell r="Y223">
            <v>124715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10000</v>
          </cell>
          <cell r="AE223">
            <v>0</v>
          </cell>
          <cell r="AF223">
            <v>16500</v>
          </cell>
          <cell r="AG223">
            <v>0</v>
          </cell>
          <cell r="AH223">
            <v>0</v>
          </cell>
          <cell r="AI223">
            <v>0</v>
          </cell>
          <cell r="AJ223">
            <v>11047.83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208263.5</v>
          </cell>
          <cell r="BI223">
            <v>0</v>
          </cell>
          <cell r="BK223">
            <v>0</v>
          </cell>
          <cell r="BL223">
            <v>0</v>
          </cell>
          <cell r="BM223">
            <v>34278</v>
          </cell>
          <cell r="BN223">
            <v>0</v>
          </cell>
          <cell r="BO223">
            <v>62800</v>
          </cell>
          <cell r="BQ223">
            <v>58680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9105</v>
          </cell>
          <cell r="J225">
            <v>153480</v>
          </cell>
          <cell r="K225">
            <v>24360</v>
          </cell>
          <cell r="L225">
            <v>963.6</v>
          </cell>
          <cell r="M225">
            <v>10700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269074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3245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133270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11920</v>
          </cell>
          <cell r="BE225">
            <v>0</v>
          </cell>
          <cell r="BF225">
            <v>0</v>
          </cell>
          <cell r="BG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96352.62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122950</v>
          </cell>
          <cell r="BZ225">
            <v>16010</v>
          </cell>
          <cell r="CA225">
            <v>0</v>
          </cell>
          <cell r="CB225">
            <v>0</v>
          </cell>
        </row>
        <row r="226">
          <cell r="H226">
            <v>1192620</v>
          </cell>
          <cell r="I226">
            <v>267120</v>
          </cell>
          <cell r="J226">
            <v>340960</v>
          </cell>
          <cell r="K226">
            <v>931995.75</v>
          </cell>
          <cell r="L226">
            <v>0</v>
          </cell>
          <cell r="M226">
            <v>53760</v>
          </cell>
          <cell r="N226">
            <v>3200000</v>
          </cell>
          <cell r="O226">
            <v>272475</v>
          </cell>
          <cell r="P226">
            <v>78900</v>
          </cell>
          <cell r="Q226">
            <v>1156950</v>
          </cell>
          <cell r="R226">
            <v>80000</v>
          </cell>
          <cell r="S226">
            <v>80000</v>
          </cell>
          <cell r="T226">
            <v>300000</v>
          </cell>
          <cell r="U226">
            <v>291945</v>
          </cell>
          <cell r="V226">
            <v>42000</v>
          </cell>
          <cell r="W226">
            <v>0</v>
          </cell>
          <cell r="X226">
            <v>79800</v>
          </cell>
          <cell r="Y226">
            <v>75300</v>
          </cell>
          <cell r="Z226">
            <v>1582495</v>
          </cell>
          <cell r="AA226">
            <v>0</v>
          </cell>
          <cell r="AB226">
            <v>104400</v>
          </cell>
          <cell r="AC226">
            <v>0</v>
          </cell>
          <cell r="AD226">
            <v>57960</v>
          </cell>
          <cell r="AE226">
            <v>121050</v>
          </cell>
          <cell r="AF226">
            <v>0</v>
          </cell>
          <cell r="AG226">
            <v>38000</v>
          </cell>
          <cell r="AH226">
            <v>53064</v>
          </cell>
          <cell r="AI226">
            <v>0</v>
          </cell>
          <cell r="AJ226">
            <v>72240</v>
          </cell>
          <cell r="AK226">
            <v>0</v>
          </cell>
          <cell r="AL226">
            <v>60880</v>
          </cell>
          <cell r="AM226">
            <v>40800</v>
          </cell>
          <cell r="AN226">
            <v>95000</v>
          </cell>
          <cell r="AO226">
            <v>3500</v>
          </cell>
          <cell r="AP226">
            <v>44940</v>
          </cell>
          <cell r="AQ226">
            <v>0</v>
          </cell>
          <cell r="AR226">
            <v>55000</v>
          </cell>
          <cell r="AS226">
            <v>76620</v>
          </cell>
          <cell r="AT226">
            <v>43440</v>
          </cell>
          <cell r="AU226">
            <v>950000</v>
          </cell>
          <cell r="AV226">
            <v>341610</v>
          </cell>
          <cell r="AW226">
            <v>79740</v>
          </cell>
          <cell r="AX226">
            <v>68160</v>
          </cell>
          <cell r="AY226">
            <v>42000</v>
          </cell>
          <cell r="AZ226">
            <v>147960</v>
          </cell>
          <cell r="BA226">
            <v>0</v>
          </cell>
          <cell r="BB226">
            <v>1430000</v>
          </cell>
          <cell r="BC226">
            <v>0</v>
          </cell>
          <cell r="BD226">
            <v>0</v>
          </cell>
          <cell r="BE226">
            <v>0</v>
          </cell>
          <cell r="BF226">
            <v>1230427.5</v>
          </cell>
          <cell r="BG226">
            <v>0</v>
          </cell>
          <cell r="BI226">
            <v>165840</v>
          </cell>
          <cell r="BK226">
            <v>23280</v>
          </cell>
          <cell r="BL226">
            <v>20400</v>
          </cell>
          <cell r="BM226">
            <v>1396840</v>
          </cell>
          <cell r="BN226">
            <v>44048</v>
          </cell>
          <cell r="BO226">
            <v>85000</v>
          </cell>
          <cell r="BQ226">
            <v>75120</v>
          </cell>
          <cell r="BR226">
            <v>45840</v>
          </cell>
          <cell r="BS226">
            <v>46560</v>
          </cell>
          <cell r="BT226">
            <v>995127.86</v>
          </cell>
          <cell r="BU226">
            <v>63000</v>
          </cell>
          <cell r="BV226">
            <v>70560</v>
          </cell>
          <cell r="BW226">
            <v>0</v>
          </cell>
          <cell r="BX226">
            <v>138840</v>
          </cell>
          <cell r="BY226">
            <v>332880</v>
          </cell>
          <cell r="BZ226">
            <v>31920</v>
          </cell>
          <cell r="CA226">
            <v>38000</v>
          </cell>
          <cell r="CB226">
            <v>0</v>
          </cell>
        </row>
        <row r="227">
          <cell r="H227">
            <v>348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110500</v>
          </cell>
          <cell r="S227">
            <v>250000</v>
          </cell>
          <cell r="T227">
            <v>0</v>
          </cell>
          <cell r="U227">
            <v>0</v>
          </cell>
          <cell r="V227">
            <v>0</v>
          </cell>
          <cell r="W227">
            <v>203500</v>
          </cell>
          <cell r="X227">
            <v>154500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136516</v>
          </cell>
          <cell r="AT227">
            <v>0</v>
          </cell>
          <cell r="AU227">
            <v>0</v>
          </cell>
          <cell r="AV227">
            <v>328500</v>
          </cell>
          <cell r="AW227">
            <v>119500</v>
          </cell>
          <cell r="AX227">
            <v>0</v>
          </cell>
          <cell r="AY227">
            <v>0</v>
          </cell>
          <cell r="AZ227">
            <v>49000</v>
          </cell>
          <cell r="BA227">
            <v>0</v>
          </cell>
          <cell r="BB227">
            <v>0</v>
          </cell>
          <cell r="BC227">
            <v>0</v>
          </cell>
          <cell r="BD227">
            <v>182000</v>
          </cell>
          <cell r="BE227">
            <v>0</v>
          </cell>
          <cell r="BF227">
            <v>41700</v>
          </cell>
          <cell r="BG227">
            <v>15000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297866</v>
          </cell>
          <cell r="BQ227">
            <v>285258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</row>
        <row r="228">
          <cell r="H228">
            <v>80900</v>
          </cell>
          <cell r="I228">
            <v>70000</v>
          </cell>
          <cell r="J228">
            <v>0</v>
          </cell>
          <cell r="K228">
            <v>10000</v>
          </cell>
          <cell r="L228">
            <v>0</v>
          </cell>
          <cell r="M228">
            <v>0</v>
          </cell>
          <cell r="N228">
            <v>0</v>
          </cell>
          <cell r="O228">
            <v>49500</v>
          </cell>
          <cell r="P228">
            <v>6000</v>
          </cell>
          <cell r="Q228">
            <v>133457</v>
          </cell>
          <cell r="R228">
            <v>0</v>
          </cell>
          <cell r="S228">
            <v>4500</v>
          </cell>
          <cell r="T228">
            <v>40000</v>
          </cell>
          <cell r="U228">
            <v>17000</v>
          </cell>
          <cell r="V228">
            <v>0</v>
          </cell>
          <cell r="W228">
            <v>0</v>
          </cell>
          <cell r="X228">
            <v>3000</v>
          </cell>
          <cell r="Y228">
            <v>11500</v>
          </cell>
          <cell r="Z228">
            <v>27000</v>
          </cell>
          <cell r="AA228">
            <v>12224</v>
          </cell>
          <cell r="AB228">
            <v>15500</v>
          </cell>
          <cell r="AC228">
            <v>0</v>
          </cell>
          <cell r="AD228">
            <v>4661</v>
          </cell>
          <cell r="AE228">
            <v>5000</v>
          </cell>
          <cell r="AF228">
            <v>7500</v>
          </cell>
          <cell r="AG228">
            <v>24258</v>
          </cell>
          <cell r="AH228">
            <v>125000</v>
          </cell>
          <cell r="AI228">
            <v>0</v>
          </cell>
          <cell r="AJ228">
            <v>403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1500</v>
          </cell>
          <cell r="AY228">
            <v>0</v>
          </cell>
          <cell r="AZ228">
            <v>7000</v>
          </cell>
          <cell r="BA228">
            <v>0</v>
          </cell>
          <cell r="BB228">
            <v>72000</v>
          </cell>
          <cell r="BC228">
            <v>0</v>
          </cell>
          <cell r="BD228">
            <v>8350</v>
          </cell>
          <cell r="BE228">
            <v>3500</v>
          </cell>
          <cell r="BF228">
            <v>32788</v>
          </cell>
          <cell r="BG228">
            <v>16000</v>
          </cell>
          <cell r="BI228">
            <v>0</v>
          </cell>
          <cell r="BK228">
            <v>0</v>
          </cell>
          <cell r="BL228">
            <v>0</v>
          </cell>
          <cell r="BM228">
            <v>100000</v>
          </cell>
          <cell r="BN228">
            <v>0</v>
          </cell>
          <cell r="BO228">
            <v>1500</v>
          </cell>
          <cell r="BQ228">
            <v>0</v>
          </cell>
          <cell r="BR228">
            <v>3000</v>
          </cell>
          <cell r="BS228">
            <v>1500</v>
          </cell>
          <cell r="BT228">
            <v>24975.02</v>
          </cell>
          <cell r="BU228">
            <v>4500</v>
          </cell>
          <cell r="BV228">
            <v>7500</v>
          </cell>
          <cell r="BW228">
            <v>49996</v>
          </cell>
          <cell r="BX228">
            <v>0</v>
          </cell>
          <cell r="BY228">
            <v>18000</v>
          </cell>
          <cell r="BZ228">
            <v>0</v>
          </cell>
          <cell r="CA228">
            <v>4000</v>
          </cell>
          <cell r="CB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2681268</v>
          </cell>
          <cell r="BN229">
            <v>0</v>
          </cell>
          <cell r="BO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295269</v>
          </cell>
          <cell r="BN230">
            <v>0</v>
          </cell>
          <cell r="BO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1346600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511600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I231">
            <v>0</v>
          </cell>
          <cell r="BK231">
            <v>276600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Q231">
            <v>204134</v>
          </cell>
          <cell r="BR231">
            <v>0</v>
          </cell>
          <cell r="BS231">
            <v>331000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-1800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I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4745174.5</v>
          </cell>
          <cell r="I233">
            <v>0</v>
          </cell>
          <cell r="J233">
            <v>401223.17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445706.68</v>
          </cell>
          <cell r="P233">
            <v>0</v>
          </cell>
          <cell r="Q233">
            <v>2460600</v>
          </cell>
          <cell r="R233">
            <v>0</v>
          </cell>
          <cell r="S233">
            <v>321447.98</v>
          </cell>
          <cell r="T233">
            <v>350000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4170030.35</v>
          </cell>
          <cell r="AA233">
            <v>0</v>
          </cell>
          <cell r="AB233">
            <v>81000</v>
          </cell>
          <cell r="AC233">
            <v>0</v>
          </cell>
          <cell r="AD233">
            <v>0</v>
          </cell>
          <cell r="AE233">
            <v>85000</v>
          </cell>
          <cell r="AF233">
            <v>80000</v>
          </cell>
          <cell r="AG233">
            <v>39609.67</v>
          </cell>
          <cell r="AH233">
            <v>0</v>
          </cell>
          <cell r="AI233">
            <v>0</v>
          </cell>
          <cell r="AJ233">
            <v>0</v>
          </cell>
          <cell r="AK233">
            <v>121569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1209451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3616070.75</v>
          </cell>
          <cell r="BC233">
            <v>670000</v>
          </cell>
          <cell r="BD233">
            <v>150000</v>
          </cell>
          <cell r="BE233">
            <v>0</v>
          </cell>
          <cell r="BF233">
            <v>0</v>
          </cell>
          <cell r="BG233">
            <v>0</v>
          </cell>
          <cell r="BI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2134050.12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17829.689999999999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200000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884890.96</v>
          </cell>
          <cell r="AA234">
            <v>0</v>
          </cell>
          <cell r="AB234">
            <v>9000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14</v>
          </cell>
          <cell r="AJ234">
            <v>0</v>
          </cell>
          <cell r="AK234">
            <v>26581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143100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90000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157616.54999999999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540200</v>
          </cell>
          <cell r="J235">
            <v>1450000</v>
          </cell>
          <cell r="K235">
            <v>898000</v>
          </cell>
          <cell r="L235">
            <v>0</v>
          </cell>
          <cell r="M235">
            <v>446000</v>
          </cell>
          <cell r="N235">
            <v>0</v>
          </cell>
          <cell r="O235">
            <v>1163400</v>
          </cell>
          <cell r="P235">
            <v>348700</v>
          </cell>
          <cell r="Q235">
            <v>0</v>
          </cell>
          <cell r="R235">
            <v>0</v>
          </cell>
          <cell r="S235">
            <v>850000</v>
          </cell>
          <cell r="T235">
            <v>1200000</v>
          </cell>
          <cell r="U235">
            <v>0</v>
          </cell>
          <cell r="V235">
            <v>0</v>
          </cell>
          <cell r="W235">
            <v>0</v>
          </cell>
          <cell r="X235">
            <v>560900</v>
          </cell>
          <cell r="Y235">
            <v>410500</v>
          </cell>
          <cell r="Z235">
            <v>0</v>
          </cell>
          <cell r="AA235">
            <v>1466600</v>
          </cell>
          <cell r="AB235">
            <v>500000</v>
          </cell>
          <cell r="AC235">
            <v>0</v>
          </cell>
          <cell r="AD235">
            <v>440500</v>
          </cell>
          <cell r="AE235">
            <v>600000</v>
          </cell>
          <cell r="AF235">
            <v>484500</v>
          </cell>
          <cell r="AG235">
            <v>0</v>
          </cell>
          <cell r="AH235">
            <v>0</v>
          </cell>
          <cell r="AI235">
            <v>235000</v>
          </cell>
          <cell r="AJ235">
            <v>538900</v>
          </cell>
          <cell r="AK235">
            <v>296900</v>
          </cell>
          <cell r="AL235">
            <v>298800</v>
          </cell>
          <cell r="AM235">
            <v>290800</v>
          </cell>
          <cell r="AN235">
            <v>583600</v>
          </cell>
          <cell r="AO235">
            <v>362000</v>
          </cell>
          <cell r="AP235">
            <v>401500</v>
          </cell>
          <cell r="AQ235">
            <v>164500</v>
          </cell>
          <cell r="AR235">
            <v>313000</v>
          </cell>
          <cell r="AS235">
            <v>424600</v>
          </cell>
          <cell r="AT235">
            <v>302400</v>
          </cell>
          <cell r="AU235">
            <v>0</v>
          </cell>
          <cell r="AV235">
            <v>259700</v>
          </cell>
          <cell r="AW235">
            <v>267600</v>
          </cell>
          <cell r="AX235">
            <v>321100</v>
          </cell>
          <cell r="AY235">
            <v>245700</v>
          </cell>
          <cell r="AZ235">
            <v>273300</v>
          </cell>
          <cell r="BA235">
            <v>409400</v>
          </cell>
          <cell r="BB235">
            <v>0</v>
          </cell>
          <cell r="BC235">
            <v>548800</v>
          </cell>
          <cell r="BD235">
            <v>553100</v>
          </cell>
          <cell r="BE235">
            <v>718900</v>
          </cell>
          <cell r="BF235">
            <v>105000</v>
          </cell>
          <cell r="BG235">
            <v>114700</v>
          </cell>
          <cell r="BI235">
            <v>1114300</v>
          </cell>
          <cell r="BK235">
            <v>0</v>
          </cell>
          <cell r="BL235">
            <v>180100</v>
          </cell>
          <cell r="BM235">
            <v>0</v>
          </cell>
          <cell r="BN235">
            <v>0</v>
          </cell>
          <cell r="BO235">
            <v>600000</v>
          </cell>
          <cell r="BQ235">
            <v>207866</v>
          </cell>
          <cell r="BR235">
            <v>644100</v>
          </cell>
          <cell r="BS235">
            <v>0</v>
          </cell>
          <cell r="BT235">
            <v>0</v>
          </cell>
          <cell r="BU235">
            <v>370000</v>
          </cell>
          <cell r="BV235">
            <v>474700</v>
          </cell>
          <cell r="BW235">
            <v>586800</v>
          </cell>
          <cell r="BX235">
            <v>591900</v>
          </cell>
          <cell r="BY235">
            <v>1260000</v>
          </cell>
          <cell r="BZ235">
            <v>401800</v>
          </cell>
          <cell r="CA235">
            <v>233900</v>
          </cell>
          <cell r="CB235">
            <v>0</v>
          </cell>
        </row>
        <row r="236">
          <cell r="H236">
            <v>0</v>
          </cell>
          <cell r="I236">
            <v>127200</v>
          </cell>
          <cell r="J236">
            <v>50000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78700</v>
          </cell>
          <cell r="Q236">
            <v>0</v>
          </cell>
          <cell r="R236">
            <v>488600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725000</v>
          </cell>
          <cell r="X236">
            <v>18500</v>
          </cell>
          <cell r="Y236">
            <v>23000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32200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106485.5</v>
          </cell>
          <cell r="AM236">
            <v>0</v>
          </cell>
          <cell r="AN236">
            <v>35000</v>
          </cell>
          <cell r="AO236">
            <v>87800</v>
          </cell>
          <cell r="AP236">
            <v>54000</v>
          </cell>
          <cell r="AQ236">
            <v>25400</v>
          </cell>
          <cell r="AR236">
            <v>68800</v>
          </cell>
          <cell r="AS236">
            <v>22300</v>
          </cell>
          <cell r="AT236">
            <v>32600</v>
          </cell>
          <cell r="AU236">
            <v>0</v>
          </cell>
          <cell r="AV236">
            <v>128900</v>
          </cell>
          <cell r="AW236">
            <v>89300</v>
          </cell>
          <cell r="AX236">
            <v>78400</v>
          </cell>
          <cell r="AY236">
            <v>72600</v>
          </cell>
          <cell r="AZ236">
            <v>55800</v>
          </cell>
          <cell r="BA236">
            <v>56400</v>
          </cell>
          <cell r="BB236">
            <v>0</v>
          </cell>
          <cell r="BC236">
            <v>38300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Q236">
            <v>22300</v>
          </cell>
          <cell r="BR236">
            <v>0</v>
          </cell>
          <cell r="BS236">
            <v>59600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79000</v>
          </cell>
          <cell r="CA236">
            <v>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560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580</v>
          </cell>
          <cell r="BC237">
            <v>0</v>
          </cell>
          <cell r="BD237">
            <v>0</v>
          </cell>
          <cell r="BE237">
            <v>1690</v>
          </cell>
          <cell r="BF237">
            <v>0</v>
          </cell>
          <cell r="BG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760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1340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990</v>
          </cell>
          <cell r="AV238">
            <v>620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I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1500</v>
          </cell>
          <cell r="BQ238">
            <v>1650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9851850.9399999995</v>
          </cell>
          <cell r="I240">
            <v>5526669.5</v>
          </cell>
          <cell r="J240">
            <v>5504901</v>
          </cell>
          <cell r="K240">
            <v>708353</v>
          </cell>
          <cell r="L240">
            <v>1226530.96</v>
          </cell>
          <cell r="M240">
            <v>721704.5</v>
          </cell>
          <cell r="N240">
            <v>14000000</v>
          </cell>
          <cell r="O240">
            <v>2164601</v>
          </cell>
          <cell r="P240">
            <v>649143.75</v>
          </cell>
          <cell r="Q240">
            <v>7749503.8499999996</v>
          </cell>
          <cell r="R240">
            <v>560000</v>
          </cell>
          <cell r="S240">
            <v>1324457</v>
          </cell>
          <cell r="T240">
            <v>2722750</v>
          </cell>
          <cell r="U240">
            <v>2848835.78</v>
          </cell>
          <cell r="V240">
            <v>551210</v>
          </cell>
          <cell r="W240">
            <v>1084120.26</v>
          </cell>
          <cell r="X240">
            <v>990928.8</v>
          </cell>
          <cell r="Y240">
            <v>710754</v>
          </cell>
          <cell r="Z240">
            <v>9519723.2799999993</v>
          </cell>
          <cell r="AA240">
            <v>0</v>
          </cell>
          <cell r="AB240">
            <v>582803</v>
          </cell>
          <cell r="AC240">
            <v>25200</v>
          </cell>
          <cell r="AD240">
            <v>730085</v>
          </cell>
          <cell r="AE240">
            <v>734221</v>
          </cell>
          <cell r="AF240">
            <v>1499955</v>
          </cell>
          <cell r="AG240">
            <v>450000</v>
          </cell>
          <cell r="AH240">
            <v>768426</v>
          </cell>
          <cell r="AI240">
            <v>3047067</v>
          </cell>
          <cell r="AJ240">
            <v>630043.4</v>
          </cell>
          <cell r="AK240">
            <v>375114</v>
          </cell>
          <cell r="AL240">
            <v>497670</v>
          </cell>
          <cell r="AM240">
            <v>312518.5</v>
          </cell>
          <cell r="AN240">
            <v>750000</v>
          </cell>
          <cell r="AO240">
            <v>458000</v>
          </cell>
          <cell r="AP240">
            <v>476576.75</v>
          </cell>
          <cell r="AQ240">
            <v>432646.75</v>
          </cell>
          <cell r="AR240">
            <v>700000</v>
          </cell>
          <cell r="AS240">
            <v>647752</v>
          </cell>
          <cell r="AT240">
            <v>445789</v>
          </cell>
          <cell r="AU240">
            <v>3000000</v>
          </cell>
          <cell r="AV240">
            <v>130000</v>
          </cell>
          <cell r="AW240">
            <v>407059</v>
          </cell>
          <cell r="AX240">
            <v>532653</v>
          </cell>
          <cell r="AY240">
            <v>280000</v>
          </cell>
          <cell r="AZ240">
            <v>172764</v>
          </cell>
          <cell r="BA240">
            <v>400000</v>
          </cell>
          <cell r="BB240">
            <v>14555665.75</v>
          </cell>
          <cell r="BC240">
            <v>0</v>
          </cell>
          <cell r="BD240">
            <v>901077.5</v>
          </cell>
          <cell r="BE240">
            <v>1400000</v>
          </cell>
          <cell r="BF240">
            <v>0</v>
          </cell>
          <cell r="BG240">
            <v>796492</v>
          </cell>
          <cell r="BI240">
            <v>1376000</v>
          </cell>
          <cell r="BK240">
            <v>427089</v>
          </cell>
          <cell r="BL240">
            <v>496782</v>
          </cell>
          <cell r="BM240">
            <v>7248995.75</v>
          </cell>
          <cell r="BN240">
            <v>4735105.2</v>
          </cell>
          <cell r="BO240">
            <v>600000</v>
          </cell>
          <cell r="BQ240">
            <v>414462.5</v>
          </cell>
          <cell r="BR240">
            <v>855970</v>
          </cell>
          <cell r="BS240">
            <v>418562.5</v>
          </cell>
          <cell r="BT240">
            <v>6765440.1500000004</v>
          </cell>
          <cell r="BU240">
            <v>312660</v>
          </cell>
          <cell r="BV240">
            <v>497560</v>
          </cell>
          <cell r="BW240">
            <v>886440</v>
          </cell>
          <cell r="BX240">
            <v>687900</v>
          </cell>
          <cell r="BY240">
            <v>2391000</v>
          </cell>
          <cell r="BZ240">
            <v>555190</v>
          </cell>
          <cell r="CA240">
            <v>425640</v>
          </cell>
          <cell r="CB240">
            <v>0</v>
          </cell>
        </row>
        <row r="241">
          <cell r="H241">
            <v>727456.75</v>
          </cell>
          <cell r="I241">
            <v>486575.4</v>
          </cell>
          <cell r="J241">
            <v>238719</v>
          </cell>
          <cell r="K241">
            <v>79860</v>
          </cell>
          <cell r="L241">
            <v>59433.04</v>
          </cell>
          <cell r="M241">
            <v>0</v>
          </cell>
          <cell r="N241">
            <v>3700000</v>
          </cell>
          <cell r="O241">
            <v>0</v>
          </cell>
          <cell r="P241">
            <v>38730</v>
          </cell>
          <cell r="Q241">
            <v>0</v>
          </cell>
          <cell r="R241">
            <v>50000</v>
          </cell>
          <cell r="S241">
            <v>400000</v>
          </cell>
          <cell r="T241">
            <v>405000</v>
          </cell>
          <cell r="U241">
            <v>0</v>
          </cell>
          <cell r="V241">
            <v>4420</v>
          </cell>
          <cell r="W241">
            <v>0</v>
          </cell>
          <cell r="X241">
            <v>2730</v>
          </cell>
          <cell r="Y241">
            <v>133296</v>
          </cell>
          <cell r="Z241">
            <v>1278044</v>
          </cell>
          <cell r="AA241">
            <v>0</v>
          </cell>
          <cell r="AB241">
            <v>26620</v>
          </cell>
          <cell r="AC241">
            <v>0</v>
          </cell>
          <cell r="AD241">
            <v>14230</v>
          </cell>
          <cell r="AE241">
            <v>0</v>
          </cell>
          <cell r="AF241">
            <v>200000</v>
          </cell>
          <cell r="AG241">
            <v>15000</v>
          </cell>
          <cell r="AH241">
            <v>85720</v>
          </cell>
          <cell r="AI241">
            <v>198423</v>
          </cell>
          <cell r="AJ241">
            <v>106825.61</v>
          </cell>
          <cell r="AK241">
            <v>0</v>
          </cell>
          <cell r="AL241">
            <v>16302.51</v>
          </cell>
          <cell r="AM241">
            <v>6240</v>
          </cell>
          <cell r="AN241">
            <v>40000</v>
          </cell>
          <cell r="AO241">
            <v>90000</v>
          </cell>
          <cell r="AP241">
            <v>12090</v>
          </cell>
          <cell r="AQ241">
            <v>143926.25</v>
          </cell>
          <cell r="AR241">
            <v>40000</v>
          </cell>
          <cell r="AS241">
            <v>32916</v>
          </cell>
          <cell r="AT241">
            <v>6732</v>
          </cell>
          <cell r="AU241">
            <v>450000</v>
          </cell>
          <cell r="AV241">
            <v>161739</v>
          </cell>
          <cell r="AW241">
            <v>39825</v>
          </cell>
          <cell r="AX241">
            <v>15372</v>
          </cell>
          <cell r="AY241">
            <v>20000</v>
          </cell>
          <cell r="AZ241">
            <v>82201.5</v>
          </cell>
          <cell r="BA241">
            <v>8000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I241">
            <v>0</v>
          </cell>
          <cell r="BK241">
            <v>0</v>
          </cell>
          <cell r="BL241">
            <v>4536</v>
          </cell>
          <cell r="BM241">
            <v>1180726.5</v>
          </cell>
          <cell r="BN241">
            <v>0</v>
          </cell>
          <cell r="BO241">
            <v>0</v>
          </cell>
          <cell r="BQ241">
            <v>22715</v>
          </cell>
          <cell r="BR241">
            <v>124010</v>
          </cell>
          <cell r="BS241">
            <v>0</v>
          </cell>
          <cell r="BT241">
            <v>842333.41</v>
          </cell>
          <cell r="BU241">
            <v>101190</v>
          </cell>
          <cell r="BV241">
            <v>115925</v>
          </cell>
          <cell r="BW241">
            <v>221900</v>
          </cell>
          <cell r="BX241">
            <v>83205</v>
          </cell>
          <cell r="BY241">
            <v>0</v>
          </cell>
          <cell r="BZ241">
            <v>107955</v>
          </cell>
          <cell r="CA241">
            <v>153500</v>
          </cell>
          <cell r="CB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1300000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70000</v>
          </cell>
          <cell r="U242">
            <v>78622.5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18450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18000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108910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224025.3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9600</v>
          </cell>
          <cell r="T243">
            <v>0</v>
          </cell>
          <cell r="U243">
            <v>33600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</row>
        <row r="244">
          <cell r="H244">
            <v>0</v>
          </cell>
          <cell r="I244">
            <v>96150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145000</v>
          </cell>
          <cell r="O244">
            <v>0</v>
          </cell>
          <cell r="P244">
            <v>0</v>
          </cell>
          <cell r="Q244">
            <v>15000</v>
          </cell>
          <cell r="R244">
            <v>0</v>
          </cell>
          <cell r="S244">
            <v>0</v>
          </cell>
          <cell r="T244">
            <v>10000</v>
          </cell>
          <cell r="U244">
            <v>10000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25000</v>
          </cell>
          <cell r="AJ244">
            <v>10000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10000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225000</v>
          </cell>
          <cell r="BC244">
            <v>0</v>
          </cell>
          <cell r="BD244">
            <v>0</v>
          </cell>
          <cell r="BE244">
            <v>5000</v>
          </cell>
          <cell r="BF244">
            <v>0</v>
          </cell>
          <cell r="BG244">
            <v>0</v>
          </cell>
          <cell r="BI244">
            <v>5000</v>
          </cell>
          <cell r="BK244">
            <v>0</v>
          </cell>
          <cell r="BL244">
            <v>6680</v>
          </cell>
          <cell r="BM244">
            <v>4000</v>
          </cell>
          <cell r="BN244">
            <v>20000</v>
          </cell>
          <cell r="BO244">
            <v>0</v>
          </cell>
          <cell r="BQ244">
            <v>0</v>
          </cell>
          <cell r="BR244">
            <v>0</v>
          </cell>
          <cell r="BS244">
            <v>2500</v>
          </cell>
          <cell r="BT244">
            <v>83333.33</v>
          </cell>
          <cell r="BU244">
            <v>0</v>
          </cell>
          <cell r="BV244">
            <v>0</v>
          </cell>
          <cell r="BW244">
            <v>0</v>
          </cell>
          <cell r="BX244">
            <v>5000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450000</v>
          </cell>
          <cell r="I245">
            <v>50000</v>
          </cell>
          <cell r="J245">
            <v>130000</v>
          </cell>
          <cell r="K245">
            <v>50000</v>
          </cell>
          <cell r="L245">
            <v>70000</v>
          </cell>
          <cell r="M245">
            <v>20000</v>
          </cell>
          <cell r="N245">
            <v>1000000</v>
          </cell>
          <cell r="O245">
            <v>90000</v>
          </cell>
          <cell r="P245">
            <v>20000</v>
          </cell>
          <cell r="Q245">
            <v>433548</v>
          </cell>
          <cell r="R245">
            <v>40000</v>
          </cell>
          <cell r="S245">
            <v>160000</v>
          </cell>
          <cell r="T245">
            <v>120000</v>
          </cell>
          <cell r="U245">
            <v>130000</v>
          </cell>
          <cell r="V245">
            <v>20000</v>
          </cell>
          <cell r="W245">
            <v>50000</v>
          </cell>
          <cell r="X245">
            <v>50000</v>
          </cell>
          <cell r="Y245">
            <v>30000</v>
          </cell>
          <cell r="Z245">
            <v>780000</v>
          </cell>
          <cell r="AA245">
            <v>150000</v>
          </cell>
          <cell r="AB245">
            <v>20000</v>
          </cell>
          <cell r="AC245">
            <v>0</v>
          </cell>
          <cell r="AD245">
            <v>20000</v>
          </cell>
          <cell r="AE245">
            <v>40000</v>
          </cell>
          <cell r="AF245">
            <v>0</v>
          </cell>
          <cell r="AG245">
            <v>40000</v>
          </cell>
          <cell r="AH245">
            <v>0</v>
          </cell>
          <cell r="AI245">
            <v>800000</v>
          </cell>
          <cell r="AJ245">
            <v>35000</v>
          </cell>
          <cell r="AK245">
            <v>0</v>
          </cell>
          <cell r="AL245">
            <v>30000</v>
          </cell>
          <cell r="AM245">
            <v>20000</v>
          </cell>
          <cell r="AN245">
            <v>40000</v>
          </cell>
          <cell r="AO245">
            <v>40000</v>
          </cell>
          <cell r="AP245">
            <v>20000</v>
          </cell>
          <cell r="AQ245">
            <v>0</v>
          </cell>
          <cell r="AR245">
            <v>50000</v>
          </cell>
          <cell r="AS245">
            <v>60000</v>
          </cell>
          <cell r="AT245">
            <v>50000</v>
          </cell>
          <cell r="AU245">
            <v>250000</v>
          </cell>
          <cell r="AV245">
            <v>20000</v>
          </cell>
          <cell r="AW245">
            <v>20000</v>
          </cell>
          <cell r="AX245">
            <v>40000</v>
          </cell>
          <cell r="AY245">
            <v>30000</v>
          </cell>
          <cell r="AZ245">
            <v>20000</v>
          </cell>
          <cell r="BA245">
            <v>0</v>
          </cell>
          <cell r="BB245">
            <v>640000</v>
          </cell>
          <cell r="BC245">
            <v>60000</v>
          </cell>
          <cell r="BD245">
            <v>90000</v>
          </cell>
          <cell r="BE245">
            <v>80000</v>
          </cell>
          <cell r="BF245">
            <v>0</v>
          </cell>
          <cell r="BG245">
            <v>60000</v>
          </cell>
          <cell r="BI245">
            <v>40000</v>
          </cell>
          <cell r="BK245">
            <v>20000</v>
          </cell>
          <cell r="BL245">
            <v>30000</v>
          </cell>
          <cell r="BM245">
            <v>640000</v>
          </cell>
          <cell r="BN245">
            <v>230000</v>
          </cell>
          <cell r="BO245">
            <v>90000</v>
          </cell>
          <cell r="BQ245">
            <v>10000</v>
          </cell>
          <cell r="BR245">
            <v>80000</v>
          </cell>
          <cell r="BS245">
            <v>30000</v>
          </cell>
          <cell r="BT245">
            <v>300000</v>
          </cell>
          <cell r="BU245">
            <v>60000</v>
          </cell>
          <cell r="BV245">
            <v>50000</v>
          </cell>
          <cell r="BW245">
            <v>60000</v>
          </cell>
          <cell r="BX245">
            <v>60000</v>
          </cell>
          <cell r="BY245">
            <v>200000</v>
          </cell>
          <cell r="BZ245">
            <v>50000</v>
          </cell>
          <cell r="CA245">
            <v>30000</v>
          </cell>
          <cell r="CB245">
            <v>0</v>
          </cell>
        </row>
        <row r="246">
          <cell r="H246">
            <v>100000</v>
          </cell>
          <cell r="I246">
            <v>0</v>
          </cell>
          <cell r="J246">
            <v>40000</v>
          </cell>
          <cell r="K246">
            <v>10000</v>
          </cell>
          <cell r="L246">
            <v>40000</v>
          </cell>
          <cell r="M246">
            <v>20000</v>
          </cell>
          <cell r="N246">
            <v>20000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10000</v>
          </cell>
          <cell r="T246">
            <v>10000</v>
          </cell>
          <cell r="U246">
            <v>20000</v>
          </cell>
          <cell r="V246">
            <v>10000</v>
          </cell>
          <cell r="W246">
            <v>20000</v>
          </cell>
          <cell r="X246">
            <v>10000</v>
          </cell>
          <cell r="Y246">
            <v>0</v>
          </cell>
          <cell r="Z246">
            <v>30000</v>
          </cell>
          <cell r="AA246">
            <v>0</v>
          </cell>
          <cell r="AB246">
            <v>10000</v>
          </cell>
          <cell r="AC246">
            <v>0</v>
          </cell>
          <cell r="AD246">
            <v>10000</v>
          </cell>
          <cell r="AE246">
            <v>10000</v>
          </cell>
          <cell r="AF246">
            <v>0</v>
          </cell>
          <cell r="AG246">
            <v>10000</v>
          </cell>
          <cell r="AH246">
            <v>0</v>
          </cell>
          <cell r="AI246">
            <v>70000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20000</v>
          </cell>
          <cell r="AO246">
            <v>0</v>
          </cell>
          <cell r="AP246">
            <v>20000</v>
          </cell>
          <cell r="AQ246">
            <v>0</v>
          </cell>
          <cell r="AR246">
            <v>20000</v>
          </cell>
          <cell r="AS246">
            <v>10000</v>
          </cell>
          <cell r="AT246">
            <v>10000</v>
          </cell>
          <cell r="AU246">
            <v>40000</v>
          </cell>
          <cell r="AV246">
            <v>30000</v>
          </cell>
          <cell r="AW246">
            <v>10000</v>
          </cell>
          <cell r="AX246">
            <v>10000</v>
          </cell>
          <cell r="AY246">
            <v>0</v>
          </cell>
          <cell r="AZ246">
            <v>20000</v>
          </cell>
          <cell r="BA246">
            <v>0</v>
          </cell>
          <cell r="BB246">
            <v>20000</v>
          </cell>
          <cell r="BC246">
            <v>20000</v>
          </cell>
          <cell r="BD246">
            <v>0</v>
          </cell>
          <cell r="BE246">
            <v>10000</v>
          </cell>
          <cell r="BF246">
            <v>0</v>
          </cell>
          <cell r="BG246">
            <v>0</v>
          </cell>
          <cell r="BI246">
            <v>0</v>
          </cell>
          <cell r="BK246">
            <v>0</v>
          </cell>
          <cell r="BL246">
            <v>30000</v>
          </cell>
          <cell r="BM246">
            <v>30000</v>
          </cell>
          <cell r="BN246">
            <v>20000</v>
          </cell>
          <cell r="BO246">
            <v>0</v>
          </cell>
          <cell r="BQ246">
            <v>30000</v>
          </cell>
          <cell r="BR246">
            <v>0</v>
          </cell>
          <cell r="BS246">
            <v>0</v>
          </cell>
          <cell r="BT246">
            <v>41666.67</v>
          </cell>
          <cell r="BU246">
            <v>0</v>
          </cell>
          <cell r="BV246">
            <v>30000</v>
          </cell>
          <cell r="BW246">
            <v>10000</v>
          </cell>
          <cell r="BX246">
            <v>10000</v>
          </cell>
          <cell r="BY246">
            <v>20000</v>
          </cell>
          <cell r="BZ246">
            <v>10000</v>
          </cell>
          <cell r="CA246">
            <v>30000</v>
          </cell>
          <cell r="CB246">
            <v>0</v>
          </cell>
        </row>
        <row r="247">
          <cell r="H247">
            <v>160000</v>
          </cell>
          <cell r="I247">
            <v>40000</v>
          </cell>
          <cell r="J247">
            <v>50000</v>
          </cell>
          <cell r="K247">
            <v>35000</v>
          </cell>
          <cell r="L247">
            <v>30000</v>
          </cell>
          <cell r="M247">
            <v>10000</v>
          </cell>
          <cell r="N247">
            <v>200000</v>
          </cell>
          <cell r="O247">
            <v>20000</v>
          </cell>
          <cell r="P247">
            <v>0</v>
          </cell>
          <cell r="Q247">
            <v>0</v>
          </cell>
          <cell r="R247">
            <v>15000</v>
          </cell>
          <cell r="S247">
            <v>15000</v>
          </cell>
          <cell r="T247">
            <v>20000</v>
          </cell>
          <cell r="U247">
            <v>35000</v>
          </cell>
          <cell r="V247">
            <v>10000</v>
          </cell>
          <cell r="W247">
            <v>15000</v>
          </cell>
          <cell r="X247">
            <v>10000</v>
          </cell>
          <cell r="Y247">
            <v>5000</v>
          </cell>
          <cell r="Z247">
            <v>185000</v>
          </cell>
          <cell r="AA247">
            <v>20000</v>
          </cell>
          <cell r="AB247">
            <v>35000</v>
          </cell>
          <cell r="AC247">
            <v>0</v>
          </cell>
          <cell r="AD247">
            <v>25000</v>
          </cell>
          <cell r="AE247">
            <v>30000</v>
          </cell>
          <cell r="AF247">
            <v>0</v>
          </cell>
          <cell r="AG247">
            <v>20000</v>
          </cell>
          <cell r="AH247">
            <v>0</v>
          </cell>
          <cell r="AI247">
            <v>160000</v>
          </cell>
          <cell r="AJ247">
            <v>35000</v>
          </cell>
          <cell r="AK247">
            <v>0</v>
          </cell>
          <cell r="AL247">
            <v>30000</v>
          </cell>
          <cell r="AM247">
            <v>15000</v>
          </cell>
          <cell r="AN247">
            <v>25000</v>
          </cell>
          <cell r="AO247">
            <v>15000</v>
          </cell>
          <cell r="AP247">
            <v>25000</v>
          </cell>
          <cell r="AQ247">
            <v>35000</v>
          </cell>
          <cell r="AR247">
            <v>20000</v>
          </cell>
          <cell r="AS247">
            <v>25000</v>
          </cell>
          <cell r="AT247">
            <v>15000</v>
          </cell>
          <cell r="AU247">
            <v>40000</v>
          </cell>
          <cell r="AV247">
            <v>15000</v>
          </cell>
          <cell r="AW247">
            <v>15000</v>
          </cell>
          <cell r="AX247">
            <v>10000</v>
          </cell>
          <cell r="AY247">
            <v>20000</v>
          </cell>
          <cell r="AZ247">
            <v>10000</v>
          </cell>
          <cell r="BA247">
            <v>0</v>
          </cell>
          <cell r="BB247">
            <v>80000</v>
          </cell>
          <cell r="BC247">
            <v>15000</v>
          </cell>
          <cell r="BD247">
            <v>0</v>
          </cell>
          <cell r="BE247">
            <v>40000</v>
          </cell>
          <cell r="BF247">
            <v>0</v>
          </cell>
          <cell r="BG247">
            <v>0</v>
          </cell>
          <cell r="BI247">
            <v>40000</v>
          </cell>
          <cell r="BK247">
            <v>15000</v>
          </cell>
          <cell r="BL247">
            <v>5000</v>
          </cell>
          <cell r="BM247">
            <v>105000</v>
          </cell>
          <cell r="BN247">
            <v>45000</v>
          </cell>
          <cell r="BO247">
            <v>0</v>
          </cell>
          <cell r="BQ247">
            <v>5000</v>
          </cell>
          <cell r="BR247">
            <v>0</v>
          </cell>
          <cell r="BS247">
            <v>10000</v>
          </cell>
          <cell r="BT247">
            <v>75000</v>
          </cell>
          <cell r="BU247">
            <v>15000</v>
          </cell>
          <cell r="BV247">
            <v>20000</v>
          </cell>
          <cell r="BW247">
            <v>25000</v>
          </cell>
          <cell r="BX247">
            <v>20000</v>
          </cell>
          <cell r="BY247">
            <v>45000</v>
          </cell>
          <cell r="BZ247">
            <v>5000</v>
          </cell>
          <cell r="CA247">
            <v>10000</v>
          </cell>
          <cell r="CB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8000</v>
          </cell>
          <cell r="S248">
            <v>0</v>
          </cell>
          <cell r="T248">
            <v>2000</v>
          </cell>
          <cell r="U248">
            <v>58323.25</v>
          </cell>
          <cell r="V248">
            <v>0</v>
          </cell>
          <cell r="W248">
            <v>0</v>
          </cell>
          <cell r="X248">
            <v>11118.78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21801</v>
          </cell>
          <cell r="AR248">
            <v>0</v>
          </cell>
          <cell r="AS248">
            <v>0</v>
          </cell>
          <cell r="AT248">
            <v>10920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38887</v>
          </cell>
          <cell r="BE248">
            <v>0</v>
          </cell>
          <cell r="BF248">
            <v>0</v>
          </cell>
          <cell r="BG248">
            <v>0</v>
          </cell>
          <cell r="BI248">
            <v>86626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18600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1793850</v>
          </cell>
          <cell r="I249">
            <v>426812.5</v>
          </cell>
          <cell r="J249">
            <v>286690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386325</v>
          </cell>
          <cell r="P249">
            <v>0</v>
          </cell>
          <cell r="Q249">
            <v>0</v>
          </cell>
          <cell r="R249">
            <v>10000</v>
          </cell>
          <cell r="S249">
            <v>0</v>
          </cell>
          <cell r="T249">
            <v>0</v>
          </cell>
          <cell r="U249">
            <v>44820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6300</v>
          </cell>
          <cell r="AA249">
            <v>8050</v>
          </cell>
          <cell r="AB249">
            <v>1200</v>
          </cell>
          <cell r="AC249">
            <v>0</v>
          </cell>
          <cell r="AD249">
            <v>38790</v>
          </cell>
          <cell r="AE249">
            <v>104540</v>
          </cell>
          <cell r="AF249">
            <v>0</v>
          </cell>
          <cell r="AG249">
            <v>31380</v>
          </cell>
          <cell r="AH249">
            <v>308000</v>
          </cell>
          <cell r="AI249">
            <v>298500</v>
          </cell>
          <cell r="AJ249">
            <v>0</v>
          </cell>
          <cell r="AK249">
            <v>3500</v>
          </cell>
          <cell r="AL249">
            <v>0</v>
          </cell>
          <cell r="AM249">
            <v>31320</v>
          </cell>
          <cell r="AN249">
            <v>49320</v>
          </cell>
          <cell r="AO249">
            <v>38400</v>
          </cell>
          <cell r="AP249">
            <v>82350</v>
          </cell>
          <cell r="AQ249">
            <v>32100</v>
          </cell>
          <cell r="AR249">
            <v>38000</v>
          </cell>
          <cell r="AS249">
            <v>0</v>
          </cell>
          <cell r="AT249">
            <v>54960</v>
          </cell>
          <cell r="AU249">
            <v>8100</v>
          </cell>
          <cell r="AV249">
            <v>71562.5</v>
          </cell>
          <cell r="AW249">
            <v>0</v>
          </cell>
          <cell r="AX249">
            <v>23600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90000</v>
          </cell>
          <cell r="BE249">
            <v>8000</v>
          </cell>
          <cell r="BF249">
            <v>0</v>
          </cell>
          <cell r="BG249">
            <v>111500</v>
          </cell>
          <cell r="BI249">
            <v>0</v>
          </cell>
          <cell r="BK249">
            <v>0</v>
          </cell>
          <cell r="BL249">
            <v>27660</v>
          </cell>
          <cell r="BM249">
            <v>85000</v>
          </cell>
          <cell r="BN249">
            <v>32580</v>
          </cell>
          <cell r="BO249">
            <v>6000</v>
          </cell>
          <cell r="BQ249">
            <v>0</v>
          </cell>
          <cell r="BR249">
            <v>7800</v>
          </cell>
          <cell r="BS249">
            <v>45524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183725</v>
          </cell>
          <cell r="BY249">
            <v>10200</v>
          </cell>
          <cell r="BZ249">
            <v>0</v>
          </cell>
          <cell r="CA249">
            <v>14150</v>
          </cell>
          <cell r="CB249">
            <v>11025</v>
          </cell>
        </row>
        <row r="250">
          <cell r="H250">
            <v>0</v>
          </cell>
          <cell r="I250">
            <v>9600</v>
          </cell>
          <cell r="J250">
            <v>0</v>
          </cell>
          <cell r="K250">
            <v>0</v>
          </cell>
          <cell r="L250">
            <v>7625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321750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7650</v>
          </cell>
          <cell r="AI250">
            <v>4500</v>
          </cell>
          <cell r="AJ250">
            <v>1000</v>
          </cell>
          <cell r="AK250">
            <v>3000</v>
          </cell>
          <cell r="AL250">
            <v>0</v>
          </cell>
          <cell r="AM250">
            <v>16800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1600</v>
          </cell>
          <cell r="AV250">
            <v>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124000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I250">
            <v>0</v>
          </cell>
          <cell r="BK250">
            <v>0</v>
          </cell>
          <cell r="BL250">
            <v>0</v>
          </cell>
          <cell r="BM250">
            <v>89250</v>
          </cell>
          <cell r="BN250">
            <v>0</v>
          </cell>
          <cell r="BO250">
            <v>0</v>
          </cell>
          <cell r="BQ250">
            <v>0</v>
          </cell>
          <cell r="BR250">
            <v>13500</v>
          </cell>
          <cell r="BS250">
            <v>0</v>
          </cell>
          <cell r="BT250">
            <v>16691.64</v>
          </cell>
          <cell r="BU250">
            <v>1500</v>
          </cell>
          <cell r="BV250">
            <v>3000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I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474310.6</v>
          </cell>
          <cell r="I255">
            <v>133516.20000000001</v>
          </cell>
          <cell r="J255">
            <v>160184.57999999999</v>
          </cell>
          <cell r="K255">
            <v>89873.94</v>
          </cell>
          <cell r="L255">
            <v>55383.4</v>
          </cell>
          <cell r="M255">
            <v>26609.4</v>
          </cell>
          <cell r="N255">
            <v>792119.4</v>
          </cell>
          <cell r="O255">
            <v>0</v>
          </cell>
          <cell r="P255">
            <v>44308</v>
          </cell>
          <cell r="Q255">
            <v>269574.61</v>
          </cell>
          <cell r="R255">
            <v>43947.199999999997</v>
          </cell>
          <cell r="S255">
            <v>131121.32999999999</v>
          </cell>
          <cell r="T255">
            <v>483403.68</v>
          </cell>
          <cell r="U255">
            <v>168837.56</v>
          </cell>
          <cell r="V255">
            <v>21551.599999999999</v>
          </cell>
          <cell r="W255">
            <v>0</v>
          </cell>
          <cell r="X255">
            <v>62428.82</v>
          </cell>
          <cell r="Y255">
            <v>24157.8</v>
          </cell>
          <cell r="Z255">
            <v>581090.84</v>
          </cell>
          <cell r="AA255">
            <v>181933.8</v>
          </cell>
          <cell r="AB255">
            <v>74443.7</v>
          </cell>
          <cell r="AC255">
            <v>0</v>
          </cell>
          <cell r="AD255">
            <v>55257.4</v>
          </cell>
          <cell r="AE255">
            <v>72420.399999999994</v>
          </cell>
          <cell r="AF255">
            <v>54128</v>
          </cell>
          <cell r="AG255">
            <v>31602.400000000001</v>
          </cell>
          <cell r="AH255">
            <v>24194</v>
          </cell>
          <cell r="AI255">
            <v>716032</v>
          </cell>
          <cell r="AJ255">
            <v>59795.02</v>
          </cell>
          <cell r="AK255">
            <v>33087.839999999997</v>
          </cell>
          <cell r="AL255">
            <v>35183.19</v>
          </cell>
          <cell r="AM255">
            <v>36722.589999999997</v>
          </cell>
          <cell r="AN255">
            <v>33105.199999999997</v>
          </cell>
          <cell r="AO255">
            <v>39817.839999999997</v>
          </cell>
          <cell r="AP255">
            <v>33663.4</v>
          </cell>
          <cell r="AQ255">
            <v>58829.4</v>
          </cell>
          <cell r="AR255">
            <v>33913.480000000003</v>
          </cell>
          <cell r="AS255">
            <v>40831.24</v>
          </cell>
          <cell r="AT255">
            <v>24793.439999999999</v>
          </cell>
          <cell r="AU255">
            <v>185147.32</v>
          </cell>
          <cell r="AV255">
            <v>551.85</v>
          </cell>
          <cell r="AW255">
            <v>33909.58</v>
          </cell>
          <cell r="AX255">
            <v>31205.61</v>
          </cell>
          <cell r="AY255">
            <v>28321.52</v>
          </cell>
          <cell r="AZ255">
            <v>11011.85</v>
          </cell>
          <cell r="BA255">
            <v>24526.03</v>
          </cell>
          <cell r="BB255">
            <v>478026.34</v>
          </cell>
          <cell r="BC255">
            <v>46684.42</v>
          </cell>
          <cell r="BD255">
            <v>0</v>
          </cell>
          <cell r="BE255">
            <v>76931.41</v>
          </cell>
          <cell r="BF255">
            <v>0</v>
          </cell>
          <cell r="BG255">
            <v>0</v>
          </cell>
          <cell r="BI255">
            <v>93837.82</v>
          </cell>
          <cell r="BK255">
            <v>31418.400000000001</v>
          </cell>
          <cell r="BL255">
            <v>16912.7</v>
          </cell>
          <cell r="BM255">
            <v>459948.52</v>
          </cell>
          <cell r="BN255">
            <v>0</v>
          </cell>
          <cell r="BO255">
            <v>54514.46</v>
          </cell>
          <cell r="BQ255">
            <v>51358.49</v>
          </cell>
          <cell r="BR255">
            <v>64816.39</v>
          </cell>
          <cell r="BS255">
            <v>0</v>
          </cell>
          <cell r="BT255">
            <v>304835.88</v>
          </cell>
          <cell r="BU255">
            <v>30477</v>
          </cell>
          <cell r="BV255">
            <v>35541.589999999997</v>
          </cell>
          <cell r="BW255">
            <v>58997.84</v>
          </cell>
          <cell r="BX255">
            <v>60040.54</v>
          </cell>
          <cell r="BY255">
            <v>120848.65</v>
          </cell>
          <cell r="BZ255">
            <v>47233.8</v>
          </cell>
          <cell r="CA255">
            <v>18919</v>
          </cell>
          <cell r="CB255">
            <v>21982</v>
          </cell>
        </row>
        <row r="256">
          <cell r="H256">
            <v>711465.9</v>
          </cell>
          <cell r="I256">
            <v>200274.3</v>
          </cell>
          <cell r="J256">
            <v>240276.87</v>
          </cell>
          <cell r="K256">
            <v>134810.9</v>
          </cell>
          <cell r="L256">
            <v>83075.100000000006</v>
          </cell>
          <cell r="M256">
            <v>39914.1</v>
          </cell>
          <cell r="N256">
            <v>1188179.1000000001</v>
          </cell>
          <cell r="O256">
            <v>270124</v>
          </cell>
          <cell r="P256">
            <v>76284.7</v>
          </cell>
          <cell r="Q256">
            <v>404361.91</v>
          </cell>
          <cell r="R256">
            <v>65920.800000000003</v>
          </cell>
          <cell r="S256">
            <v>196682</v>
          </cell>
          <cell r="T256">
            <v>166891.01</v>
          </cell>
          <cell r="U256">
            <v>253256.34</v>
          </cell>
          <cell r="V256">
            <v>32327.4</v>
          </cell>
          <cell r="W256">
            <v>125428.96</v>
          </cell>
          <cell r="X256">
            <v>93643.23</v>
          </cell>
          <cell r="Y256">
            <v>41732.1</v>
          </cell>
          <cell r="Z256">
            <v>871636.27</v>
          </cell>
          <cell r="AA256">
            <v>272900.7</v>
          </cell>
          <cell r="AB256">
            <v>111665.55</v>
          </cell>
          <cell r="AC256">
            <v>0</v>
          </cell>
          <cell r="AD256">
            <v>82886.100000000006</v>
          </cell>
          <cell r="AE256">
            <v>108630.6</v>
          </cell>
          <cell r="AF256">
            <v>80846.100000000006</v>
          </cell>
          <cell r="AG256">
            <v>47403.6</v>
          </cell>
          <cell r="AH256">
            <v>36291</v>
          </cell>
          <cell r="AI256">
            <v>1074048</v>
          </cell>
          <cell r="AJ256">
            <v>89692.54</v>
          </cell>
          <cell r="AK256">
            <v>49631.76</v>
          </cell>
          <cell r="AL256">
            <v>52774.78</v>
          </cell>
          <cell r="AM256">
            <v>55083.89</v>
          </cell>
          <cell r="AN256">
            <v>49657.8</v>
          </cell>
          <cell r="AO256">
            <v>58147.56</v>
          </cell>
          <cell r="AP256">
            <v>50495.1</v>
          </cell>
          <cell r="AQ256">
            <v>88244.1</v>
          </cell>
          <cell r="AR256">
            <v>50870.21</v>
          </cell>
          <cell r="AS256">
            <v>61246.86</v>
          </cell>
          <cell r="AT256">
            <v>37190.160000000003</v>
          </cell>
          <cell r="AU256">
            <v>277720.98</v>
          </cell>
          <cell r="AV256">
            <v>49932.6</v>
          </cell>
          <cell r="AW256">
            <v>50864.37</v>
          </cell>
          <cell r="AX256">
            <v>46808.41</v>
          </cell>
          <cell r="AY256">
            <v>42482.28</v>
          </cell>
          <cell r="AZ256">
            <v>16517.77</v>
          </cell>
          <cell r="BA256">
            <v>36789.050000000003</v>
          </cell>
          <cell r="BB256">
            <v>717039.52</v>
          </cell>
          <cell r="BC256">
            <v>70026.63</v>
          </cell>
          <cell r="BD256">
            <v>62052</v>
          </cell>
          <cell r="BE256">
            <v>115397.12</v>
          </cell>
          <cell r="BF256">
            <v>145273</v>
          </cell>
          <cell r="BG256">
            <v>0</v>
          </cell>
          <cell r="BI256">
            <v>140756.73000000001</v>
          </cell>
          <cell r="BK256">
            <v>47127.6</v>
          </cell>
          <cell r="BL256">
            <v>25369.05</v>
          </cell>
          <cell r="BM256">
            <v>689922.77</v>
          </cell>
          <cell r="BN256">
            <v>0</v>
          </cell>
          <cell r="BO256">
            <v>81771.7</v>
          </cell>
          <cell r="BQ256">
            <v>77037.740000000005</v>
          </cell>
          <cell r="BR256">
            <v>97224.58</v>
          </cell>
          <cell r="BS256">
            <v>0</v>
          </cell>
          <cell r="BT256">
            <v>457253.82</v>
          </cell>
          <cell r="BU256">
            <v>45715.5</v>
          </cell>
          <cell r="BV256">
            <v>53312.39</v>
          </cell>
          <cell r="BW256">
            <v>88496.79</v>
          </cell>
          <cell r="BX256">
            <v>90060.82</v>
          </cell>
          <cell r="BY256">
            <v>181272.97</v>
          </cell>
          <cell r="BZ256">
            <v>70850.7</v>
          </cell>
          <cell r="CA256">
            <v>28378.5</v>
          </cell>
          <cell r="CB256">
            <v>32973</v>
          </cell>
        </row>
        <row r="257">
          <cell r="H257">
            <v>33781.199999999997</v>
          </cell>
          <cell r="I257">
            <v>9480.9</v>
          </cell>
          <cell r="J257">
            <v>6990</v>
          </cell>
          <cell r="K257">
            <v>4895.1000000000004</v>
          </cell>
          <cell r="L257">
            <v>5097.3</v>
          </cell>
          <cell r="M257">
            <v>0</v>
          </cell>
          <cell r="N257">
            <v>61933.8</v>
          </cell>
          <cell r="O257">
            <v>13493.1</v>
          </cell>
          <cell r="P257">
            <v>6840.9</v>
          </cell>
          <cell r="Q257">
            <v>8829</v>
          </cell>
          <cell r="R257">
            <v>7805.7</v>
          </cell>
          <cell r="S257">
            <v>7013.36</v>
          </cell>
          <cell r="T257">
            <v>5529.3</v>
          </cell>
          <cell r="U257">
            <v>4670.7</v>
          </cell>
          <cell r="V257">
            <v>1890.9</v>
          </cell>
          <cell r="W257">
            <v>0</v>
          </cell>
          <cell r="X257">
            <v>6019.5</v>
          </cell>
          <cell r="Y257">
            <v>0</v>
          </cell>
          <cell r="Z257">
            <v>35336.400000000001</v>
          </cell>
          <cell r="AA257">
            <v>1312.5</v>
          </cell>
          <cell r="AB257">
            <v>8013.9</v>
          </cell>
          <cell r="AC257">
            <v>0</v>
          </cell>
          <cell r="AD257">
            <v>2948.36</v>
          </cell>
          <cell r="AE257">
            <v>5683.5</v>
          </cell>
          <cell r="AF257">
            <v>2686.5</v>
          </cell>
          <cell r="AG257">
            <v>0</v>
          </cell>
          <cell r="AH257">
            <v>0</v>
          </cell>
          <cell r="AI257">
            <v>61876.5</v>
          </cell>
          <cell r="AJ257">
            <v>3549</v>
          </cell>
          <cell r="AK257">
            <v>4912.5</v>
          </cell>
          <cell r="AL257">
            <v>5201.3999999999996</v>
          </cell>
          <cell r="AM257">
            <v>1356</v>
          </cell>
          <cell r="AN257">
            <v>7560</v>
          </cell>
          <cell r="AO257">
            <v>0</v>
          </cell>
          <cell r="AP257">
            <v>3854.4</v>
          </cell>
          <cell r="AQ257">
            <v>5532.3</v>
          </cell>
          <cell r="AR257">
            <v>4332.8999999999996</v>
          </cell>
          <cell r="AS257">
            <v>2757.6</v>
          </cell>
          <cell r="AT257">
            <v>2784.6</v>
          </cell>
          <cell r="AU257">
            <v>41553.599999999999</v>
          </cell>
          <cell r="AV257">
            <v>2312.6999999999998</v>
          </cell>
          <cell r="AW257">
            <v>2020.8</v>
          </cell>
          <cell r="AX257">
            <v>5832</v>
          </cell>
          <cell r="AY257">
            <v>1378.2</v>
          </cell>
          <cell r="AZ257">
            <v>0</v>
          </cell>
          <cell r="BA257">
            <v>1265.4000000000001</v>
          </cell>
          <cell r="BB257">
            <v>34529.699999999997</v>
          </cell>
          <cell r="BC257">
            <v>2823.9</v>
          </cell>
          <cell r="BD257">
            <v>4439</v>
          </cell>
          <cell r="BE257">
            <v>5713.5</v>
          </cell>
          <cell r="BF257">
            <v>4294.2</v>
          </cell>
          <cell r="BG257">
            <v>100240.74</v>
          </cell>
          <cell r="BI257">
            <v>7108.2</v>
          </cell>
          <cell r="BK257">
            <v>3445.5</v>
          </cell>
          <cell r="BL257">
            <v>0</v>
          </cell>
          <cell r="BM257">
            <v>40965.300000000003</v>
          </cell>
          <cell r="BN257">
            <v>0</v>
          </cell>
          <cell r="BO257">
            <v>5601.3</v>
          </cell>
          <cell r="BQ257">
            <v>0</v>
          </cell>
          <cell r="BR257">
            <v>2991.6</v>
          </cell>
          <cell r="BS257">
            <v>0</v>
          </cell>
          <cell r="BT257">
            <v>10464.6</v>
          </cell>
          <cell r="BU257">
            <v>5956.5</v>
          </cell>
          <cell r="BV257">
            <v>4252.8</v>
          </cell>
          <cell r="BW257">
            <v>2745.9</v>
          </cell>
          <cell r="BX257">
            <v>4513.2</v>
          </cell>
          <cell r="BY257">
            <v>2933.4</v>
          </cell>
          <cell r="BZ257">
            <v>3819.9</v>
          </cell>
          <cell r="CA257">
            <v>0</v>
          </cell>
          <cell r="CB257">
            <v>0</v>
          </cell>
        </row>
        <row r="258">
          <cell r="H258">
            <v>11407</v>
          </cell>
          <cell r="I258">
            <v>0</v>
          </cell>
          <cell r="J258">
            <v>4199</v>
          </cell>
          <cell r="K258">
            <v>1200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600</v>
          </cell>
          <cell r="Q258">
            <v>3600</v>
          </cell>
          <cell r="R258">
            <v>600</v>
          </cell>
          <cell r="S258">
            <v>300</v>
          </cell>
          <cell r="T258">
            <v>900</v>
          </cell>
          <cell r="U258">
            <v>900</v>
          </cell>
          <cell r="V258">
            <v>600</v>
          </cell>
          <cell r="W258">
            <v>1200</v>
          </cell>
          <cell r="X258">
            <v>900</v>
          </cell>
          <cell r="Y258">
            <v>750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600</v>
          </cell>
          <cell r="AK258">
            <v>750</v>
          </cell>
          <cell r="AL258">
            <v>300</v>
          </cell>
          <cell r="AM258">
            <v>300</v>
          </cell>
          <cell r="AN258">
            <v>1500</v>
          </cell>
          <cell r="AO258">
            <v>600</v>
          </cell>
          <cell r="AP258">
            <v>933</v>
          </cell>
          <cell r="AQ258">
            <v>1200</v>
          </cell>
          <cell r="AR258">
            <v>900</v>
          </cell>
          <cell r="AS258">
            <v>600</v>
          </cell>
          <cell r="AT258">
            <v>600</v>
          </cell>
          <cell r="AU258">
            <v>7405</v>
          </cell>
          <cell r="AV258">
            <v>600</v>
          </cell>
          <cell r="AW258">
            <v>593</v>
          </cell>
          <cell r="AX258">
            <v>600</v>
          </cell>
          <cell r="AY258">
            <v>600</v>
          </cell>
          <cell r="AZ258">
            <v>900</v>
          </cell>
          <cell r="BA258">
            <v>893</v>
          </cell>
          <cell r="BB258">
            <v>16291</v>
          </cell>
          <cell r="BC258">
            <v>1500</v>
          </cell>
          <cell r="BD258">
            <v>600</v>
          </cell>
          <cell r="BE258">
            <v>1200</v>
          </cell>
          <cell r="BF258">
            <v>450</v>
          </cell>
          <cell r="BG258">
            <v>0</v>
          </cell>
          <cell r="BI258">
            <v>900</v>
          </cell>
          <cell r="BK258">
            <v>0</v>
          </cell>
          <cell r="BL258">
            <v>0</v>
          </cell>
          <cell r="BM258">
            <v>10483</v>
          </cell>
          <cell r="BN258">
            <v>4609</v>
          </cell>
          <cell r="BO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8362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1380074</v>
          </cell>
          <cell r="I259">
            <v>41546</v>
          </cell>
          <cell r="J259">
            <v>52618</v>
          </cell>
          <cell r="K259">
            <v>20309</v>
          </cell>
          <cell r="L259">
            <v>15989</v>
          </cell>
          <cell r="M259">
            <v>9683</v>
          </cell>
          <cell r="N259">
            <v>310803</v>
          </cell>
          <cell r="O259">
            <v>37598</v>
          </cell>
          <cell r="P259">
            <v>8276</v>
          </cell>
          <cell r="Q259">
            <v>0</v>
          </cell>
          <cell r="R259">
            <v>9444</v>
          </cell>
          <cell r="S259">
            <v>31859</v>
          </cell>
          <cell r="T259">
            <v>60838</v>
          </cell>
          <cell r="U259">
            <v>42353</v>
          </cell>
          <cell r="V259">
            <v>3146</v>
          </cell>
          <cell r="W259">
            <v>10992</v>
          </cell>
          <cell r="X259">
            <v>11928</v>
          </cell>
          <cell r="Y259">
            <v>14660</v>
          </cell>
          <cell r="Z259">
            <v>138906</v>
          </cell>
          <cell r="AA259">
            <v>37442</v>
          </cell>
          <cell r="AB259">
            <v>14531</v>
          </cell>
          <cell r="AC259">
            <v>39179</v>
          </cell>
          <cell r="AD259">
            <v>18229</v>
          </cell>
          <cell r="AE259">
            <v>17059</v>
          </cell>
          <cell r="AF259">
            <v>346.5</v>
          </cell>
          <cell r="AG259">
            <v>6627</v>
          </cell>
          <cell r="AH259">
            <v>15459</v>
          </cell>
          <cell r="AI259">
            <v>223755</v>
          </cell>
          <cell r="AJ259">
            <v>13294</v>
          </cell>
          <cell r="AK259">
            <v>7489</v>
          </cell>
          <cell r="AL259">
            <v>7368</v>
          </cell>
          <cell r="AM259">
            <v>8019</v>
          </cell>
          <cell r="AN259">
            <v>14357</v>
          </cell>
          <cell r="AO259">
            <v>52689</v>
          </cell>
          <cell r="AP259">
            <v>0</v>
          </cell>
          <cell r="AQ259">
            <v>19285</v>
          </cell>
          <cell r="AR259">
            <v>10874</v>
          </cell>
          <cell r="AS259">
            <v>10336</v>
          </cell>
          <cell r="AT259">
            <v>7910</v>
          </cell>
          <cell r="AU259">
            <v>75800</v>
          </cell>
          <cell r="AV259">
            <v>10215</v>
          </cell>
          <cell r="AW259">
            <v>10585</v>
          </cell>
          <cell r="AX259">
            <v>10268</v>
          </cell>
          <cell r="AY259">
            <v>9488</v>
          </cell>
          <cell r="AZ259">
            <v>12383</v>
          </cell>
          <cell r="BA259">
            <v>8695</v>
          </cell>
          <cell r="BB259">
            <v>125150</v>
          </cell>
          <cell r="BC259">
            <v>15909</v>
          </cell>
          <cell r="BD259">
            <v>11116</v>
          </cell>
          <cell r="BE259">
            <v>25712</v>
          </cell>
          <cell r="BF259">
            <v>24695</v>
          </cell>
          <cell r="BG259">
            <v>14882</v>
          </cell>
          <cell r="BI259">
            <v>24549</v>
          </cell>
          <cell r="BK259">
            <v>4240</v>
          </cell>
          <cell r="BL259">
            <v>3961</v>
          </cell>
          <cell r="BM259">
            <v>110101</v>
          </cell>
          <cell r="BN259">
            <v>60949</v>
          </cell>
          <cell r="BO259">
            <v>10463</v>
          </cell>
          <cell r="BQ259">
            <v>9217</v>
          </cell>
          <cell r="BR259">
            <v>16434</v>
          </cell>
          <cell r="BS259">
            <v>6822</v>
          </cell>
          <cell r="BT259">
            <v>109445</v>
          </cell>
          <cell r="BU259">
            <v>12353</v>
          </cell>
          <cell r="BV259">
            <v>12616</v>
          </cell>
          <cell r="BW259">
            <v>23530</v>
          </cell>
          <cell r="BX259">
            <v>0</v>
          </cell>
          <cell r="BY259">
            <v>42650</v>
          </cell>
          <cell r="BZ259">
            <v>11391</v>
          </cell>
          <cell r="CA259">
            <v>9479</v>
          </cell>
          <cell r="CB259">
            <v>7970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54667.8</v>
          </cell>
          <cell r="I261">
            <v>7926.4</v>
          </cell>
          <cell r="J261">
            <v>10358.4</v>
          </cell>
          <cell r="K261">
            <v>6364.6</v>
          </cell>
          <cell r="L261">
            <v>7705.2</v>
          </cell>
          <cell r="M261">
            <v>3913.77</v>
          </cell>
          <cell r="N261">
            <v>106745.92</v>
          </cell>
          <cell r="O261">
            <v>7862.2</v>
          </cell>
          <cell r="P261">
            <v>0</v>
          </cell>
          <cell r="Q261">
            <v>32793.4</v>
          </cell>
          <cell r="R261">
            <v>0</v>
          </cell>
          <cell r="S261">
            <v>19703.53</v>
          </cell>
          <cell r="T261">
            <v>18069.2</v>
          </cell>
          <cell r="U261">
            <v>7942.6</v>
          </cell>
          <cell r="V261">
            <v>2807.4</v>
          </cell>
          <cell r="W261">
            <v>920.6</v>
          </cell>
          <cell r="X261">
            <v>0</v>
          </cell>
          <cell r="Y261">
            <v>0</v>
          </cell>
          <cell r="Z261">
            <v>35234.400000000001</v>
          </cell>
          <cell r="AA261">
            <v>12098.6</v>
          </cell>
          <cell r="AB261">
            <v>7193.2</v>
          </cell>
          <cell r="AC261">
            <v>0</v>
          </cell>
          <cell r="AD261">
            <v>2938.2</v>
          </cell>
          <cell r="AE261">
            <v>0</v>
          </cell>
          <cell r="AF261">
            <v>0</v>
          </cell>
          <cell r="AG261">
            <v>0</v>
          </cell>
          <cell r="AH261">
            <v>1435.4</v>
          </cell>
          <cell r="AI261">
            <v>43013.4</v>
          </cell>
          <cell r="AJ261">
            <v>419.6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5023.6000000000004</v>
          </cell>
          <cell r="AR261">
            <v>0</v>
          </cell>
          <cell r="AS261">
            <v>2266.6</v>
          </cell>
          <cell r="AT261">
            <v>0</v>
          </cell>
          <cell r="AU261">
            <v>24241.4</v>
          </cell>
          <cell r="AV261">
            <v>0</v>
          </cell>
          <cell r="AW261">
            <v>0</v>
          </cell>
          <cell r="AX261">
            <v>2586.1999999999998</v>
          </cell>
          <cell r="AY261">
            <v>0</v>
          </cell>
          <cell r="AZ261">
            <v>0</v>
          </cell>
          <cell r="BA261">
            <v>0</v>
          </cell>
          <cell r="BB261">
            <v>33248.17</v>
          </cell>
          <cell r="BC261">
            <v>0</v>
          </cell>
          <cell r="BD261">
            <v>0</v>
          </cell>
          <cell r="BE261">
            <v>10577</v>
          </cell>
          <cell r="BF261">
            <v>8035.1</v>
          </cell>
          <cell r="BG261">
            <v>0</v>
          </cell>
          <cell r="BI261">
            <v>12968</v>
          </cell>
          <cell r="BK261">
            <v>2183.8000000000002</v>
          </cell>
          <cell r="BL261">
            <v>0</v>
          </cell>
          <cell r="BM261">
            <v>40500.800000000003</v>
          </cell>
          <cell r="BN261">
            <v>31153.200000000001</v>
          </cell>
          <cell r="BO261">
            <v>0</v>
          </cell>
          <cell r="BQ261">
            <v>0</v>
          </cell>
          <cell r="BR261">
            <v>8241</v>
          </cell>
          <cell r="BS261">
            <v>0</v>
          </cell>
          <cell r="BT261">
            <v>27664.799999999999</v>
          </cell>
          <cell r="BU261">
            <v>431</v>
          </cell>
          <cell r="BV261">
            <v>1287.5999999999999</v>
          </cell>
          <cell r="BW261">
            <v>2989.2</v>
          </cell>
          <cell r="BX261">
            <v>8620.9</v>
          </cell>
          <cell r="BY261">
            <v>17975.240000000002</v>
          </cell>
          <cell r="BZ261">
            <v>3278.4</v>
          </cell>
          <cell r="CA261">
            <v>193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</row>
        <row r="264">
          <cell r="H264">
            <v>276485</v>
          </cell>
          <cell r="I264">
            <v>185245</v>
          </cell>
          <cell r="J264">
            <v>70010</v>
          </cell>
          <cell r="K264">
            <v>2000</v>
          </cell>
          <cell r="L264">
            <v>26665</v>
          </cell>
          <cell r="M264">
            <v>0</v>
          </cell>
          <cell r="N264">
            <v>400410.5</v>
          </cell>
          <cell r="O264">
            <v>53860</v>
          </cell>
          <cell r="P264">
            <v>4200</v>
          </cell>
          <cell r="Q264">
            <v>133620</v>
          </cell>
          <cell r="R264">
            <v>0</v>
          </cell>
          <cell r="S264">
            <v>39900</v>
          </cell>
          <cell r="T264">
            <v>120050</v>
          </cell>
          <cell r="U264">
            <v>127100</v>
          </cell>
          <cell r="V264">
            <v>0</v>
          </cell>
          <cell r="W264">
            <v>0</v>
          </cell>
          <cell r="X264">
            <v>10715</v>
          </cell>
          <cell r="Y264">
            <v>0</v>
          </cell>
          <cell r="Z264">
            <v>252873</v>
          </cell>
          <cell r="AA264">
            <v>0</v>
          </cell>
          <cell r="AB264">
            <v>0</v>
          </cell>
          <cell r="AC264">
            <v>209500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470930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80300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232235</v>
          </cell>
          <cell r="AV264">
            <v>46805</v>
          </cell>
          <cell r="AW264">
            <v>56645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207197</v>
          </cell>
          <cell r="BC264">
            <v>13200</v>
          </cell>
          <cell r="BD264">
            <v>47500</v>
          </cell>
          <cell r="BE264">
            <v>31423.5</v>
          </cell>
          <cell r="BF264">
            <v>42132.5</v>
          </cell>
          <cell r="BG264">
            <v>0</v>
          </cell>
          <cell r="BI264">
            <v>0</v>
          </cell>
          <cell r="BK264">
            <v>15982</v>
          </cell>
          <cell r="BL264">
            <v>0</v>
          </cell>
          <cell r="BM264">
            <v>198413.5</v>
          </cell>
          <cell r="BN264">
            <v>0</v>
          </cell>
          <cell r="BO264">
            <v>58671.75</v>
          </cell>
          <cell r="BQ264">
            <v>25000</v>
          </cell>
          <cell r="BR264">
            <v>34000</v>
          </cell>
          <cell r="BS264">
            <v>0</v>
          </cell>
          <cell r="BT264">
            <v>168630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</row>
        <row r="265">
          <cell r="H265">
            <v>82169</v>
          </cell>
          <cell r="I265">
            <v>85221.5</v>
          </cell>
          <cell r="J265">
            <v>25633</v>
          </cell>
          <cell r="K265">
            <v>27875</v>
          </cell>
          <cell r="L265">
            <v>1443</v>
          </cell>
          <cell r="M265">
            <v>0</v>
          </cell>
          <cell r="N265">
            <v>314632</v>
          </cell>
          <cell r="O265">
            <v>2090</v>
          </cell>
          <cell r="P265">
            <v>923</v>
          </cell>
          <cell r="Q265">
            <v>45575</v>
          </cell>
          <cell r="R265">
            <v>0</v>
          </cell>
          <cell r="S265">
            <v>27220</v>
          </cell>
          <cell r="T265">
            <v>17680</v>
          </cell>
          <cell r="U265">
            <v>24529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30340.5</v>
          </cell>
          <cell r="AA265">
            <v>0</v>
          </cell>
          <cell r="AB265">
            <v>0</v>
          </cell>
          <cell r="AC265">
            <v>42550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42681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3005</v>
          </cell>
          <cell r="AO265">
            <v>0</v>
          </cell>
          <cell r="AP265">
            <v>15100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22638</v>
          </cell>
          <cell r="AV265">
            <v>2170</v>
          </cell>
          <cell r="AW265">
            <v>923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83776</v>
          </cell>
          <cell r="BC265">
            <v>0</v>
          </cell>
          <cell r="BD265">
            <v>0</v>
          </cell>
          <cell r="BE265">
            <v>16600</v>
          </cell>
          <cell r="BF265">
            <v>43602</v>
          </cell>
          <cell r="BG265">
            <v>0</v>
          </cell>
          <cell r="BI265">
            <v>1990</v>
          </cell>
          <cell r="BK265">
            <v>8120</v>
          </cell>
          <cell r="BL265">
            <v>350</v>
          </cell>
          <cell r="BM265">
            <v>99727.75</v>
          </cell>
          <cell r="BN265">
            <v>0</v>
          </cell>
          <cell r="BO265">
            <v>0</v>
          </cell>
          <cell r="BQ265">
            <v>9164</v>
          </cell>
          <cell r="BR265">
            <v>20515</v>
          </cell>
          <cell r="BS265">
            <v>0</v>
          </cell>
          <cell r="BT265">
            <v>77520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9000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I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74300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4500</v>
          </cell>
          <cell r="X273">
            <v>0</v>
          </cell>
          <cell r="Y273">
            <v>0</v>
          </cell>
          <cell r="Z273">
            <v>64350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100000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59200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29800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86975</v>
          </cell>
          <cell r="BI273">
            <v>16600</v>
          </cell>
          <cell r="BK273">
            <v>0</v>
          </cell>
          <cell r="BL273">
            <v>0</v>
          </cell>
          <cell r="BM273">
            <v>8400</v>
          </cell>
          <cell r="BN273">
            <v>0</v>
          </cell>
          <cell r="BO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</row>
        <row r="274">
          <cell r="H274">
            <v>78730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86121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30120</v>
          </cell>
          <cell r="X274">
            <v>0</v>
          </cell>
          <cell r="Y274">
            <v>1140</v>
          </cell>
          <cell r="Z274">
            <v>48000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9570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4780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21689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15728</v>
          </cell>
          <cell r="BI274">
            <v>0</v>
          </cell>
          <cell r="BK274">
            <v>0</v>
          </cell>
          <cell r="BL274">
            <v>0</v>
          </cell>
          <cell r="BM274">
            <v>22050</v>
          </cell>
          <cell r="BN274">
            <v>0</v>
          </cell>
          <cell r="BO274">
            <v>3710</v>
          </cell>
          <cell r="BQ274">
            <v>0</v>
          </cell>
          <cell r="BR274">
            <v>0</v>
          </cell>
          <cell r="BS274">
            <v>0</v>
          </cell>
          <cell r="BT274">
            <v>1052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80000</v>
          </cell>
          <cell r="Q278">
            <v>0</v>
          </cell>
          <cell r="R278">
            <v>120000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240000</v>
          </cell>
          <cell r="AF278">
            <v>0</v>
          </cell>
          <cell r="AG278">
            <v>0</v>
          </cell>
          <cell r="AH278">
            <v>40000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320000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I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9110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I279">
            <v>30128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417925</v>
          </cell>
          <cell r="I280">
            <v>0</v>
          </cell>
          <cell r="J280">
            <v>51492</v>
          </cell>
          <cell r="K280">
            <v>6360</v>
          </cell>
          <cell r="L280">
            <v>7182.48</v>
          </cell>
          <cell r="M280">
            <v>25060</v>
          </cell>
          <cell r="N280">
            <v>0</v>
          </cell>
          <cell r="O280">
            <v>132568</v>
          </cell>
          <cell r="P280">
            <v>10000</v>
          </cell>
          <cell r="Q280">
            <v>216061</v>
          </cell>
          <cell r="R280">
            <v>0</v>
          </cell>
          <cell r="S280">
            <v>19595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9000</v>
          </cell>
          <cell r="Z280">
            <v>51000</v>
          </cell>
          <cell r="AA280">
            <v>94585</v>
          </cell>
          <cell r="AB280">
            <v>24980</v>
          </cell>
          <cell r="AC280">
            <v>0</v>
          </cell>
          <cell r="AD280">
            <v>0</v>
          </cell>
          <cell r="AE280">
            <v>139100</v>
          </cell>
          <cell r="AF280">
            <v>0</v>
          </cell>
          <cell r="AG280">
            <v>0</v>
          </cell>
          <cell r="AH280">
            <v>0</v>
          </cell>
          <cell r="AI280">
            <v>148024</v>
          </cell>
          <cell r="AJ280">
            <v>182800</v>
          </cell>
          <cell r="AK280">
            <v>0</v>
          </cell>
          <cell r="AL280">
            <v>0</v>
          </cell>
          <cell r="AM280">
            <v>23460</v>
          </cell>
          <cell r="AN280">
            <v>28000</v>
          </cell>
          <cell r="AO280">
            <v>86604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152197</v>
          </cell>
          <cell r="AV280">
            <v>0</v>
          </cell>
          <cell r="AW280">
            <v>1512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411349.4</v>
          </cell>
          <cell r="BC280">
            <v>0</v>
          </cell>
          <cell r="BD280">
            <v>0</v>
          </cell>
          <cell r="BE280">
            <v>0</v>
          </cell>
          <cell r="BF280">
            <v>174072</v>
          </cell>
          <cell r="BG280">
            <v>14228</v>
          </cell>
          <cell r="BI280">
            <v>0</v>
          </cell>
          <cell r="BK280">
            <v>0</v>
          </cell>
          <cell r="BL280">
            <v>0</v>
          </cell>
          <cell r="BM280">
            <v>116913.9</v>
          </cell>
          <cell r="BN280">
            <v>0</v>
          </cell>
          <cell r="BO280">
            <v>4000</v>
          </cell>
          <cell r="BQ280">
            <v>0</v>
          </cell>
          <cell r="BR280">
            <v>14890</v>
          </cell>
          <cell r="BS280">
            <v>0</v>
          </cell>
          <cell r="BT280">
            <v>124928</v>
          </cell>
          <cell r="BU280">
            <v>18582.73</v>
          </cell>
          <cell r="BV280">
            <v>5500</v>
          </cell>
          <cell r="BW280">
            <v>0</v>
          </cell>
          <cell r="BX280">
            <v>0</v>
          </cell>
          <cell r="BY280">
            <v>34890</v>
          </cell>
          <cell r="BZ280">
            <v>0</v>
          </cell>
          <cell r="CA280">
            <v>0</v>
          </cell>
          <cell r="CB280">
            <v>1580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151276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I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2320</v>
          </cell>
          <cell r="I285">
            <v>0</v>
          </cell>
          <cell r="J285">
            <v>0</v>
          </cell>
          <cell r="K285">
            <v>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2080</v>
          </cell>
          <cell r="U285">
            <v>0</v>
          </cell>
          <cell r="V285">
            <v>0</v>
          </cell>
          <cell r="W285">
            <v>0</v>
          </cell>
          <cell r="X285">
            <v>11120</v>
          </cell>
          <cell r="Y285">
            <v>1120</v>
          </cell>
          <cell r="Z285">
            <v>71690</v>
          </cell>
          <cell r="AA285">
            <v>640</v>
          </cell>
          <cell r="AB285">
            <v>7620</v>
          </cell>
          <cell r="AC285">
            <v>0</v>
          </cell>
          <cell r="AD285">
            <v>0</v>
          </cell>
          <cell r="AE285">
            <v>0</v>
          </cell>
          <cell r="AF285">
            <v>1520</v>
          </cell>
          <cell r="AG285">
            <v>0</v>
          </cell>
          <cell r="AH285">
            <v>0</v>
          </cell>
          <cell r="AI285">
            <v>1080</v>
          </cell>
          <cell r="AJ285">
            <v>480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240</v>
          </cell>
          <cell r="AT285">
            <v>0</v>
          </cell>
          <cell r="AU285">
            <v>4320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42480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I285">
            <v>0</v>
          </cell>
          <cell r="BK285">
            <v>0</v>
          </cell>
          <cell r="BL285">
            <v>640</v>
          </cell>
          <cell r="BM285">
            <v>5330</v>
          </cell>
          <cell r="BN285">
            <v>0</v>
          </cell>
          <cell r="BO285">
            <v>0</v>
          </cell>
          <cell r="BQ285">
            <v>760</v>
          </cell>
          <cell r="BR285">
            <v>0</v>
          </cell>
          <cell r="BS285">
            <v>0</v>
          </cell>
          <cell r="BT285">
            <v>9500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31250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4400</v>
          </cell>
          <cell r="U287">
            <v>0</v>
          </cell>
          <cell r="V287">
            <v>0</v>
          </cell>
          <cell r="W287">
            <v>0</v>
          </cell>
          <cell r="X287">
            <v>47350</v>
          </cell>
          <cell r="Y287">
            <v>9600</v>
          </cell>
          <cell r="Z287">
            <v>108696</v>
          </cell>
          <cell r="AA287">
            <v>5850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8400</v>
          </cell>
          <cell r="AG287">
            <v>0</v>
          </cell>
          <cell r="AH287">
            <v>0</v>
          </cell>
          <cell r="AI287">
            <v>2200</v>
          </cell>
          <cell r="AJ287">
            <v>4800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1600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I287">
            <v>0</v>
          </cell>
          <cell r="BK287">
            <v>0</v>
          </cell>
          <cell r="BL287">
            <v>650</v>
          </cell>
          <cell r="BM287">
            <v>21430</v>
          </cell>
          <cell r="BN287">
            <v>0</v>
          </cell>
          <cell r="BO287">
            <v>0</v>
          </cell>
          <cell r="BQ287">
            <v>1450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1665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32620.43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I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17528</v>
          </cell>
          <cell r="I289">
            <v>0</v>
          </cell>
          <cell r="J289">
            <v>120</v>
          </cell>
          <cell r="K289">
            <v>100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1352.24</v>
          </cell>
          <cell r="Q289">
            <v>3980</v>
          </cell>
          <cell r="R289">
            <v>0</v>
          </cell>
          <cell r="S289">
            <v>0</v>
          </cell>
          <cell r="T289">
            <v>11956</v>
          </cell>
          <cell r="U289">
            <v>0</v>
          </cell>
          <cell r="V289">
            <v>3975</v>
          </cell>
          <cell r="W289">
            <v>0</v>
          </cell>
          <cell r="X289">
            <v>0</v>
          </cell>
          <cell r="Y289">
            <v>810</v>
          </cell>
          <cell r="Z289">
            <v>77191</v>
          </cell>
          <cell r="AA289">
            <v>4960</v>
          </cell>
          <cell r="AB289">
            <v>370</v>
          </cell>
          <cell r="AC289">
            <v>0</v>
          </cell>
          <cell r="AD289">
            <v>0</v>
          </cell>
          <cell r="AE289">
            <v>0</v>
          </cell>
          <cell r="AF289">
            <v>44704</v>
          </cell>
          <cell r="AG289">
            <v>0</v>
          </cell>
          <cell r="AH289">
            <v>0</v>
          </cell>
          <cell r="AI289">
            <v>11120</v>
          </cell>
          <cell r="AJ289">
            <v>2000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260</v>
          </cell>
          <cell r="AT289">
            <v>0</v>
          </cell>
          <cell r="AU289">
            <v>8899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676</v>
          </cell>
          <cell r="BA289">
            <v>1000</v>
          </cell>
          <cell r="BB289">
            <v>0</v>
          </cell>
          <cell r="BC289">
            <v>0</v>
          </cell>
          <cell r="BD289">
            <v>696</v>
          </cell>
          <cell r="BE289">
            <v>0</v>
          </cell>
          <cell r="BF289">
            <v>0</v>
          </cell>
          <cell r="BG289">
            <v>2328</v>
          </cell>
          <cell r="BI289">
            <v>0</v>
          </cell>
          <cell r="BK289">
            <v>0</v>
          </cell>
          <cell r="BL289">
            <v>5920</v>
          </cell>
          <cell r="BM289">
            <v>7448</v>
          </cell>
          <cell r="BN289">
            <v>0</v>
          </cell>
          <cell r="BO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2276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4168</v>
          </cell>
          <cell r="CB289">
            <v>0</v>
          </cell>
        </row>
        <row r="290">
          <cell r="H290">
            <v>1223153.6599999999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333048.2</v>
          </cell>
          <cell r="O290">
            <v>0</v>
          </cell>
          <cell r="P290">
            <v>0</v>
          </cell>
          <cell r="Q290">
            <v>0</v>
          </cell>
          <cell r="R290">
            <v>79575</v>
          </cell>
          <cell r="S290">
            <v>0</v>
          </cell>
          <cell r="T290">
            <v>152500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1610000</v>
          </cell>
          <cell r="AD290">
            <v>0</v>
          </cell>
          <cell r="AE290">
            <v>0</v>
          </cell>
          <cell r="AF290">
            <v>0</v>
          </cell>
          <cell r="AG290">
            <v>427912.16</v>
          </cell>
          <cell r="AH290">
            <v>0</v>
          </cell>
          <cell r="AI290">
            <v>0</v>
          </cell>
          <cell r="AJ290">
            <v>0</v>
          </cell>
          <cell r="AK290">
            <v>752635</v>
          </cell>
          <cell r="AL290">
            <v>0</v>
          </cell>
          <cell r="AM290">
            <v>462822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6900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1000</v>
          </cell>
          <cell r="AZ290">
            <v>0</v>
          </cell>
          <cell r="BA290">
            <v>0</v>
          </cell>
          <cell r="BB290">
            <v>1367800</v>
          </cell>
          <cell r="BC290">
            <v>0</v>
          </cell>
          <cell r="BD290">
            <v>0</v>
          </cell>
          <cell r="BE290">
            <v>0</v>
          </cell>
          <cell r="BF290">
            <v>351839</v>
          </cell>
          <cell r="BG290">
            <v>0</v>
          </cell>
          <cell r="BI290">
            <v>0</v>
          </cell>
          <cell r="BK290">
            <v>12747</v>
          </cell>
          <cell r="BL290">
            <v>0</v>
          </cell>
          <cell r="BM290">
            <v>0</v>
          </cell>
          <cell r="BN290">
            <v>1434000</v>
          </cell>
          <cell r="BO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9460.65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</row>
        <row r="291">
          <cell r="H291">
            <v>77311.100000000006</v>
          </cell>
          <cell r="I291">
            <v>67132</v>
          </cell>
          <cell r="J291">
            <v>93090</v>
          </cell>
          <cell r="K291">
            <v>0</v>
          </cell>
          <cell r="L291">
            <v>35700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81020.399999999994</v>
          </cell>
          <cell r="R291">
            <v>18950</v>
          </cell>
          <cell r="S291">
            <v>2600</v>
          </cell>
          <cell r="T291">
            <v>0</v>
          </cell>
          <cell r="U291">
            <v>0</v>
          </cell>
          <cell r="V291">
            <v>0</v>
          </cell>
          <cell r="W291">
            <v>26432.3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70239.5</v>
          </cell>
          <cell r="AD291">
            <v>2500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38000</v>
          </cell>
          <cell r="AJ291">
            <v>0</v>
          </cell>
          <cell r="AK291">
            <v>2200</v>
          </cell>
          <cell r="AL291">
            <v>9300</v>
          </cell>
          <cell r="AM291">
            <v>0</v>
          </cell>
          <cell r="AN291">
            <v>720</v>
          </cell>
          <cell r="AO291">
            <v>8000</v>
          </cell>
          <cell r="AP291">
            <v>2500</v>
          </cell>
          <cell r="AQ291">
            <v>0</v>
          </cell>
          <cell r="AR291">
            <v>29700</v>
          </cell>
          <cell r="AS291">
            <v>9600</v>
          </cell>
          <cell r="AT291">
            <v>0</v>
          </cell>
          <cell r="AU291">
            <v>0</v>
          </cell>
          <cell r="AV291">
            <v>0</v>
          </cell>
          <cell r="AW291">
            <v>2500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7000</v>
          </cell>
          <cell r="BC291">
            <v>0</v>
          </cell>
          <cell r="BD291">
            <v>0</v>
          </cell>
          <cell r="BE291">
            <v>5885</v>
          </cell>
          <cell r="BF291">
            <v>0</v>
          </cell>
          <cell r="BG291">
            <v>0</v>
          </cell>
          <cell r="BI291">
            <v>0</v>
          </cell>
          <cell r="BK291">
            <v>0</v>
          </cell>
          <cell r="BL291">
            <v>0</v>
          </cell>
          <cell r="BM291">
            <v>91024</v>
          </cell>
          <cell r="BN291">
            <v>32780</v>
          </cell>
          <cell r="BO291">
            <v>0</v>
          </cell>
          <cell r="BQ291">
            <v>0</v>
          </cell>
          <cell r="BR291">
            <v>99800</v>
          </cell>
          <cell r="BS291">
            <v>0</v>
          </cell>
          <cell r="BT291">
            <v>40509</v>
          </cell>
          <cell r="BU291">
            <v>16000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</row>
        <row r="292">
          <cell r="H292">
            <v>27244.57</v>
          </cell>
          <cell r="I292">
            <v>14370</v>
          </cell>
          <cell r="J292">
            <v>23219</v>
          </cell>
          <cell r="K292">
            <v>0</v>
          </cell>
          <cell r="L292">
            <v>0</v>
          </cell>
          <cell r="M292">
            <v>0</v>
          </cell>
          <cell r="N292">
            <v>1800</v>
          </cell>
          <cell r="O292">
            <v>16844.080000000002</v>
          </cell>
          <cell r="P292">
            <v>19661.05</v>
          </cell>
          <cell r="Q292">
            <v>16981.37</v>
          </cell>
          <cell r="R292">
            <v>11250</v>
          </cell>
          <cell r="S292">
            <v>26742.39</v>
          </cell>
          <cell r="T292">
            <v>4600</v>
          </cell>
          <cell r="U292">
            <v>0</v>
          </cell>
          <cell r="V292">
            <v>0</v>
          </cell>
          <cell r="W292">
            <v>29700</v>
          </cell>
          <cell r="X292">
            <v>0</v>
          </cell>
          <cell r="Y292">
            <v>18500</v>
          </cell>
          <cell r="Z292">
            <v>0</v>
          </cell>
          <cell r="AA292">
            <v>7400</v>
          </cell>
          <cell r="AB292">
            <v>30346</v>
          </cell>
          <cell r="AC292">
            <v>18656.03</v>
          </cell>
          <cell r="AD292">
            <v>10800</v>
          </cell>
          <cell r="AE292">
            <v>16350</v>
          </cell>
          <cell r="AF292">
            <v>0</v>
          </cell>
          <cell r="AG292">
            <v>362546.73</v>
          </cell>
          <cell r="AH292">
            <v>0</v>
          </cell>
          <cell r="AI292">
            <v>41277.31</v>
          </cell>
          <cell r="AJ292">
            <v>0</v>
          </cell>
          <cell r="AK292">
            <v>1598.05</v>
          </cell>
          <cell r="AL292">
            <v>36270</v>
          </cell>
          <cell r="AM292">
            <v>0</v>
          </cell>
          <cell r="AN292">
            <v>6360</v>
          </cell>
          <cell r="AO292">
            <v>9350</v>
          </cell>
          <cell r="AP292">
            <v>1000</v>
          </cell>
          <cell r="AQ292">
            <v>39233.14</v>
          </cell>
          <cell r="AR292">
            <v>35595.68</v>
          </cell>
          <cell r="AS292">
            <v>2350</v>
          </cell>
          <cell r="AT292">
            <v>0</v>
          </cell>
          <cell r="AU292">
            <v>27646.26</v>
          </cell>
          <cell r="AV292">
            <v>14257.75</v>
          </cell>
          <cell r="AW292">
            <v>2780</v>
          </cell>
          <cell r="AX292">
            <v>2725</v>
          </cell>
          <cell r="AY292">
            <v>2352.4</v>
          </cell>
          <cell r="AZ292">
            <v>0</v>
          </cell>
          <cell r="BA292">
            <v>0</v>
          </cell>
          <cell r="BB292">
            <v>8185.5</v>
          </cell>
          <cell r="BC292">
            <v>41604.97</v>
          </cell>
          <cell r="BD292">
            <v>0</v>
          </cell>
          <cell r="BE292">
            <v>77246.09</v>
          </cell>
          <cell r="BF292">
            <v>30729.06</v>
          </cell>
          <cell r="BG292">
            <v>16593.03</v>
          </cell>
          <cell r="BI292">
            <v>2700</v>
          </cell>
          <cell r="BK292">
            <v>0</v>
          </cell>
          <cell r="BL292">
            <v>0</v>
          </cell>
          <cell r="BM292">
            <v>26720</v>
          </cell>
          <cell r="BN292">
            <v>119915.98</v>
          </cell>
          <cell r="BO292">
            <v>14965</v>
          </cell>
          <cell r="BQ292">
            <v>15348</v>
          </cell>
          <cell r="BR292">
            <v>8553.0499999999993</v>
          </cell>
          <cell r="BS292">
            <v>4250</v>
          </cell>
          <cell r="BT292">
            <v>37532.81</v>
          </cell>
          <cell r="BU292">
            <v>45096.97</v>
          </cell>
          <cell r="BV292">
            <v>0</v>
          </cell>
          <cell r="BW292">
            <v>39010</v>
          </cell>
          <cell r="BX292">
            <v>14008.07</v>
          </cell>
          <cell r="BY292">
            <v>8181.49</v>
          </cell>
          <cell r="BZ292">
            <v>40521.08</v>
          </cell>
          <cell r="CA292">
            <v>0</v>
          </cell>
          <cell r="CB292">
            <v>0</v>
          </cell>
        </row>
        <row r="293">
          <cell r="H293">
            <v>0</v>
          </cell>
          <cell r="I293">
            <v>850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3000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2675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1000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2642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45000</v>
          </cell>
          <cell r="BF293">
            <v>0</v>
          </cell>
          <cell r="BG293">
            <v>0</v>
          </cell>
          <cell r="BI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Q293">
            <v>82000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2000</v>
          </cell>
          <cell r="AK294">
            <v>0</v>
          </cell>
          <cell r="AL294">
            <v>0</v>
          </cell>
          <cell r="AM294">
            <v>1260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I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</row>
        <row r="295">
          <cell r="H295">
            <v>1011576.3</v>
          </cell>
          <cell r="I295">
            <v>33500</v>
          </cell>
          <cell r="J295">
            <v>132179.1</v>
          </cell>
          <cell r="K295">
            <v>37416</v>
          </cell>
          <cell r="L295">
            <v>69599</v>
          </cell>
          <cell r="M295">
            <v>0</v>
          </cell>
          <cell r="N295">
            <v>125062.5</v>
          </cell>
          <cell r="O295">
            <v>31250</v>
          </cell>
          <cell r="P295">
            <v>13950</v>
          </cell>
          <cell r="Q295">
            <v>34900</v>
          </cell>
          <cell r="R295">
            <v>6955</v>
          </cell>
          <cell r="S295">
            <v>42734</v>
          </cell>
          <cell r="T295">
            <v>0</v>
          </cell>
          <cell r="U295">
            <v>171200</v>
          </cell>
          <cell r="V295">
            <v>0</v>
          </cell>
          <cell r="W295">
            <v>0</v>
          </cell>
          <cell r="X295">
            <v>69420</v>
          </cell>
          <cell r="Y295">
            <v>37266</v>
          </cell>
          <cell r="Z295">
            <v>952167.5</v>
          </cell>
          <cell r="AA295">
            <v>114761.51</v>
          </cell>
          <cell r="AB295">
            <v>11770</v>
          </cell>
          <cell r="AC295">
            <v>113665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324302.55</v>
          </cell>
          <cell r="AJ295">
            <v>76720</v>
          </cell>
          <cell r="AK295">
            <v>115606.78</v>
          </cell>
          <cell r="AL295">
            <v>26500</v>
          </cell>
          <cell r="AM295">
            <v>0</v>
          </cell>
          <cell r="AN295">
            <v>17655</v>
          </cell>
          <cell r="AO295">
            <v>17295</v>
          </cell>
          <cell r="AP295">
            <v>11465</v>
          </cell>
          <cell r="AQ295">
            <v>0</v>
          </cell>
          <cell r="AR295">
            <v>18460</v>
          </cell>
          <cell r="AS295">
            <v>2030</v>
          </cell>
          <cell r="AT295">
            <v>27520</v>
          </cell>
          <cell r="AU295">
            <v>727086.9</v>
          </cell>
          <cell r="AV295">
            <v>0</v>
          </cell>
          <cell r="AW295">
            <v>82119.77</v>
          </cell>
          <cell r="AX295">
            <v>25675</v>
          </cell>
          <cell r="AY295">
            <v>27516</v>
          </cell>
          <cell r="AZ295">
            <v>0</v>
          </cell>
          <cell r="BA295">
            <v>0</v>
          </cell>
          <cell r="BB295">
            <v>11175</v>
          </cell>
          <cell r="BC295">
            <v>0</v>
          </cell>
          <cell r="BD295">
            <v>0</v>
          </cell>
          <cell r="BE295">
            <v>230350</v>
          </cell>
          <cell r="BF295">
            <v>46000</v>
          </cell>
          <cell r="BG295">
            <v>0</v>
          </cell>
          <cell r="BI295">
            <v>61150</v>
          </cell>
          <cell r="BK295">
            <v>6420</v>
          </cell>
          <cell r="BL295">
            <v>0</v>
          </cell>
          <cell r="BM295">
            <v>733718</v>
          </cell>
          <cell r="BN295">
            <v>0</v>
          </cell>
          <cell r="BO295">
            <v>56725</v>
          </cell>
          <cell r="BQ295">
            <v>44310</v>
          </cell>
          <cell r="BR295">
            <v>18175</v>
          </cell>
          <cell r="BS295">
            <v>8000</v>
          </cell>
          <cell r="BT295">
            <v>31243</v>
          </cell>
          <cell r="BU295">
            <v>0</v>
          </cell>
          <cell r="BV295">
            <v>0</v>
          </cell>
          <cell r="BW295">
            <v>21420</v>
          </cell>
          <cell r="BX295">
            <v>0</v>
          </cell>
          <cell r="BY295">
            <v>61661</v>
          </cell>
          <cell r="BZ295">
            <v>0</v>
          </cell>
          <cell r="CA295">
            <v>0</v>
          </cell>
          <cell r="CB295">
            <v>0</v>
          </cell>
        </row>
        <row r="296">
          <cell r="H296">
            <v>0</v>
          </cell>
          <cell r="I296">
            <v>0</v>
          </cell>
          <cell r="J296">
            <v>10379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29960</v>
          </cell>
          <cell r="P296">
            <v>0</v>
          </cell>
          <cell r="Q296">
            <v>0</v>
          </cell>
          <cell r="R296">
            <v>2500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1950</v>
          </cell>
          <cell r="Z296">
            <v>0</v>
          </cell>
          <cell r="AA296">
            <v>10593</v>
          </cell>
          <cell r="AB296">
            <v>11663</v>
          </cell>
          <cell r="AC296">
            <v>695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1840</v>
          </cell>
          <cell r="AQ296">
            <v>3980</v>
          </cell>
          <cell r="AR296">
            <v>0</v>
          </cell>
          <cell r="AS296">
            <v>7500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1605</v>
          </cell>
          <cell r="AY296">
            <v>720</v>
          </cell>
          <cell r="AZ296">
            <v>0</v>
          </cell>
          <cell r="BA296">
            <v>0</v>
          </cell>
          <cell r="BB296">
            <v>125000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I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Q296">
            <v>0</v>
          </cell>
          <cell r="BR296">
            <v>4750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</row>
        <row r="297">
          <cell r="H297">
            <v>25515.7</v>
          </cell>
          <cell r="I297">
            <v>59252.800000000003</v>
          </cell>
          <cell r="J297">
            <v>85814</v>
          </cell>
          <cell r="K297">
            <v>0</v>
          </cell>
          <cell r="L297">
            <v>0</v>
          </cell>
          <cell r="M297">
            <v>16478</v>
          </cell>
          <cell r="N297">
            <v>132137.54999999999</v>
          </cell>
          <cell r="O297">
            <v>360</v>
          </cell>
          <cell r="P297">
            <v>0</v>
          </cell>
          <cell r="Q297">
            <v>8042.12</v>
          </cell>
          <cell r="R297">
            <v>25808.400000000001</v>
          </cell>
          <cell r="S297">
            <v>48043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950</v>
          </cell>
          <cell r="Z297">
            <v>125724.85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325</v>
          </cell>
          <cell r="AH297">
            <v>0</v>
          </cell>
          <cell r="AI297">
            <v>11919.8</v>
          </cell>
          <cell r="AJ297">
            <v>4468</v>
          </cell>
          <cell r="AK297">
            <v>0</v>
          </cell>
          <cell r="AL297">
            <v>2500</v>
          </cell>
          <cell r="AM297">
            <v>27480</v>
          </cell>
          <cell r="AN297">
            <v>1980</v>
          </cell>
          <cell r="AO297">
            <v>850</v>
          </cell>
          <cell r="AP297">
            <v>21500</v>
          </cell>
          <cell r="AQ297">
            <v>6452.1</v>
          </cell>
          <cell r="AR297">
            <v>0</v>
          </cell>
          <cell r="AS297">
            <v>10022.5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10165</v>
          </cell>
          <cell r="AY297">
            <v>11421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30973.65</v>
          </cell>
          <cell r="BF297">
            <v>4729.3999999999996</v>
          </cell>
          <cell r="BG297">
            <v>0</v>
          </cell>
          <cell r="BI297">
            <v>72498.350000000006</v>
          </cell>
          <cell r="BK297">
            <v>590</v>
          </cell>
          <cell r="BL297">
            <v>0</v>
          </cell>
          <cell r="BM297">
            <v>84000</v>
          </cell>
          <cell r="BN297">
            <v>205921.5</v>
          </cell>
          <cell r="BO297">
            <v>0</v>
          </cell>
          <cell r="BQ297">
            <v>0</v>
          </cell>
          <cell r="BR297">
            <v>0</v>
          </cell>
          <cell r="BS297">
            <v>2500</v>
          </cell>
          <cell r="BT297">
            <v>21671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400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16317.5</v>
          </cell>
          <cell r="I298">
            <v>31500</v>
          </cell>
          <cell r="J298">
            <v>24970</v>
          </cell>
          <cell r="K298">
            <v>51000</v>
          </cell>
          <cell r="L298">
            <v>0</v>
          </cell>
          <cell r="M298">
            <v>0</v>
          </cell>
          <cell r="N298">
            <v>1371997.13</v>
          </cell>
          <cell r="O298">
            <v>2140</v>
          </cell>
          <cell r="P298">
            <v>0</v>
          </cell>
          <cell r="Q298">
            <v>53500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166096.1</v>
          </cell>
          <cell r="AB298">
            <v>0</v>
          </cell>
          <cell r="AC298">
            <v>5350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67410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10372.66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75600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I298">
            <v>0</v>
          </cell>
          <cell r="BK298">
            <v>0</v>
          </cell>
          <cell r="BL298">
            <v>0</v>
          </cell>
          <cell r="BM298">
            <v>78923.199999999997</v>
          </cell>
          <cell r="BN298">
            <v>0</v>
          </cell>
          <cell r="BO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15000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10230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16000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17920</v>
          </cell>
          <cell r="AR299">
            <v>0</v>
          </cell>
          <cell r="AS299">
            <v>9000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39099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I299">
            <v>14000</v>
          </cell>
          <cell r="BK299">
            <v>0</v>
          </cell>
          <cell r="BL299">
            <v>0</v>
          </cell>
          <cell r="BM299">
            <v>80828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235675</v>
          </cell>
          <cell r="I300">
            <v>46666.67</v>
          </cell>
          <cell r="J300">
            <v>17833.330000000002</v>
          </cell>
          <cell r="K300">
            <v>0</v>
          </cell>
          <cell r="L300">
            <v>0</v>
          </cell>
          <cell r="M300">
            <v>0</v>
          </cell>
          <cell r="N300">
            <v>1457480</v>
          </cell>
          <cell r="O300">
            <v>163540</v>
          </cell>
          <cell r="P300">
            <v>45000</v>
          </cell>
          <cell r="Q300">
            <v>62100</v>
          </cell>
          <cell r="R300">
            <v>0</v>
          </cell>
          <cell r="S300">
            <v>22500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265750</v>
          </cell>
          <cell r="AA300">
            <v>60697.1</v>
          </cell>
          <cell r="AB300">
            <v>0</v>
          </cell>
          <cell r="AC300">
            <v>144450</v>
          </cell>
          <cell r="AD300">
            <v>87300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376509.67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16000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4630</v>
          </cell>
          <cell r="AU300">
            <v>71250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340171</v>
          </cell>
          <cell r="BC300">
            <v>0</v>
          </cell>
          <cell r="BD300">
            <v>5000</v>
          </cell>
          <cell r="BE300">
            <v>15000</v>
          </cell>
          <cell r="BF300">
            <v>0</v>
          </cell>
          <cell r="BG300">
            <v>0</v>
          </cell>
          <cell r="BI300">
            <v>0</v>
          </cell>
          <cell r="BK300">
            <v>0</v>
          </cell>
          <cell r="BL300">
            <v>0</v>
          </cell>
          <cell r="BM300">
            <v>359625</v>
          </cell>
          <cell r="BN300">
            <v>0</v>
          </cell>
          <cell r="BO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283515.89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</row>
        <row r="301">
          <cell r="H301">
            <v>56801</v>
          </cell>
          <cell r="I301">
            <v>39911</v>
          </cell>
          <cell r="J301">
            <v>39269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9737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21132.5</v>
          </cell>
          <cell r="AB301">
            <v>36750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24825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465000</v>
          </cell>
          <cell r="BC301">
            <v>0</v>
          </cell>
          <cell r="BD301">
            <v>0</v>
          </cell>
          <cell r="BE301">
            <v>3745</v>
          </cell>
          <cell r="BF301">
            <v>0</v>
          </cell>
          <cell r="BG301">
            <v>13910</v>
          </cell>
          <cell r="BI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Q301">
            <v>15100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1200</v>
          </cell>
          <cell r="BY301">
            <v>0</v>
          </cell>
          <cell r="BZ301">
            <v>1605</v>
          </cell>
          <cell r="CA301">
            <v>0</v>
          </cell>
          <cell r="CB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20400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I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Q302">
            <v>0</v>
          </cell>
          <cell r="BR302">
            <v>20500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</row>
        <row r="303">
          <cell r="H303">
            <v>33879</v>
          </cell>
          <cell r="I303">
            <v>0</v>
          </cell>
          <cell r="J303">
            <v>423500</v>
          </cell>
          <cell r="K303">
            <v>228600</v>
          </cell>
          <cell r="L303">
            <v>0</v>
          </cell>
          <cell r="M303">
            <v>0</v>
          </cell>
          <cell r="N303">
            <v>1223320</v>
          </cell>
          <cell r="O303">
            <v>282500</v>
          </cell>
          <cell r="P303">
            <v>32100</v>
          </cell>
          <cell r="Q303">
            <v>255321.60000000001</v>
          </cell>
          <cell r="R303">
            <v>112455</v>
          </cell>
          <cell r="S303">
            <v>0</v>
          </cell>
          <cell r="T303">
            <v>409600</v>
          </cell>
          <cell r="U303">
            <v>0</v>
          </cell>
          <cell r="V303">
            <v>0</v>
          </cell>
          <cell r="W303">
            <v>195795.61</v>
          </cell>
          <cell r="X303">
            <v>118552.5</v>
          </cell>
          <cell r="Y303">
            <v>0</v>
          </cell>
          <cell r="Z303">
            <v>4794748</v>
          </cell>
          <cell r="AA303">
            <v>0</v>
          </cell>
          <cell r="AB303">
            <v>58208</v>
          </cell>
          <cell r="AC303">
            <v>9000</v>
          </cell>
          <cell r="AD303">
            <v>154900</v>
          </cell>
          <cell r="AE303">
            <v>0</v>
          </cell>
          <cell r="AF303">
            <v>0</v>
          </cell>
          <cell r="AG303">
            <v>77400</v>
          </cell>
          <cell r="AH303">
            <v>0</v>
          </cell>
          <cell r="AI303">
            <v>2119461.86</v>
          </cell>
          <cell r="AJ303">
            <v>76841.759999999995</v>
          </cell>
          <cell r="AK303">
            <v>45340</v>
          </cell>
          <cell r="AL303">
            <v>0</v>
          </cell>
          <cell r="AM303">
            <v>67633.37</v>
          </cell>
          <cell r="AN303">
            <v>0</v>
          </cell>
          <cell r="AO303">
            <v>68719.990000000005</v>
          </cell>
          <cell r="AP303">
            <v>0</v>
          </cell>
          <cell r="AQ303">
            <v>45300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45210</v>
          </cell>
          <cell r="AY303">
            <v>0</v>
          </cell>
          <cell r="AZ303">
            <v>0</v>
          </cell>
          <cell r="BA303">
            <v>60000</v>
          </cell>
          <cell r="BB303">
            <v>678499.9</v>
          </cell>
          <cell r="BC303">
            <v>81818.179999999993</v>
          </cell>
          <cell r="BD303">
            <v>0</v>
          </cell>
          <cell r="BE303">
            <v>8000</v>
          </cell>
          <cell r="BF303">
            <v>0</v>
          </cell>
          <cell r="BG303">
            <v>67800</v>
          </cell>
          <cell r="BI303">
            <v>179500</v>
          </cell>
          <cell r="BK303">
            <v>0</v>
          </cell>
          <cell r="BL303">
            <v>17220</v>
          </cell>
          <cell r="BM303">
            <v>871000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16680</v>
          </cell>
          <cell r="N304">
            <v>0</v>
          </cell>
          <cell r="O304">
            <v>0</v>
          </cell>
          <cell r="P304">
            <v>13770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20540</v>
          </cell>
          <cell r="W304">
            <v>107494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28840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5700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51548</v>
          </cell>
          <cell r="BD304">
            <v>102260</v>
          </cell>
          <cell r="BE304">
            <v>0</v>
          </cell>
          <cell r="BF304">
            <v>0</v>
          </cell>
          <cell r="BG304">
            <v>0</v>
          </cell>
          <cell r="BI304">
            <v>0</v>
          </cell>
          <cell r="BK304">
            <v>0</v>
          </cell>
          <cell r="BL304">
            <v>17150</v>
          </cell>
          <cell r="BM304">
            <v>0</v>
          </cell>
          <cell r="BN304">
            <v>0</v>
          </cell>
          <cell r="BO304">
            <v>0</v>
          </cell>
          <cell r="BQ304">
            <v>28950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32160</v>
          </cell>
          <cell r="CB304">
            <v>0</v>
          </cell>
        </row>
        <row r="305">
          <cell r="H305">
            <v>4400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12800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3800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I305">
            <v>6000</v>
          </cell>
          <cell r="BK305">
            <v>0</v>
          </cell>
          <cell r="BL305">
            <v>0</v>
          </cell>
          <cell r="BM305">
            <v>2800</v>
          </cell>
          <cell r="BN305">
            <v>0</v>
          </cell>
          <cell r="BO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100045</v>
          </cell>
          <cell r="J306">
            <v>131971.42000000001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292788</v>
          </cell>
          <cell r="P306">
            <v>0</v>
          </cell>
          <cell r="Q306">
            <v>0</v>
          </cell>
          <cell r="R306">
            <v>0</v>
          </cell>
          <cell r="S306">
            <v>125552</v>
          </cell>
          <cell r="T306">
            <v>0</v>
          </cell>
          <cell r="U306">
            <v>0</v>
          </cell>
          <cell r="V306">
            <v>0</v>
          </cell>
          <cell r="W306">
            <v>19260</v>
          </cell>
          <cell r="X306">
            <v>28710</v>
          </cell>
          <cell r="Y306">
            <v>0</v>
          </cell>
          <cell r="Z306">
            <v>209772</v>
          </cell>
          <cell r="AA306">
            <v>155682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34240</v>
          </cell>
          <cell r="AK306">
            <v>0</v>
          </cell>
          <cell r="AL306">
            <v>15000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25500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I306">
            <v>0</v>
          </cell>
          <cell r="BK306">
            <v>0</v>
          </cell>
          <cell r="BL306">
            <v>15500</v>
          </cell>
          <cell r="BM306">
            <v>139600</v>
          </cell>
          <cell r="BN306">
            <v>0</v>
          </cell>
          <cell r="BO306">
            <v>51360</v>
          </cell>
          <cell r="BQ306">
            <v>16048.4</v>
          </cell>
          <cell r="BR306">
            <v>41500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703461</v>
          </cell>
          <cell r="I307">
            <v>0</v>
          </cell>
          <cell r="J307">
            <v>329964.79999999999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205162.5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70607.16</v>
          </cell>
          <cell r="X307">
            <v>17490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1133904.46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873572.78</v>
          </cell>
          <cell r="BC307">
            <v>0</v>
          </cell>
          <cell r="BD307">
            <v>46020</v>
          </cell>
          <cell r="BE307">
            <v>74033.850000000006</v>
          </cell>
          <cell r="BF307">
            <v>0</v>
          </cell>
          <cell r="BG307">
            <v>0</v>
          </cell>
          <cell r="BI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308817.56</v>
          </cell>
          <cell r="I308">
            <v>89722.5</v>
          </cell>
          <cell r="J308">
            <v>82968.350000000006</v>
          </cell>
          <cell r="K308">
            <v>21906</v>
          </cell>
          <cell r="L308">
            <v>21202.87</v>
          </cell>
          <cell r="M308">
            <v>177529.60000000001</v>
          </cell>
          <cell r="N308">
            <v>0</v>
          </cell>
          <cell r="O308">
            <v>47090</v>
          </cell>
          <cell r="P308">
            <v>20592</v>
          </cell>
          <cell r="Q308">
            <v>0</v>
          </cell>
          <cell r="R308">
            <v>16166.6</v>
          </cell>
          <cell r="S308">
            <v>0</v>
          </cell>
          <cell r="T308">
            <v>0</v>
          </cell>
          <cell r="U308">
            <v>0</v>
          </cell>
          <cell r="V308">
            <v>2065</v>
          </cell>
          <cell r="W308">
            <v>31278</v>
          </cell>
          <cell r="X308">
            <v>38675</v>
          </cell>
          <cell r="Y308">
            <v>8536.5</v>
          </cell>
          <cell r="Z308">
            <v>242343.04000000001</v>
          </cell>
          <cell r="AA308">
            <v>225776</v>
          </cell>
          <cell r="AB308">
            <v>0</v>
          </cell>
          <cell r="AC308">
            <v>147487.5</v>
          </cell>
          <cell r="AD308">
            <v>8962.5</v>
          </cell>
          <cell r="AE308">
            <v>9603</v>
          </cell>
          <cell r="AF308">
            <v>0</v>
          </cell>
          <cell r="AG308">
            <v>8037.5</v>
          </cell>
          <cell r="AH308">
            <v>24125</v>
          </cell>
          <cell r="AI308">
            <v>255566.6</v>
          </cell>
          <cell r="AJ308">
            <v>18720</v>
          </cell>
          <cell r="AK308">
            <v>14040</v>
          </cell>
          <cell r="AL308">
            <v>0</v>
          </cell>
          <cell r="AM308">
            <v>9179</v>
          </cell>
          <cell r="AN308">
            <v>20835.5</v>
          </cell>
          <cell r="AO308">
            <v>15000</v>
          </cell>
          <cell r="AP308">
            <v>17584</v>
          </cell>
          <cell r="AQ308">
            <v>21008</v>
          </cell>
          <cell r="AR308">
            <v>0</v>
          </cell>
          <cell r="AS308">
            <v>14000</v>
          </cell>
          <cell r="AT308">
            <v>10944</v>
          </cell>
          <cell r="AU308">
            <v>0</v>
          </cell>
          <cell r="AV308">
            <v>500</v>
          </cell>
          <cell r="AW308">
            <v>6900</v>
          </cell>
          <cell r="AX308">
            <v>12552</v>
          </cell>
          <cell r="AY308">
            <v>0</v>
          </cell>
          <cell r="AZ308">
            <v>0</v>
          </cell>
          <cell r="BA308">
            <v>11928</v>
          </cell>
          <cell r="BB308">
            <v>131804</v>
          </cell>
          <cell r="BC308">
            <v>17551</v>
          </cell>
          <cell r="BD308">
            <v>20000</v>
          </cell>
          <cell r="BE308">
            <v>66378.75</v>
          </cell>
          <cell r="BF308">
            <v>0</v>
          </cell>
          <cell r="BG308">
            <v>20320.5</v>
          </cell>
          <cell r="BI308">
            <v>44492</v>
          </cell>
          <cell r="BK308">
            <v>4125</v>
          </cell>
          <cell r="BL308">
            <v>4884</v>
          </cell>
          <cell r="BM308">
            <v>0</v>
          </cell>
          <cell r="BN308">
            <v>92952</v>
          </cell>
          <cell r="BO308">
            <v>12980</v>
          </cell>
          <cell r="BQ308">
            <v>10731</v>
          </cell>
          <cell r="BR308">
            <v>25062</v>
          </cell>
          <cell r="BS308">
            <v>5598</v>
          </cell>
          <cell r="BT308">
            <v>118221.42</v>
          </cell>
          <cell r="BU308">
            <v>14700</v>
          </cell>
          <cell r="BV308">
            <v>13507</v>
          </cell>
          <cell r="BW308">
            <v>39080</v>
          </cell>
          <cell r="BX308">
            <v>49612</v>
          </cell>
          <cell r="BY308">
            <v>61740</v>
          </cell>
          <cell r="BZ308">
            <v>0</v>
          </cell>
          <cell r="CA308">
            <v>12397</v>
          </cell>
          <cell r="CB308">
            <v>23213</v>
          </cell>
        </row>
        <row r="309">
          <cell r="H309">
            <v>726166.12</v>
          </cell>
          <cell r="I309">
            <v>957255</v>
          </cell>
          <cell r="J309">
            <v>4439004.67</v>
          </cell>
          <cell r="K309">
            <v>0</v>
          </cell>
          <cell r="L309">
            <v>13545</v>
          </cell>
          <cell r="M309">
            <v>0</v>
          </cell>
          <cell r="N309">
            <v>77000.070000000007</v>
          </cell>
          <cell r="O309">
            <v>31324.25</v>
          </cell>
          <cell r="P309">
            <v>0</v>
          </cell>
          <cell r="Q309">
            <v>50520</v>
          </cell>
          <cell r="R309">
            <v>0</v>
          </cell>
          <cell r="S309">
            <v>395120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33817.35</v>
          </cell>
          <cell r="AD309">
            <v>998854</v>
          </cell>
          <cell r="AE309">
            <v>50500</v>
          </cell>
          <cell r="AF309">
            <v>44970</v>
          </cell>
          <cell r="AG309">
            <v>0</v>
          </cell>
          <cell r="AH309">
            <v>941.6</v>
          </cell>
          <cell r="AI309">
            <v>54000</v>
          </cell>
          <cell r="AJ309">
            <v>0</v>
          </cell>
          <cell r="AK309">
            <v>0</v>
          </cell>
          <cell r="AL309">
            <v>0</v>
          </cell>
          <cell r="AM309">
            <v>660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26812.799999999999</v>
          </cell>
          <cell r="AV309">
            <v>660</v>
          </cell>
          <cell r="AW309">
            <v>0</v>
          </cell>
          <cell r="AX309">
            <v>780</v>
          </cell>
          <cell r="AY309">
            <v>0</v>
          </cell>
          <cell r="AZ309">
            <v>0</v>
          </cell>
          <cell r="BA309">
            <v>240</v>
          </cell>
          <cell r="BB309">
            <v>405554.3</v>
          </cell>
          <cell r="BC309">
            <v>33640</v>
          </cell>
          <cell r="BD309">
            <v>290000</v>
          </cell>
          <cell r="BE309">
            <v>0</v>
          </cell>
          <cell r="BF309">
            <v>0</v>
          </cell>
          <cell r="BG309">
            <v>0</v>
          </cell>
          <cell r="BI309">
            <v>0</v>
          </cell>
          <cell r="BK309">
            <v>0</v>
          </cell>
          <cell r="BL309">
            <v>0</v>
          </cell>
          <cell r="BM309">
            <v>427645</v>
          </cell>
          <cell r="BN309">
            <v>0</v>
          </cell>
          <cell r="BO309">
            <v>0</v>
          </cell>
          <cell r="BQ309">
            <v>0</v>
          </cell>
          <cell r="BR309">
            <v>91810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147200</v>
          </cell>
          <cell r="BZ309">
            <v>0</v>
          </cell>
          <cell r="CA309">
            <v>25000</v>
          </cell>
          <cell r="CB309">
            <v>0</v>
          </cell>
        </row>
        <row r="310">
          <cell r="H310">
            <v>510927.34</v>
          </cell>
          <cell r="I310">
            <v>117164.92</v>
          </cell>
          <cell r="J310">
            <v>446788</v>
          </cell>
          <cell r="K310">
            <v>152220.9</v>
          </cell>
          <cell r="L310">
            <v>82858.11</v>
          </cell>
          <cell r="M310">
            <v>56620</v>
          </cell>
          <cell r="N310">
            <v>6064883.3600000003</v>
          </cell>
          <cell r="O310">
            <v>1483366.1</v>
          </cell>
          <cell r="P310">
            <v>3450.7</v>
          </cell>
          <cell r="Q310">
            <v>111485</v>
          </cell>
          <cell r="R310">
            <v>23678.97</v>
          </cell>
          <cell r="S310">
            <v>97528.2</v>
          </cell>
          <cell r="T310">
            <v>173250</v>
          </cell>
          <cell r="U310">
            <v>3841.67</v>
          </cell>
          <cell r="V310">
            <v>148045</v>
          </cell>
          <cell r="W310">
            <v>461526.81</v>
          </cell>
          <cell r="X310">
            <v>1961546.23</v>
          </cell>
          <cell r="Y310">
            <v>132573.45000000001</v>
          </cell>
          <cell r="Z310">
            <v>5195783.9400000004</v>
          </cell>
          <cell r="AA310">
            <v>129886.3</v>
          </cell>
          <cell r="AB310">
            <v>145414</v>
          </cell>
          <cell r="AC310">
            <v>644287.94999999995</v>
          </cell>
          <cell r="AD310">
            <v>26030</v>
          </cell>
          <cell r="AE310">
            <v>0</v>
          </cell>
          <cell r="AF310">
            <v>37776</v>
          </cell>
          <cell r="AG310">
            <v>48208</v>
          </cell>
          <cell r="AH310">
            <v>120444.5</v>
          </cell>
          <cell r="AI310">
            <v>15621481.66</v>
          </cell>
          <cell r="AJ310">
            <v>109129</v>
          </cell>
          <cell r="AK310">
            <v>78407</v>
          </cell>
          <cell r="AL310">
            <v>400800</v>
          </cell>
          <cell r="AM310">
            <v>95562</v>
          </cell>
          <cell r="AN310">
            <v>48370</v>
          </cell>
          <cell r="AO310">
            <v>98055</v>
          </cell>
          <cell r="AP310">
            <v>4820</v>
          </cell>
          <cell r="AQ310">
            <v>178979.17</v>
          </cell>
          <cell r="AR310">
            <v>3750</v>
          </cell>
          <cell r="AS310">
            <v>226334.5</v>
          </cell>
          <cell r="AT310">
            <v>4500</v>
          </cell>
          <cell r="AU310">
            <v>150190.5</v>
          </cell>
          <cell r="AV310">
            <v>1406841</v>
          </cell>
          <cell r="AW310">
            <v>1500</v>
          </cell>
          <cell r="AX310">
            <v>1153.5</v>
          </cell>
          <cell r="AY310">
            <v>5290.25</v>
          </cell>
          <cell r="AZ310">
            <v>128093</v>
          </cell>
          <cell r="BA310">
            <v>84700</v>
          </cell>
          <cell r="BB310">
            <v>703315</v>
          </cell>
          <cell r="BC310">
            <v>434258.43</v>
          </cell>
          <cell r="BD310">
            <v>4200</v>
          </cell>
          <cell r="BE310">
            <v>397213.45</v>
          </cell>
          <cell r="BF310">
            <v>143346.5</v>
          </cell>
          <cell r="BG310">
            <v>66978.67</v>
          </cell>
          <cell r="BI310">
            <v>3649.58</v>
          </cell>
          <cell r="BK310">
            <v>0</v>
          </cell>
          <cell r="BL310">
            <v>29895</v>
          </cell>
          <cell r="BM310">
            <v>19785734.559999999</v>
          </cell>
          <cell r="BN310">
            <v>27958.95</v>
          </cell>
          <cell r="BO310">
            <v>132309.04</v>
          </cell>
          <cell r="BQ310">
            <v>81030</v>
          </cell>
          <cell r="BR310">
            <v>331335.90000000002</v>
          </cell>
          <cell r="BS310">
            <v>62246.55</v>
          </cell>
          <cell r="BT310">
            <v>82086.95</v>
          </cell>
          <cell r="BU310">
            <v>1300</v>
          </cell>
          <cell r="BV310">
            <v>9393</v>
          </cell>
          <cell r="BW310">
            <v>23921.17</v>
          </cell>
          <cell r="BX310">
            <v>3549</v>
          </cell>
          <cell r="BY310">
            <v>60025</v>
          </cell>
          <cell r="BZ310">
            <v>6984</v>
          </cell>
          <cell r="CA310">
            <v>510032</v>
          </cell>
          <cell r="CB310">
            <v>0</v>
          </cell>
        </row>
        <row r="311">
          <cell r="H311">
            <v>399950</v>
          </cell>
          <cell r="I311">
            <v>644218.61</v>
          </cell>
          <cell r="J311">
            <v>1227264</v>
          </cell>
          <cell r="K311">
            <v>118632.7</v>
          </cell>
          <cell r="L311">
            <v>179165</v>
          </cell>
          <cell r="M311">
            <v>68056</v>
          </cell>
          <cell r="N311">
            <v>4325714</v>
          </cell>
          <cell r="O311">
            <v>125680</v>
          </cell>
          <cell r="P311">
            <v>26225</v>
          </cell>
          <cell r="Q311">
            <v>1859044</v>
          </cell>
          <cell r="R311">
            <v>0</v>
          </cell>
          <cell r="S311">
            <v>111765</v>
          </cell>
          <cell r="T311">
            <v>79906.75</v>
          </cell>
          <cell r="U311">
            <v>0</v>
          </cell>
          <cell r="V311">
            <v>13878</v>
          </cell>
          <cell r="W311">
            <v>7830</v>
          </cell>
          <cell r="X311">
            <v>171350.65</v>
          </cell>
          <cell r="Y311">
            <v>0</v>
          </cell>
          <cell r="Z311">
            <v>2393866</v>
          </cell>
          <cell r="AA311">
            <v>176175</v>
          </cell>
          <cell r="AB311">
            <v>153975</v>
          </cell>
          <cell r="AC311">
            <v>252460</v>
          </cell>
          <cell r="AD311">
            <v>13250</v>
          </cell>
          <cell r="AE311">
            <v>35049.5</v>
          </cell>
          <cell r="AF311">
            <v>36884.9</v>
          </cell>
          <cell r="AG311">
            <v>0</v>
          </cell>
          <cell r="AH311">
            <v>0</v>
          </cell>
          <cell r="AI311">
            <v>682406</v>
          </cell>
          <cell r="AJ311">
            <v>122185</v>
          </cell>
          <cell r="AK311">
            <v>71215</v>
          </cell>
          <cell r="AL311">
            <v>36163</v>
          </cell>
          <cell r="AM311">
            <v>117964</v>
          </cell>
          <cell r="AN311">
            <v>259929</v>
          </cell>
          <cell r="AO311">
            <v>102224.2</v>
          </cell>
          <cell r="AP311">
            <v>74699.23</v>
          </cell>
          <cell r="AQ311">
            <v>0</v>
          </cell>
          <cell r="AR311">
            <v>53785</v>
          </cell>
          <cell r="AS311">
            <v>11620</v>
          </cell>
          <cell r="AT311">
            <v>10205</v>
          </cell>
          <cell r="AU311">
            <v>1045764</v>
          </cell>
          <cell r="AV311">
            <v>52340</v>
          </cell>
          <cell r="AW311">
            <v>10170</v>
          </cell>
          <cell r="AX311">
            <v>85913.600000000006</v>
          </cell>
          <cell r="AY311">
            <v>13540</v>
          </cell>
          <cell r="AZ311">
            <v>0</v>
          </cell>
          <cell r="BA311">
            <v>14207</v>
          </cell>
          <cell r="BB311">
            <v>541518.94999999995</v>
          </cell>
          <cell r="BC311">
            <v>57290</v>
          </cell>
          <cell r="BD311">
            <v>50000</v>
          </cell>
          <cell r="BE311">
            <v>207651.8</v>
          </cell>
          <cell r="BF311">
            <v>247930</v>
          </cell>
          <cell r="BG311">
            <v>78452</v>
          </cell>
          <cell r="BI311">
            <v>226260</v>
          </cell>
          <cell r="BK311">
            <v>47260.15</v>
          </cell>
          <cell r="BL311">
            <v>27210</v>
          </cell>
          <cell r="BM311">
            <v>953780</v>
          </cell>
          <cell r="BN311">
            <v>404035</v>
          </cell>
          <cell r="BO311">
            <v>124176.25</v>
          </cell>
          <cell r="BQ311">
            <v>0</v>
          </cell>
          <cell r="BR311">
            <v>71935</v>
          </cell>
          <cell r="BS311">
            <v>53495.35</v>
          </cell>
          <cell r="BT311">
            <v>383941.3</v>
          </cell>
          <cell r="BU311">
            <v>134451.57999999999</v>
          </cell>
          <cell r="BV311">
            <v>67829.5</v>
          </cell>
          <cell r="BW311">
            <v>45460</v>
          </cell>
          <cell r="BX311">
            <v>113201.5</v>
          </cell>
          <cell r="BY311">
            <v>485636.4</v>
          </cell>
          <cell r="BZ311">
            <v>79247</v>
          </cell>
          <cell r="CA311">
            <v>61080.4</v>
          </cell>
          <cell r="CB311">
            <v>0</v>
          </cell>
        </row>
        <row r="312">
          <cell r="H312">
            <v>2493504</v>
          </cell>
          <cell r="I312">
            <v>362940</v>
          </cell>
          <cell r="J312">
            <v>27250</v>
          </cell>
          <cell r="K312">
            <v>178550</v>
          </cell>
          <cell r="L312">
            <v>33000</v>
          </cell>
          <cell r="M312">
            <v>24125</v>
          </cell>
          <cell r="N312">
            <v>373296</v>
          </cell>
          <cell r="O312">
            <v>538550</v>
          </cell>
          <cell r="P312">
            <v>41500</v>
          </cell>
          <cell r="Q312">
            <v>1124500</v>
          </cell>
          <cell r="R312">
            <v>0</v>
          </cell>
          <cell r="S312">
            <v>0</v>
          </cell>
          <cell r="T312">
            <v>536960</v>
          </cell>
          <cell r="U312">
            <v>0</v>
          </cell>
          <cell r="V312">
            <v>95587.96</v>
          </cell>
          <cell r="W312">
            <v>0</v>
          </cell>
          <cell r="X312">
            <v>41500</v>
          </cell>
          <cell r="Y312">
            <v>31000</v>
          </cell>
          <cell r="Z312">
            <v>1270883</v>
          </cell>
          <cell r="AA312">
            <v>497030</v>
          </cell>
          <cell r="AB312">
            <v>360450</v>
          </cell>
          <cell r="AC312">
            <v>0</v>
          </cell>
          <cell r="AD312">
            <v>5220</v>
          </cell>
          <cell r="AE312">
            <v>7830</v>
          </cell>
          <cell r="AF312">
            <v>387284</v>
          </cell>
          <cell r="AG312">
            <v>3000</v>
          </cell>
          <cell r="AH312">
            <v>0</v>
          </cell>
          <cell r="AI312">
            <v>8073534</v>
          </cell>
          <cell r="AJ312">
            <v>0</v>
          </cell>
          <cell r="AK312">
            <v>0</v>
          </cell>
          <cell r="AL312">
            <v>130640.4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1003080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956172.34</v>
          </cell>
          <cell r="BC312">
            <v>0</v>
          </cell>
          <cell r="BD312">
            <v>118292</v>
          </cell>
          <cell r="BE312">
            <v>50640</v>
          </cell>
          <cell r="BF312">
            <v>0</v>
          </cell>
          <cell r="BG312">
            <v>82625</v>
          </cell>
          <cell r="BI312">
            <v>524403</v>
          </cell>
          <cell r="BK312">
            <v>54575</v>
          </cell>
          <cell r="BL312">
            <v>20000</v>
          </cell>
          <cell r="BM312">
            <v>2947962</v>
          </cell>
          <cell r="BN312">
            <v>1001140</v>
          </cell>
          <cell r="BO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2128585</v>
          </cell>
          <cell r="BU312">
            <v>0</v>
          </cell>
          <cell r="BV312">
            <v>20950</v>
          </cell>
          <cell r="BW312">
            <v>45661</v>
          </cell>
          <cell r="BX312">
            <v>0</v>
          </cell>
          <cell r="BY312">
            <v>496580</v>
          </cell>
          <cell r="BZ312">
            <v>0</v>
          </cell>
          <cell r="CA312">
            <v>0</v>
          </cell>
          <cell r="CB312">
            <v>22150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54</v>
          </cell>
          <cell r="I314">
            <v>0</v>
          </cell>
          <cell r="J314">
            <v>0</v>
          </cell>
          <cell r="K314">
            <v>0</v>
          </cell>
          <cell r="L314">
            <v>30</v>
          </cell>
          <cell r="M314">
            <v>6</v>
          </cell>
          <cell r="N314">
            <v>0</v>
          </cell>
          <cell r="O314">
            <v>0</v>
          </cell>
          <cell r="P314">
            <v>280</v>
          </cell>
          <cell r="Q314">
            <v>952.57</v>
          </cell>
          <cell r="R314">
            <v>24</v>
          </cell>
          <cell r="S314">
            <v>0</v>
          </cell>
          <cell r="T314">
            <v>0</v>
          </cell>
          <cell r="U314">
            <v>65</v>
          </cell>
          <cell r="V314">
            <v>18</v>
          </cell>
          <cell r="W314">
            <v>6</v>
          </cell>
          <cell r="X314">
            <v>0</v>
          </cell>
          <cell r="Y314">
            <v>0</v>
          </cell>
          <cell r="Z314">
            <v>7093.56</v>
          </cell>
          <cell r="AA314">
            <v>6</v>
          </cell>
          <cell r="AB314">
            <v>6</v>
          </cell>
          <cell r="AC314">
            <v>0</v>
          </cell>
          <cell r="AD314">
            <v>6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7340.6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12</v>
          </cell>
          <cell r="AT314">
            <v>0</v>
          </cell>
          <cell r="AU314">
            <v>60</v>
          </cell>
          <cell r="AV314">
            <v>0</v>
          </cell>
          <cell r="AW314">
            <v>6</v>
          </cell>
          <cell r="AX314">
            <v>0</v>
          </cell>
          <cell r="AY314">
            <v>46</v>
          </cell>
          <cell r="AZ314">
            <v>0</v>
          </cell>
          <cell r="BA314">
            <v>6</v>
          </cell>
          <cell r="BB314">
            <v>18212.59</v>
          </cell>
          <cell r="BC314">
            <v>24</v>
          </cell>
          <cell r="BD314">
            <v>36</v>
          </cell>
          <cell r="BE314">
            <v>24</v>
          </cell>
          <cell r="BF314">
            <v>0</v>
          </cell>
          <cell r="BG314">
            <v>42</v>
          </cell>
          <cell r="BI314">
            <v>46</v>
          </cell>
          <cell r="BK314">
            <v>6</v>
          </cell>
          <cell r="BL314">
            <v>24</v>
          </cell>
          <cell r="BM314">
            <v>72</v>
          </cell>
          <cell r="BN314">
            <v>80</v>
          </cell>
          <cell r="BO314">
            <v>30</v>
          </cell>
          <cell r="BQ314">
            <v>36</v>
          </cell>
          <cell r="BR314">
            <v>28</v>
          </cell>
          <cell r="BS314">
            <v>18</v>
          </cell>
          <cell r="BT314">
            <v>473.8</v>
          </cell>
          <cell r="BU314">
            <v>6</v>
          </cell>
          <cell r="BV314">
            <v>0</v>
          </cell>
          <cell r="BW314">
            <v>0</v>
          </cell>
          <cell r="BX314">
            <v>6</v>
          </cell>
          <cell r="BY314">
            <v>21</v>
          </cell>
          <cell r="BZ314">
            <v>6</v>
          </cell>
          <cell r="CA314">
            <v>6</v>
          </cell>
          <cell r="CB314">
            <v>12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23334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0</v>
          </cell>
          <cell r="I316">
            <v>0</v>
          </cell>
          <cell r="J316">
            <v>29705.34</v>
          </cell>
          <cell r="K316">
            <v>20372.810000000001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1182.3499999999999</v>
          </cell>
          <cell r="T316">
            <v>0</v>
          </cell>
          <cell r="U316">
            <v>0</v>
          </cell>
          <cell r="V316">
            <v>0</v>
          </cell>
          <cell r="W316">
            <v>100959.8</v>
          </cell>
          <cell r="X316">
            <v>0</v>
          </cell>
          <cell r="Y316">
            <v>0</v>
          </cell>
          <cell r="Z316">
            <v>63235.19</v>
          </cell>
          <cell r="AA316">
            <v>0</v>
          </cell>
          <cell r="AB316">
            <v>8309.6200000000008</v>
          </cell>
          <cell r="AC316">
            <v>0</v>
          </cell>
          <cell r="AD316">
            <v>0</v>
          </cell>
          <cell r="AE316">
            <v>14459.98</v>
          </cell>
          <cell r="AF316">
            <v>0</v>
          </cell>
          <cell r="AG316">
            <v>124636.81</v>
          </cell>
          <cell r="AH316">
            <v>0</v>
          </cell>
          <cell r="AI316">
            <v>28164.54</v>
          </cell>
          <cell r="AJ316">
            <v>6575.8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3108.99</v>
          </cell>
          <cell r="AQ316">
            <v>8730.7900000000009</v>
          </cell>
          <cell r="AR316">
            <v>8256.39</v>
          </cell>
          <cell r="AS316">
            <v>0</v>
          </cell>
          <cell r="AT316">
            <v>4301.68</v>
          </cell>
          <cell r="AU316">
            <v>3763.19</v>
          </cell>
          <cell r="AV316">
            <v>59820.49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28414.92</v>
          </cell>
          <cell r="BC316">
            <v>0</v>
          </cell>
          <cell r="BD316">
            <v>0</v>
          </cell>
          <cell r="BE316">
            <v>0</v>
          </cell>
          <cell r="BF316">
            <v>27586.74</v>
          </cell>
          <cell r="BG316">
            <v>0</v>
          </cell>
          <cell r="BI316">
            <v>0</v>
          </cell>
          <cell r="BK316">
            <v>7410.23</v>
          </cell>
          <cell r="BL316">
            <v>0</v>
          </cell>
          <cell r="BM316">
            <v>4834.26</v>
          </cell>
          <cell r="BN316">
            <v>0</v>
          </cell>
          <cell r="BO316">
            <v>31772.58</v>
          </cell>
          <cell r="BQ316">
            <v>0</v>
          </cell>
          <cell r="BR316">
            <v>5267</v>
          </cell>
          <cell r="BS316">
            <v>0</v>
          </cell>
          <cell r="BT316">
            <v>123262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12870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97480</v>
          </cell>
          <cell r="AI317">
            <v>11700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3510</v>
          </cell>
          <cell r="BE317">
            <v>0</v>
          </cell>
          <cell r="BF317">
            <v>0</v>
          </cell>
          <cell r="BG317">
            <v>0</v>
          </cell>
          <cell r="BI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40000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6000</v>
          </cell>
          <cell r="BE319">
            <v>0</v>
          </cell>
          <cell r="BF319">
            <v>0</v>
          </cell>
          <cell r="BG319">
            <v>0</v>
          </cell>
          <cell r="BI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313498.3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3745</v>
          </cell>
          <cell r="AC320">
            <v>0</v>
          </cell>
          <cell r="AD320">
            <v>57500</v>
          </cell>
          <cell r="AE320">
            <v>28000</v>
          </cell>
          <cell r="AF320">
            <v>0</v>
          </cell>
          <cell r="AG320">
            <v>0</v>
          </cell>
          <cell r="AH320">
            <v>0</v>
          </cell>
          <cell r="AI320">
            <v>298530</v>
          </cell>
          <cell r="AJ320">
            <v>0</v>
          </cell>
          <cell r="AK320">
            <v>22080</v>
          </cell>
          <cell r="AL320">
            <v>38800</v>
          </cell>
          <cell r="AM320">
            <v>22080</v>
          </cell>
          <cell r="AN320">
            <v>0</v>
          </cell>
          <cell r="AO320">
            <v>0</v>
          </cell>
          <cell r="AP320">
            <v>23000</v>
          </cell>
          <cell r="AQ320">
            <v>29651.25</v>
          </cell>
          <cell r="AR320">
            <v>0</v>
          </cell>
          <cell r="AS320">
            <v>30000</v>
          </cell>
          <cell r="AT320">
            <v>40557.480000000003</v>
          </cell>
          <cell r="AU320">
            <v>0</v>
          </cell>
          <cell r="AV320">
            <v>0</v>
          </cell>
          <cell r="AW320">
            <v>38400</v>
          </cell>
          <cell r="AX320">
            <v>4472.6000000000004</v>
          </cell>
          <cell r="AY320">
            <v>4000</v>
          </cell>
          <cell r="AZ320">
            <v>0</v>
          </cell>
          <cell r="BA320">
            <v>27000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I320">
            <v>5632.9</v>
          </cell>
          <cell r="BK320">
            <v>0</v>
          </cell>
          <cell r="BL320">
            <v>0</v>
          </cell>
          <cell r="BM320">
            <v>60500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91253.07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13830</v>
          </cell>
          <cell r="I324">
            <v>0</v>
          </cell>
          <cell r="J324">
            <v>2000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3909.6</v>
          </cell>
          <cell r="Q324">
            <v>12000</v>
          </cell>
          <cell r="R324">
            <v>0</v>
          </cell>
          <cell r="S324">
            <v>3165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19100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809921.04</v>
          </cell>
          <cell r="AF324">
            <v>100</v>
          </cell>
          <cell r="AG324">
            <v>0</v>
          </cell>
          <cell r="AH324">
            <v>0</v>
          </cell>
          <cell r="AI324">
            <v>27230</v>
          </cell>
          <cell r="AJ324">
            <v>622.26</v>
          </cell>
          <cell r="AK324">
            <v>0</v>
          </cell>
          <cell r="AL324">
            <v>0</v>
          </cell>
          <cell r="AM324">
            <v>0</v>
          </cell>
          <cell r="AN324">
            <v>35692.910000000003</v>
          </cell>
          <cell r="AO324">
            <v>0</v>
          </cell>
          <cell r="AP324">
            <v>0</v>
          </cell>
          <cell r="AQ324">
            <v>8800</v>
          </cell>
          <cell r="AR324">
            <v>6333.33</v>
          </cell>
          <cell r="AS324">
            <v>0</v>
          </cell>
          <cell r="AT324">
            <v>10914</v>
          </cell>
          <cell r="AU324">
            <v>2875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46948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K324">
            <v>0</v>
          </cell>
          <cell r="BL324">
            <v>8500</v>
          </cell>
          <cell r="BM324">
            <v>500</v>
          </cell>
          <cell r="BN324">
            <v>0</v>
          </cell>
          <cell r="BO324">
            <v>0</v>
          </cell>
          <cell r="BQ324">
            <v>0</v>
          </cell>
          <cell r="BR324">
            <v>0</v>
          </cell>
          <cell r="BS324">
            <v>6000</v>
          </cell>
          <cell r="BT324">
            <v>224852.57</v>
          </cell>
          <cell r="BU324">
            <v>8000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</row>
        <row r="326">
          <cell r="H326">
            <v>2656043.81</v>
          </cell>
          <cell r="I326">
            <v>894485.59</v>
          </cell>
          <cell r="J326">
            <v>2095744.45</v>
          </cell>
          <cell r="K326">
            <v>376537.53</v>
          </cell>
          <cell r="L326">
            <v>262789.26</v>
          </cell>
          <cell r="M326">
            <v>121315.51</v>
          </cell>
          <cell r="N326">
            <v>4059391.4</v>
          </cell>
          <cell r="O326">
            <v>1355314.29</v>
          </cell>
          <cell r="P326">
            <v>170047.26</v>
          </cell>
          <cell r="Q326">
            <v>1682797.85</v>
          </cell>
          <cell r="R326">
            <v>175100.6</v>
          </cell>
          <cell r="S326">
            <v>452666.3</v>
          </cell>
          <cell r="T326">
            <v>914091.09</v>
          </cell>
          <cell r="U326">
            <v>708976.78</v>
          </cell>
          <cell r="V326">
            <v>1890.4</v>
          </cell>
          <cell r="W326">
            <v>397833.85</v>
          </cell>
          <cell r="X326">
            <v>219648.8</v>
          </cell>
          <cell r="Y326">
            <v>172878.47</v>
          </cell>
          <cell r="Z326">
            <v>3147138.7</v>
          </cell>
          <cell r="AA326">
            <v>0</v>
          </cell>
          <cell r="AB326">
            <v>315896.5</v>
          </cell>
          <cell r="AC326">
            <v>-11466.12</v>
          </cell>
          <cell r="AD326">
            <v>0</v>
          </cell>
          <cell r="AE326">
            <v>228630.11</v>
          </cell>
          <cell r="AF326">
            <v>320000</v>
          </cell>
          <cell r="AG326">
            <v>0</v>
          </cell>
          <cell r="AH326">
            <v>210551.65</v>
          </cell>
          <cell r="AI326">
            <v>71793.25</v>
          </cell>
          <cell r="AJ326">
            <v>244954.67</v>
          </cell>
          <cell r="AK326">
            <v>0</v>
          </cell>
          <cell r="AL326">
            <v>0</v>
          </cell>
          <cell r="AM326">
            <v>107285.57</v>
          </cell>
          <cell r="AN326">
            <v>199711.71</v>
          </cell>
          <cell r="AO326">
            <v>21600.880000000001</v>
          </cell>
          <cell r="AP326">
            <v>116141.75</v>
          </cell>
          <cell r="AQ326">
            <v>0</v>
          </cell>
          <cell r="AR326">
            <v>177000</v>
          </cell>
          <cell r="AS326">
            <v>154627.04</v>
          </cell>
          <cell r="AT326">
            <v>0</v>
          </cell>
          <cell r="AU326">
            <v>1200000</v>
          </cell>
          <cell r="AV326">
            <v>7898.05</v>
          </cell>
          <cell r="AW326">
            <v>139228.10999999999</v>
          </cell>
          <cell r="AX326">
            <v>167048.51999999999</v>
          </cell>
          <cell r="AY326">
            <v>125839.98</v>
          </cell>
          <cell r="AZ326">
            <v>49808.4</v>
          </cell>
          <cell r="BA326">
            <v>88896.66</v>
          </cell>
          <cell r="BB326">
            <v>2502133</v>
          </cell>
          <cell r="BC326">
            <v>174616.61</v>
          </cell>
          <cell r="BD326">
            <v>122400.93</v>
          </cell>
          <cell r="BE326">
            <v>251090.88</v>
          </cell>
          <cell r="BF326">
            <v>9140.2099999999991</v>
          </cell>
          <cell r="BG326">
            <v>222543.28</v>
          </cell>
          <cell r="BI326">
            <v>450000</v>
          </cell>
          <cell r="BK326">
            <v>90200.07</v>
          </cell>
          <cell r="BL326">
            <v>62096.24</v>
          </cell>
          <cell r="BM326">
            <v>2554999.09</v>
          </cell>
          <cell r="BN326">
            <v>1086503.44</v>
          </cell>
          <cell r="BO326">
            <v>185210.86</v>
          </cell>
          <cell r="BQ326">
            <v>187276.93</v>
          </cell>
          <cell r="BR326">
            <v>285612.33</v>
          </cell>
          <cell r="BS326">
            <v>133856.42000000001</v>
          </cell>
          <cell r="BT326">
            <v>1459067.59</v>
          </cell>
          <cell r="BU326">
            <v>1867.62</v>
          </cell>
          <cell r="BV326">
            <v>152101.97</v>
          </cell>
          <cell r="BW326">
            <v>313652.18</v>
          </cell>
          <cell r="BX326">
            <v>268535</v>
          </cell>
          <cell r="BY326">
            <v>570839.52</v>
          </cell>
          <cell r="BZ326">
            <v>189951.57</v>
          </cell>
          <cell r="CA326">
            <v>108582.05</v>
          </cell>
          <cell r="CB326">
            <v>96841.82</v>
          </cell>
        </row>
        <row r="327">
          <cell r="H327">
            <v>324521.74</v>
          </cell>
          <cell r="I327">
            <v>148850.92000000001</v>
          </cell>
          <cell r="J327">
            <v>216419.69</v>
          </cell>
          <cell r="K327">
            <v>49794.6</v>
          </cell>
          <cell r="L327">
            <v>0</v>
          </cell>
          <cell r="M327">
            <v>1216.7</v>
          </cell>
          <cell r="N327">
            <v>0</v>
          </cell>
          <cell r="O327">
            <v>194364.76</v>
          </cell>
          <cell r="P327">
            <v>32619.16</v>
          </cell>
          <cell r="Q327">
            <v>100000</v>
          </cell>
          <cell r="R327">
            <v>0</v>
          </cell>
          <cell r="S327">
            <v>0</v>
          </cell>
          <cell r="T327">
            <v>250811.63</v>
          </cell>
          <cell r="U327">
            <v>119237.12</v>
          </cell>
          <cell r="V327">
            <v>0</v>
          </cell>
          <cell r="W327">
            <v>192.6</v>
          </cell>
          <cell r="X327">
            <v>65433.5</v>
          </cell>
          <cell r="Y327">
            <v>16931.13</v>
          </cell>
          <cell r="Z327">
            <v>520097.08</v>
          </cell>
          <cell r="AA327">
            <v>0</v>
          </cell>
          <cell r="AB327">
            <v>29205.69</v>
          </cell>
          <cell r="AC327">
            <v>40837.800000000003</v>
          </cell>
          <cell r="AD327">
            <v>0</v>
          </cell>
          <cell r="AE327">
            <v>36798.160000000003</v>
          </cell>
          <cell r="AF327">
            <v>50.83</v>
          </cell>
          <cell r="AG327">
            <v>0</v>
          </cell>
          <cell r="AH327">
            <v>0</v>
          </cell>
          <cell r="AI327">
            <v>4563.2299999999996</v>
          </cell>
          <cell r="AJ327">
            <v>6294.06</v>
          </cell>
          <cell r="AK327">
            <v>10008.51</v>
          </cell>
          <cell r="AL327">
            <v>0</v>
          </cell>
          <cell r="AM327">
            <v>0</v>
          </cell>
          <cell r="AN327">
            <v>2117</v>
          </cell>
          <cell r="AO327">
            <v>64966.33</v>
          </cell>
          <cell r="AP327">
            <v>71154.570000000007</v>
          </cell>
          <cell r="AQ327">
            <v>0</v>
          </cell>
          <cell r="AR327">
            <v>0</v>
          </cell>
          <cell r="AS327">
            <v>22575.66</v>
          </cell>
          <cell r="AT327">
            <v>0</v>
          </cell>
          <cell r="AU327">
            <v>390000</v>
          </cell>
          <cell r="AV327">
            <v>11784.27</v>
          </cell>
          <cell r="AW327">
            <v>214</v>
          </cell>
          <cell r="AX327">
            <v>0</v>
          </cell>
          <cell r="AY327">
            <v>16164.76</v>
          </cell>
          <cell r="AZ327">
            <v>0</v>
          </cell>
          <cell r="BA327">
            <v>0</v>
          </cell>
          <cell r="BB327">
            <v>643333.22</v>
          </cell>
          <cell r="BC327">
            <v>33560.76</v>
          </cell>
          <cell r="BD327">
            <v>31492.03</v>
          </cell>
          <cell r="BE327">
            <v>95</v>
          </cell>
          <cell r="BF327">
            <v>77762.7</v>
          </cell>
          <cell r="BG327">
            <v>11394.16</v>
          </cell>
          <cell r="BI327">
            <v>50000</v>
          </cell>
          <cell r="BK327">
            <v>3000</v>
          </cell>
          <cell r="BL327">
            <v>5961.29</v>
          </cell>
          <cell r="BM327">
            <v>952.3</v>
          </cell>
          <cell r="BN327">
            <v>249930.6</v>
          </cell>
          <cell r="BO327">
            <v>0</v>
          </cell>
          <cell r="BQ327">
            <v>0</v>
          </cell>
          <cell r="BR327">
            <v>535</v>
          </cell>
          <cell r="BS327">
            <v>31213.61</v>
          </cell>
          <cell r="BT327">
            <v>409845.21</v>
          </cell>
          <cell r="BU327">
            <v>1060.3800000000001</v>
          </cell>
          <cell r="BV327">
            <v>2094</v>
          </cell>
          <cell r="BW327">
            <v>182134.87</v>
          </cell>
          <cell r="BX327">
            <v>46770.74</v>
          </cell>
          <cell r="BY327">
            <v>205328.95</v>
          </cell>
          <cell r="BZ327">
            <v>60643.9</v>
          </cell>
          <cell r="CA327">
            <v>0</v>
          </cell>
          <cell r="CB327">
            <v>0</v>
          </cell>
        </row>
        <row r="328">
          <cell r="H328">
            <v>26284.41</v>
          </cell>
          <cell r="I328">
            <v>14241.56</v>
          </cell>
          <cell r="J328">
            <v>23761.01</v>
          </cell>
          <cell r="K328">
            <v>9102.4699999999993</v>
          </cell>
          <cell r="L328">
            <v>16960.349999999999</v>
          </cell>
          <cell r="M328">
            <v>5440.83</v>
          </cell>
          <cell r="N328">
            <v>0</v>
          </cell>
          <cell r="O328">
            <v>30671.27</v>
          </cell>
          <cell r="P328">
            <v>780.19</v>
          </cell>
          <cell r="Q328">
            <v>10000</v>
          </cell>
          <cell r="R328">
            <v>11397.79</v>
          </cell>
          <cell r="S328">
            <v>0</v>
          </cell>
          <cell r="T328">
            <v>33872.78</v>
          </cell>
          <cell r="U328">
            <v>20638.64</v>
          </cell>
          <cell r="V328">
            <v>2125.08</v>
          </cell>
          <cell r="W328">
            <v>1220.8699999999999</v>
          </cell>
          <cell r="X328">
            <v>4226.5</v>
          </cell>
          <cell r="Y328">
            <v>0</v>
          </cell>
          <cell r="Z328">
            <v>98422.12</v>
          </cell>
          <cell r="AA328">
            <v>0</v>
          </cell>
          <cell r="AB328">
            <v>0</v>
          </cell>
          <cell r="AC328">
            <v>1771.39</v>
          </cell>
          <cell r="AD328">
            <v>5540.46</v>
          </cell>
          <cell r="AE328">
            <v>961.93</v>
          </cell>
          <cell r="AF328">
            <v>4735.33</v>
          </cell>
          <cell r="AG328">
            <v>0</v>
          </cell>
          <cell r="AH328">
            <v>12806.83</v>
          </cell>
          <cell r="AI328">
            <v>83251.009999999995</v>
          </cell>
          <cell r="AJ328">
            <v>1185.4000000000001</v>
          </cell>
          <cell r="AK328">
            <v>0</v>
          </cell>
          <cell r="AL328">
            <v>3290.56</v>
          </cell>
          <cell r="AM328">
            <v>1793.86</v>
          </cell>
          <cell r="AN328">
            <v>5396.87</v>
          </cell>
          <cell r="AO328">
            <v>1634.85</v>
          </cell>
          <cell r="AP328">
            <v>1764.86</v>
          </cell>
          <cell r="AQ328">
            <v>0</v>
          </cell>
          <cell r="AR328">
            <v>4564.8</v>
          </cell>
          <cell r="AS328">
            <v>2859.52</v>
          </cell>
          <cell r="AT328">
            <v>2050.33</v>
          </cell>
          <cell r="AU328">
            <v>45000</v>
          </cell>
          <cell r="AV328">
            <v>7598.11</v>
          </cell>
          <cell r="AW328">
            <v>4342.6499999999996</v>
          </cell>
          <cell r="AX328">
            <v>0</v>
          </cell>
          <cell r="AY328">
            <v>2280.17</v>
          </cell>
          <cell r="AZ328">
            <v>0</v>
          </cell>
          <cell r="BA328">
            <v>2206.65</v>
          </cell>
          <cell r="BB328">
            <v>3415.48</v>
          </cell>
          <cell r="BC328">
            <v>3142.59</v>
          </cell>
          <cell r="BD328">
            <v>4409.2</v>
          </cell>
          <cell r="BE328">
            <v>10607.9</v>
          </cell>
          <cell r="BF328">
            <v>1388.86</v>
          </cell>
          <cell r="BG328">
            <v>4930.57</v>
          </cell>
          <cell r="BI328">
            <v>12000</v>
          </cell>
          <cell r="BK328">
            <v>1933.93</v>
          </cell>
          <cell r="BL328">
            <v>107</v>
          </cell>
          <cell r="BM328">
            <v>91943.19</v>
          </cell>
          <cell r="BN328">
            <v>961.93</v>
          </cell>
          <cell r="BO328">
            <v>3983.08</v>
          </cell>
          <cell r="BQ328">
            <v>9707.85</v>
          </cell>
          <cell r="BR328">
            <v>8870.82</v>
          </cell>
          <cell r="BS328">
            <v>1747.6</v>
          </cell>
          <cell r="BT328">
            <v>61431.27</v>
          </cell>
          <cell r="BU328">
            <v>2683.68</v>
          </cell>
          <cell r="BV328">
            <v>4506.42</v>
          </cell>
          <cell r="BW328">
            <v>4084.6</v>
          </cell>
          <cell r="BX328">
            <v>7221.99</v>
          </cell>
          <cell r="BY328">
            <v>11436.52</v>
          </cell>
          <cell r="BZ328">
            <v>5898.11</v>
          </cell>
          <cell r="CA328">
            <v>2432.1</v>
          </cell>
          <cell r="CB328">
            <v>2089.71</v>
          </cell>
        </row>
        <row r="329">
          <cell r="H329">
            <v>15651.96</v>
          </cell>
          <cell r="I329">
            <v>9784.08</v>
          </cell>
          <cell r="J329">
            <v>0</v>
          </cell>
          <cell r="K329">
            <v>0</v>
          </cell>
          <cell r="L329">
            <v>694.43</v>
          </cell>
          <cell r="M329">
            <v>2386.1</v>
          </cell>
          <cell r="N329">
            <v>808534.66</v>
          </cell>
          <cell r="O329">
            <v>7490</v>
          </cell>
          <cell r="P329">
            <v>8774</v>
          </cell>
          <cell r="Q329">
            <v>4792.6000000000004</v>
          </cell>
          <cell r="R329">
            <v>4494</v>
          </cell>
          <cell r="S329">
            <v>0</v>
          </cell>
          <cell r="T329">
            <v>32752.7</v>
          </cell>
          <cell r="U329">
            <v>0</v>
          </cell>
          <cell r="V329">
            <v>5339.3</v>
          </cell>
          <cell r="W329">
            <v>7142.25</v>
          </cell>
          <cell r="X329">
            <v>856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12506.16</v>
          </cell>
          <cell r="AD329">
            <v>5660.3</v>
          </cell>
          <cell r="AE329">
            <v>631.20000000000005</v>
          </cell>
          <cell r="AF329">
            <v>4140.8999999999996</v>
          </cell>
          <cell r="AG329">
            <v>0</v>
          </cell>
          <cell r="AH329">
            <v>0</v>
          </cell>
          <cell r="AI329">
            <v>12829.3</v>
          </cell>
          <cell r="AJ329">
            <v>6623.3</v>
          </cell>
          <cell r="AK329">
            <v>0</v>
          </cell>
          <cell r="AL329">
            <v>3210</v>
          </cell>
          <cell r="AM329">
            <v>3745</v>
          </cell>
          <cell r="AN329">
            <v>319.93</v>
          </cell>
          <cell r="AO329">
            <v>8703.3799999999992</v>
          </cell>
          <cell r="AP329">
            <v>7169</v>
          </cell>
          <cell r="AQ329">
            <v>0</v>
          </cell>
          <cell r="AR329">
            <v>5682.24</v>
          </cell>
          <cell r="AS329">
            <v>2663.23</v>
          </cell>
          <cell r="AT329">
            <v>3210</v>
          </cell>
          <cell r="AU329">
            <v>7200</v>
          </cell>
          <cell r="AV329">
            <v>1926</v>
          </cell>
          <cell r="AW329">
            <v>1926</v>
          </cell>
          <cell r="AX329">
            <v>0</v>
          </cell>
          <cell r="AY329">
            <v>1059.3</v>
          </cell>
          <cell r="AZ329">
            <v>0</v>
          </cell>
          <cell r="BA329">
            <v>2236.3000000000002</v>
          </cell>
          <cell r="BB329">
            <v>64911.55</v>
          </cell>
          <cell r="BC329">
            <v>0</v>
          </cell>
          <cell r="BD329">
            <v>0</v>
          </cell>
          <cell r="BE329">
            <v>0</v>
          </cell>
          <cell r="BF329">
            <v>2668.08</v>
          </cell>
          <cell r="BG329">
            <v>2036.43</v>
          </cell>
          <cell r="BI329">
            <v>5133</v>
          </cell>
          <cell r="BK329">
            <v>631.29999999999995</v>
          </cell>
          <cell r="BL329">
            <v>0</v>
          </cell>
          <cell r="BM329">
            <v>24042.9</v>
          </cell>
          <cell r="BN329">
            <v>28825.8</v>
          </cell>
          <cell r="BO329">
            <v>5568.28</v>
          </cell>
          <cell r="BQ329">
            <v>2675</v>
          </cell>
          <cell r="BR329">
            <v>0</v>
          </cell>
          <cell r="BS329">
            <v>0</v>
          </cell>
          <cell r="BT329">
            <v>8121.3</v>
          </cell>
          <cell r="BU329">
            <v>5863.6</v>
          </cell>
          <cell r="BV329">
            <v>7383</v>
          </cell>
          <cell r="BW329">
            <v>4247.8999999999996</v>
          </cell>
          <cell r="BX329">
            <v>14220.3</v>
          </cell>
          <cell r="BY329">
            <v>5457</v>
          </cell>
          <cell r="BZ329">
            <v>9523</v>
          </cell>
          <cell r="CA329">
            <v>1694.88</v>
          </cell>
          <cell r="CB329">
            <v>2557.3000000000002</v>
          </cell>
        </row>
        <row r="330">
          <cell r="H330">
            <v>0</v>
          </cell>
          <cell r="I330">
            <v>7682</v>
          </cell>
          <cell r="J330">
            <v>5571</v>
          </cell>
          <cell r="K330">
            <v>3558</v>
          </cell>
          <cell r="L330">
            <v>6682</v>
          </cell>
          <cell r="M330">
            <v>0</v>
          </cell>
          <cell r="N330">
            <v>0</v>
          </cell>
          <cell r="O330">
            <v>1150</v>
          </cell>
          <cell r="P330">
            <v>1706</v>
          </cell>
          <cell r="Q330">
            <v>5443.1</v>
          </cell>
          <cell r="R330">
            <v>1715</v>
          </cell>
          <cell r="S330">
            <v>0</v>
          </cell>
          <cell r="T330">
            <v>6705</v>
          </cell>
          <cell r="U330">
            <v>6199</v>
          </cell>
          <cell r="V330">
            <v>1796</v>
          </cell>
          <cell r="W330">
            <v>1730</v>
          </cell>
          <cell r="X330">
            <v>0</v>
          </cell>
          <cell r="Y330">
            <v>0</v>
          </cell>
          <cell r="Z330">
            <v>39634</v>
          </cell>
          <cell r="AA330">
            <v>0</v>
          </cell>
          <cell r="AB330">
            <v>874</v>
          </cell>
          <cell r="AC330">
            <v>0</v>
          </cell>
          <cell r="AD330">
            <v>0</v>
          </cell>
          <cell r="AE330">
            <v>4177</v>
          </cell>
          <cell r="AF330">
            <v>1163</v>
          </cell>
          <cell r="AG330">
            <v>4450</v>
          </cell>
          <cell r="AH330">
            <v>0</v>
          </cell>
          <cell r="AI330">
            <v>0</v>
          </cell>
          <cell r="AJ330">
            <v>1693</v>
          </cell>
          <cell r="AK330">
            <v>0</v>
          </cell>
          <cell r="AL330">
            <v>0</v>
          </cell>
          <cell r="AM330">
            <v>686</v>
          </cell>
          <cell r="AN330">
            <v>1713</v>
          </cell>
          <cell r="AO330">
            <v>0</v>
          </cell>
          <cell r="AP330">
            <v>1569</v>
          </cell>
          <cell r="AQ330">
            <v>0</v>
          </cell>
          <cell r="AR330">
            <v>0</v>
          </cell>
          <cell r="AS330">
            <v>1087</v>
          </cell>
          <cell r="AT330">
            <v>1520</v>
          </cell>
          <cell r="AU330">
            <v>21000</v>
          </cell>
          <cell r="AV330">
            <v>1992</v>
          </cell>
          <cell r="AW330">
            <v>1211</v>
          </cell>
          <cell r="AX330">
            <v>1257</v>
          </cell>
          <cell r="AY330">
            <v>0</v>
          </cell>
          <cell r="AZ330">
            <v>0</v>
          </cell>
          <cell r="BA330">
            <v>1582</v>
          </cell>
          <cell r="BB330">
            <v>16447</v>
          </cell>
          <cell r="BC330">
            <v>0</v>
          </cell>
          <cell r="BD330">
            <v>0</v>
          </cell>
          <cell r="BE330">
            <v>2226</v>
          </cell>
          <cell r="BF330">
            <v>1556</v>
          </cell>
          <cell r="BG330">
            <v>466</v>
          </cell>
          <cell r="BI330">
            <v>0</v>
          </cell>
          <cell r="BK330">
            <v>0</v>
          </cell>
          <cell r="BL330">
            <v>298</v>
          </cell>
          <cell r="BM330">
            <v>53532</v>
          </cell>
          <cell r="BN330">
            <v>0</v>
          </cell>
          <cell r="BO330">
            <v>805</v>
          </cell>
          <cell r="BQ330">
            <v>3351</v>
          </cell>
          <cell r="BR330">
            <v>2042</v>
          </cell>
          <cell r="BS330">
            <v>888</v>
          </cell>
          <cell r="BT330">
            <v>16932</v>
          </cell>
          <cell r="BU330">
            <v>0</v>
          </cell>
          <cell r="BV330">
            <v>1360</v>
          </cell>
          <cell r="BW330">
            <v>2078.8000000000002</v>
          </cell>
          <cell r="BX330">
            <v>1086</v>
          </cell>
          <cell r="BY330">
            <v>3243</v>
          </cell>
          <cell r="BZ330">
            <v>730</v>
          </cell>
          <cell r="CA330">
            <v>1235</v>
          </cell>
          <cell r="CB330">
            <v>812</v>
          </cell>
        </row>
        <row r="332">
          <cell r="H332">
            <v>109822.32</v>
          </cell>
          <cell r="I332">
            <v>44496</v>
          </cell>
          <cell r="J332">
            <v>236948.33</v>
          </cell>
          <cell r="K332">
            <v>32582</v>
          </cell>
          <cell r="L332">
            <v>100718.01</v>
          </cell>
          <cell r="M332">
            <v>0</v>
          </cell>
          <cell r="N332">
            <v>487232.39</v>
          </cell>
          <cell r="O332">
            <v>14131.37</v>
          </cell>
          <cell r="P332">
            <v>5840</v>
          </cell>
          <cell r="Q332">
            <v>495498.8</v>
          </cell>
          <cell r="R332">
            <v>10030</v>
          </cell>
          <cell r="S332">
            <v>26916.28</v>
          </cell>
          <cell r="T332">
            <v>91398.25</v>
          </cell>
          <cell r="U332">
            <v>1178.07</v>
          </cell>
          <cell r="V332">
            <v>2900</v>
          </cell>
          <cell r="W332">
            <v>14637.03</v>
          </cell>
          <cell r="X332">
            <v>5400</v>
          </cell>
          <cell r="Y332">
            <v>1890</v>
          </cell>
          <cell r="Z332">
            <v>244747</v>
          </cell>
          <cell r="AA332">
            <v>79065</v>
          </cell>
          <cell r="AB332">
            <v>65564.789999999994</v>
          </cell>
          <cell r="AC332">
            <v>71122.36</v>
          </cell>
          <cell r="AD332">
            <v>27563.040000000001</v>
          </cell>
          <cell r="AE332">
            <v>32675.919999999998</v>
          </cell>
          <cell r="AF332">
            <v>20219.14</v>
          </cell>
          <cell r="AG332">
            <v>5828.25</v>
          </cell>
          <cell r="AH332">
            <v>0</v>
          </cell>
          <cell r="AI332">
            <v>468118.62</v>
          </cell>
          <cell r="AJ332">
            <v>27272</v>
          </cell>
          <cell r="AK332">
            <v>17900</v>
          </cell>
          <cell r="AL332">
            <v>4240</v>
          </cell>
          <cell r="AM332">
            <v>10663</v>
          </cell>
          <cell r="AN332">
            <v>31414</v>
          </cell>
          <cell r="AO332">
            <v>86215</v>
          </cell>
          <cell r="AP332">
            <v>0</v>
          </cell>
          <cell r="AQ332">
            <v>51901</v>
          </cell>
          <cell r="AR332">
            <v>0</v>
          </cell>
          <cell r="AS332">
            <v>14935</v>
          </cell>
          <cell r="AT332">
            <v>0</v>
          </cell>
          <cell r="AU332">
            <v>410496.92</v>
          </cell>
          <cell r="AV332">
            <v>9201.2000000000007</v>
          </cell>
          <cell r="AW332">
            <v>4124</v>
          </cell>
          <cell r="AX332">
            <v>43254</v>
          </cell>
          <cell r="AY332">
            <v>0</v>
          </cell>
          <cell r="AZ332">
            <v>1200</v>
          </cell>
          <cell r="BA332">
            <v>31203</v>
          </cell>
          <cell r="BB332">
            <v>100106.5</v>
          </cell>
          <cell r="BC332">
            <v>19651.7</v>
          </cell>
          <cell r="BD332">
            <v>24774.09</v>
          </cell>
          <cell r="BE332">
            <v>46417.48</v>
          </cell>
          <cell r="BF332">
            <v>113862.83</v>
          </cell>
          <cell r="BG332">
            <v>22821.85</v>
          </cell>
          <cell r="BI332">
            <v>87082.72</v>
          </cell>
          <cell r="BK332">
            <v>19840.18</v>
          </cell>
          <cell r="BL332">
            <v>4480</v>
          </cell>
          <cell r="BM332">
            <v>454210.58</v>
          </cell>
          <cell r="BN332">
            <v>140501</v>
          </cell>
          <cell r="BO332">
            <v>4414.25</v>
          </cell>
          <cell r="BQ332">
            <v>14623.73</v>
          </cell>
          <cell r="BR332">
            <v>283790.65000000002</v>
          </cell>
          <cell r="BS332">
            <v>13449</v>
          </cell>
          <cell r="BT332">
            <v>236659.12</v>
          </cell>
          <cell r="BU332">
            <v>4953</v>
          </cell>
          <cell r="BV332">
            <v>17520</v>
          </cell>
          <cell r="BW332">
            <v>26548</v>
          </cell>
          <cell r="BX332">
            <v>23699.08</v>
          </cell>
          <cell r="BY332">
            <v>47952</v>
          </cell>
          <cell r="BZ332">
            <v>48781.4</v>
          </cell>
          <cell r="CA332">
            <v>31275.98</v>
          </cell>
          <cell r="CB332">
            <v>7477</v>
          </cell>
        </row>
        <row r="333">
          <cell r="H333">
            <v>0</v>
          </cell>
          <cell r="I333">
            <v>0</v>
          </cell>
          <cell r="J333">
            <v>33812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3500</v>
          </cell>
          <cell r="P333">
            <v>11200</v>
          </cell>
          <cell r="Q333">
            <v>0</v>
          </cell>
          <cell r="R333">
            <v>0</v>
          </cell>
          <cell r="S333">
            <v>0</v>
          </cell>
          <cell r="T333">
            <v>513.6</v>
          </cell>
          <cell r="U333">
            <v>1700</v>
          </cell>
          <cell r="V333">
            <v>0</v>
          </cell>
          <cell r="W333">
            <v>18000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5419.55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11460</v>
          </cell>
          <cell r="AJ333">
            <v>0</v>
          </cell>
          <cell r="AK333">
            <v>3300</v>
          </cell>
          <cell r="AL333">
            <v>3200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900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2750</v>
          </cell>
          <cell r="BE333">
            <v>0</v>
          </cell>
          <cell r="BF333">
            <v>0</v>
          </cell>
          <cell r="BG333">
            <v>2530.0100000000002</v>
          </cell>
          <cell r="BI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3400</v>
          </cell>
          <cell r="BQ333">
            <v>0</v>
          </cell>
          <cell r="BR333">
            <v>0</v>
          </cell>
          <cell r="BS333">
            <v>0</v>
          </cell>
          <cell r="BT333">
            <v>16835</v>
          </cell>
          <cell r="BU333">
            <v>0</v>
          </cell>
          <cell r="BV333">
            <v>0</v>
          </cell>
          <cell r="BW333">
            <v>0</v>
          </cell>
          <cell r="BX333">
            <v>3363</v>
          </cell>
          <cell r="BY333">
            <v>460</v>
          </cell>
          <cell r="BZ333">
            <v>0</v>
          </cell>
          <cell r="CA333">
            <v>0</v>
          </cell>
          <cell r="CB333">
            <v>0</v>
          </cell>
        </row>
        <row r="334">
          <cell r="H334">
            <v>148715.57999999999</v>
          </cell>
          <cell r="I334">
            <v>10539.5</v>
          </cell>
          <cell r="J334">
            <v>14701.8</v>
          </cell>
          <cell r="K334">
            <v>2040</v>
          </cell>
          <cell r="L334">
            <v>0</v>
          </cell>
          <cell r="M334">
            <v>0</v>
          </cell>
          <cell r="N334">
            <v>235051</v>
          </cell>
          <cell r="O334">
            <v>15288.29</v>
          </cell>
          <cell r="P334">
            <v>25000</v>
          </cell>
          <cell r="Q334">
            <v>64793.53</v>
          </cell>
          <cell r="R334">
            <v>0</v>
          </cell>
          <cell r="S334">
            <v>6066.9</v>
          </cell>
          <cell r="T334">
            <v>48535.199999999997</v>
          </cell>
          <cell r="U334">
            <v>3320.21</v>
          </cell>
          <cell r="V334">
            <v>8350.7000000000007</v>
          </cell>
          <cell r="W334">
            <v>1440</v>
          </cell>
          <cell r="X334">
            <v>0</v>
          </cell>
          <cell r="Y334">
            <v>0</v>
          </cell>
          <cell r="Z334">
            <v>95809.65</v>
          </cell>
          <cell r="AA334">
            <v>50504.6</v>
          </cell>
          <cell r="AB334">
            <v>12214.9</v>
          </cell>
          <cell r="AC334">
            <v>13240.25</v>
          </cell>
          <cell r="AD334">
            <v>19505</v>
          </cell>
          <cell r="AE334">
            <v>60631.6</v>
          </cell>
          <cell r="AF334">
            <v>3803</v>
          </cell>
          <cell r="AG334">
            <v>1018.4</v>
          </cell>
          <cell r="AH334">
            <v>13350</v>
          </cell>
          <cell r="AI334">
            <v>305881</v>
          </cell>
          <cell r="AJ334">
            <v>1476</v>
          </cell>
          <cell r="AK334">
            <v>0</v>
          </cell>
          <cell r="AL334">
            <v>7283</v>
          </cell>
          <cell r="AM334">
            <v>15078</v>
          </cell>
          <cell r="AN334">
            <v>75491</v>
          </cell>
          <cell r="AO334">
            <v>43766</v>
          </cell>
          <cell r="AP334">
            <v>0</v>
          </cell>
          <cell r="AQ334">
            <v>18299.400000000001</v>
          </cell>
          <cell r="AR334">
            <v>0</v>
          </cell>
          <cell r="AS334">
            <v>1426</v>
          </cell>
          <cell r="AT334">
            <v>6048</v>
          </cell>
          <cell r="AU334">
            <v>78499</v>
          </cell>
          <cell r="AV334">
            <v>720</v>
          </cell>
          <cell r="AW334">
            <v>3800</v>
          </cell>
          <cell r="AX334">
            <v>3600</v>
          </cell>
          <cell r="AY334">
            <v>0</v>
          </cell>
          <cell r="AZ334">
            <v>0</v>
          </cell>
          <cell r="BA334">
            <v>0</v>
          </cell>
          <cell r="BB334">
            <v>17699.5</v>
          </cell>
          <cell r="BC334">
            <v>6098.6</v>
          </cell>
          <cell r="BD334">
            <v>18141.25</v>
          </cell>
          <cell r="BE334">
            <v>9218</v>
          </cell>
          <cell r="BF334">
            <v>15781.78</v>
          </cell>
          <cell r="BG334">
            <v>9899.68</v>
          </cell>
          <cell r="BI334">
            <v>16520</v>
          </cell>
          <cell r="BK334">
            <v>72</v>
          </cell>
          <cell r="BL334">
            <v>0</v>
          </cell>
          <cell r="BM334">
            <v>87412</v>
          </cell>
          <cell r="BN334">
            <v>38834.400000000001</v>
          </cell>
          <cell r="BO334">
            <v>2300</v>
          </cell>
          <cell r="BQ334">
            <v>4560</v>
          </cell>
          <cell r="BR334">
            <v>10265.1</v>
          </cell>
          <cell r="BS334">
            <v>0</v>
          </cell>
          <cell r="BT334">
            <v>15435.1</v>
          </cell>
          <cell r="BU334">
            <v>3800</v>
          </cell>
          <cell r="BV334">
            <v>0</v>
          </cell>
          <cell r="BW334">
            <v>2790</v>
          </cell>
          <cell r="BX334">
            <v>0</v>
          </cell>
          <cell r="BY334">
            <v>48180</v>
          </cell>
          <cell r="BZ334">
            <v>3170</v>
          </cell>
          <cell r="CA334">
            <v>3064.1</v>
          </cell>
          <cell r="CB334">
            <v>8018</v>
          </cell>
        </row>
        <row r="335">
          <cell r="H335">
            <v>4898.12</v>
          </cell>
          <cell r="I335">
            <v>0</v>
          </cell>
          <cell r="J335">
            <v>0</v>
          </cell>
          <cell r="K335">
            <v>0</v>
          </cell>
          <cell r="L335">
            <v>4500</v>
          </cell>
          <cell r="M335">
            <v>0</v>
          </cell>
          <cell r="N335">
            <v>152</v>
          </cell>
          <cell r="O335">
            <v>0</v>
          </cell>
          <cell r="P335">
            <v>0</v>
          </cell>
          <cell r="Q335">
            <v>50899.9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372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1240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890</v>
          </cell>
          <cell r="AM335">
            <v>630</v>
          </cell>
          <cell r="AN335">
            <v>0</v>
          </cell>
          <cell r="AO335">
            <v>0</v>
          </cell>
          <cell r="AP335">
            <v>0</v>
          </cell>
          <cell r="AQ335">
            <v>3950</v>
          </cell>
          <cell r="AR335">
            <v>0</v>
          </cell>
          <cell r="AS335">
            <v>0</v>
          </cell>
          <cell r="AT335">
            <v>0</v>
          </cell>
          <cell r="AU335">
            <v>878</v>
          </cell>
          <cell r="AV335">
            <v>0</v>
          </cell>
          <cell r="AW335">
            <v>2000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924</v>
          </cell>
          <cell r="BC335">
            <v>0</v>
          </cell>
          <cell r="BD335">
            <v>0</v>
          </cell>
          <cell r="BE335">
            <v>21500</v>
          </cell>
          <cell r="BF335">
            <v>12037.5</v>
          </cell>
          <cell r="BG335">
            <v>3550</v>
          </cell>
          <cell r="BI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6700</v>
          </cell>
          <cell r="BO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3515.5</v>
          </cell>
          <cell r="BX335">
            <v>0</v>
          </cell>
          <cell r="BY335">
            <v>0</v>
          </cell>
          <cell r="BZ335">
            <v>1766.68</v>
          </cell>
          <cell r="CA335">
            <v>0</v>
          </cell>
          <cell r="CB335">
            <v>0</v>
          </cell>
        </row>
        <row r="336">
          <cell r="H336">
            <v>498320.7</v>
          </cell>
          <cell r="I336">
            <v>0</v>
          </cell>
          <cell r="J336">
            <v>75227.8</v>
          </cell>
          <cell r="K336">
            <v>11067.39</v>
          </cell>
          <cell r="L336">
            <v>9450.6200000000008</v>
          </cell>
          <cell r="M336">
            <v>0</v>
          </cell>
          <cell r="N336">
            <v>438725.89</v>
          </cell>
          <cell r="O336">
            <v>121535.41</v>
          </cell>
          <cell r="P336">
            <v>3880</v>
          </cell>
          <cell r="Q336">
            <v>308175.09999999998</v>
          </cell>
          <cell r="R336">
            <v>78240</v>
          </cell>
          <cell r="S336">
            <v>54552.4</v>
          </cell>
          <cell r="T336">
            <v>0</v>
          </cell>
          <cell r="U336">
            <v>6074</v>
          </cell>
          <cell r="V336">
            <v>58475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264210.7</v>
          </cell>
          <cell r="AB336">
            <v>100820.37</v>
          </cell>
          <cell r="AC336">
            <v>66512.25</v>
          </cell>
          <cell r="AD336">
            <v>9471</v>
          </cell>
          <cell r="AE336">
            <v>28050</v>
          </cell>
          <cell r="AF336">
            <v>61920.9</v>
          </cell>
          <cell r="AG336">
            <v>13710</v>
          </cell>
          <cell r="AH336">
            <v>0</v>
          </cell>
          <cell r="AI336">
            <v>29575</v>
          </cell>
          <cell r="AJ336">
            <v>30479</v>
          </cell>
          <cell r="AK336">
            <v>3000</v>
          </cell>
          <cell r="AL336">
            <v>0</v>
          </cell>
          <cell r="AM336">
            <v>8620</v>
          </cell>
          <cell r="AN336">
            <v>1250</v>
          </cell>
          <cell r="AO336">
            <v>29126</v>
          </cell>
          <cell r="AP336">
            <v>0</v>
          </cell>
          <cell r="AQ336">
            <v>85184</v>
          </cell>
          <cell r="AR336">
            <v>5760</v>
          </cell>
          <cell r="AS336">
            <v>2990</v>
          </cell>
          <cell r="AT336">
            <v>0</v>
          </cell>
          <cell r="AU336">
            <v>12305</v>
          </cell>
          <cell r="AV336">
            <v>2950</v>
          </cell>
          <cell r="AW336">
            <v>0</v>
          </cell>
          <cell r="AX336">
            <v>11390</v>
          </cell>
          <cell r="AY336">
            <v>0</v>
          </cell>
          <cell r="AZ336">
            <v>3559</v>
          </cell>
          <cell r="BA336">
            <v>8550</v>
          </cell>
          <cell r="BB336">
            <v>350807.8</v>
          </cell>
          <cell r="BC336">
            <v>14270</v>
          </cell>
          <cell r="BD336">
            <v>23429.9</v>
          </cell>
          <cell r="BE336">
            <v>30030</v>
          </cell>
          <cell r="BF336">
            <v>23252.17</v>
          </cell>
          <cell r="BG336">
            <v>18800</v>
          </cell>
          <cell r="BI336">
            <v>950</v>
          </cell>
          <cell r="BK336">
            <v>12030</v>
          </cell>
          <cell r="BL336">
            <v>6215</v>
          </cell>
          <cell r="BM336">
            <v>60452</v>
          </cell>
          <cell r="BN336">
            <v>254700</v>
          </cell>
          <cell r="BO336">
            <v>6130</v>
          </cell>
          <cell r="BQ336">
            <v>53540</v>
          </cell>
          <cell r="BR336">
            <v>32010</v>
          </cell>
          <cell r="BS336">
            <v>4800</v>
          </cell>
          <cell r="BT336">
            <v>38965</v>
          </cell>
          <cell r="BU336">
            <v>6119</v>
          </cell>
          <cell r="BV336">
            <v>9900</v>
          </cell>
          <cell r="BW336">
            <v>18940</v>
          </cell>
          <cell r="BX336">
            <v>17670</v>
          </cell>
          <cell r="BY336">
            <v>600</v>
          </cell>
          <cell r="BZ336">
            <v>40700</v>
          </cell>
          <cell r="CA336">
            <v>16860</v>
          </cell>
          <cell r="CB336">
            <v>2000</v>
          </cell>
        </row>
        <row r="337">
          <cell r="H337">
            <v>433640.89</v>
          </cell>
          <cell r="I337">
            <v>46389.16</v>
          </cell>
          <cell r="J337">
            <v>267962.81</v>
          </cell>
          <cell r="K337">
            <v>22747.5</v>
          </cell>
          <cell r="L337">
            <v>32012.28</v>
          </cell>
          <cell r="M337">
            <v>0</v>
          </cell>
          <cell r="N337">
            <v>791183.37</v>
          </cell>
          <cell r="O337">
            <v>176889.3</v>
          </cell>
          <cell r="P337">
            <v>13233.76</v>
          </cell>
          <cell r="Q337">
            <v>720657.88</v>
          </cell>
          <cell r="R337">
            <v>19055</v>
          </cell>
          <cell r="S337">
            <v>9716.5499999999993</v>
          </cell>
          <cell r="T337">
            <v>73736.039999999994</v>
          </cell>
          <cell r="U337">
            <v>7468.4</v>
          </cell>
          <cell r="V337">
            <v>220</v>
          </cell>
          <cell r="W337">
            <v>12141.99</v>
          </cell>
          <cell r="X337">
            <v>0</v>
          </cell>
          <cell r="Y337">
            <v>7000</v>
          </cell>
          <cell r="Z337">
            <v>621314.71</v>
          </cell>
          <cell r="AA337">
            <v>731539.23</v>
          </cell>
          <cell r="AB337">
            <v>98581.13</v>
          </cell>
          <cell r="AC337">
            <v>190069.01</v>
          </cell>
          <cell r="AD337">
            <v>36761.67</v>
          </cell>
          <cell r="AE337">
            <v>66767.850000000006</v>
          </cell>
          <cell r="AF337">
            <v>18638.400000000001</v>
          </cell>
          <cell r="AG337">
            <v>52089.08</v>
          </cell>
          <cell r="AH337">
            <v>0</v>
          </cell>
          <cell r="AI337">
            <v>588635.76</v>
          </cell>
          <cell r="AJ337">
            <v>43573.25</v>
          </cell>
          <cell r="AK337">
            <v>2230</v>
          </cell>
          <cell r="AL337">
            <v>19660</v>
          </cell>
          <cell r="AM337">
            <v>4832.93</v>
          </cell>
          <cell r="AN337">
            <v>67986.17</v>
          </cell>
          <cell r="AO337">
            <v>33946</v>
          </cell>
          <cell r="AP337">
            <v>0</v>
          </cell>
          <cell r="AQ337">
            <v>165580.6</v>
          </cell>
          <cell r="AR337">
            <v>0</v>
          </cell>
          <cell r="AS337">
            <v>4964.5</v>
          </cell>
          <cell r="AT337">
            <v>0</v>
          </cell>
          <cell r="AU337">
            <v>740136.33</v>
          </cell>
          <cell r="AV337">
            <v>19329.2</v>
          </cell>
          <cell r="AW337">
            <v>22791</v>
          </cell>
          <cell r="AX337">
            <v>27919.200000000001</v>
          </cell>
          <cell r="AY337">
            <v>0</v>
          </cell>
          <cell r="AZ337">
            <v>0</v>
          </cell>
          <cell r="BA337">
            <v>25177.5</v>
          </cell>
          <cell r="BB337">
            <v>117515.5</v>
          </cell>
          <cell r="BC337">
            <v>31456.71</v>
          </cell>
          <cell r="BD337">
            <v>30907.13</v>
          </cell>
          <cell r="BE337">
            <v>95111.76</v>
          </cell>
          <cell r="BF337">
            <v>83688.320000000007</v>
          </cell>
          <cell r="BG337">
            <v>18017.22</v>
          </cell>
          <cell r="BI337">
            <v>49563.85</v>
          </cell>
          <cell r="BK337">
            <v>16495.95</v>
          </cell>
          <cell r="BL337">
            <v>3000</v>
          </cell>
          <cell r="BM337">
            <v>511688.33</v>
          </cell>
          <cell r="BN337">
            <v>140501</v>
          </cell>
          <cell r="BO337">
            <v>55298.22</v>
          </cell>
          <cell r="BQ337">
            <v>28790.05</v>
          </cell>
          <cell r="BR337">
            <v>46452.74</v>
          </cell>
          <cell r="BS337">
            <v>32468</v>
          </cell>
          <cell r="BT337">
            <v>300370.56</v>
          </cell>
          <cell r="BU337">
            <v>5641</v>
          </cell>
          <cell r="BV337">
            <v>37623</v>
          </cell>
          <cell r="BW337">
            <v>32594.65</v>
          </cell>
          <cell r="BX337">
            <v>23969.62</v>
          </cell>
          <cell r="BY337">
            <v>72082.600000000006</v>
          </cell>
          <cell r="BZ337">
            <v>36264.639999999999</v>
          </cell>
          <cell r="CA337">
            <v>51572.65</v>
          </cell>
          <cell r="CB337">
            <v>14114.5</v>
          </cell>
        </row>
        <row r="338">
          <cell r="H338">
            <v>178732.79999999999</v>
          </cell>
          <cell r="I338">
            <v>17049.88</v>
          </cell>
          <cell r="J338">
            <v>13324.71</v>
          </cell>
          <cell r="K338">
            <v>39737</v>
          </cell>
          <cell r="L338">
            <v>11883.42</v>
          </cell>
          <cell r="M338">
            <v>0</v>
          </cell>
          <cell r="N338">
            <v>48578</v>
          </cell>
          <cell r="O338">
            <v>3941</v>
          </cell>
          <cell r="P338">
            <v>0</v>
          </cell>
          <cell r="Q338">
            <v>139946.79999999999</v>
          </cell>
          <cell r="R338">
            <v>4375</v>
          </cell>
          <cell r="S338">
            <v>0</v>
          </cell>
          <cell r="T338">
            <v>75456</v>
          </cell>
          <cell r="U338">
            <v>2423.19</v>
          </cell>
          <cell r="V338">
            <v>17344.849999999999</v>
          </cell>
          <cell r="W338">
            <v>1605</v>
          </cell>
          <cell r="X338">
            <v>0</v>
          </cell>
          <cell r="Y338">
            <v>5031.1400000000003</v>
          </cell>
          <cell r="Z338">
            <v>701054.35</v>
          </cell>
          <cell r="AA338">
            <v>12867.82</v>
          </cell>
          <cell r="AB338">
            <v>9620.32</v>
          </cell>
          <cell r="AC338">
            <v>23417.4</v>
          </cell>
          <cell r="AD338">
            <v>18479.84</v>
          </cell>
          <cell r="AE338">
            <v>3416.51</v>
          </cell>
          <cell r="AF338">
            <v>0</v>
          </cell>
          <cell r="AG338">
            <v>2247</v>
          </cell>
          <cell r="AH338">
            <v>0</v>
          </cell>
          <cell r="AI338">
            <v>98088.78</v>
          </cell>
          <cell r="AJ338">
            <v>1485</v>
          </cell>
          <cell r="AK338">
            <v>3442</v>
          </cell>
          <cell r="AL338">
            <v>5100</v>
          </cell>
          <cell r="AM338">
            <v>6450</v>
          </cell>
          <cell r="AN338">
            <v>34556</v>
          </cell>
          <cell r="AO338">
            <v>1926</v>
          </cell>
          <cell r="AP338">
            <v>0</v>
          </cell>
          <cell r="AQ338">
            <v>21790.78</v>
          </cell>
          <cell r="AR338">
            <v>12057.3</v>
          </cell>
          <cell r="AS338">
            <v>11302.98</v>
          </cell>
          <cell r="AT338">
            <v>3058</v>
          </cell>
          <cell r="AU338">
            <v>0</v>
          </cell>
          <cell r="AV338">
            <v>0</v>
          </cell>
          <cell r="AW338">
            <v>2920</v>
          </cell>
          <cell r="AX338">
            <v>0</v>
          </cell>
          <cell r="AY338">
            <v>0</v>
          </cell>
          <cell r="AZ338">
            <v>0</v>
          </cell>
          <cell r="BA338">
            <v>4017.85</v>
          </cell>
          <cell r="BB338">
            <v>27345</v>
          </cell>
          <cell r="BC338">
            <v>9539.0499999999993</v>
          </cell>
          <cell r="BD338">
            <v>26035</v>
          </cell>
          <cell r="BE338">
            <v>101213.44</v>
          </cell>
          <cell r="BF338">
            <v>23128.080000000002</v>
          </cell>
          <cell r="BG338">
            <v>7457.9</v>
          </cell>
          <cell r="BI338">
            <v>0</v>
          </cell>
          <cell r="BK338">
            <v>107</v>
          </cell>
          <cell r="BL338">
            <v>0</v>
          </cell>
          <cell r="BM338">
            <v>44410</v>
          </cell>
          <cell r="BN338">
            <v>5286</v>
          </cell>
          <cell r="BO338">
            <v>2876</v>
          </cell>
          <cell r="BQ338">
            <v>5694.4</v>
          </cell>
          <cell r="BR338">
            <v>8667.7999999999993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3580</v>
          </cell>
          <cell r="BX338">
            <v>5230</v>
          </cell>
          <cell r="BY338">
            <v>26421</v>
          </cell>
          <cell r="BZ338">
            <v>13557</v>
          </cell>
          <cell r="CA338">
            <v>21.4</v>
          </cell>
          <cell r="CB338">
            <v>1353</v>
          </cell>
        </row>
        <row r="339"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1823827.21</v>
          </cell>
          <cell r="O339">
            <v>52760</v>
          </cell>
          <cell r="P339">
            <v>0</v>
          </cell>
          <cell r="Q339">
            <v>0</v>
          </cell>
          <cell r="R339">
            <v>5345</v>
          </cell>
          <cell r="S339">
            <v>13740</v>
          </cell>
          <cell r="T339">
            <v>0</v>
          </cell>
          <cell r="U339">
            <v>0</v>
          </cell>
          <cell r="V339">
            <v>1500</v>
          </cell>
          <cell r="W339">
            <v>0</v>
          </cell>
          <cell r="X339">
            <v>0</v>
          </cell>
          <cell r="Y339">
            <v>75621</v>
          </cell>
          <cell r="Z339">
            <v>2168931.17</v>
          </cell>
          <cell r="AA339">
            <v>60942.14</v>
          </cell>
          <cell r="AB339">
            <v>2000</v>
          </cell>
          <cell r="AC339">
            <v>59453</v>
          </cell>
          <cell r="AD339">
            <v>1380.3</v>
          </cell>
          <cell r="AE339">
            <v>11006.58</v>
          </cell>
          <cell r="AF339">
            <v>0</v>
          </cell>
          <cell r="AG339">
            <v>2498.65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10550</v>
          </cell>
          <cell r="AN339">
            <v>760</v>
          </cell>
          <cell r="AO339">
            <v>1080</v>
          </cell>
          <cell r="AP339">
            <v>0</v>
          </cell>
          <cell r="AQ339">
            <v>0</v>
          </cell>
          <cell r="AR339">
            <v>370</v>
          </cell>
          <cell r="AS339">
            <v>0</v>
          </cell>
          <cell r="AT339">
            <v>0</v>
          </cell>
          <cell r="AU339">
            <v>4095</v>
          </cell>
          <cell r="AV339">
            <v>0</v>
          </cell>
          <cell r="AW339">
            <v>15185</v>
          </cell>
          <cell r="AX339">
            <v>33725</v>
          </cell>
          <cell r="AY339">
            <v>3317</v>
          </cell>
          <cell r="AZ339">
            <v>0</v>
          </cell>
          <cell r="BA339">
            <v>0</v>
          </cell>
          <cell r="BB339">
            <v>330851.40000000002</v>
          </cell>
          <cell r="BC339">
            <v>2906.5</v>
          </cell>
          <cell r="BD339">
            <v>18819.990000000002</v>
          </cell>
          <cell r="BE339">
            <v>72553.2</v>
          </cell>
          <cell r="BF339">
            <v>16416</v>
          </cell>
          <cell r="BG339">
            <v>0</v>
          </cell>
          <cell r="BI339">
            <v>137350</v>
          </cell>
          <cell r="BK339">
            <v>1000</v>
          </cell>
          <cell r="BL339">
            <v>2000</v>
          </cell>
          <cell r="BM339">
            <v>132530</v>
          </cell>
          <cell r="BN339">
            <v>258778.09</v>
          </cell>
          <cell r="BO339">
            <v>300</v>
          </cell>
          <cell r="BQ339">
            <v>0</v>
          </cell>
          <cell r="BR339">
            <v>6340</v>
          </cell>
          <cell r="BS339">
            <v>0</v>
          </cell>
          <cell r="BT339">
            <v>8025</v>
          </cell>
          <cell r="BU339">
            <v>0</v>
          </cell>
          <cell r="BV339">
            <v>0</v>
          </cell>
          <cell r="BW339">
            <v>22320.68</v>
          </cell>
          <cell r="BX339">
            <v>0</v>
          </cell>
          <cell r="BY339">
            <v>0</v>
          </cell>
          <cell r="BZ339">
            <v>700</v>
          </cell>
          <cell r="CA339">
            <v>0</v>
          </cell>
          <cell r="CB339">
            <v>1039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5817.5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I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130293.9</v>
          </cell>
          <cell r="I341">
            <v>66603.28</v>
          </cell>
          <cell r="J341">
            <v>56636</v>
          </cell>
          <cell r="K341">
            <v>95614.8</v>
          </cell>
          <cell r="L341">
            <v>29911.8</v>
          </cell>
          <cell r="M341">
            <v>27830</v>
          </cell>
          <cell r="N341">
            <v>1414292.9</v>
          </cell>
          <cell r="O341">
            <v>46258.25</v>
          </cell>
          <cell r="P341">
            <v>23200</v>
          </cell>
          <cell r="Q341">
            <v>44250</v>
          </cell>
          <cell r="R341">
            <v>36658.400000000001</v>
          </cell>
          <cell r="S341">
            <v>30740</v>
          </cell>
          <cell r="T341">
            <v>69762</v>
          </cell>
          <cell r="U341">
            <v>71788</v>
          </cell>
          <cell r="V341">
            <v>4978.1000000000004</v>
          </cell>
          <cell r="W341">
            <v>69816.02</v>
          </cell>
          <cell r="X341">
            <v>65120.6</v>
          </cell>
          <cell r="Y341">
            <v>22100</v>
          </cell>
          <cell r="Z341">
            <v>126186.6</v>
          </cell>
          <cell r="AA341">
            <v>79873.02</v>
          </cell>
          <cell r="AB341">
            <v>41595.800000000003</v>
          </cell>
          <cell r="AC341">
            <v>60593.04</v>
          </cell>
          <cell r="AD341">
            <v>35577.9</v>
          </cell>
          <cell r="AE341">
            <v>26797.5</v>
          </cell>
          <cell r="AF341">
            <v>0</v>
          </cell>
          <cell r="AG341">
            <v>0</v>
          </cell>
          <cell r="AH341">
            <v>9110</v>
          </cell>
          <cell r="AI341">
            <v>176710.15</v>
          </cell>
          <cell r="AJ341">
            <v>29331</v>
          </cell>
          <cell r="AK341">
            <v>12030</v>
          </cell>
          <cell r="AL341">
            <v>24350</v>
          </cell>
          <cell r="AM341">
            <v>18934</v>
          </cell>
          <cell r="AN341">
            <v>42137.18</v>
          </cell>
          <cell r="AO341">
            <v>0</v>
          </cell>
          <cell r="AP341">
            <v>17370</v>
          </cell>
          <cell r="AQ341">
            <v>2200</v>
          </cell>
          <cell r="AR341">
            <v>46858</v>
          </cell>
          <cell r="AS341">
            <v>33748</v>
          </cell>
          <cell r="AT341">
            <v>17559.599999999999</v>
          </cell>
          <cell r="AU341">
            <v>161270</v>
          </cell>
          <cell r="AV341">
            <v>42085.599999999999</v>
          </cell>
          <cell r="AW341">
            <v>0</v>
          </cell>
          <cell r="AX341">
            <v>30291.55</v>
          </cell>
          <cell r="AY341">
            <v>0</v>
          </cell>
          <cell r="AZ341">
            <v>10145</v>
          </cell>
          <cell r="BA341">
            <v>18331.8</v>
          </cell>
          <cell r="BB341">
            <v>104349.9</v>
          </cell>
          <cell r="BC341">
            <v>59990.85</v>
          </cell>
          <cell r="BD341">
            <v>30640</v>
          </cell>
          <cell r="BE341">
            <v>0</v>
          </cell>
          <cell r="BF341">
            <v>2215</v>
          </cell>
          <cell r="BG341">
            <v>21063</v>
          </cell>
          <cell r="BI341">
            <v>51580</v>
          </cell>
          <cell r="BK341">
            <v>18950</v>
          </cell>
          <cell r="BL341">
            <v>6920</v>
          </cell>
          <cell r="BM341">
            <v>207450.61</v>
          </cell>
          <cell r="BN341">
            <v>0</v>
          </cell>
          <cell r="BO341">
            <v>81850</v>
          </cell>
          <cell r="BQ341">
            <v>29150</v>
          </cell>
          <cell r="BR341">
            <v>48621</v>
          </cell>
          <cell r="BS341">
            <v>0</v>
          </cell>
          <cell r="BT341">
            <v>179748</v>
          </cell>
          <cell r="BU341">
            <v>40760</v>
          </cell>
          <cell r="BV341">
            <v>60868</v>
          </cell>
          <cell r="BW341">
            <v>63486.8</v>
          </cell>
          <cell r="BX341">
            <v>49586</v>
          </cell>
          <cell r="BY341">
            <v>99637</v>
          </cell>
          <cell r="BZ341">
            <v>16370</v>
          </cell>
          <cell r="CA341">
            <v>36766</v>
          </cell>
          <cell r="CB341">
            <v>17910</v>
          </cell>
        </row>
        <row r="342">
          <cell r="H342">
            <v>1072725.8999999999</v>
          </cell>
          <cell r="I342">
            <v>418960.18</v>
          </cell>
          <cell r="J342">
            <v>506193.54</v>
          </cell>
          <cell r="K342">
            <v>143141</v>
          </cell>
          <cell r="L342">
            <v>21525.56</v>
          </cell>
          <cell r="M342">
            <v>0</v>
          </cell>
          <cell r="N342">
            <v>1568585</v>
          </cell>
          <cell r="O342">
            <v>279719</v>
          </cell>
          <cell r="P342">
            <v>0</v>
          </cell>
          <cell r="Q342">
            <v>562000.9</v>
          </cell>
          <cell r="R342">
            <v>16864</v>
          </cell>
          <cell r="S342">
            <v>131272.70000000001</v>
          </cell>
          <cell r="T342">
            <v>336485.9</v>
          </cell>
          <cell r="U342">
            <v>0</v>
          </cell>
          <cell r="V342">
            <v>0</v>
          </cell>
          <cell r="W342">
            <v>1498</v>
          </cell>
          <cell r="X342">
            <v>39699</v>
          </cell>
          <cell r="Y342">
            <v>19152</v>
          </cell>
          <cell r="Z342">
            <v>0</v>
          </cell>
          <cell r="AA342">
            <v>284340</v>
          </cell>
          <cell r="AB342">
            <v>132596</v>
          </cell>
          <cell r="AC342">
            <v>654340</v>
          </cell>
          <cell r="AD342">
            <v>38048.339999999997</v>
          </cell>
          <cell r="AE342">
            <v>39535.25</v>
          </cell>
          <cell r="AF342">
            <v>31150</v>
          </cell>
          <cell r="AG342">
            <v>0</v>
          </cell>
          <cell r="AH342">
            <v>0</v>
          </cell>
          <cell r="AI342">
            <v>1703626.48</v>
          </cell>
          <cell r="AJ342">
            <v>82848.5</v>
          </cell>
          <cell r="AK342">
            <v>0</v>
          </cell>
          <cell r="AL342">
            <v>0</v>
          </cell>
          <cell r="AM342">
            <v>0</v>
          </cell>
          <cell r="AN342">
            <v>66071.5</v>
          </cell>
          <cell r="AO342">
            <v>35385</v>
          </cell>
          <cell r="AP342">
            <v>52082</v>
          </cell>
          <cell r="AQ342">
            <v>110893.68</v>
          </cell>
          <cell r="AR342">
            <v>0</v>
          </cell>
          <cell r="AS342">
            <v>31704.5</v>
          </cell>
          <cell r="AT342">
            <v>0</v>
          </cell>
          <cell r="AU342">
            <v>622072</v>
          </cell>
          <cell r="AV342">
            <v>28262</v>
          </cell>
          <cell r="AW342">
            <v>20591</v>
          </cell>
          <cell r="AX342">
            <v>68762</v>
          </cell>
          <cell r="AY342">
            <v>12660</v>
          </cell>
          <cell r="AZ342">
            <v>0</v>
          </cell>
          <cell r="BA342">
            <v>25386.75</v>
          </cell>
          <cell r="BB342">
            <v>1434418.32</v>
          </cell>
          <cell r="BC342">
            <v>0</v>
          </cell>
          <cell r="BD342">
            <v>0</v>
          </cell>
          <cell r="BE342">
            <v>131389</v>
          </cell>
          <cell r="BF342">
            <v>125104</v>
          </cell>
          <cell r="BG342">
            <v>57454</v>
          </cell>
          <cell r="BI342">
            <v>0</v>
          </cell>
          <cell r="BK342">
            <v>0</v>
          </cell>
          <cell r="BL342">
            <v>0</v>
          </cell>
          <cell r="BM342">
            <v>1343553.4</v>
          </cell>
          <cell r="BN342">
            <v>10800</v>
          </cell>
          <cell r="BO342">
            <v>57351.5</v>
          </cell>
          <cell r="BQ342">
            <v>2100</v>
          </cell>
          <cell r="BR342">
            <v>46516</v>
          </cell>
          <cell r="BS342">
            <v>0</v>
          </cell>
          <cell r="BT342">
            <v>838148.5</v>
          </cell>
          <cell r="BU342">
            <v>39881</v>
          </cell>
          <cell r="BV342">
            <v>39678</v>
          </cell>
          <cell r="BW342">
            <v>48551</v>
          </cell>
          <cell r="BX342">
            <v>60090.25</v>
          </cell>
          <cell r="BY342">
            <v>251476</v>
          </cell>
          <cell r="BZ342">
            <v>0</v>
          </cell>
          <cell r="CA342">
            <v>2400</v>
          </cell>
          <cell r="CB342">
            <v>1165</v>
          </cell>
        </row>
        <row r="343">
          <cell r="H343">
            <v>25000</v>
          </cell>
          <cell r="I343">
            <v>0</v>
          </cell>
          <cell r="J343">
            <v>162500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97658.9</v>
          </cell>
          <cell r="AB343">
            <v>26753.21</v>
          </cell>
          <cell r="AC343">
            <v>16843.2</v>
          </cell>
          <cell r="AD343">
            <v>0</v>
          </cell>
          <cell r="AE343">
            <v>34051.26</v>
          </cell>
          <cell r="AF343">
            <v>0</v>
          </cell>
          <cell r="AG343">
            <v>13070.3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36350</v>
          </cell>
          <cell r="AO343">
            <v>0</v>
          </cell>
          <cell r="AP343">
            <v>0</v>
          </cell>
          <cell r="AQ343">
            <v>4321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56800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84000</v>
          </cell>
          <cell r="BC343">
            <v>0</v>
          </cell>
          <cell r="BD343">
            <v>0</v>
          </cell>
          <cell r="BE343">
            <v>0</v>
          </cell>
          <cell r="BF343">
            <v>2650</v>
          </cell>
          <cell r="BG343">
            <v>0</v>
          </cell>
          <cell r="BI343">
            <v>89475</v>
          </cell>
          <cell r="BK343">
            <v>0</v>
          </cell>
          <cell r="BL343">
            <v>0</v>
          </cell>
          <cell r="BM343">
            <v>0</v>
          </cell>
          <cell r="BN343">
            <v>1305575</v>
          </cell>
          <cell r="BO343">
            <v>3200</v>
          </cell>
          <cell r="BQ343">
            <v>0</v>
          </cell>
          <cell r="BR343">
            <v>9600</v>
          </cell>
          <cell r="BS343">
            <v>0</v>
          </cell>
          <cell r="BT343">
            <v>9600</v>
          </cell>
          <cell r="BU343">
            <v>0</v>
          </cell>
          <cell r="BV343">
            <v>96850</v>
          </cell>
          <cell r="BW343">
            <v>0</v>
          </cell>
          <cell r="BX343">
            <v>0</v>
          </cell>
          <cell r="BY343">
            <v>4225</v>
          </cell>
          <cell r="BZ343">
            <v>0</v>
          </cell>
          <cell r="CA343">
            <v>4000</v>
          </cell>
          <cell r="CB343">
            <v>0</v>
          </cell>
        </row>
        <row r="344">
          <cell r="H344">
            <v>0</v>
          </cell>
          <cell r="I344">
            <v>1650</v>
          </cell>
          <cell r="J344">
            <v>14017</v>
          </cell>
          <cell r="K344">
            <v>12198</v>
          </cell>
          <cell r="L344">
            <v>0</v>
          </cell>
          <cell r="M344">
            <v>0</v>
          </cell>
          <cell r="N344">
            <v>105418</v>
          </cell>
          <cell r="O344">
            <v>0</v>
          </cell>
          <cell r="P344">
            <v>0</v>
          </cell>
          <cell r="Q344">
            <v>355438.5</v>
          </cell>
          <cell r="R344">
            <v>4599</v>
          </cell>
          <cell r="S344">
            <v>0</v>
          </cell>
          <cell r="T344">
            <v>11877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585800</v>
          </cell>
          <cell r="AA344">
            <v>0</v>
          </cell>
          <cell r="AB344">
            <v>11791</v>
          </cell>
          <cell r="AC344">
            <v>26998</v>
          </cell>
          <cell r="AD344">
            <v>13090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250240</v>
          </cell>
          <cell r="AJ344">
            <v>0</v>
          </cell>
          <cell r="AK344">
            <v>14200</v>
          </cell>
          <cell r="AL344">
            <v>0</v>
          </cell>
          <cell r="AM344">
            <v>0</v>
          </cell>
          <cell r="AN344">
            <v>45900</v>
          </cell>
          <cell r="AO344">
            <v>28490</v>
          </cell>
          <cell r="AP344">
            <v>2800</v>
          </cell>
          <cell r="AQ344">
            <v>0</v>
          </cell>
          <cell r="AR344">
            <v>8499</v>
          </cell>
          <cell r="AS344">
            <v>1690</v>
          </cell>
          <cell r="AT344">
            <v>0</v>
          </cell>
          <cell r="AU344">
            <v>755744</v>
          </cell>
          <cell r="AV344">
            <v>0</v>
          </cell>
          <cell r="AW344">
            <v>0</v>
          </cell>
          <cell r="AX344">
            <v>0</v>
          </cell>
          <cell r="AY344">
            <v>8280</v>
          </cell>
          <cell r="AZ344">
            <v>0</v>
          </cell>
          <cell r="BA344">
            <v>0</v>
          </cell>
          <cell r="BB344">
            <v>149606.5</v>
          </cell>
          <cell r="BC344">
            <v>0</v>
          </cell>
          <cell r="BD344">
            <v>3200</v>
          </cell>
          <cell r="BE344">
            <v>0</v>
          </cell>
          <cell r="BF344">
            <v>0</v>
          </cell>
          <cell r="BG344">
            <v>0</v>
          </cell>
          <cell r="BI344">
            <v>0</v>
          </cell>
          <cell r="BK344">
            <v>0</v>
          </cell>
          <cell r="BL344">
            <v>0</v>
          </cell>
          <cell r="BM344">
            <v>65665</v>
          </cell>
          <cell r="BN344">
            <v>0</v>
          </cell>
          <cell r="BO344">
            <v>0</v>
          </cell>
          <cell r="BQ344">
            <v>32380</v>
          </cell>
          <cell r="BR344">
            <v>98682</v>
          </cell>
          <cell r="BS344">
            <v>0</v>
          </cell>
          <cell r="BT344">
            <v>26193</v>
          </cell>
          <cell r="BU344">
            <v>0</v>
          </cell>
          <cell r="BV344">
            <v>0</v>
          </cell>
          <cell r="BW344">
            <v>0</v>
          </cell>
          <cell r="BX344">
            <v>3990</v>
          </cell>
          <cell r="BY344">
            <v>158146</v>
          </cell>
          <cell r="BZ344">
            <v>0</v>
          </cell>
          <cell r="CA344">
            <v>13450</v>
          </cell>
          <cell r="CB344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I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Q346">
            <v>18000</v>
          </cell>
          <cell r="BR346">
            <v>0</v>
          </cell>
          <cell r="BS346">
            <v>0</v>
          </cell>
          <cell r="BT346">
            <v>1377000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430916.8</v>
          </cell>
          <cell r="I347">
            <v>61159.45</v>
          </cell>
          <cell r="J347">
            <v>23467</v>
          </cell>
          <cell r="K347">
            <v>0</v>
          </cell>
          <cell r="L347">
            <v>13045.48</v>
          </cell>
          <cell r="M347">
            <v>35888.65</v>
          </cell>
          <cell r="N347">
            <v>68374.880000000005</v>
          </cell>
          <cell r="O347">
            <v>102508.92</v>
          </cell>
          <cell r="P347">
            <v>28859</v>
          </cell>
          <cell r="Q347">
            <v>0</v>
          </cell>
          <cell r="R347">
            <v>29813</v>
          </cell>
          <cell r="S347">
            <v>0</v>
          </cell>
          <cell r="T347">
            <v>47555.56</v>
          </cell>
          <cell r="U347">
            <v>47488.6</v>
          </cell>
          <cell r="V347">
            <v>27089.95</v>
          </cell>
          <cell r="W347">
            <v>567205.75</v>
          </cell>
          <cell r="X347">
            <v>114731.42</v>
          </cell>
          <cell r="Y347">
            <v>58436.44</v>
          </cell>
          <cell r="Z347">
            <v>169799.48</v>
          </cell>
          <cell r="AA347">
            <v>231280.87</v>
          </cell>
          <cell r="AB347">
            <v>28492.51</v>
          </cell>
          <cell r="AC347">
            <v>243221.04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143416</v>
          </cell>
          <cell r="AI347">
            <v>263294.40999999997</v>
          </cell>
          <cell r="AJ347">
            <v>12729.11</v>
          </cell>
          <cell r="AK347">
            <v>28350.69</v>
          </cell>
          <cell r="AL347">
            <v>26999.13</v>
          </cell>
          <cell r="AM347">
            <v>21329.5</v>
          </cell>
          <cell r="AN347">
            <v>18002.23</v>
          </cell>
          <cell r="AO347">
            <v>21682.6</v>
          </cell>
          <cell r="AP347">
            <v>0</v>
          </cell>
          <cell r="AQ347">
            <v>28390.77</v>
          </cell>
          <cell r="AR347">
            <v>0</v>
          </cell>
          <cell r="AS347">
            <v>19291.82</v>
          </cell>
          <cell r="AT347">
            <v>0</v>
          </cell>
          <cell r="AU347">
            <v>279633.87</v>
          </cell>
          <cell r="AV347">
            <v>17362.71</v>
          </cell>
          <cell r="AW347">
            <v>0</v>
          </cell>
          <cell r="AX347">
            <v>0</v>
          </cell>
          <cell r="AY347">
            <v>5571.5</v>
          </cell>
          <cell r="AZ347">
            <v>6707.88</v>
          </cell>
          <cell r="BA347">
            <v>33575.980000000003</v>
          </cell>
          <cell r="BB347">
            <v>391904.89</v>
          </cell>
          <cell r="BC347">
            <v>47663.33</v>
          </cell>
          <cell r="BD347">
            <v>5704.76</v>
          </cell>
          <cell r="BE347">
            <v>67052.75</v>
          </cell>
          <cell r="BF347">
            <v>0</v>
          </cell>
          <cell r="BG347">
            <v>0</v>
          </cell>
          <cell r="BI347">
            <v>51734.17</v>
          </cell>
          <cell r="BK347">
            <v>3943.5</v>
          </cell>
          <cell r="BL347">
            <v>13497</v>
          </cell>
          <cell r="BM347">
            <v>161138.43</v>
          </cell>
          <cell r="BN347">
            <v>0</v>
          </cell>
          <cell r="BO347">
            <v>0</v>
          </cell>
          <cell r="BQ347">
            <v>0</v>
          </cell>
          <cell r="BR347">
            <v>57812.23</v>
          </cell>
          <cell r="BS347">
            <v>0</v>
          </cell>
          <cell r="BT347">
            <v>387009.99</v>
          </cell>
          <cell r="BU347">
            <v>53006.58</v>
          </cell>
          <cell r="BV347">
            <v>35814.57</v>
          </cell>
          <cell r="BW347">
            <v>14676.15</v>
          </cell>
          <cell r="BX347">
            <v>42773</v>
          </cell>
          <cell r="BY347">
            <v>351614.75</v>
          </cell>
          <cell r="BZ347">
            <v>26705.16</v>
          </cell>
          <cell r="CA347">
            <v>30845.95</v>
          </cell>
          <cell r="CB347">
            <v>64636.83</v>
          </cell>
        </row>
        <row r="348">
          <cell r="H348">
            <v>0</v>
          </cell>
          <cell r="I348">
            <v>0</v>
          </cell>
          <cell r="J348">
            <v>1018153.29</v>
          </cell>
          <cell r="K348">
            <v>0</v>
          </cell>
          <cell r="L348">
            <v>0</v>
          </cell>
          <cell r="M348">
            <v>0</v>
          </cell>
          <cell r="N348">
            <v>232036.29</v>
          </cell>
          <cell r="O348">
            <v>350156.52</v>
          </cell>
          <cell r="P348">
            <v>25099</v>
          </cell>
          <cell r="Q348">
            <v>0</v>
          </cell>
          <cell r="R348">
            <v>0</v>
          </cell>
          <cell r="S348">
            <v>0</v>
          </cell>
          <cell r="T348">
            <v>653799.88</v>
          </cell>
          <cell r="U348">
            <v>253598.31</v>
          </cell>
          <cell r="V348">
            <v>0</v>
          </cell>
          <cell r="W348">
            <v>2480417.5</v>
          </cell>
          <cell r="X348">
            <v>0</v>
          </cell>
          <cell r="Y348">
            <v>158625.63</v>
          </cell>
          <cell r="Z348">
            <v>2655598.7799999998</v>
          </cell>
          <cell r="AA348">
            <v>1219692.18</v>
          </cell>
          <cell r="AB348">
            <v>513598.14</v>
          </cell>
          <cell r="AC348">
            <v>0</v>
          </cell>
          <cell r="AD348">
            <v>83289.69</v>
          </cell>
          <cell r="AE348">
            <v>174332.66</v>
          </cell>
          <cell r="AF348">
            <v>0</v>
          </cell>
          <cell r="AG348">
            <v>0</v>
          </cell>
          <cell r="AH348">
            <v>0</v>
          </cell>
          <cell r="AI348">
            <v>112789.04</v>
          </cell>
          <cell r="AJ348">
            <v>92826.42</v>
          </cell>
          <cell r="AK348">
            <v>37666.660000000003</v>
          </cell>
          <cell r="AL348">
            <v>26999.119999999999</v>
          </cell>
          <cell r="AM348">
            <v>0</v>
          </cell>
          <cell r="AN348">
            <v>0</v>
          </cell>
          <cell r="AO348">
            <v>0</v>
          </cell>
          <cell r="AP348">
            <v>11873.41</v>
          </cell>
          <cell r="AQ348">
            <v>242481.94</v>
          </cell>
          <cell r="AR348">
            <v>0</v>
          </cell>
          <cell r="AS348">
            <v>28279.73</v>
          </cell>
          <cell r="AT348">
            <v>0</v>
          </cell>
          <cell r="AU348">
            <v>0</v>
          </cell>
          <cell r="AV348">
            <v>31239.91</v>
          </cell>
          <cell r="AW348">
            <v>1248.33</v>
          </cell>
          <cell r="AX348">
            <v>2513.9699999999998</v>
          </cell>
          <cell r="AY348">
            <v>48499.28</v>
          </cell>
          <cell r="AZ348">
            <v>0</v>
          </cell>
          <cell r="BA348">
            <v>69040.960000000006</v>
          </cell>
          <cell r="BB348">
            <v>414639.74</v>
          </cell>
          <cell r="BC348">
            <v>42386.67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I348">
            <v>0</v>
          </cell>
          <cell r="BK348">
            <v>0</v>
          </cell>
          <cell r="BL348">
            <v>38800</v>
          </cell>
          <cell r="BM348">
            <v>2319035.09</v>
          </cell>
          <cell r="BN348">
            <v>0</v>
          </cell>
          <cell r="BO348">
            <v>0</v>
          </cell>
          <cell r="BQ348">
            <v>0</v>
          </cell>
          <cell r="BR348">
            <v>158927.9</v>
          </cell>
          <cell r="BS348">
            <v>0</v>
          </cell>
          <cell r="BT348">
            <v>0</v>
          </cell>
          <cell r="BU348">
            <v>0</v>
          </cell>
          <cell r="BV348">
            <v>28182.29</v>
          </cell>
          <cell r="BW348">
            <v>410851.98</v>
          </cell>
          <cell r="BX348">
            <v>14598.02</v>
          </cell>
          <cell r="BY348">
            <v>168820.97</v>
          </cell>
          <cell r="BZ348">
            <v>29437.26</v>
          </cell>
          <cell r="CA348">
            <v>0</v>
          </cell>
          <cell r="CB348">
            <v>64888.99</v>
          </cell>
        </row>
        <row r="349">
          <cell r="H349">
            <v>2189116.31</v>
          </cell>
          <cell r="I349">
            <v>794089.17</v>
          </cell>
          <cell r="J349">
            <v>0</v>
          </cell>
          <cell r="K349">
            <v>0</v>
          </cell>
          <cell r="L349">
            <v>218958.3</v>
          </cell>
          <cell r="M349">
            <v>8591.67</v>
          </cell>
          <cell r="N349">
            <v>1108799.31</v>
          </cell>
          <cell r="O349">
            <v>0</v>
          </cell>
          <cell r="P349">
            <v>0</v>
          </cell>
          <cell r="Q349">
            <v>753733.33</v>
          </cell>
          <cell r="R349">
            <v>0</v>
          </cell>
          <cell r="S349">
            <v>181880.84</v>
          </cell>
          <cell r="T349">
            <v>0</v>
          </cell>
          <cell r="U349">
            <v>153429.91</v>
          </cell>
          <cell r="V349">
            <v>105102.74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90891.58</v>
          </cell>
          <cell r="AB349">
            <v>4175.21</v>
          </cell>
          <cell r="AC349">
            <v>1138491.19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21277.919999999998</v>
          </cell>
          <cell r="AI349">
            <v>2256170.6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11240.15</v>
          </cell>
          <cell r="AO349">
            <v>0</v>
          </cell>
          <cell r="AP349">
            <v>33666.660000000003</v>
          </cell>
          <cell r="AQ349">
            <v>0</v>
          </cell>
          <cell r="AR349">
            <v>0</v>
          </cell>
          <cell r="AS349">
            <v>0</v>
          </cell>
          <cell r="AT349">
            <v>14461.05</v>
          </cell>
          <cell r="AU349">
            <v>1949666.98</v>
          </cell>
          <cell r="AV349">
            <v>16791.32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3979.89</v>
          </cell>
          <cell r="BB349">
            <v>3485717.69</v>
          </cell>
          <cell r="BC349">
            <v>0</v>
          </cell>
          <cell r="BD349">
            <v>0</v>
          </cell>
          <cell r="BE349">
            <v>320934.83</v>
          </cell>
          <cell r="BF349">
            <v>0</v>
          </cell>
          <cell r="BG349">
            <v>0</v>
          </cell>
          <cell r="BI349">
            <v>289559</v>
          </cell>
          <cell r="BK349">
            <v>5043.2700000000004</v>
          </cell>
          <cell r="BL349">
            <v>0</v>
          </cell>
          <cell r="BM349">
            <v>154871.57</v>
          </cell>
          <cell r="BN349">
            <v>0</v>
          </cell>
          <cell r="BO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1131283.23</v>
          </cell>
          <cell r="BU349">
            <v>64335.63</v>
          </cell>
          <cell r="BV349">
            <v>9379.82</v>
          </cell>
          <cell r="BW349">
            <v>0</v>
          </cell>
          <cell r="BX349">
            <v>155811.22</v>
          </cell>
          <cell r="BY349">
            <v>0</v>
          </cell>
          <cell r="BZ349">
            <v>3039.41</v>
          </cell>
          <cell r="CA349">
            <v>75261.33</v>
          </cell>
          <cell r="CB349">
            <v>26512.05</v>
          </cell>
        </row>
        <row r="350">
          <cell r="H350">
            <v>0</v>
          </cell>
          <cell r="I350">
            <v>39059.660000000003</v>
          </cell>
          <cell r="J350">
            <v>0</v>
          </cell>
          <cell r="K350">
            <v>9103</v>
          </cell>
          <cell r="L350">
            <v>0</v>
          </cell>
          <cell r="M350">
            <v>8760.69</v>
          </cell>
          <cell r="N350">
            <v>0</v>
          </cell>
          <cell r="O350">
            <v>0</v>
          </cell>
          <cell r="P350">
            <v>2836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4473.05</v>
          </cell>
          <cell r="V350">
            <v>0</v>
          </cell>
          <cell r="W350">
            <v>60060.5</v>
          </cell>
          <cell r="X350">
            <v>0</v>
          </cell>
          <cell r="Y350">
            <v>78908.66</v>
          </cell>
          <cell r="Z350">
            <v>16387.48</v>
          </cell>
          <cell r="AA350">
            <v>0</v>
          </cell>
          <cell r="AB350">
            <v>0</v>
          </cell>
          <cell r="AC350">
            <v>0</v>
          </cell>
          <cell r="AD350">
            <v>1257.3499999999999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1466.48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1528.77</v>
          </cell>
          <cell r="AS350">
            <v>0</v>
          </cell>
          <cell r="AT350">
            <v>3552.24</v>
          </cell>
          <cell r="AU350">
            <v>63661.94</v>
          </cell>
          <cell r="AV350">
            <v>8555.64</v>
          </cell>
          <cell r="AW350">
            <v>22262.43</v>
          </cell>
          <cell r="AX350">
            <v>0</v>
          </cell>
          <cell r="AY350">
            <v>0</v>
          </cell>
          <cell r="AZ350">
            <v>7461.58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I350">
            <v>0</v>
          </cell>
          <cell r="BK350">
            <v>0</v>
          </cell>
          <cell r="BL350">
            <v>5375</v>
          </cell>
          <cell r="BM350">
            <v>12788.94</v>
          </cell>
          <cell r="BN350">
            <v>0</v>
          </cell>
          <cell r="BO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11054.11</v>
          </cell>
          <cell r="BU350">
            <v>0</v>
          </cell>
          <cell r="BV350">
            <v>2784.05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50933.65</v>
          </cell>
          <cell r="CB350">
            <v>24941.42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13589.04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8425.2099999999991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6666.67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I351">
            <v>0</v>
          </cell>
          <cell r="BK351">
            <v>0</v>
          </cell>
          <cell r="BL351">
            <v>11111.11</v>
          </cell>
          <cell r="BM351">
            <v>0</v>
          </cell>
          <cell r="BN351">
            <v>0</v>
          </cell>
          <cell r="BO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10191.780000000001</v>
          </cell>
          <cell r="BW351">
            <v>0</v>
          </cell>
          <cell r="BX351">
            <v>0</v>
          </cell>
          <cell r="BY351">
            <v>4416.4799999999996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5083.66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9457.2000000000007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563.42999999999995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I352">
            <v>0</v>
          </cell>
          <cell r="BK352">
            <v>0</v>
          </cell>
          <cell r="BL352">
            <v>7077.78</v>
          </cell>
          <cell r="BM352">
            <v>0</v>
          </cell>
          <cell r="BN352">
            <v>0</v>
          </cell>
          <cell r="BO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32163.64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I353">
            <v>0</v>
          </cell>
          <cell r="BK353">
            <v>0</v>
          </cell>
          <cell r="BL353">
            <v>6719.44</v>
          </cell>
          <cell r="BM353">
            <v>0</v>
          </cell>
          <cell r="BN353">
            <v>0</v>
          </cell>
          <cell r="BO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8455.7800000000007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21958.33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I355">
            <v>0</v>
          </cell>
          <cell r="BK355">
            <v>0</v>
          </cell>
          <cell r="BL355">
            <v>22654.44</v>
          </cell>
          <cell r="BM355">
            <v>0</v>
          </cell>
          <cell r="BN355">
            <v>0</v>
          </cell>
          <cell r="BO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2643.74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330713.33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2045.28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3297.14</v>
          </cell>
          <cell r="Y356">
            <v>2191.73</v>
          </cell>
          <cell r="Z356">
            <v>338552.58</v>
          </cell>
          <cell r="AA356">
            <v>10444.58</v>
          </cell>
          <cell r="AB356">
            <v>0</v>
          </cell>
          <cell r="AC356">
            <v>0</v>
          </cell>
          <cell r="AD356">
            <v>9955.2099999999991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3594.73</v>
          </cell>
          <cell r="AJ356">
            <v>261.88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19327.54</v>
          </cell>
          <cell r="AU356">
            <v>162577.06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211317.43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I356">
            <v>0</v>
          </cell>
          <cell r="BK356">
            <v>0</v>
          </cell>
          <cell r="BL356">
            <v>0</v>
          </cell>
          <cell r="BM356">
            <v>293806.56</v>
          </cell>
          <cell r="BN356">
            <v>0</v>
          </cell>
          <cell r="BO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46456.46</v>
          </cell>
          <cell r="I357">
            <v>69435.740000000005</v>
          </cell>
          <cell r="J357">
            <v>26803.16</v>
          </cell>
          <cell r="K357">
            <v>0</v>
          </cell>
          <cell r="L357">
            <v>13698.74</v>
          </cell>
          <cell r="M357">
            <v>0</v>
          </cell>
          <cell r="N357">
            <v>24950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12551.16</v>
          </cell>
          <cell r="V357">
            <v>0</v>
          </cell>
          <cell r="W357">
            <v>0</v>
          </cell>
          <cell r="X357">
            <v>33250</v>
          </cell>
          <cell r="Y357">
            <v>32794.5</v>
          </cell>
          <cell r="Z357">
            <v>60642.38</v>
          </cell>
          <cell r="AA357">
            <v>0</v>
          </cell>
          <cell r="AB357">
            <v>0</v>
          </cell>
          <cell r="AC357">
            <v>0</v>
          </cell>
          <cell r="AD357">
            <v>33632.86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2307.02</v>
          </cell>
          <cell r="AJ357">
            <v>7870.22</v>
          </cell>
          <cell r="AK357">
            <v>0</v>
          </cell>
          <cell r="AL357">
            <v>6558.9</v>
          </cell>
          <cell r="AM357">
            <v>2129.12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2106.46</v>
          </cell>
          <cell r="AS357">
            <v>0</v>
          </cell>
          <cell r="AT357">
            <v>24709.759999999998</v>
          </cell>
          <cell r="AU357">
            <v>36126.86</v>
          </cell>
          <cell r="AV357">
            <v>0</v>
          </cell>
          <cell r="AW357">
            <v>32054.78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134149.57999999999</v>
          </cell>
          <cell r="BC357">
            <v>33250</v>
          </cell>
          <cell r="BD357">
            <v>1405</v>
          </cell>
          <cell r="BE357">
            <v>33299.980000000003</v>
          </cell>
          <cell r="BF357">
            <v>0</v>
          </cell>
          <cell r="BG357">
            <v>0</v>
          </cell>
          <cell r="BI357">
            <v>0</v>
          </cell>
          <cell r="BK357">
            <v>11633.33</v>
          </cell>
          <cell r="BL357">
            <v>23785.71</v>
          </cell>
          <cell r="BM357">
            <v>34889.25</v>
          </cell>
          <cell r="BN357">
            <v>0</v>
          </cell>
          <cell r="BO357">
            <v>0</v>
          </cell>
          <cell r="BQ357">
            <v>0</v>
          </cell>
          <cell r="BR357">
            <v>5095.46</v>
          </cell>
          <cell r="BS357">
            <v>0</v>
          </cell>
          <cell r="BT357">
            <v>47388.9</v>
          </cell>
          <cell r="BU357">
            <v>21963.27</v>
          </cell>
          <cell r="BV357">
            <v>67939.399999999994</v>
          </cell>
          <cell r="BW357">
            <v>0</v>
          </cell>
          <cell r="BX357">
            <v>0</v>
          </cell>
          <cell r="BY357">
            <v>33411.86</v>
          </cell>
          <cell r="BZ357">
            <v>0</v>
          </cell>
          <cell r="CA357">
            <v>0</v>
          </cell>
          <cell r="CB357">
            <v>15185.74</v>
          </cell>
        </row>
        <row r="358">
          <cell r="H358">
            <v>40054.78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8266.67</v>
          </cell>
          <cell r="S358">
            <v>10440.91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144687.56</v>
          </cell>
          <cell r="AA358">
            <v>0</v>
          </cell>
          <cell r="AB358">
            <v>0</v>
          </cell>
          <cell r="AC358">
            <v>0</v>
          </cell>
          <cell r="AD358">
            <v>1036.1300000000001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1021.09</v>
          </cell>
          <cell r="AJ358">
            <v>45476.44</v>
          </cell>
          <cell r="AK358">
            <v>0</v>
          </cell>
          <cell r="AL358">
            <v>7879.89</v>
          </cell>
          <cell r="AM358">
            <v>0</v>
          </cell>
          <cell r="AN358">
            <v>18455.400000000001</v>
          </cell>
          <cell r="AO358">
            <v>0</v>
          </cell>
          <cell r="AP358">
            <v>6030.13</v>
          </cell>
          <cell r="AQ358">
            <v>0</v>
          </cell>
          <cell r="AR358">
            <v>2188.52</v>
          </cell>
          <cell r="AS358">
            <v>0</v>
          </cell>
          <cell r="AT358">
            <v>5663.25</v>
          </cell>
          <cell r="AU358">
            <v>56183.99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114347.74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I358">
            <v>0</v>
          </cell>
          <cell r="BK358">
            <v>9186.4</v>
          </cell>
          <cell r="BL358">
            <v>0</v>
          </cell>
          <cell r="BM358">
            <v>1990.63</v>
          </cell>
          <cell r="BN358">
            <v>0</v>
          </cell>
          <cell r="BO358">
            <v>0</v>
          </cell>
          <cell r="BQ358">
            <v>0</v>
          </cell>
          <cell r="BR358">
            <v>11240.69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63861.07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27953.4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10067.92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72.19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46825.56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I359">
            <v>0</v>
          </cell>
          <cell r="BK359">
            <v>0</v>
          </cell>
          <cell r="BL359">
            <v>0</v>
          </cell>
          <cell r="BM359">
            <v>51966.16</v>
          </cell>
          <cell r="BN359">
            <v>0</v>
          </cell>
          <cell r="BO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36608.33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837.16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1522.3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I360">
            <v>0</v>
          </cell>
          <cell r="BK360">
            <v>0</v>
          </cell>
          <cell r="BL360">
            <v>0</v>
          </cell>
          <cell r="BM360">
            <v>810.62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5721.51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57549.59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I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3207719.65</v>
          </cell>
          <cell r="I362">
            <v>0</v>
          </cell>
          <cell r="J362">
            <v>259179.54</v>
          </cell>
          <cell r="K362">
            <v>0</v>
          </cell>
          <cell r="L362">
            <v>0</v>
          </cell>
          <cell r="M362">
            <v>0</v>
          </cell>
          <cell r="N362">
            <v>1101611.77</v>
          </cell>
          <cell r="O362">
            <v>301787.33</v>
          </cell>
          <cell r="P362">
            <v>1208</v>
          </cell>
          <cell r="Q362">
            <v>633599.07999999996</v>
          </cell>
          <cell r="R362">
            <v>8690.48</v>
          </cell>
          <cell r="S362">
            <v>50495.42</v>
          </cell>
          <cell r="T362">
            <v>284325.99</v>
          </cell>
          <cell r="U362">
            <v>74871.850000000006</v>
          </cell>
          <cell r="V362">
            <v>0</v>
          </cell>
          <cell r="W362">
            <v>791052.15</v>
          </cell>
          <cell r="X362">
            <v>25930.71</v>
          </cell>
          <cell r="Y362">
            <v>8761.1</v>
          </cell>
          <cell r="Z362">
            <v>3150954.27</v>
          </cell>
          <cell r="AA362">
            <v>1059270.22</v>
          </cell>
          <cell r="AB362">
            <v>102108.76</v>
          </cell>
          <cell r="AC362">
            <v>0</v>
          </cell>
          <cell r="AD362">
            <v>164241.32999999999</v>
          </cell>
          <cell r="AE362">
            <v>18333.330000000002</v>
          </cell>
          <cell r="AF362">
            <v>0</v>
          </cell>
          <cell r="AG362">
            <v>0</v>
          </cell>
          <cell r="AH362">
            <v>0</v>
          </cell>
          <cell r="AI362">
            <v>1130835.1299999999</v>
          </cell>
          <cell r="AJ362">
            <v>95567.79</v>
          </cell>
          <cell r="AK362">
            <v>0</v>
          </cell>
          <cell r="AL362">
            <v>33928.769999999997</v>
          </cell>
          <cell r="AM362">
            <v>13291.78</v>
          </cell>
          <cell r="AN362">
            <v>15832.97</v>
          </cell>
          <cell r="AO362">
            <v>9246.73</v>
          </cell>
          <cell r="AP362">
            <v>36045.519999999997</v>
          </cell>
          <cell r="AQ362">
            <v>52028.76</v>
          </cell>
          <cell r="AR362">
            <v>1528.77</v>
          </cell>
          <cell r="AS362">
            <v>10992.74</v>
          </cell>
          <cell r="AT362">
            <v>18733.060000000001</v>
          </cell>
          <cell r="AU362">
            <v>2893997.1</v>
          </cell>
          <cell r="AV362">
            <v>0</v>
          </cell>
          <cell r="AW362">
            <v>0</v>
          </cell>
          <cell r="AX362">
            <v>0</v>
          </cell>
          <cell r="AY362">
            <v>5188.0600000000004</v>
          </cell>
          <cell r="AZ362">
            <v>28254.05</v>
          </cell>
          <cell r="BA362">
            <v>10616.42</v>
          </cell>
          <cell r="BB362">
            <v>2730023.83</v>
          </cell>
          <cell r="BC362">
            <v>21191.67</v>
          </cell>
          <cell r="BD362">
            <v>35833.33</v>
          </cell>
          <cell r="BE362">
            <v>18869.009999999998</v>
          </cell>
          <cell r="BF362">
            <v>0</v>
          </cell>
          <cell r="BG362">
            <v>0</v>
          </cell>
          <cell r="BI362">
            <v>49416.67</v>
          </cell>
          <cell r="BK362">
            <v>28239.83</v>
          </cell>
          <cell r="BL362">
            <v>0</v>
          </cell>
          <cell r="BM362">
            <v>4007356.7</v>
          </cell>
          <cell r="BN362">
            <v>0</v>
          </cell>
          <cell r="BO362">
            <v>0</v>
          </cell>
          <cell r="BQ362">
            <v>0</v>
          </cell>
          <cell r="BR362">
            <v>92959.71</v>
          </cell>
          <cell r="BS362">
            <v>0</v>
          </cell>
          <cell r="BT362">
            <v>1458878.16</v>
          </cell>
          <cell r="BU362">
            <v>628.48</v>
          </cell>
          <cell r="BV362">
            <v>29547.64</v>
          </cell>
          <cell r="BW362">
            <v>23067.33</v>
          </cell>
          <cell r="BX362">
            <v>0</v>
          </cell>
          <cell r="BY362">
            <v>325567.34000000003</v>
          </cell>
          <cell r="BZ362">
            <v>11101.75</v>
          </cell>
          <cell r="CA362">
            <v>29596.05</v>
          </cell>
          <cell r="CB362">
            <v>1936.62</v>
          </cell>
        </row>
        <row r="363">
          <cell r="H363">
            <v>283035.45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489817.05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33.380000000000003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755.89</v>
          </cell>
          <cell r="AR363">
            <v>0</v>
          </cell>
          <cell r="AS363">
            <v>0</v>
          </cell>
          <cell r="AT363">
            <v>1132.42</v>
          </cell>
          <cell r="AU363">
            <v>84288.41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I363">
            <v>0</v>
          </cell>
          <cell r="BK363">
            <v>0</v>
          </cell>
          <cell r="BL363">
            <v>0</v>
          </cell>
          <cell r="BM363">
            <v>294527.33</v>
          </cell>
          <cell r="BN363">
            <v>0</v>
          </cell>
          <cell r="BO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3472.22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25000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45066.14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135.61000000000001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I364">
            <v>0</v>
          </cell>
          <cell r="BK364">
            <v>0</v>
          </cell>
          <cell r="BL364">
            <v>0</v>
          </cell>
          <cell r="BM364">
            <v>69493.23</v>
          </cell>
          <cell r="BN364">
            <v>0</v>
          </cell>
          <cell r="BO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47207.58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16060.41</v>
          </cell>
          <cell r="AA365">
            <v>359.26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7077.63</v>
          </cell>
          <cell r="AT365">
            <v>0</v>
          </cell>
          <cell r="AU365">
            <v>266652.24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I365">
            <v>0</v>
          </cell>
          <cell r="BK365">
            <v>0</v>
          </cell>
          <cell r="BL365">
            <v>0</v>
          </cell>
          <cell r="BM365">
            <v>54577.89</v>
          </cell>
          <cell r="BN365">
            <v>0</v>
          </cell>
          <cell r="BO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12173.52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5323.09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I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35890.39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237.81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I369">
            <v>0</v>
          </cell>
          <cell r="BK369">
            <v>0</v>
          </cell>
          <cell r="BL369">
            <v>0</v>
          </cell>
          <cell r="BM369">
            <v>239.52</v>
          </cell>
          <cell r="BN369">
            <v>0</v>
          </cell>
          <cell r="BO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83976.39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I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420.41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3047.34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I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880.22</v>
          </cell>
          <cell r="J373">
            <v>204699.53</v>
          </cell>
          <cell r="K373">
            <v>29875</v>
          </cell>
          <cell r="L373">
            <v>0</v>
          </cell>
          <cell r="M373">
            <v>0</v>
          </cell>
          <cell r="N373">
            <v>285939.33</v>
          </cell>
          <cell r="O373">
            <v>95078</v>
          </cell>
          <cell r="P373">
            <v>0</v>
          </cell>
          <cell r="Q373">
            <v>0</v>
          </cell>
          <cell r="R373">
            <v>4893.33</v>
          </cell>
          <cell r="S373">
            <v>0</v>
          </cell>
          <cell r="T373">
            <v>190875.09</v>
          </cell>
          <cell r="U373">
            <v>73504.27</v>
          </cell>
          <cell r="V373">
            <v>0</v>
          </cell>
          <cell r="W373">
            <v>118020.26</v>
          </cell>
          <cell r="X373">
            <v>62386.39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92001.86</v>
          </cell>
          <cell r="AJ373">
            <v>19078.34</v>
          </cell>
          <cell r="AK373">
            <v>4030</v>
          </cell>
          <cell r="AL373">
            <v>16785.2</v>
          </cell>
          <cell r="AM373">
            <v>5701.33</v>
          </cell>
          <cell r="AN373">
            <v>31611.73</v>
          </cell>
          <cell r="AO373">
            <v>3296.72</v>
          </cell>
          <cell r="AP373">
            <v>48513.760000000002</v>
          </cell>
          <cell r="AQ373">
            <v>50448.87</v>
          </cell>
          <cell r="AR373">
            <v>52905.04</v>
          </cell>
          <cell r="AS373">
            <v>34576.589999999997</v>
          </cell>
          <cell r="AT373">
            <v>32135.17</v>
          </cell>
          <cell r="AU373">
            <v>0</v>
          </cell>
          <cell r="AV373">
            <v>0</v>
          </cell>
          <cell r="AW373">
            <v>833.34</v>
          </cell>
          <cell r="AX373">
            <v>22830.98</v>
          </cell>
          <cell r="AY373">
            <v>0</v>
          </cell>
          <cell r="AZ373">
            <v>1284.1500000000001</v>
          </cell>
          <cell r="BA373">
            <v>690.49</v>
          </cell>
          <cell r="BB373">
            <v>0</v>
          </cell>
          <cell r="BC373">
            <v>24083.33</v>
          </cell>
          <cell r="BD373">
            <v>2802.07</v>
          </cell>
          <cell r="BE373">
            <v>0</v>
          </cell>
          <cell r="BF373">
            <v>77181.33</v>
          </cell>
          <cell r="BG373">
            <v>0</v>
          </cell>
          <cell r="BI373">
            <v>107381.79</v>
          </cell>
          <cell r="BK373">
            <v>0</v>
          </cell>
          <cell r="BL373">
            <v>0</v>
          </cell>
          <cell r="BM373">
            <v>0</v>
          </cell>
          <cell r="BN373">
            <v>235208</v>
          </cell>
          <cell r="BO373">
            <v>25297.95</v>
          </cell>
          <cell r="BQ373">
            <v>0</v>
          </cell>
          <cell r="BR373">
            <v>0</v>
          </cell>
          <cell r="BS373">
            <v>21684.04</v>
          </cell>
          <cell r="BT373">
            <v>0</v>
          </cell>
          <cell r="BU373">
            <v>7826.2</v>
          </cell>
          <cell r="BV373">
            <v>0</v>
          </cell>
          <cell r="BW373">
            <v>16476.990000000002</v>
          </cell>
          <cell r="BX373">
            <v>0</v>
          </cell>
          <cell r="BY373">
            <v>59690.6</v>
          </cell>
          <cell r="BZ373">
            <v>44224.160000000003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1393.27</v>
          </cell>
          <cell r="J374">
            <v>2050.19</v>
          </cell>
          <cell r="K374">
            <v>257478</v>
          </cell>
          <cell r="L374">
            <v>0</v>
          </cell>
          <cell r="M374">
            <v>58029.96</v>
          </cell>
          <cell r="N374">
            <v>919943.34</v>
          </cell>
          <cell r="O374">
            <v>321509.96999999997</v>
          </cell>
          <cell r="P374">
            <v>0</v>
          </cell>
          <cell r="Q374">
            <v>0</v>
          </cell>
          <cell r="R374">
            <v>48228</v>
          </cell>
          <cell r="S374">
            <v>0</v>
          </cell>
          <cell r="T374">
            <v>365546.69</v>
          </cell>
          <cell r="U374">
            <v>10274.209999999999</v>
          </cell>
          <cell r="V374">
            <v>0</v>
          </cell>
          <cell r="W374">
            <v>0</v>
          </cell>
          <cell r="X374">
            <v>37333.230000000003</v>
          </cell>
          <cell r="Y374">
            <v>0</v>
          </cell>
          <cell r="Z374">
            <v>0</v>
          </cell>
          <cell r="AA374">
            <v>5001.68</v>
          </cell>
          <cell r="AB374">
            <v>58951.99</v>
          </cell>
          <cell r="AC374">
            <v>0</v>
          </cell>
          <cell r="AD374">
            <v>1353.23</v>
          </cell>
          <cell r="AE374">
            <v>0</v>
          </cell>
          <cell r="AF374">
            <v>230518.06</v>
          </cell>
          <cell r="AG374">
            <v>0</v>
          </cell>
          <cell r="AH374">
            <v>0</v>
          </cell>
          <cell r="AI374">
            <v>0</v>
          </cell>
          <cell r="AJ374">
            <v>23481.84</v>
          </cell>
          <cell r="AK374">
            <v>9356.5</v>
          </cell>
          <cell r="AL374">
            <v>36245.97</v>
          </cell>
          <cell r="AM374">
            <v>15880.24</v>
          </cell>
          <cell r="AN374">
            <v>3451.61</v>
          </cell>
          <cell r="AO374">
            <v>12071.64</v>
          </cell>
          <cell r="AP374">
            <v>73961.259999999995</v>
          </cell>
          <cell r="AQ374">
            <v>3239.17</v>
          </cell>
          <cell r="AR374">
            <v>75532.759999999995</v>
          </cell>
          <cell r="AS374">
            <v>21543.71</v>
          </cell>
          <cell r="AT374">
            <v>68075.14</v>
          </cell>
          <cell r="AU374">
            <v>0</v>
          </cell>
          <cell r="AV374">
            <v>0</v>
          </cell>
          <cell r="AW374">
            <v>3893.27</v>
          </cell>
          <cell r="AX374">
            <v>12740.52</v>
          </cell>
          <cell r="AY374">
            <v>6655.22</v>
          </cell>
          <cell r="AZ374">
            <v>12717.64</v>
          </cell>
          <cell r="BA374">
            <v>2014.22</v>
          </cell>
          <cell r="BB374">
            <v>0</v>
          </cell>
          <cell r="BC374">
            <v>29005.21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I374">
            <v>0</v>
          </cell>
          <cell r="BK374">
            <v>0</v>
          </cell>
          <cell r="BL374">
            <v>0</v>
          </cell>
          <cell r="BM374">
            <v>220144.14</v>
          </cell>
          <cell r="BN374">
            <v>36253.96</v>
          </cell>
          <cell r="BO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48234.98</v>
          </cell>
          <cell r="BW374">
            <v>62226.19</v>
          </cell>
          <cell r="BX374">
            <v>0</v>
          </cell>
          <cell r="BY374">
            <v>168540.69</v>
          </cell>
          <cell r="BZ374">
            <v>14480.13</v>
          </cell>
          <cell r="CA374">
            <v>0</v>
          </cell>
          <cell r="CB374">
            <v>0</v>
          </cell>
        </row>
        <row r="375">
          <cell r="H375">
            <v>1213320.71</v>
          </cell>
          <cell r="I375">
            <v>14069.23</v>
          </cell>
          <cell r="J375">
            <v>4085.19</v>
          </cell>
          <cell r="K375">
            <v>5367</v>
          </cell>
          <cell r="L375">
            <v>1664.66</v>
          </cell>
          <cell r="M375">
            <v>134958.99</v>
          </cell>
          <cell r="N375">
            <v>402998.27</v>
          </cell>
          <cell r="O375">
            <v>1433.33</v>
          </cell>
          <cell r="P375">
            <v>0</v>
          </cell>
          <cell r="Q375">
            <v>1026132.42</v>
          </cell>
          <cell r="R375">
            <v>9023.1</v>
          </cell>
          <cell r="S375">
            <v>272665.86</v>
          </cell>
          <cell r="T375">
            <v>0</v>
          </cell>
          <cell r="U375">
            <v>277373.5</v>
          </cell>
          <cell r="V375">
            <v>0</v>
          </cell>
          <cell r="W375">
            <v>68627.509999999995</v>
          </cell>
          <cell r="X375">
            <v>0</v>
          </cell>
          <cell r="Y375">
            <v>20406.810000000001</v>
          </cell>
          <cell r="Z375">
            <v>0</v>
          </cell>
          <cell r="AA375">
            <v>0</v>
          </cell>
          <cell r="AB375">
            <v>77020.73</v>
          </cell>
          <cell r="AC375">
            <v>4330.08</v>
          </cell>
          <cell r="AD375">
            <v>2789.47</v>
          </cell>
          <cell r="AE375">
            <v>0</v>
          </cell>
          <cell r="AF375">
            <v>8638.66</v>
          </cell>
          <cell r="AG375">
            <v>61590.79</v>
          </cell>
          <cell r="AH375">
            <v>0</v>
          </cell>
          <cell r="AI375">
            <v>0</v>
          </cell>
          <cell r="AJ375">
            <v>7740.96</v>
          </cell>
          <cell r="AK375">
            <v>15377.39</v>
          </cell>
          <cell r="AL375">
            <v>16955.169999999998</v>
          </cell>
          <cell r="AM375">
            <v>29365.09</v>
          </cell>
          <cell r="AN375">
            <v>3783.72</v>
          </cell>
          <cell r="AO375">
            <v>61932.67</v>
          </cell>
          <cell r="AP375">
            <v>17465.87</v>
          </cell>
          <cell r="AQ375">
            <v>7562.66</v>
          </cell>
          <cell r="AR375">
            <v>0</v>
          </cell>
          <cell r="AS375">
            <v>8269.26</v>
          </cell>
          <cell r="AT375">
            <v>16951.8</v>
          </cell>
          <cell r="AU375">
            <v>730.41</v>
          </cell>
          <cell r="AV375">
            <v>0</v>
          </cell>
          <cell r="AW375">
            <v>0</v>
          </cell>
          <cell r="AX375">
            <v>0</v>
          </cell>
          <cell r="AY375">
            <v>10222.35</v>
          </cell>
          <cell r="AZ375">
            <v>0</v>
          </cell>
          <cell r="BA375">
            <v>5826.7</v>
          </cell>
          <cell r="BB375">
            <v>0</v>
          </cell>
          <cell r="BC375">
            <v>0</v>
          </cell>
          <cell r="BD375">
            <v>59684.9</v>
          </cell>
          <cell r="BE375">
            <v>0</v>
          </cell>
          <cell r="BF375">
            <v>401843.03</v>
          </cell>
          <cell r="BG375">
            <v>0</v>
          </cell>
          <cell r="BI375">
            <v>37585.68</v>
          </cell>
          <cell r="BK375">
            <v>8553.75</v>
          </cell>
          <cell r="BL375">
            <v>8520.41</v>
          </cell>
          <cell r="BM375">
            <v>125166.75</v>
          </cell>
          <cell r="BN375">
            <v>338548.29</v>
          </cell>
          <cell r="BO375">
            <v>41191.760000000002</v>
          </cell>
          <cell r="BQ375">
            <v>25015.58</v>
          </cell>
          <cell r="BR375">
            <v>87634.32</v>
          </cell>
          <cell r="BS375">
            <v>47988.5</v>
          </cell>
          <cell r="BT375">
            <v>528527.85</v>
          </cell>
          <cell r="BU375">
            <v>16022.11</v>
          </cell>
          <cell r="BV375">
            <v>1200.24</v>
          </cell>
          <cell r="BW375">
            <v>15990.42</v>
          </cell>
          <cell r="BX375">
            <v>6137.44</v>
          </cell>
          <cell r="BY375">
            <v>6611.67</v>
          </cell>
          <cell r="BZ375">
            <v>82267.95</v>
          </cell>
          <cell r="CA375">
            <v>3702.83</v>
          </cell>
          <cell r="CB375">
            <v>6566.49</v>
          </cell>
        </row>
        <row r="376">
          <cell r="H376">
            <v>2402.25</v>
          </cell>
          <cell r="I376">
            <v>47770.12</v>
          </cell>
          <cell r="J376">
            <v>36972.089999999997</v>
          </cell>
          <cell r="K376">
            <v>19284</v>
          </cell>
          <cell r="L376">
            <v>0</v>
          </cell>
          <cell r="M376">
            <v>5789.5</v>
          </cell>
          <cell r="N376">
            <v>0</v>
          </cell>
          <cell r="O376">
            <v>0</v>
          </cell>
          <cell r="P376">
            <v>0</v>
          </cell>
          <cell r="Q376">
            <v>215336.89</v>
          </cell>
          <cell r="R376">
            <v>894.44</v>
          </cell>
          <cell r="S376">
            <v>0</v>
          </cell>
          <cell r="T376">
            <v>0</v>
          </cell>
          <cell r="U376">
            <v>12344.52</v>
          </cell>
          <cell r="V376">
            <v>0</v>
          </cell>
          <cell r="W376">
            <v>28370.09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94966.67</v>
          </cell>
          <cell r="AC376">
            <v>11935.62</v>
          </cell>
          <cell r="AD376">
            <v>3658.33</v>
          </cell>
          <cell r="AE376">
            <v>0</v>
          </cell>
          <cell r="AF376">
            <v>11671.2</v>
          </cell>
          <cell r="AG376">
            <v>29352.41</v>
          </cell>
          <cell r="AH376">
            <v>0</v>
          </cell>
          <cell r="AI376">
            <v>0</v>
          </cell>
          <cell r="AJ376">
            <v>2765.36</v>
          </cell>
          <cell r="AK376">
            <v>36651.65</v>
          </cell>
          <cell r="AL376">
            <v>4107.93</v>
          </cell>
          <cell r="AM376">
            <v>10859.19</v>
          </cell>
          <cell r="AN376">
            <v>16496.669999999998</v>
          </cell>
          <cell r="AO376">
            <v>53245.760000000002</v>
          </cell>
          <cell r="AP376">
            <v>4549.42</v>
          </cell>
          <cell r="AQ376">
            <v>18939.849999999999</v>
          </cell>
          <cell r="AR376">
            <v>34910.050000000003</v>
          </cell>
          <cell r="AS376">
            <v>6010.3</v>
          </cell>
          <cell r="AT376">
            <v>1286.8699999999999</v>
          </cell>
          <cell r="AU376">
            <v>0</v>
          </cell>
          <cell r="AV376">
            <v>0</v>
          </cell>
          <cell r="AW376">
            <v>18951.53</v>
          </cell>
          <cell r="AX376">
            <v>0</v>
          </cell>
          <cell r="AY376">
            <v>3147.42</v>
          </cell>
          <cell r="AZ376">
            <v>1457.4</v>
          </cell>
          <cell r="BA376">
            <v>0</v>
          </cell>
          <cell r="BB376">
            <v>0</v>
          </cell>
          <cell r="BC376">
            <v>7566.67</v>
          </cell>
          <cell r="BD376">
            <v>27663.75</v>
          </cell>
          <cell r="BE376">
            <v>0</v>
          </cell>
          <cell r="BF376">
            <v>0</v>
          </cell>
          <cell r="BG376">
            <v>0</v>
          </cell>
          <cell r="BI376">
            <v>25442.22</v>
          </cell>
          <cell r="BK376">
            <v>1487.4</v>
          </cell>
          <cell r="BL376">
            <v>0</v>
          </cell>
          <cell r="BM376">
            <v>29563.83</v>
          </cell>
          <cell r="BN376">
            <v>28805.49</v>
          </cell>
          <cell r="BO376">
            <v>16403.68</v>
          </cell>
          <cell r="BQ376">
            <v>649.42999999999995</v>
          </cell>
          <cell r="BR376">
            <v>39051.94</v>
          </cell>
          <cell r="BS376">
            <v>0</v>
          </cell>
          <cell r="BT376">
            <v>41259.730000000003</v>
          </cell>
          <cell r="BU376">
            <v>33677.760000000002</v>
          </cell>
          <cell r="BV376">
            <v>1421.41</v>
          </cell>
          <cell r="BW376">
            <v>13198.75</v>
          </cell>
          <cell r="BX376">
            <v>6132.04</v>
          </cell>
          <cell r="BY376">
            <v>4746.96</v>
          </cell>
          <cell r="BZ376">
            <v>13506.33</v>
          </cell>
          <cell r="CA376">
            <v>15921.48</v>
          </cell>
          <cell r="CB376">
            <v>7009.03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75.73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19897.64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7205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5899.9</v>
          </cell>
          <cell r="AU377">
            <v>0</v>
          </cell>
          <cell r="AV377">
            <v>0</v>
          </cell>
          <cell r="AW377">
            <v>373.7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I377">
            <v>19034.939999999999</v>
          </cell>
          <cell r="BK377">
            <v>0</v>
          </cell>
          <cell r="BL377">
            <v>0</v>
          </cell>
          <cell r="BM377">
            <v>0</v>
          </cell>
          <cell r="BN377">
            <v>6913.06</v>
          </cell>
          <cell r="BO377">
            <v>5616.64</v>
          </cell>
          <cell r="BQ377">
            <v>9200.14</v>
          </cell>
          <cell r="BR377">
            <v>836.05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16731.5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3519.85</v>
          </cell>
          <cell r="S378">
            <v>0</v>
          </cell>
          <cell r="T378">
            <v>0</v>
          </cell>
          <cell r="U378">
            <v>17295.52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3070.03</v>
          </cell>
          <cell r="AL378">
            <v>0</v>
          </cell>
          <cell r="AM378">
            <v>15843.09</v>
          </cell>
          <cell r="AN378">
            <v>473.28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1286.3699999999999</v>
          </cell>
          <cell r="AX378">
            <v>17043.79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I378">
            <v>2568</v>
          </cell>
          <cell r="BK378">
            <v>0</v>
          </cell>
          <cell r="BL378">
            <v>0</v>
          </cell>
          <cell r="BM378">
            <v>0</v>
          </cell>
          <cell r="BN378">
            <v>1380.34</v>
          </cell>
          <cell r="BO378">
            <v>1400.48</v>
          </cell>
          <cell r="BQ378">
            <v>0</v>
          </cell>
          <cell r="BR378">
            <v>1840.16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1817.5</v>
          </cell>
          <cell r="BY378">
            <v>4958.33</v>
          </cell>
          <cell r="BZ378">
            <v>45608.21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7245.33</v>
          </cell>
          <cell r="J379">
            <v>0</v>
          </cell>
          <cell r="K379">
            <v>0</v>
          </cell>
          <cell r="L379">
            <v>0</v>
          </cell>
          <cell r="M379">
            <v>22648.400000000001</v>
          </cell>
          <cell r="N379">
            <v>9786.93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20529.48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939.05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730</v>
          </cell>
          <cell r="AM379">
            <v>0</v>
          </cell>
          <cell r="AN379">
            <v>4431.2</v>
          </cell>
          <cell r="AO379">
            <v>1607.16</v>
          </cell>
          <cell r="AP379">
            <v>0</v>
          </cell>
          <cell r="AQ379">
            <v>0</v>
          </cell>
          <cell r="AR379">
            <v>0</v>
          </cell>
          <cell r="AS379">
            <v>6711.68</v>
          </cell>
          <cell r="AT379">
            <v>0</v>
          </cell>
          <cell r="AU379">
            <v>0</v>
          </cell>
          <cell r="AV379">
            <v>10350.31</v>
          </cell>
          <cell r="AW379">
            <v>2976.06</v>
          </cell>
          <cell r="AX379">
            <v>0</v>
          </cell>
          <cell r="AY379">
            <v>0</v>
          </cell>
          <cell r="AZ379">
            <v>0</v>
          </cell>
          <cell r="BA379">
            <v>3612.41</v>
          </cell>
          <cell r="BB379">
            <v>0</v>
          </cell>
          <cell r="BC379">
            <v>9565.93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I379">
            <v>21730.58</v>
          </cell>
          <cell r="BK379">
            <v>0</v>
          </cell>
          <cell r="BL379">
            <v>0</v>
          </cell>
          <cell r="BM379">
            <v>37211</v>
          </cell>
          <cell r="BN379">
            <v>12187.94</v>
          </cell>
          <cell r="BO379">
            <v>1135.94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8812.9</v>
          </cell>
          <cell r="BX379">
            <v>7997.13</v>
          </cell>
          <cell r="BY379">
            <v>2784.99</v>
          </cell>
          <cell r="BZ379">
            <v>0</v>
          </cell>
          <cell r="CA379">
            <v>0</v>
          </cell>
          <cell r="CB379">
            <v>1302.28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623.95000000000005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529.04999999999995</v>
          </cell>
          <cell r="BF380">
            <v>0</v>
          </cell>
          <cell r="BG380">
            <v>0</v>
          </cell>
          <cell r="BI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752.46</v>
          </cell>
          <cell r="BO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5715.22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2479.34</v>
          </cell>
          <cell r="J381">
            <v>9044.56</v>
          </cell>
          <cell r="K381">
            <v>30792</v>
          </cell>
          <cell r="L381">
            <v>0</v>
          </cell>
          <cell r="M381">
            <v>6437.81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9914.09</v>
          </cell>
          <cell r="S381">
            <v>0</v>
          </cell>
          <cell r="T381">
            <v>9333.33</v>
          </cell>
          <cell r="U381">
            <v>0</v>
          </cell>
          <cell r="V381">
            <v>0</v>
          </cell>
          <cell r="W381">
            <v>0</v>
          </cell>
          <cell r="X381">
            <v>22636.11</v>
          </cell>
          <cell r="Y381">
            <v>0</v>
          </cell>
          <cell r="Z381">
            <v>0</v>
          </cell>
          <cell r="AA381">
            <v>0</v>
          </cell>
          <cell r="AB381">
            <v>19214.330000000002</v>
          </cell>
          <cell r="AC381">
            <v>2008.8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18694.78</v>
          </cell>
          <cell r="AM381">
            <v>8319.18</v>
          </cell>
          <cell r="AN381">
            <v>0</v>
          </cell>
          <cell r="AO381">
            <v>11140.17</v>
          </cell>
          <cell r="AP381">
            <v>0</v>
          </cell>
          <cell r="AQ381">
            <v>7914.13</v>
          </cell>
          <cell r="AR381">
            <v>12320</v>
          </cell>
          <cell r="AS381">
            <v>10009.290000000001</v>
          </cell>
          <cell r="AT381">
            <v>3807.89</v>
          </cell>
          <cell r="AU381">
            <v>0</v>
          </cell>
          <cell r="AV381">
            <v>0</v>
          </cell>
          <cell r="AW381">
            <v>394.52</v>
          </cell>
          <cell r="AX381">
            <v>11988.91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47250</v>
          </cell>
          <cell r="BD381">
            <v>0</v>
          </cell>
          <cell r="BE381">
            <v>6716.53</v>
          </cell>
          <cell r="BF381">
            <v>0</v>
          </cell>
          <cell r="BG381">
            <v>0</v>
          </cell>
          <cell r="BI381">
            <v>3061.67</v>
          </cell>
          <cell r="BK381">
            <v>0</v>
          </cell>
          <cell r="BL381">
            <v>0</v>
          </cell>
          <cell r="BM381">
            <v>0</v>
          </cell>
          <cell r="BN381">
            <v>6790.73</v>
          </cell>
          <cell r="BO381">
            <v>0</v>
          </cell>
          <cell r="BQ381">
            <v>0</v>
          </cell>
          <cell r="BR381">
            <v>998.5</v>
          </cell>
          <cell r="BS381">
            <v>0</v>
          </cell>
          <cell r="BT381">
            <v>0</v>
          </cell>
          <cell r="BU381">
            <v>0</v>
          </cell>
          <cell r="BV381">
            <v>4129.0200000000004</v>
          </cell>
          <cell r="BW381">
            <v>0</v>
          </cell>
          <cell r="BX381">
            <v>35766.06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184065.34</v>
          </cell>
          <cell r="I382">
            <v>0</v>
          </cell>
          <cell r="J382">
            <v>118253.47</v>
          </cell>
          <cell r="K382">
            <v>33205</v>
          </cell>
          <cell r="L382">
            <v>68606.990000000005</v>
          </cell>
          <cell r="M382">
            <v>12576.74</v>
          </cell>
          <cell r="N382">
            <v>730439.87</v>
          </cell>
          <cell r="O382">
            <v>151877.93</v>
          </cell>
          <cell r="P382">
            <v>38284</v>
          </cell>
          <cell r="Q382">
            <v>58649.69</v>
          </cell>
          <cell r="R382">
            <v>25468.6</v>
          </cell>
          <cell r="S382">
            <v>78793.570000000007</v>
          </cell>
          <cell r="T382">
            <v>160791.15</v>
          </cell>
          <cell r="U382">
            <v>457617.25</v>
          </cell>
          <cell r="V382">
            <v>7259.16</v>
          </cell>
          <cell r="W382">
            <v>184125.87</v>
          </cell>
          <cell r="X382">
            <v>19080.310000000001</v>
          </cell>
          <cell r="Y382">
            <v>55386.97</v>
          </cell>
          <cell r="Z382">
            <v>0</v>
          </cell>
          <cell r="AA382">
            <v>98625.63</v>
          </cell>
          <cell r="AB382">
            <v>16906.89</v>
          </cell>
          <cell r="AC382">
            <v>429149.88</v>
          </cell>
          <cell r="AD382">
            <v>13233.28</v>
          </cell>
          <cell r="AE382">
            <v>0</v>
          </cell>
          <cell r="AF382">
            <v>10364.4</v>
          </cell>
          <cell r="AG382">
            <v>1603.69</v>
          </cell>
          <cell r="AH382">
            <v>10024.370000000001</v>
          </cell>
          <cell r="AI382">
            <v>580823.67000000004</v>
          </cell>
          <cell r="AJ382">
            <v>46822.04</v>
          </cell>
          <cell r="AK382">
            <v>6583.34</v>
          </cell>
          <cell r="AL382">
            <v>10697.67</v>
          </cell>
          <cell r="AM382">
            <v>24155.06</v>
          </cell>
          <cell r="AN382">
            <v>14719.63</v>
          </cell>
          <cell r="AO382">
            <v>0</v>
          </cell>
          <cell r="AP382">
            <v>35034.300000000003</v>
          </cell>
          <cell r="AQ382">
            <v>27340.7</v>
          </cell>
          <cell r="AR382">
            <v>14488</v>
          </cell>
          <cell r="AS382">
            <v>17297.05</v>
          </cell>
          <cell r="AT382">
            <v>0</v>
          </cell>
          <cell r="AU382">
            <v>600.15</v>
          </cell>
          <cell r="AV382">
            <v>31411.62</v>
          </cell>
          <cell r="AW382">
            <v>50304.66</v>
          </cell>
          <cell r="AX382">
            <v>28094.5</v>
          </cell>
          <cell r="AY382">
            <v>10793.42</v>
          </cell>
          <cell r="AZ382">
            <v>3490.54</v>
          </cell>
          <cell r="BA382">
            <v>13535.13</v>
          </cell>
          <cell r="BB382">
            <v>0</v>
          </cell>
          <cell r="BC382">
            <v>46169.22</v>
          </cell>
          <cell r="BD382">
            <v>45797.16</v>
          </cell>
          <cell r="BE382">
            <v>39215.24</v>
          </cell>
          <cell r="BF382">
            <v>6234.15</v>
          </cell>
          <cell r="BG382">
            <v>8233.59</v>
          </cell>
          <cell r="BI382">
            <v>34257.39</v>
          </cell>
          <cell r="BK382">
            <v>15913.05</v>
          </cell>
          <cell r="BL382">
            <v>15162.33</v>
          </cell>
          <cell r="BM382">
            <v>104043.57</v>
          </cell>
          <cell r="BN382">
            <v>50849.74</v>
          </cell>
          <cell r="BO382">
            <v>24544.02</v>
          </cell>
          <cell r="BQ382">
            <v>34782.54</v>
          </cell>
          <cell r="BR382">
            <v>32939</v>
          </cell>
          <cell r="BS382">
            <v>21707.26</v>
          </cell>
          <cell r="BT382">
            <v>214286.35</v>
          </cell>
          <cell r="BU382">
            <v>18381.75</v>
          </cell>
          <cell r="BV382">
            <v>43622.3</v>
          </cell>
          <cell r="BW382">
            <v>30592.49</v>
          </cell>
          <cell r="BX382">
            <v>109584.15</v>
          </cell>
          <cell r="BY382">
            <v>107092.92</v>
          </cell>
          <cell r="BZ382">
            <v>28151.9</v>
          </cell>
          <cell r="CA382">
            <v>26541.4</v>
          </cell>
          <cell r="CB382">
            <v>52286.81</v>
          </cell>
        </row>
        <row r="383">
          <cell r="H383">
            <v>0</v>
          </cell>
          <cell r="I383">
            <v>69242.740000000005</v>
          </cell>
          <cell r="J383">
            <v>115087.12</v>
          </cell>
          <cell r="K383">
            <v>43389</v>
          </cell>
          <cell r="L383">
            <v>20133.189999999999</v>
          </cell>
          <cell r="M383">
            <v>67189.31</v>
          </cell>
          <cell r="N383">
            <v>277525</v>
          </cell>
          <cell r="O383">
            <v>95003.88</v>
          </cell>
          <cell r="P383">
            <v>22949.96</v>
          </cell>
          <cell r="Q383">
            <v>85574.97</v>
          </cell>
          <cell r="R383">
            <v>46000</v>
          </cell>
          <cell r="S383">
            <v>120416.06</v>
          </cell>
          <cell r="T383">
            <v>99171.67</v>
          </cell>
          <cell r="U383">
            <v>147028.12</v>
          </cell>
          <cell r="V383">
            <v>1347.95</v>
          </cell>
          <cell r="W383">
            <v>1565296.77</v>
          </cell>
          <cell r="X383">
            <v>67950</v>
          </cell>
          <cell r="Y383">
            <v>42271.199999999997</v>
          </cell>
          <cell r="Z383">
            <v>0</v>
          </cell>
          <cell r="AA383">
            <v>90328.75</v>
          </cell>
          <cell r="AB383">
            <v>67671.289999999994</v>
          </cell>
          <cell r="AC383">
            <v>35344.660000000003</v>
          </cell>
          <cell r="AD383">
            <v>21827.38</v>
          </cell>
          <cell r="AE383">
            <v>114147.86</v>
          </cell>
          <cell r="AF383">
            <v>55882.14</v>
          </cell>
          <cell r="AG383">
            <v>23661.9</v>
          </cell>
          <cell r="AH383">
            <v>128313.53</v>
          </cell>
          <cell r="AI383">
            <v>466623.97</v>
          </cell>
          <cell r="AJ383">
            <v>25182.32</v>
          </cell>
          <cell r="AK383">
            <v>44483.33</v>
          </cell>
          <cell r="AL383">
            <v>600</v>
          </cell>
          <cell r="AM383">
            <v>0</v>
          </cell>
          <cell r="AN383">
            <v>69422.960000000006</v>
          </cell>
          <cell r="AO383">
            <v>0</v>
          </cell>
          <cell r="AP383">
            <v>49447.09</v>
          </cell>
          <cell r="AQ383">
            <v>25195.83</v>
          </cell>
          <cell r="AR383">
            <v>51550</v>
          </cell>
          <cell r="AS383">
            <v>14370.37</v>
          </cell>
          <cell r="AT383">
            <v>11301.18</v>
          </cell>
          <cell r="AU383">
            <v>0</v>
          </cell>
          <cell r="AV383">
            <v>21878.33</v>
          </cell>
          <cell r="AW383">
            <v>21172.59</v>
          </cell>
          <cell r="AX383">
            <v>12043.27</v>
          </cell>
          <cell r="AY383">
            <v>33870.67</v>
          </cell>
          <cell r="AZ383">
            <v>0</v>
          </cell>
          <cell r="BA383">
            <v>16111.49</v>
          </cell>
          <cell r="BB383">
            <v>0</v>
          </cell>
          <cell r="BC383">
            <v>47404.71</v>
          </cell>
          <cell r="BD383">
            <v>66908.67</v>
          </cell>
          <cell r="BE383">
            <v>40891.54</v>
          </cell>
          <cell r="BF383">
            <v>21404.76</v>
          </cell>
          <cell r="BG383">
            <v>16438.34</v>
          </cell>
          <cell r="BI383">
            <v>56867.1</v>
          </cell>
          <cell r="BK383">
            <v>214</v>
          </cell>
          <cell r="BL383">
            <v>8934.5300000000007</v>
          </cell>
          <cell r="BM383">
            <v>0</v>
          </cell>
          <cell r="BN383">
            <v>84210.08</v>
          </cell>
          <cell r="BO383">
            <v>0</v>
          </cell>
          <cell r="BQ383">
            <v>42312.84</v>
          </cell>
          <cell r="BR383">
            <v>55621.599999999999</v>
          </cell>
          <cell r="BS383">
            <v>0</v>
          </cell>
          <cell r="BT383">
            <v>21878.36</v>
          </cell>
          <cell r="BU383">
            <v>13147.38</v>
          </cell>
          <cell r="BV383">
            <v>26651.47</v>
          </cell>
          <cell r="BW383">
            <v>52644.57</v>
          </cell>
          <cell r="BX383">
            <v>93822.92</v>
          </cell>
          <cell r="BY383">
            <v>66871.98</v>
          </cell>
          <cell r="BZ383">
            <v>77474.45</v>
          </cell>
          <cell r="CA383">
            <v>34092.32</v>
          </cell>
          <cell r="CB383">
            <v>22438.87</v>
          </cell>
        </row>
        <row r="384">
          <cell r="H384">
            <v>18577.939999999999</v>
          </cell>
          <cell r="I384">
            <v>39129.94</v>
          </cell>
          <cell r="J384">
            <v>68811.37</v>
          </cell>
          <cell r="K384">
            <v>21586</v>
          </cell>
          <cell r="L384">
            <v>842.26</v>
          </cell>
          <cell r="M384">
            <v>13116.58</v>
          </cell>
          <cell r="N384">
            <v>231487.87</v>
          </cell>
          <cell r="O384">
            <v>4348.6400000000003</v>
          </cell>
          <cell r="P384">
            <v>9633.7800000000007</v>
          </cell>
          <cell r="Q384">
            <v>69753.23</v>
          </cell>
          <cell r="R384">
            <v>100</v>
          </cell>
          <cell r="S384">
            <v>7075.62</v>
          </cell>
          <cell r="T384">
            <v>108150.39999999999</v>
          </cell>
          <cell r="U384">
            <v>70280.44</v>
          </cell>
          <cell r="V384">
            <v>32674.36</v>
          </cell>
          <cell r="W384">
            <v>6530.64</v>
          </cell>
          <cell r="X384">
            <v>25767.59</v>
          </cell>
          <cell r="Y384">
            <v>6631</v>
          </cell>
          <cell r="Z384">
            <v>0</v>
          </cell>
          <cell r="AA384">
            <v>34540.97</v>
          </cell>
          <cell r="AB384">
            <v>3647.84</v>
          </cell>
          <cell r="AC384">
            <v>101574.32</v>
          </cell>
          <cell r="AD384">
            <v>2640.39</v>
          </cell>
          <cell r="AE384">
            <v>0</v>
          </cell>
          <cell r="AF384">
            <v>12279.61</v>
          </cell>
          <cell r="AG384">
            <v>107.35</v>
          </cell>
          <cell r="AH384">
            <v>0</v>
          </cell>
          <cell r="AI384">
            <v>220520.66</v>
          </cell>
          <cell r="AJ384">
            <v>12972.32</v>
          </cell>
          <cell r="AK384">
            <v>12474.39</v>
          </cell>
          <cell r="AL384">
            <v>946.39</v>
          </cell>
          <cell r="AM384">
            <v>9073.4</v>
          </cell>
          <cell r="AN384">
            <v>4521.3</v>
          </cell>
          <cell r="AO384">
            <v>38921.339999999997</v>
          </cell>
          <cell r="AP384">
            <v>29156.44</v>
          </cell>
          <cell r="AQ384">
            <v>62124.86</v>
          </cell>
          <cell r="AR384">
            <v>3213</v>
          </cell>
          <cell r="AS384">
            <v>218.09</v>
          </cell>
          <cell r="AT384">
            <v>3129.35</v>
          </cell>
          <cell r="AU384">
            <v>0</v>
          </cell>
          <cell r="AV384">
            <v>1674.75</v>
          </cell>
          <cell r="AW384">
            <v>5441.05</v>
          </cell>
          <cell r="AX384">
            <v>8607.4</v>
          </cell>
          <cell r="AY384">
            <v>685.94</v>
          </cell>
          <cell r="AZ384">
            <v>942.65</v>
          </cell>
          <cell r="BA384">
            <v>1114.18</v>
          </cell>
          <cell r="BB384">
            <v>0</v>
          </cell>
          <cell r="BC384">
            <v>55745.760000000002</v>
          </cell>
          <cell r="BD384">
            <v>28584.55</v>
          </cell>
          <cell r="BE384">
            <v>13808.99</v>
          </cell>
          <cell r="BF384">
            <v>0</v>
          </cell>
          <cell r="BG384">
            <v>351.75</v>
          </cell>
          <cell r="BI384">
            <v>4768.92</v>
          </cell>
          <cell r="BK384">
            <v>535.72</v>
          </cell>
          <cell r="BL384">
            <v>7967.43</v>
          </cell>
          <cell r="BM384">
            <v>0</v>
          </cell>
          <cell r="BN384">
            <v>3229.81</v>
          </cell>
          <cell r="BO384">
            <v>6035.29</v>
          </cell>
          <cell r="BQ384">
            <v>3285.76</v>
          </cell>
          <cell r="BR384">
            <v>45840.47</v>
          </cell>
          <cell r="BS384">
            <v>473.49</v>
          </cell>
          <cell r="BT384">
            <v>161635.22</v>
          </cell>
          <cell r="BU384">
            <v>7547.97</v>
          </cell>
          <cell r="BV384">
            <v>1158.33</v>
          </cell>
          <cell r="BW384">
            <v>37046.1</v>
          </cell>
          <cell r="BX384">
            <v>3563.45</v>
          </cell>
          <cell r="BY384">
            <v>5624.17</v>
          </cell>
          <cell r="BZ384">
            <v>4871.59</v>
          </cell>
          <cell r="CA384">
            <v>7132.24</v>
          </cell>
          <cell r="CB384">
            <v>2858.02</v>
          </cell>
        </row>
        <row r="385">
          <cell r="H385">
            <v>42585</v>
          </cell>
          <cell r="I385">
            <v>44304.09</v>
          </cell>
          <cell r="J385">
            <v>17018.73</v>
          </cell>
          <cell r="K385">
            <v>3902</v>
          </cell>
          <cell r="L385">
            <v>5914.04</v>
          </cell>
          <cell r="M385">
            <v>4944.67</v>
          </cell>
          <cell r="N385">
            <v>215505.3</v>
          </cell>
          <cell r="O385">
            <v>25325.93</v>
          </cell>
          <cell r="P385">
            <v>5260</v>
          </cell>
          <cell r="Q385">
            <v>83839.56</v>
          </cell>
          <cell r="R385">
            <v>6098.41</v>
          </cell>
          <cell r="S385">
            <v>13841.69</v>
          </cell>
          <cell r="T385">
            <v>22910.01</v>
          </cell>
          <cell r="U385">
            <v>30797.86</v>
          </cell>
          <cell r="V385">
            <v>131.34</v>
          </cell>
          <cell r="W385">
            <v>49364.46</v>
          </cell>
          <cell r="X385">
            <v>6056.67</v>
          </cell>
          <cell r="Y385">
            <v>10461.17</v>
          </cell>
          <cell r="Z385">
            <v>0</v>
          </cell>
          <cell r="AA385">
            <v>20907.18</v>
          </cell>
          <cell r="AB385">
            <v>11695.15</v>
          </cell>
          <cell r="AC385">
            <v>42264.59</v>
          </cell>
          <cell r="AD385">
            <v>13396.44</v>
          </cell>
          <cell r="AE385">
            <v>5471.63</v>
          </cell>
          <cell r="AF385">
            <v>7686.62</v>
          </cell>
          <cell r="AG385">
            <v>533.24</v>
          </cell>
          <cell r="AH385">
            <v>0</v>
          </cell>
          <cell r="AI385">
            <v>169946.12</v>
          </cell>
          <cell r="AJ385">
            <v>4066.24</v>
          </cell>
          <cell r="AK385">
            <v>498.84</v>
          </cell>
          <cell r="AL385">
            <v>0</v>
          </cell>
          <cell r="AM385">
            <v>1889.17</v>
          </cell>
          <cell r="AN385">
            <v>609.6</v>
          </cell>
          <cell r="AO385">
            <v>0</v>
          </cell>
          <cell r="AP385">
            <v>2738.09</v>
          </cell>
          <cell r="AQ385">
            <v>2297.33</v>
          </cell>
          <cell r="AR385">
            <v>8805.49</v>
          </cell>
          <cell r="AS385">
            <v>2540.81</v>
          </cell>
          <cell r="AT385">
            <v>1720.31</v>
          </cell>
          <cell r="AU385">
            <v>0</v>
          </cell>
          <cell r="AV385">
            <v>5597.29</v>
          </cell>
          <cell r="AW385">
            <v>3879.85</v>
          </cell>
          <cell r="AX385">
            <v>4907.97</v>
          </cell>
          <cell r="AY385">
            <v>3342.09</v>
          </cell>
          <cell r="AZ385">
            <v>2732.69</v>
          </cell>
          <cell r="BA385">
            <v>2914.07</v>
          </cell>
          <cell r="BB385">
            <v>65971.8</v>
          </cell>
          <cell r="BC385">
            <v>5410.61</v>
          </cell>
          <cell r="BD385">
            <v>8443.81</v>
          </cell>
          <cell r="BE385">
            <v>4500.1899999999996</v>
          </cell>
          <cell r="BF385">
            <v>0</v>
          </cell>
          <cell r="BG385">
            <v>756.04</v>
          </cell>
          <cell r="BI385">
            <v>12835.36</v>
          </cell>
          <cell r="BK385">
            <v>2834.43</v>
          </cell>
          <cell r="BL385">
            <v>2905.98</v>
          </cell>
          <cell r="BM385">
            <v>35696.370000000003</v>
          </cell>
          <cell r="BN385">
            <v>7558.26</v>
          </cell>
          <cell r="BO385">
            <v>2094.9</v>
          </cell>
          <cell r="BQ385">
            <v>261.20999999999998</v>
          </cell>
          <cell r="BR385">
            <v>7105.72</v>
          </cell>
          <cell r="BS385">
            <v>172.7</v>
          </cell>
          <cell r="BT385">
            <v>29602.11</v>
          </cell>
          <cell r="BU385">
            <v>4661.1499999999996</v>
          </cell>
          <cell r="BV385">
            <v>17390.79</v>
          </cell>
          <cell r="BW385">
            <v>300</v>
          </cell>
          <cell r="BX385">
            <v>3327.67</v>
          </cell>
          <cell r="BY385">
            <v>4187.3599999999997</v>
          </cell>
          <cell r="BZ385">
            <v>9358.01</v>
          </cell>
          <cell r="CA385">
            <v>6676.52</v>
          </cell>
          <cell r="CB385">
            <v>15381.73</v>
          </cell>
        </row>
        <row r="386">
          <cell r="H386">
            <v>0</v>
          </cell>
          <cell r="I386">
            <v>5981.77</v>
          </cell>
          <cell r="J386">
            <v>0</v>
          </cell>
          <cell r="K386">
            <v>659</v>
          </cell>
          <cell r="L386">
            <v>1286.19</v>
          </cell>
          <cell r="M386">
            <v>0</v>
          </cell>
          <cell r="N386">
            <v>63436.43</v>
          </cell>
          <cell r="O386">
            <v>3424.1</v>
          </cell>
          <cell r="P386">
            <v>0</v>
          </cell>
          <cell r="Q386">
            <v>11352.93</v>
          </cell>
          <cell r="R386">
            <v>0</v>
          </cell>
          <cell r="S386">
            <v>14234.35</v>
          </cell>
          <cell r="T386">
            <v>0</v>
          </cell>
          <cell r="U386">
            <v>10802.18</v>
          </cell>
          <cell r="V386">
            <v>1025.48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875.59</v>
          </cell>
          <cell r="AB386">
            <v>4066.91</v>
          </cell>
          <cell r="AC386">
            <v>3432.32</v>
          </cell>
          <cell r="AD386">
            <v>311.55</v>
          </cell>
          <cell r="AE386">
            <v>0</v>
          </cell>
          <cell r="AF386">
            <v>637.73</v>
          </cell>
          <cell r="AG386">
            <v>394.32</v>
          </cell>
          <cell r="AH386">
            <v>0</v>
          </cell>
          <cell r="AI386">
            <v>2357.46</v>
          </cell>
          <cell r="AJ386">
            <v>5553.37</v>
          </cell>
          <cell r="AK386">
            <v>757.1</v>
          </cell>
          <cell r="AL386">
            <v>0</v>
          </cell>
          <cell r="AM386">
            <v>0</v>
          </cell>
          <cell r="AN386">
            <v>1325.4</v>
          </cell>
          <cell r="AO386">
            <v>0</v>
          </cell>
          <cell r="AP386">
            <v>646.48</v>
          </cell>
          <cell r="AQ386">
            <v>285.83999999999997</v>
          </cell>
          <cell r="AR386">
            <v>2352.6</v>
          </cell>
          <cell r="AS386">
            <v>0</v>
          </cell>
          <cell r="AT386">
            <v>350.58</v>
          </cell>
          <cell r="AU386">
            <v>0</v>
          </cell>
          <cell r="AV386">
            <v>0</v>
          </cell>
          <cell r="AW386">
            <v>725.26</v>
          </cell>
          <cell r="AX386">
            <v>1125.6099999999999</v>
          </cell>
          <cell r="AY386">
            <v>0</v>
          </cell>
          <cell r="AZ386">
            <v>0</v>
          </cell>
          <cell r="BA386">
            <v>0</v>
          </cell>
          <cell r="BB386">
            <v>2856.85</v>
          </cell>
          <cell r="BC386">
            <v>6172.72</v>
          </cell>
          <cell r="BD386">
            <v>0</v>
          </cell>
          <cell r="BE386">
            <v>24382.97</v>
          </cell>
          <cell r="BF386">
            <v>0</v>
          </cell>
          <cell r="BG386">
            <v>685.49</v>
          </cell>
          <cell r="BI386">
            <v>1298.27</v>
          </cell>
          <cell r="BK386">
            <v>7464</v>
          </cell>
          <cell r="BL386">
            <v>139.88999999999999</v>
          </cell>
          <cell r="BM386">
            <v>2644.66</v>
          </cell>
          <cell r="BN386">
            <v>2050.2600000000002</v>
          </cell>
          <cell r="BO386">
            <v>283.88</v>
          </cell>
          <cell r="BQ386">
            <v>183.19</v>
          </cell>
          <cell r="BR386">
            <v>0</v>
          </cell>
          <cell r="BS386">
            <v>359.99</v>
          </cell>
          <cell r="BT386">
            <v>6347.36</v>
          </cell>
          <cell r="BU386">
            <v>0</v>
          </cell>
          <cell r="BV386">
            <v>1281.0999999999999</v>
          </cell>
          <cell r="BW386">
            <v>2021.2</v>
          </cell>
          <cell r="BX386">
            <v>237.78</v>
          </cell>
          <cell r="BY386">
            <v>6067.62</v>
          </cell>
          <cell r="BZ386">
            <v>1511.39</v>
          </cell>
          <cell r="CA386">
            <v>69.739999999999995</v>
          </cell>
          <cell r="CB386">
            <v>250.08</v>
          </cell>
        </row>
        <row r="387">
          <cell r="H387">
            <v>0</v>
          </cell>
          <cell r="I387">
            <v>22800.35</v>
          </cell>
          <cell r="J387">
            <v>9035.5300000000007</v>
          </cell>
          <cell r="K387">
            <v>2680</v>
          </cell>
          <cell r="L387">
            <v>2632.31</v>
          </cell>
          <cell r="M387">
            <v>1387.21</v>
          </cell>
          <cell r="N387">
            <v>0</v>
          </cell>
          <cell r="O387">
            <v>285.33</v>
          </cell>
          <cell r="P387">
            <v>0</v>
          </cell>
          <cell r="Q387">
            <v>962.58</v>
          </cell>
          <cell r="R387">
            <v>208.33</v>
          </cell>
          <cell r="S387">
            <v>0</v>
          </cell>
          <cell r="T387">
            <v>0</v>
          </cell>
          <cell r="U387">
            <v>4246.49</v>
          </cell>
          <cell r="V387">
            <v>279.45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277.77</v>
          </cell>
          <cell r="AD387">
            <v>0</v>
          </cell>
          <cell r="AE387">
            <v>0</v>
          </cell>
          <cell r="AF387">
            <v>0</v>
          </cell>
          <cell r="AG387">
            <v>159.03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33.869999999999997</v>
          </cell>
          <cell r="AN387">
            <v>212.29</v>
          </cell>
          <cell r="AO387">
            <v>0</v>
          </cell>
          <cell r="AP387">
            <v>0</v>
          </cell>
          <cell r="AQ387">
            <v>226.93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2026.43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251.03</v>
          </cell>
          <cell r="BD387">
            <v>4006.23</v>
          </cell>
          <cell r="BE387">
            <v>749.99</v>
          </cell>
          <cell r="BF387">
            <v>0</v>
          </cell>
          <cell r="BG387">
            <v>0</v>
          </cell>
          <cell r="BI387">
            <v>10293.120000000001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7328.19</v>
          </cell>
          <cell r="BO387">
            <v>0</v>
          </cell>
          <cell r="BQ387">
            <v>3725.91</v>
          </cell>
          <cell r="BR387">
            <v>0</v>
          </cell>
          <cell r="BS387">
            <v>1287.0999999999999</v>
          </cell>
          <cell r="BT387">
            <v>0</v>
          </cell>
          <cell r="BU387">
            <v>0</v>
          </cell>
          <cell r="BV387">
            <v>0</v>
          </cell>
          <cell r="BW387">
            <v>10242.67</v>
          </cell>
          <cell r="BX387">
            <v>232.12</v>
          </cell>
          <cell r="BY387">
            <v>1860</v>
          </cell>
          <cell r="BZ387">
            <v>0</v>
          </cell>
          <cell r="CA387">
            <v>172.36</v>
          </cell>
          <cell r="CB387">
            <v>640.72</v>
          </cell>
        </row>
        <row r="388">
          <cell r="H388">
            <v>2272854.86</v>
          </cell>
          <cell r="I388">
            <v>665133.98</v>
          </cell>
          <cell r="J388">
            <v>2199212.27</v>
          </cell>
          <cell r="K388">
            <v>245306</v>
          </cell>
          <cell r="L388">
            <v>383834.29</v>
          </cell>
          <cell r="M388">
            <v>158242.79999999999</v>
          </cell>
          <cell r="N388">
            <v>10564352.16</v>
          </cell>
          <cell r="O388">
            <v>1602965.72</v>
          </cell>
          <cell r="P388">
            <v>161083.32</v>
          </cell>
          <cell r="Q388">
            <v>3925097.46</v>
          </cell>
          <cell r="R388">
            <v>123381.09</v>
          </cell>
          <cell r="S388">
            <v>530290.31999999995</v>
          </cell>
          <cell r="T388">
            <v>2010605.18</v>
          </cell>
          <cell r="U388">
            <v>1576546.49</v>
          </cell>
          <cell r="V388">
            <v>100046.92</v>
          </cell>
          <cell r="W388">
            <v>3653019.5</v>
          </cell>
          <cell r="X388">
            <v>372486.85</v>
          </cell>
          <cell r="Y388">
            <v>186615.09</v>
          </cell>
          <cell r="Z388">
            <v>0</v>
          </cell>
          <cell r="AA388">
            <v>1708454.29</v>
          </cell>
          <cell r="AB388">
            <v>517782.84</v>
          </cell>
          <cell r="AC388">
            <v>1833787.26</v>
          </cell>
          <cell r="AD388">
            <v>144456.49</v>
          </cell>
          <cell r="AE388">
            <v>207460.01</v>
          </cell>
          <cell r="AF388">
            <v>281588.87</v>
          </cell>
          <cell r="AG388">
            <v>26627.91</v>
          </cell>
          <cell r="AH388">
            <v>24511.29</v>
          </cell>
          <cell r="AI388">
            <v>9882111.8000000007</v>
          </cell>
          <cell r="AJ388">
            <v>180467.88</v>
          </cell>
          <cell r="AK388">
            <v>114614.84</v>
          </cell>
          <cell r="AL388">
            <v>99235.31</v>
          </cell>
          <cell r="AM388">
            <v>156029</v>
          </cell>
          <cell r="AN388">
            <v>279913.40999999997</v>
          </cell>
          <cell r="AO388">
            <v>0</v>
          </cell>
          <cell r="AP388">
            <v>153382.46</v>
          </cell>
          <cell r="AQ388">
            <v>483541.84</v>
          </cell>
          <cell r="AR388">
            <v>249973.81</v>
          </cell>
          <cell r="AS388">
            <v>161902.95000000001</v>
          </cell>
          <cell r="AT388">
            <v>29838.82</v>
          </cell>
          <cell r="AU388">
            <v>137376.88</v>
          </cell>
          <cell r="AV388">
            <v>176426.54</v>
          </cell>
          <cell r="AW388">
            <v>191611.68</v>
          </cell>
          <cell r="AX388">
            <v>219929.63</v>
          </cell>
          <cell r="AY388">
            <v>77379.649999999994</v>
          </cell>
          <cell r="AZ388">
            <v>17807.57</v>
          </cell>
          <cell r="BA388">
            <v>120881.93</v>
          </cell>
          <cell r="BB388">
            <v>0</v>
          </cell>
          <cell r="BC388">
            <v>184718.25</v>
          </cell>
          <cell r="BD388">
            <v>347934.6</v>
          </cell>
          <cell r="BE388">
            <v>354757.16</v>
          </cell>
          <cell r="BF388">
            <v>32467.22</v>
          </cell>
          <cell r="BG388">
            <v>101407.5</v>
          </cell>
          <cell r="BI388">
            <v>655816.67000000004</v>
          </cell>
          <cell r="BK388">
            <v>93511.21</v>
          </cell>
          <cell r="BL388">
            <v>24507.89</v>
          </cell>
          <cell r="BM388">
            <v>3146282.55</v>
          </cell>
          <cell r="BN388">
            <v>1785116.2</v>
          </cell>
          <cell r="BO388">
            <v>159011.79</v>
          </cell>
          <cell r="BQ388">
            <v>164149.04</v>
          </cell>
          <cell r="BR388">
            <v>217429.2</v>
          </cell>
          <cell r="BS388">
            <v>107282.05</v>
          </cell>
          <cell r="BT388">
            <v>1960404.35</v>
          </cell>
          <cell r="BU388">
            <v>178279.93</v>
          </cell>
          <cell r="BV388">
            <v>322163.96999999997</v>
          </cell>
          <cell r="BW388">
            <v>314075.68</v>
          </cell>
          <cell r="BX388">
            <v>163830.69</v>
          </cell>
          <cell r="BY388">
            <v>326262.53000000003</v>
          </cell>
          <cell r="BZ388">
            <v>204633.54</v>
          </cell>
          <cell r="CA388">
            <v>120890.18</v>
          </cell>
          <cell r="CB388">
            <v>132976.29</v>
          </cell>
        </row>
        <row r="389">
          <cell r="H389">
            <v>126383.18</v>
          </cell>
          <cell r="I389">
            <v>0</v>
          </cell>
          <cell r="J389">
            <v>70089.36</v>
          </cell>
          <cell r="K389">
            <v>12871</v>
          </cell>
          <cell r="L389">
            <v>61636.2</v>
          </cell>
          <cell r="M389">
            <v>4663.58</v>
          </cell>
          <cell r="N389">
            <v>424999.8</v>
          </cell>
          <cell r="O389">
            <v>89355.88</v>
          </cell>
          <cell r="P389">
            <v>20056.349999999999</v>
          </cell>
          <cell r="Q389">
            <v>223742.39</v>
          </cell>
          <cell r="R389">
            <v>16803.47</v>
          </cell>
          <cell r="S389">
            <v>59477.11</v>
          </cell>
          <cell r="T389">
            <v>91896.21</v>
          </cell>
          <cell r="U389">
            <v>244572.21</v>
          </cell>
          <cell r="V389">
            <v>0</v>
          </cell>
          <cell r="W389">
            <v>243266.94</v>
          </cell>
          <cell r="X389">
            <v>35884.019999999997</v>
          </cell>
          <cell r="Y389">
            <v>26787.72</v>
          </cell>
          <cell r="Z389">
            <v>0</v>
          </cell>
          <cell r="AA389">
            <v>78413.64</v>
          </cell>
          <cell r="AB389">
            <v>80263.89</v>
          </cell>
          <cell r="AC389">
            <v>124431.03999999999</v>
          </cell>
          <cell r="AD389">
            <v>31449.77</v>
          </cell>
          <cell r="AE389">
            <v>24114.97</v>
          </cell>
          <cell r="AF389">
            <v>24162.82</v>
          </cell>
          <cell r="AG389">
            <v>2128.8200000000002</v>
          </cell>
          <cell r="AH389">
            <v>0</v>
          </cell>
          <cell r="AI389">
            <v>231725.05</v>
          </cell>
          <cell r="AJ389">
            <v>32021.73</v>
          </cell>
          <cell r="AK389">
            <v>15707.93</v>
          </cell>
          <cell r="AL389">
            <v>24715.279999999999</v>
          </cell>
          <cell r="AM389">
            <v>22954.07</v>
          </cell>
          <cell r="AN389">
            <v>15520.77</v>
          </cell>
          <cell r="AO389">
            <v>34159.85</v>
          </cell>
          <cell r="AP389">
            <v>19890.2</v>
          </cell>
          <cell r="AQ389">
            <v>57970.2</v>
          </cell>
          <cell r="AR389">
            <v>25570.7</v>
          </cell>
          <cell r="AS389">
            <v>40814.43</v>
          </cell>
          <cell r="AT389">
            <v>23596.77</v>
          </cell>
          <cell r="AU389">
            <v>0</v>
          </cell>
          <cell r="AV389">
            <v>8842.39</v>
          </cell>
          <cell r="AW389">
            <v>28670.46</v>
          </cell>
          <cell r="AX389">
            <v>26451.919999999998</v>
          </cell>
          <cell r="AY389">
            <v>20966.990000000002</v>
          </cell>
          <cell r="AZ389">
            <v>6177.83</v>
          </cell>
          <cell r="BA389">
            <v>12820.98</v>
          </cell>
          <cell r="BB389">
            <v>146626.66</v>
          </cell>
          <cell r="BC389">
            <v>34644.129999999997</v>
          </cell>
          <cell r="BD389">
            <v>82098.75</v>
          </cell>
          <cell r="BE389">
            <v>12918.57</v>
          </cell>
          <cell r="BF389">
            <v>1150.25</v>
          </cell>
          <cell r="BG389">
            <v>3166.99</v>
          </cell>
          <cell r="BI389">
            <v>14091.06</v>
          </cell>
          <cell r="BK389">
            <v>10936.96</v>
          </cell>
          <cell r="BL389">
            <v>18262.14</v>
          </cell>
          <cell r="BM389">
            <v>6581.17</v>
          </cell>
          <cell r="BN389">
            <v>35563.96</v>
          </cell>
          <cell r="BO389">
            <v>26238.17</v>
          </cell>
          <cell r="BQ389">
            <v>24945.02</v>
          </cell>
          <cell r="BR389">
            <v>54601.59</v>
          </cell>
          <cell r="BS389">
            <v>14485.17</v>
          </cell>
          <cell r="BT389">
            <v>100620.3</v>
          </cell>
          <cell r="BU389">
            <v>31545.01</v>
          </cell>
          <cell r="BV389">
            <v>40850.230000000003</v>
          </cell>
          <cell r="BW389">
            <v>44316.83</v>
          </cell>
          <cell r="BX389">
            <v>56087.49</v>
          </cell>
          <cell r="BY389">
            <v>42954.86</v>
          </cell>
          <cell r="BZ389">
            <v>38075.75</v>
          </cell>
          <cell r="CA389">
            <v>33092.28</v>
          </cell>
          <cell r="CB389">
            <v>59454.62</v>
          </cell>
        </row>
        <row r="390">
          <cell r="H390">
            <v>14760.61</v>
          </cell>
          <cell r="I390">
            <v>0</v>
          </cell>
          <cell r="J390">
            <v>55942.71</v>
          </cell>
          <cell r="K390">
            <v>3533</v>
          </cell>
          <cell r="L390">
            <v>25386.080000000002</v>
          </cell>
          <cell r="M390">
            <v>6064.79</v>
          </cell>
          <cell r="N390">
            <v>281338.73</v>
          </cell>
          <cell r="O390">
            <v>46571.67</v>
          </cell>
          <cell r="P390">
            <v>15416.36</v>
          </cell>
          <cell r="Q390">
            <v>90779.38</v>
          </cell>
          <cell r="R390">
            <v>7727.22</v>
          </cell>
          <cell r="S390">
            <v>24927.27</v>
          </cell>
          <cell r="T390">
            <v>21681.05</v>
          </cell>
          <cell r="U390">
            <v>74966.350000000006</v>
          </cell>
          <cell r="V390">
            <v>0</v>
          </cell>
          <cell r="W390">
            <v>41835.5</v>
          </cell>
          <cell r="X390">
            <v>32871.21</v>
          </cell>
          <cell r="Y390">
            <v>15755.43</v>
          </cell>
          <cell r="Z390">
            <v>0</v>
          </cell>
          <cell r="AA390">
            <v>30742.34</v>
          </cell>
          <cell r="AB390">
            <v>16833.150000000001</v>
          </cell>
          <cell r="AC390">
            <v>85601.22</v>
          </cell>
          <cell r="AD390">
            <v>7311.99</v>
          </cell>
          <cell r="AE390">
            <v>18595.55</v>
          </cell>
          <cell r="AF390">
            <v>9638.11</v>
          </cell>
          <cell r="AG390">
            <v>530.1</v>
          </cell>
          <cell r="AH390">
            <v>0</v>
          </cell>
          <cell r="AI390">
            <v>110327.82</v>
          </cell>
          <cell r="AJ390">
            <v>20601.95</v>
          </cell>
          <cell r="AK390">
            <v>693.61</v>
          </cell>
          <cell r="AL390">
            <v>2503.08</v>
          </cell>
          <cell r="AM390">
            <v>3609.45</v>
          </cell>
          <cell r="AN390">
            <v>18332.830000000002</v>
          </cell>
          <cell r="AO390">
            <v>0</v>
          </cell>
          <cell r="AP390">
            <v>9982.6200000000008</v>
          </cell>
          <cell r="AQ390">
            <v>26441.31</v>
          </cell>
          <cell r="AR390">
            <v>9812.7900000000009</v>
          </cell>
          <cell r="AS390">
            <v>4492.62</v>
          </cell>
          <cell r="AT390">
            <v>11320.6</v>
          </cell>
          <cell r="AU390">
            <v>424.35</v>
          </cell>
          <cell r="AV390">
            <v>2570.23</v>
          </cell>
          <cell r="AW390">
            <v>27027.31</v>
          </cell>
          <cell r="AX390">
            <v>0</v>
          </cell>
          <cell r="AY390">
            <v>6561.98</v>
          </cell>
          <cell r="AZ390">
            <v>3102.21</v>
          </cell>
          <cell r="BA390">
            <v>16993.41</v>
          </cell>
          <cell r="BB390">
            <v>0</v>
          </cell>
          <cell r="BC390">
            <v>14534.97</v>
          </cell>
          <cell r="BD390">
            <v>4510.79</v>
          </cell>
          <cell r="BE390">
            <v>8765.18</v>
          </cell>
          <cell r="BF390">
            <v>261.11</v>
          </cell>
          <cell r="BG390">
            <v>0</v>
          </cell>
          <cell r="BI390">
            <v>7473.39</v>
          </cell>
          <cell r="BK390">
            <v>0</v>
          </cell>
          <cell r="BL390">
            <v>1834.69</v>
          </cell>
          <cell r="BM390">
            <v>7064.56</v>
          </cell>
          <cell r="BN390">
            <v>22536.76</v>
          </cell>
          <cell r="BO390">
            <v>0</v>
          </cell>
          <cell r="BQ390">
            <v>6885.96</v>
          </cell>
          <cell r="BR390">
            <v>15631.14</v>
          </cell>
          <cell r="BS390">
            <v>2752.32</v>
          </cell>
          <cell r="BT390">
            <v>54244.85</v>
          </cell>
          <cell r="BU390">
            <v>2611</v>
          </cell>
          <cell r="BV390">
            <v>36218.449999999997</v>
          </cell>
          <cell r="BW390">
            <v>4275.62</v>
          </cell>
          <cell r="BX390">
            <v>21743.26</v>
          </cell>
          <cell r="BY390">
            <v>6001.69</v>
          </cell>
          <cell r="BZ390">
            <v>1959.65</v>
          </cell>
          <cell r="CA390">
            <v>37214.839999999997</v>
          </cell>
          <cell r="CB390">
            <v>31335.61</v>
          </cell>
        </row>
        <row r="391">
          <cell r="H391">
            <v>11847.64</v>
          </cell>
          <cell r="I391">
            <v>0</v>
          </cell>
          <cell r="J391">
            <v>7815.7</v>
          </cell>
          <cell r="K391">
            <v>411</v>
          </cell>
          <cell r="L391">
            <v>0</v>
          </cell>
          <cell r="M391">
            <v>0</v>
          </cell>
          <cell r="N391">
            <v>736314.55</v>
          </cell>
          <cell r="O391">
            <v>4606.66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6304.07</v>
          </cell>
          <cell r="U391">
            <v>313.94</v>
          </cell>
          <cell r="V391">
            <v>0</v>
          </cell>
          <cell r="W391">
            <v>4774.55</v>
          </cell>
          <cell r="X391">
            <v>416.67</v>
          </cell>
          <cell r="Y391">
            <v>2881.64</v>
          </cell>
          <cell r="Z391">
            <v>0</v>
          </cell>
          <cell r="AA391">
            <v>834.06</v>
          </cell>
          <cell r="AB391">
            <v>0</v>
          </cell>
          <cell r="AC391">
            <v>1260.04</v>
          </cell>
          <cell r="AD391">
            <v>199.41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125184.49</v>
          </cell>
          <cell r="AJ391">
            <v>4735.2299999999996</v>
          </cell>
          <cell r="AK391">
            <v>403.54</v>
          </cell>
          <cell r="AL391">
            <v>1530.1</v>
          </cell>
          <cell r="AM391">
            <v>333.33</v>
          </cell>
          <cell r="AN391">
            <v>820.95</v>
          </cell>
          <cell r="AO391">
            <v>2045.46</v>
          </cell>
          <cell r="AP391">
            <v>0</v>
          </cell>
          <cell r="AQ391">
            <v>4193.33</v>
          </cell>
          <cell r="AR391">
            <v>500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1509.97</v>
          </cell>
          <cell r="AX391">
            <v>0</v>
          </cell>
          <cell r="AY391">
            <v>0</v>
          </cell>
          <cell r="AZ391">
            <v>1605.01</v>
          </cell>
          <cell r="BA391">
            <v>3067.83</v>
          </cell>
          <cell r="BB391">
            <v>0</v>
          </cell>
          <cell r="BC391">
            <v>0</v>
          </cell>
          <cell r="BD391">
            <v>12855.08</v>
          </cell>
          <cell r="BE391">
            <v>687.83</v>
          </cell>
          <cell r="BF391">
            <v>0</v>
          </cell>
          <cell r="BG391">
            <v>0</v>
          </cell>
          <cell r="BI391">
            <v>110.21</v>
          </cell>
          <cell r="BK391">
            <v>0</v>
          </cell>
          <cell r="BL391">
            <v>0</v>
          </cell>
          <cell r="BM391">
            <v>545.23</v>
          </cell>
          <cell r="BN391">
            <v>454.65</v>
          </cell>
          <cell r="BO391">
            <v>0</v>
          </cell>
          <cell r="BQ391">
            <v>0</v>
          </cell>
          <cell r="BR391">
            <v>200.17</v>
          </cell>
          <cell r="BS391">
            <v>0</v>
          </cell>
          <cell r="BT391">
            <v>7923.79</v>
          </cell>
          <cell r="BU391">
            <v>159.93</v>
          </cell>
          <cell r="BV391">
            <v>0</v>
          </cell>
          <cell r="BW391">
            <v>0</v>
          </cell>
          <cell r="BX391">
            <v>0</v>
          </cell>
          <cell r="BY391">
            <v>733.34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6769.04</v>
          </cell>
          <cell r="M392">
            <v>0</v>
          </cell>
          <cell r="N392">
            <v>134722.23000000001</v>
          </cell>
          <cell r="O392">
            <v>0</v>
          </cell>
          <cell r="P392">
            <v>0</v>
          </cell>
          <cell r="Q392">
            <v>1622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1647.65</v>
          </cell>
          <cell r="AC392">
            <v>0</v>
          </cell>
          <cell r="AD392">
            <v>848.45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3444.45</v>
          </cell>
          <cell r="AL392">
            <v>0</v>
          </cell>
          <cell r="AM392">
            <v>2750</v>
          </cell>
          <cell r="AN392">
            <v>0</v>
          </cell>
          <cell r="AO392">
            <v>0</v>
          </cell>
          <cell r="AP392">
            <v>2519.6</v>
          </cell>
          <cell r="AQ392">
            <v>3166.67</v>
          </cell>
          <cell r="AR392">
            <v>3583.33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5236.1099999999997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I392">
            <v>0</v>
          </cell>
          <cell r="BK392">
            <v>0</v>
          </cell>
          <cell r="BL392">
            <v>0</v>
          </cell>
          <cell r="BM392">
            <v>1415.5</v>
          </cell>
          <cell r="BN392">
            <v>0</v>
          </cell>
          <cell r="BO392">
            <v>0</v>
          </cell>
          <cell r="BQ392">
            <v>0</v>
          </cell>
          <cell r="BR392">
            <v>1243.56</v>
          </cell>
          <cell r="BS392">
            <v>0</v>
          </cell>
          <cell r="BT392">
            <v>3889.86</v>
          </cell>
          <cell r="BU392">
            <v>2802.71</v>
          </cell>
          <cell r="BV392">
            <v>0</v>
          </cell>
          <cell r="BW392">
            <v>2180.33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35104.68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1655571.27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88097.3</v>
          </cell>
          <cell r="BF401">
            <v>0</v>
          </cell>
          <cell r="BG401">
            <v>0</v>
          </cell>
          <cell r="BI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61411.8</v>
          </cell>
          <cell r="BF402">
            <v>0</v>
          </cell>
          <cell r="BG402">
            <v>0</v>
          </cell>
          <cell r="BI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6802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I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I406">
            <v>0</v>
          </cell>
          <cell r="BK406">
            <v>0</v>
          </cell>
          <cell r="BL406">
            <v>0</v>
          </cell>
          <cell r="BM406">
            <v>295</v>
          </cell>
          <cell r="BN406">
            <v>0</v>
          </cell>
          <cell r="BO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5720.94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35963.199999999997</v>
          </cell>
          <cell r="L408">
            <v>636.5</v>
          </cell>
          <cell r="M408">
            <v>0</v>
          </cell>
          <cell r="N408">
            <v>403479.73</v>
          </cell>
          <cell r="O408">
            <v>60138.8</v>
          </cell>
          <cell r="P408">
            <v>21647.65</v>
          </cell>
          <cell r="Q408">
            <v>0</v>
          </cell>
          <cell r="R408">
            <v>34679.75</v>
          </cell>
          <cell r="S408">
            <v>32507.1</v>
          </cell>
          <cell r="T408">
            <v>0</v>
          </cell>
          <cell r="U408">
            <v>0</v>
          </cell>
          <cell r="V408">
            <v>4447.8999999999996</v>
          </cell>
          <cell r="W408">
            <v>0</v>
          </cell>
          <cell r="X408">
            <v>0</v>
          </cell>
          <cell r="Y408">
            <v>47067.75</v>
          </cell>
          <cell r="Z408">
            <v>0</v>
          </cell>
          <cell r="AA408">
            <v>0</v>
          </cell>
          <cell r="AB408">
            <v>3809.85</v>
          </cell>
          <cell r="AC408">
            <v>0</v>
          </cell>
          <cell r="AD408">
            <v>50577.05</v>
          </cell>
          <cell r="AE408">
            <v>73987.899999999994</v>
          </cell>
          <cell r="AF408">
            <v>65619.83</v>
          </cell>
          <cell r="AG408">
            <v>23066</v>
          </cell>
          <cell r="AH408">
            <v>0</v>
          </cell>
          <cell r="AI408">
            <v>0</v>
          </cell>
          <cell r="AJ408">
            <v>81760.800000000003</v>
          </cell>
          <cell r="AK408">
            <v>15798.5</v>
          </cell>
          <cell r="AL408">
            <v>0</v>
          </cell>
          <cell r="AM408">
            <v>0</v>
          </cell>
          <cell r="AN408">
            <v>0</v>
          </cell>
          <cell r="AO408">
            <v>37042.400000000001</v>
          </cell>
          <cell r="AP408">
            <v>3070.4</v>
          </cell>
          <cell r="AQ408">
            <v>56894.55</v>
          </cell>
          <cell r="AR408">
            <v>13359.85</v>
          </cell>
          <cell r="AS408">
            <v>3240.93</v>
          </cell>
          <cell r="AT408">
            <v>48765.4</v>
          </cell>
          <cell r="AU408">
            <v>31953.96</v>
          </cell>
          <cell r="AV408">
            <v>16458.75</v>
          </cell>
          <cell r="AW408">
            <v>34998</v>
          </cell>
          <cell r="AX408">
            <v>105363.55</v>
          </cell>
          <cell r="AY408">
            <v>2585.06</v>
          </cell>
          <cell r="AZ408">
            <v>0</v>
          </cell>
          <cell r="BA408">
            <v>26657</v>
          </cell>
          <cell r="BB408">
            <v>27632.65</v>
          </cell>
          <cell r="BC408">
            <v>0</v>
          </cell>
          <cell r="BD408">
            <v>181096.6</v>
          </cell>
          <cell r="BE408">
            <v>0</v>
          </cell>
          <cell r="BF408">
            <v>0</v>
          </cell>
          <cell r="BG408">
            <v>20680.55</v>
          </cell>
          <cell r="BI408">
            <v>64410.95</v>
          </cell>
          <cell r="BK408">
            <v>7086.05</v>
          </cell>
          <cell r="BL408">
            <v>4266.45</v>
          </cell>
          <cell r="BM408">
            <v>0</v>
          </cell>
          <cell r="BN408">
            <v>0</v>
          </cell>
          <cell r="BO408">
            <v>81211.7</v>
          </cell>
          <cell r="BQ408">
            <v>27786.6</v>
          </cell>
          <cell r="BR408">
            <v>48854.7</v>
          </cell>
          <cell r="BS408">
            <v>0</v>
          </cell>
          <cell r="BT408">
            <v>153894.29999999999</v>
          </cell>
          <cell r="BU408">
            <v>13146.1</v>
          </cell>
          <cell r="BV408">
            <v>14707.9</v>
          </cell>
          <cell r="BW408">
            <v>0</v>
          </cell>
          <cell r="BX408">
            <v>42979.88</v>
          </cell>
          <cell r="BY408">
            <v>302154.48</v>
          </cell>
          <cell r="BZ408">
            <v>38379.69</v>
          </cell>
          <cell r="CA408">
            <v>35491.050000000003</v>
          </cell>
          <cell r="CB408">
            <v>53329.2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17856.2</v>
          </cell>
          <cell r="L409">
            <v>3314.55</v>
          </cell>
          <cell r="M409">
            <v>0</v>
          </cell>
          <cell r="N409">
            <v>0</v>
          </cell>
          <cell r="O409">
            <v>93828.65</v>
          </cell>
          <cell r="P409">
            <v>8157.65</v>
          </cell>
          <cell r="Q409">
            <v>0</v>
          </cell>
          <cell r="R409">
            <v>0</v>
          </cell>
          <cell r="S409">
            <v>13319.95</v>
          </cell>
          <cell r="T409">
            <v>0</v>
          </cell>
          <cell r="U409">
            <v>0</v>
          </cell>
          <cell r="V409">
            <v>6037.25</v>
          </cell>
          <cell r="W409">
            <v>0</v>
          </cell>
          <cell r="X409">
            <v>0</v>
          </cell>
          <cell r="Y409">
            <v>5605.95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52450.45</v>
          </cell>
          <cell r="AE409">
            <v>33421.949999999997</v>
          </cell>
          <cell r="AF409">
            <v>3887.4</v>
          </cell>
          <cell r="AG409">
            <v>0</v>
          </cell>
          <cell r="AH409">
            <v>0</v>
          </cell>
          <cell r="AI409">
            <v>0</v>
          </cell>
          <cell r="AJ409">
            <v>16594.599999999999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62262.05</v>
          </cell>
          <cell r="AR409">
            <v>17269.099999999999</v>
          </cell>
          <cell r="AS409">
            <v>28.5</v>
          </cell>
          <cell r="AT409">
            <v>1138.0999999999999</v>
          </cell>
          <cell r="AU409">
            <v>1503814.01</v>
          </cell>
          <cell r="AV409">
            <v>24628.75</v>
          </cell>
          <cell r="AW409">
            <v>0</v>
          </cell>
          <cell r="AX409">
            <v>84862.55</v>
          </cell>
          <cell r="AY409">
            <v>7863.15</v>
          </cell>
          <cell r="AZ409">
            <v>0</v>
          </cell>
          <cell r="BA409">
            <v>72773.8</v>
          </cell>
          <cell r="BB409">
            <v>419222.65</v>
          </cell>
          <cell r="BC409">
            <v>0</v>
          </cell>
          <cell r="BD409">
            <v>23579</v>
          </cell>
          <cell r="BE409">
            <v>0</v>
          </cell>
          <cell r="BF409">
            <v>0</v>
          </cell>
          <cell r="BG409">
            <v>53308.3</v>
          </cell>
          <cell r="BI409">
            <v>172501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10162.15</v>
          </cell>
          <cell r="BQ409">
            <v>0</v>
          </cell>
          <cell r="BR409">
            <v>3263.25</v>
          </cell>
          <cell r="BS409">
            <v>0</v>
          </cell>
          <cell r="BT409">
            <v>0</v>
          </cell>
          <cell r="BU409">
            <v>12810.04</v>
          </cell>
          <cell r="BV409">
            <v>6267.15</v>
          </cell>
          <cell r="BW409">
            <v>28677.65</v>
          </cell>
          <cell r="BX409">
            <v>5429.96</v>
          </cell>
          <cell r="BY409">
            <v>287765.86</v>
          </cell>
          <cell r="BZ409">
            <v>13867.15</v>
          </cell>
          <cell r="CA409">
            <v>0</v>
          </cell>
          <cell r="CB409">
            <v>13402.6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I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3043.15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5050</v>
          </cell>
          <cell r="J414">
            <v>0</v>
          </cell>
          <cell r="K414">
            <v>5000</v>
          </cell>
          <cell r="L414">
            <v>2850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4200</v>
          </cell>
          <cell r="AH414">
            <v>0</v>
          </cell>
          <cell r="AI414">
            <v>0</v>
          </cell>
          <cell r="AJ414">
            <v>6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356400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7790</v>
          </cell>
          <cell r="BC414">
            <v>0</v>
          </cell>
          <cell r="BD414">
            <v>0</v>
          </cell>
          <cell r="BE414">
            <v>4980</v>
          </cell>
          <cell r="BF414">
            <v>0</v>
          </cell>
          <cell r="BG414">
            <v>0</v>
          </cell>
          <cell r="BI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Q414">
            <v>498864.5</v>
          </cell>
          <cell r="BR414">
            <v>10000</v>
          </cell>
          <cell r="BS414">
            <v>0</v>
          </cell>
          <cell r="BT414">
            <v>0</v>
          </cell>
          <cell r="BU414">
            <v>4500</v>
          </cell>
          <cell r="BV414">
            <v>0</v>
          </cell>
          <cell r="BW414">
            <v>0</v>
          </cell>
          <cell r="BX414">
            <v>0</v>
          </cell>
          <cell r="BY414">
            <v>28408.5</v>
          </cell>
          <cell r="BZ414">
            <v>0</v>
          </cell>
          <cell r="CA414">
            <v>26300</v>
          </cell>
          <cell r="CB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7500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214823.34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398.48</v>
          </cell>
          <cell r="BI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8400</v>
          </cell>
          <cell r="BQ415">
            <v>24000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13775</v>
          </cell>
          <cell r="CB415">
            <v>0</v>
          </cell>
        </row>
        <row r="416">
          <cell r="H416">
            <v>622503</v>
          </cell>
          <cell r="I416">
            <v>89463.15</v>
          </cell>
          <cell r="J416">
            <v>10000</v>
          </cell>
          <cell r="K416">
            <v>3000</v>
          </cell>
          <cell r="L416">
            <v>4750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40150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180000</v>
          </cell>
          <cell r="X416">
            <v>0</v>
          </cell>
          <cell r="Y416">
            <v>0</v>
          </cell>
          <cell r="Z416">
            <v>757916</v>
          </cell>
          <cell r="AA416">
            <v>100090.1</v>
          </cell>
          <cell r="AB416">
            <v>0</v>
          </cell>
          <cell r="AC416">
            <v>0</v>
          </cell>
          <cell r="AD416">
            <v>0</v>
          </cell>
          <cell r="AE416">
            <v>85700</v>
          </cell>
          <cell r="AF416">
            <v>14660</v>
          </cell>
          <cell r="AG416">
            <v>24240</v>
          </cell>
          <cell r="AH416">
            <v>0</v>
          </cell>
          <cell r="AI416">
            <v>0</v>
          </cell>
          <cell r="AJ416">
            <v>0</v>
          </cell>
          <cell r="AK416">
            <v>26630</v>
          </cell>
          <cell r="AL416">
            <v>2235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244046</v>
          </cell>
          <cell r="AT416">
            <v>0</v>
          </cell>
          <cell r="AU416">
            <v>51705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12980</v>
          </cell>
          <cell r="BB416">
            <v>55530</v>
          </cell>
          <cell r="BC416">
            <v>3100</v>
          </cell>
          <cell r="BD416">
            <v>332365</v>
          </cell>
          <cell r="BE416">
            <v>257200</v>
          </cell>
          <cell r="BF416">
            <v>6000</v>
          </cell>
          <cell r="BG416">
            <v>76000</v>
          </cell>
          <cell r="BI416">
            <v>4800</v>
          </cell>
          <cell r="BK416">
            <v>83350</v>
          </cell>
          <cell r="BL416">
            <v>54250</v>
          </cell>
          <cell r="BM416">
            <v>346680.5</v>
          </cell>
          <cell r="BN416">
            <v>0</v>
          </cell>
          <cell r="BO416">
            <v>11156.2</v>
          </cell>
          <cell r="BQ416">
            <v>0</v>
          </cell>
          <cell r="BR416">
            <v>0</v>
          </cell>
          <cell r="BS416">
            <v>0</v>
          </cell>
          <cell r="BT416">
            <v>333551</v>
          </cell>
          <cell r="BU416">
            <v>0</v>
          </cell>
          <cell r="BV416">
            <v>38337.599999999999</v>
          </cell>
          <cell r="BW416">
            <v>13200</v>
          </cell>
          <cell r="BX416">
            <v>0</v>
          </cell>
          <cell r="BY416">
            <v>20650</v>
          </cell>
          <cell r="BZ416">
            <v>164630</v>
          </cell>
          <cell r="CA416">
            <v>118590</v>
          </cell>
          <cell r="CB416">
            <v>0</v>
          </cell>
        </row>
        <row r="417">
          <cell r="H417">
            <v>1029231.25</v>
          </cell>
          <cell r="I417">
            <v>344315</v>
          </cell>
          <cell r="J417">
            <v>0</v>
          </cell>
          <cell r="K417">
            <v>0</v>
          </cell>
          <cell r="L417">
            <v>5985</v>
          </cell>
          <cell r="M417">
            <v>902996</v>
          </cell>
          <cell r="N417">
            <v>50000</v>
          </cell>
          <cell r="O417">
            <v>388793.75</v>
          </cell>
          <cell r="P417">
            <v>0</v>
          </cell>
          <cell r="Q417">
            <v>651870.30000000005</v>
          </cell>
          <cell r="R417">
            <v>209098.5</v>
          </cell>
          <cell r="S417">
            <v>0</v>
          </cell>
          <cell r="T417">
            <v>1798684</v>
          </cell>
          <cell r="U417">
            <v>137505</v>
          </cell>
          <cell r="V417">
            <v>23325.25</v>
          </cell>
          <cell r="W417">
            <v>349225</v>
          </cell>
          <cell r="X417">
            <v>0</v>
          </cell>
          <cell r="Y417">
            <v>0</v>
          </cell>
          <cell r="Z417">
            <v>22188</v>
          </cell>
          <cell r="AA417">
            <v>0</v>
          </cell>
          <cell r="AB417">
            <v>467611</v>
          </cell>
          <cell r="AC417">
            <v>0</v>
          </cell>
          <cell r="AD417">
            <v>366</v>
          </cell>
          <cell r="AE417">
            <v>163312.5</v>
          </cell>
          <cell r="AF417">
            <v>448183</v>
          </cell>
          <cell r="AG417">
            <v>0</v>
          </cell>
          <cell r="AH417">
            <v>643545.1</v>
          </cell>
          <cell r="AI417">
            <v>0</v>
          </cell>
          <cell r="AJ417">
            <v>1892671</v>
          </cell>
          <cell r="AK417">
            <v>1917578</v>
          </cell>
          <cell r="AL417">
            <v>724947</v>
          </cell>
          <cell r="AM417">
            <v>0</v>
          </cell>
          <cell r="AN417">
            <v>1380947.75</v>
          </cell>
          <cell r="AO417">
            <v>1605751</v>
          </cell>
          <cell r="AP417">
            <v>1285957</v>
          </cell>
          <cell r="AQ417">
            <v>1900132</v>
          </cell>
          <cell r="AR417">
            <v>1849468</v>
          </cell>
          <cell r="AS417">
            <v>1180508</v>
          </cell>
          <cell r="AT417">
            <v>955329</v>
          </cell>
          <cell r="AU417">
            <v>177308</v>
          </cell>
          <cell r="AV417">
            <v>624484.29</v>
          </cell>
          <cell r="AW417">
            <v>1593107.6</v>
          </cell>
          <cell r="AX417">
            <v>884491.75</v>
          </cell>
          <cell r="AY417">
            <v>772041.39</v>
          </cell>
          <cell r="AZ417">
            <v>54372.5</v>
          </cell>
          <cell r="BA417">
            <v>71208.75</v>
          </cell>
          <cell r="BB417">
            <v>224101</v>
          </cell>
          <cell r="BC417">
            <v>0</v>
          </cell>
          <cell r="BD417">
            <v>143409.5</v>
          </cell>
          <cell r="BE417">
            <v>0</v>
          </cell>
          <cell r="BF417">
            <v>845500</v>
          </cell>
          <cell r="BG417">
            <v>0</v>
          </cell>
          <cell r="BI417">
            <v>642158.5</v>
          </cell>
          <cell r="BK417">
            <v>248080.25</v>
          </cell>
          <cell r="BL417">
            <v>349338</v>
          </cell>
          <cell r="BM417">
            <v>13452</v>
          </cell>
          <cell r="BN417">
            <v>859915.75</v>
          </cell>
          <cell r="BO417">
            <v>670000</v>
          </cell>
          <cell r="BQ417">
            <v>1493025.2</v>
          </cell>
          <cell r="BR417">
            <v>0</v>
          </cell>
          <cell r="BS417">
            <v>400000</v>
          </cell>
          <cell r="BT417">
            <v>264404.25</v>
          </cell>
          <cell r="BU417">
            <v>806409</v>
          </cell>
          <cell r="BV417">
            <v>986722</v>
          </cell>
          <cell r="BW417">
            <v>538884.5</v>
          </cell>
          <cell r="BX417">
            <v>2072576</v>
          </cell>
          <cell r="BY417">
            <v>661729.25</v>
          </cell>
          <cell r="BZ417">
            <v>529285.80000000005</v>
          </cell>
          <cell r="CA417">
            <v>0</v>
          </cell>
          <cell r="CB417">
            <v>209043</v>
          </cell>
        </row>
        <row r="418">
          <cell r="H418">
            <v>69750</v>
          </cell>
          <cell r="I418">
            <v>0</v>
          </cell>
          <cell r="J418">
            <v>0</v>
          </cell>
          <cell r="K418">
            <v>0</v>
          </cell>
          <cell r="L418">
            <v>141768.75</v>
          </cell>
          <cell r="M418">
            <v>66209.5</v>
          </cell>
          <cell r="N418">
            <v>100000</v>
          </cell>
          <cell r="O418">
            <v>0</v>
          </cell>
          <cell r="P418">
            <v>0</v>
          </cell>
          <cell r="Q418">
            <v>360022.25</v>
          </cell>
          <cell r="R418">
            <v>70898.75</v>
          </cell>
          <cell r="S418">
            <v>0</v>
          </cell>
          <cell r="T418">
            <v>7596.5</v>
          </cell>
          <cell r="U418">
            <v>11906.75</v>
          </cell>
          <cell r="V418">
            <v>8925.75</v>
          </cell>
          <cell r="W418">
            <v>190026.5</v>
          </cell>
          <cell r="X418">
            <v>79857.5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29023.27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40863</v>
          </cell>
          <cell r="AO418">
            <v>0</v>
          </cell>
          <cell r="AP418">
            <v>44163.25</v>
          </cell>
          <cell r="AQ418">
            <v>0</v>
          </cell>
          <cell r="AR418">
            <v>45886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709204.95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I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Q418">
            <v>0</v>
          </cell>
          <cell r="BR418">
            <v>149155.75</v>
          </cell>
          <cell r="BS418">
            <v>15743</v>
          </cell>
          <cell r="BT418">
            <v>560586.25</v>
          </cell>
          <cell r="BU418">
            <v>1568.75</v>
          </cell>
          <cell r="BV418">
            <v>613.5</v>
          </cell>
          <cell r="BW418">
            <v>53024</v>
          </cell>
          <cell r="BX418">
            <v>387158.75</v>
          </cell>
          <cell r="BY418">
            <v>441.75</v>
          </cell>
          <cell r="BZ418">
            <v>181</v>
          </cell>
          <cell r="CA418">
            <v>0</v>
          </cell>
          <cell r="CB418">
            <v>230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19332.400000000001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I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59729.79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268070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375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I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1600</v>
          </cell>
          <cell r="R422">
            <v>0</v>
          </cell>
          <cell r="S422">
            <v>0</v>
          </cell>
          <cell r="T422">
            <v>620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595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9153</v>
          </cell>
          <cell r="AV422">
            <v>31682.25</v>
          </cell>
          <cell r="AW422">
            <v>700</v>
          </cell>
          <cell r="AX422">
            <v>5975</v>
          </cell>
          <cell r="AY422">
            <v>2700.25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I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9878.25</v>
          </cell>
          <cell r="BX422">
            <v>0</v>
          </cell>
          <cell r="BY422">
            <v>370</v>
          </cell>
          <cell r="BZ422">
            <v>0</v>
          </cell>
          <cell r="CA422">
            <v>0</v>
          </cell>
          <cell r="CB422">
            <v>0</v>
          </cell>
        </row>
        <row r="423">
          <cell r="H423">
            <v>0</v>
          </cell>
          <cell r="I423">
            <v>0</v>
          </cell>
          <cell r="J423">
            <v>2726625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1536000</v>
          </cell>
          <cell r="R423">
            <v>0</v>
          </cell>
          <cell r="S423">
            <v>70750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503250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I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255990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609527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56936</v>
          </cell>
          <cell r="R425">
            <v>24658</v>
          </cell>
          <cell r="S425">
            <v>0</v>
          </cell>
          <cell r="T425">
            <v>0</v>
          </cell>
          <cell r="U425">
            <v>125587.2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279632.75</v>
          </cell>
          <cell r="AA425">
            <v>1132</v>
          </cell>
          <cell r="AB425">
            <v>0</v>
          </cell>
          <cell r="AC425">
            <v>0</v>
          </cell>
          <cell r="AD425">
            <v>0</v>
          </cell>
          <cell r="AE425">
            <v>50034</v>
          </cell>
          <cell r="AF425">
            <v>0</v>
          </cell>
          <cell r="AG425">
            <v>0</v>
          </cell>
          <cell r="AH425">
            <v>0</v>
          </cell>
          <cell r="AI425">
            <v>168896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24125</v>
          </cell>
          <cell r="AO425">
            <v>0</v>
          </cell>
          <cell r="AP425">
            <v>0</v>
          </cell>
          <cell r="AQ425">
            <v>22765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3105</v>
          </cell>
          <cell r="AY425">
            <v>82216</v>
          </cell>
          <cell r="AZ425">
            <v>0</v>
          </cell>
          <cell r="BA425">
            <v>6902</v>
          </cell>
          <cell r="BB425">
            <v>196873</v>
          </cell>
          <cell r="BC425">
            <v>0</v>
          </cell>
          <cell r="BD425">
            <v>0</v>
          </cell>
          <cell r="BE425">
            <v>0</v>
          </cell>
          <cell r="BF425">
            <v>149662</v>
          </cell>
          <cell r="BG425">
            <v>0</v>
          </cell>
          <cell r="BI425">
            <v>10775</v>
          </cell>
          <cell r="BK425">
            <v>0</v>
          </cell>
          <cell r="BL425">
            <v>0</v>
          </cell>
          <cell r="BM425">
            <v>15470.75</v>
          </cell>
          <cell r="BN425">
            <v>0</v>
          </cell>
          <cell r="BO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I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1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402949.96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7232.98</v>
          </cell>
          <cell r="BE441">
            <v>0</v>
          </cell>
          <cell r="BF441">
            <v>0</v>
          </cell>
          <cell r="BG441">
            <v>0</v>
          </cell>
          <cell r="BI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1520135.39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31576.62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I447">
            <v>0</v>
          </cell>
          <cell r="BK447">
            <v>0</v>
          </cell>
          <cell r="BL447">
            <v>0</v>
          </cell>
          <cell r="BM447">
            <v>757149.78</v>
          </cell>
          <cell r="BN447">
            <v>0</v>
          </cell>
          <cell r="BO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2660000</v>
          </cell>
          <cell r="I448">
            <v>0</v>
          </cell>
          <cell r="J448">
            <v>390000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30000</v>
          </cell>
          <cell r="P448">
            <v>0</v>
          </cell>
          <cell r="Q448">
            <v>2150000</v>
          </cell>
          <cell r="R448">
            <v>0</v>
          </cell>
          <cell r="S448">
            <v>0</v>
          </cell>
          <cell r="T448">
            <v>60000</v>
          </cell>
          <cell r="U448">
            <v>0</v>
          </cell>
          <cell r="V448">
            <v>0</v>
          </cell>
          <cell r="W448">
            <v>40000</v>
          </cell>
          <cell r="X448">
            <v>0</v>
          </cell>
          <cell r="Y448">
            <v>0</v>
          </cell>
          <cell r="Z448">
            <v>1200000</v>
          </cell>
          <cell r="AA448">
            <v>0</v>
          </cell>
          <cell r="AB448">
            <v>0</v>
          </cell>
          <cell r="AC448">
            <v>480000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80000</v>
          </cell>
          <cell r="AL448">
            <v>0</v>
          </cell>
          <cell r="AM448">
            <v>30000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80000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1840000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I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480000</v>
          </cell>
          <cell r="BZ448">
            <v>0</v>
          </cell>
          <cell r="CA448">
            <v>0</v>
          </cell>
          <cell r="CB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13454.4</v>
          </cell>
          <cell r="I450">
            <v>0</v>
          </cell>
          <cell r="J450">
            <v>0</v>
          </cell>
          <cell r="K450">
            <v>90300</v>
          </cell>
          <cell r="L450">
            <v>0</v>
          </cell>
          <cell r="M450">
            <v>0</v>
          </cell>
          <cell r="N450">
            <v>111105</v>
          </cell>
          <cell r="O450">
            <v>20960</v>
          </cell>
          <cell r="P450">
            <v>0</v>
          </cell>
          <cell r="Q450">
            <v>115230.18</v>
          </cell>
          <cell r="R450">
            <v>0</v>
          </cell>
          <cell r="S450">
            <v>0</v>
          </cell>
          <cell r="T450">
            <v>41000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116500</v>
          </cell>
          <cell r="AA450">
            <v>0</v>
          </cell>
          <cell r="AB450">
            <v>0</v>
          </cell>
          <cell r="AC450">
            <v>16900</v>
          </cell>
          <cell r="AD450">
            <v>0</v>
          </cell>
          <cell r="AE450">
            <v>0</v>
          </cell>
          <cell r="AF450">
            <v>0</v>
          </cell>
          <cell r="AG450">
            <v>4500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154054.6</v>
          </cell>
          <cell r="AP450">
            <v>3500</v>
          </cell>
          <cell r="AQ450">
            <v>0</v>
          </cell>
          <cell r="AR450">
            <v>1654.58</v>
          </cell>
          <cell r="AS450">
            <v>0</v>
          </cell>
          <cell r="AT450">
            <v>0</v>
          </cell>
          <cell r="AU450">
            <v>173890</v>
          </cell>
          <cell r="AV450">
            <v>115190.8</v>
          </cell>
          <cell r="AW450">
            <v>0</v>
          </cell>
          <cell r="AX450">
            <v>3600</v>
          </cell>
          <cell r="AY450">
            <v>0.45</v>
          </cell>
          <cell r="AZ450">
            <v>0</v>
          </cell>
          <cell r="BA450">
            <v>0</v>
          </cell>
          <cell r="BB450">
            <v>38625</v>
          </cell>
          <cell r="BC450">
            <v>0</v>
          </cell>
          <cell r="BD450">
            <v>15785.03</v>
          </cell>
          <cell r="BE450">
            <v>0</v>
          </cell>
          <cell r="BF450">
            <v>0</v>
          </cell>
          <cell r="BG450">
            <v>71534</v>
          </cell>
          <cell r="BI450">
            <v>0</v>
          </cell>
          <cell r="BK450">
            <v>0</v>
          </cell>
          <cell r="BL450">
            <v>7500</v>
          </cell>
          <cell r="BM450">
            <v>0</v>
          </cell>
          <cell r="BN450">
            <v>0</v>
          </cell>
          <cell r="BO450">
            <v>0</v>
          </cell>
          <cell r="BQ450">
            <v>0</v>
          </cell>
          <cell r="BR450">
            <v>9200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62750</v>
          </cell>
          <cell r="BX450">
            <v>3500</v>
          </cell>
          <cell r="BY450">
            <v>2300000</v>
          </cell>
          <cell r="BZ450">
            <v>26000</v>
          </cell>
          <cell r="CA450">
            <v>0</v>
          </cell>
          <cell r="CB450">
            <v>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9567.7199999999993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I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53570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I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303750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165280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200000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I459">
            <v>0</v>
          </cell>
          <cell r="BK459">
            <v>0</v>
          </cell>
          <cell r="BL459">
            <v>0</v>
          </cell>
          <cell r="BM459">
            <v>191535</v>
          </cell>
          <cell r="BN459">
            <v>0</v>
          </cell>
          <cell r="BO459">
            <v>0</v>
          </cell>
          <cell r="BQ459">
            <v>0</v>
          </cell>
          <cell r="BR459">
            <v>838883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3156695.52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I465">
            <v>0</v>
          </cell>
          <cell r="BK465">
            <v>0</v>
          </cell>
          <cell r="BL465">
            <v>0</v>
          </cell>
          <cell r="BM465">
            <v>44987060.700000003</v>
          </cell>
          <cell r="BN465">
            <v>0</v>
          </cell>
          <cell r="BO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82365.45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156407.74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63763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69330.67</v>
          </cell>
          <cell r="BC466">
            <v>0</v>
          </cell>
          <cell r="BD466">
            <v>0</v>
          </cell>
          <cell r="BE466">
            <v>0</v>
          </cell>
          <cell r="BF466">
            <v>7218.42</v>
          </cell>
          <cell r="BG466">
            <v>0</v>
          </cell>
          <cell r="BI466">
            <v>0</v>
          </cell>
          <cell r="BK466">
            <v>0</v>
          </cell>
          <cell r="BL466">
            <v>0</v>
          </cell>
          <cell r="BM466">
            <v>1000</v>
          </cell>
          <cell r="BN466">
            <v>0</v>
          </cell>
          <cell r="BO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51754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76221806.799999997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20636133.649999999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4503796.92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65079404.310000002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I467">
            <v>0</v>
          </cell>
          <cell r="BK467">
            <v>0</v>
          </cell>
          <cell r="BL467">
            <v>0</v>
          </cell>
          <cell r="BM467">
            <v>39855813.899999999</v>
          </cell>
          <cell r="BN467">
            <v>0</v>
          </cell>
          <cell r="BO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I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304725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611E2-200A-4575-A2A5-A794E3F738DB}">
  <sheetPr>
    <tabColor theme="6"/>
  </sheetPr>
  <dimension ref="A1:CA471"/>
  <sheetViews>
    <sheetView zoomScale="80" zoomScaleNormal="80" workbookViewId="0">
      <pane xSplit="4" ySplit="4" topLeftCell="BO449" activePane="bottomRight" state="frozen"/>
      <selection pane="topRight" activeCell="D1" sqref="D1"/>
      <selection pane="bottomLeft" activeCell="A5" sqref="A5"/>
      <selection pane="bottomRight" activeCell="D477" sqref="D477"/>
    </sheetView>
  </sheetViews>
  <sheetFormatPr defaultRowHeight="21" x14ac:dyDescent="0.2"/>
  <cols>
    <col min="1" max="1" width="9.25" style="2" bestFit="1" customWidth="1"/>
    <col min="2" max="2" width="19.25" style="66" customWidth="1"/>
    <col min="3" max="3" width="14.625" style="73" customWidth="1"/>
    <col min="4" max="4" width="71.25" style="72" bestFit="1" customWidth="1"/>
    <col min="5" max="5" width="14.5" style="2" bestFit="1" customWidth="1"/>
    <col min="6" max="8" width="13.375" style="2" bestFit="1" customWidth="1"/>
    <col min="9" max="9" width="15.5" style="2" bestFit="1" customWidth="1"/>
    <col min="10" max="10" width="12.25" style="2" bestFit="1" customWidth="1"/>
    <col min="11" max="11" width="14.375" style="2" bestFit="1" customWidth="1"/>
    <col min="12" max="12" width="13.375" style="2" bestFit="1" customWidth="1"/>
    <col min="13" max="13" width="12.25" style="2" bestFit="1" customWidth="1"/>
    <col min="14" max="14" width="13.375" style="2" bestFit="1" customWidth="1"/>
    <col min="15" max="15" width="17.625" style="2" bestFit="1" customWidth="1"/>
    <col min="16" max="18" width="13.375" style="2" bestFit="1" customWidth="1"/>
    <col min="19" max="19" width="12.25" style="2" bestFit="1" customWidth="1"/>
    <col min="20" max="21" width="13.375" style="2" bestFit="1" customWidth="1"/>
    <col min="22" max="22" width="12.25" style="2" bestFit="1" customWidth="1"/>
    <col min="23" max="23" width="14.375" style="2" bestFit="1" customWidth="1"/>
    <col min="24" max="24" width="55.875" style="2" bestFit="1" customWidth="1"/>
    <col min="25" max="26" width="13.375" style="2" bestFit="1" customWidth="1"/>
    <col min="27" max="27" width="12.25" style="2" bestFit="1" customWidth="1"/>
    <col min="28" max="29" width="13.375" style="2" bestFit="1" customWidth="1"/>
    <col min="30" max="30" width="31.375" style="2" bestFit="1" customWidth="1"/>
    <col min="31" max="31" width="12.75" style="2" bestFit="1" customWidth="1"/>
    <col min="32" max="32" width="14.375" style="2" bestFit="1" customWidth="1"/>
    <col min="33" max="33" width="13.375" style="2" bestFit="1" customWidth="1"/>
    <col min="34" max="36" width="12.25" style="2" bestFit="1" customWidth="1"/>
    <col min="37" max="37" width="12.375" style="2" bestFit="1" customWidth="1"/>
    <col min="38" max="39" width="12.25" style="2" bestFit="1" customWidth="1"/>
    <col min="40" max="41" width="13.375" style="2" bestFit="1" customWidth="1"/>
    <col min="42" max="42" width="12.5" style="2" bestFit="1" customWidth="1"/>
    <col min="43" max="43" width="12.75" style="2" bestFit="1" customWidth="1"/>
    <col min="44" max="44" width="13.375" style="2" bestFit="1" customWidth="1"/>
    <col min="45" max="45" width="12.625" style="2" bestFit="1" customWidth="1"/>
    <col min="46" max="47" width="12.25" style="2" bestFit="1" customWidth="1"/>
    <col min="48" max="48" width="12.625" style="2" bestFit="1" customWidth="1"/>
    <col min="49" max="50" width="12.25" style="2" bestFit="1" customWidth="1"/>
    <col min="51" max="51" width="14.375" style="2" bestFit="1" customWidth="1"/>
    <col min="52" max="52" width="12.5" style="2" bestFit="1" customWidth="1"/>
    <col min="53" max="53" width="12.25" style="2" bestFit="1" customWidth="1"/>
    <col min="54" max="54" width="13.875" style="2" bestFit="1" customWidth="1"/>
    <col min="55" max="55" width="13.375" style="2" bestFit="1" customWidth="1"/>
    <col min="56" max="56" width="12.25" style="2" bestFit="1" customWidth="1"/>
    <col min="57" max="57" width="13.875" style="2" bestFit="1" customWidth="1"/>
    <col min="58" max="58" width="13.375" style="2" bestFit="1" customWidth="1"/>
    <col min="59" max="59" width="11.375" style="2" bestFit="1" customWidth="1"/>
    <col min="60" max="60" width="12.25" style="2" bestFit="1" customWidth="1"/>
    <col min="61" max="61" width="12.5" style="2" bestFit="1" customWidth="1"/>
    <col min="62" max="62" width="20" style="2" bestFit="1" customWidth="1"/>
    <col min="63" max="63" width="13.375" style="2" bestFit="1" customWidth="1"/>
    <col min="64" max="64" width="12.25" style="2" bestFit="1" customWidth="1"/>
    <col min="65" max="65" width="11.25" style="2" bestFit="1" customWidth="1"/>
    <col min="66" max="66" width="13.875" style="2" bestFit="1" customWidth="1"/>
    <col min="67" max="67" width="13.375" style="2" bestFit="1" customWidth="1"/>
    <col min="68" max="68" width="12.25" style="2" bestFit="1" customWidth="1"/>
    <col min="69" max="69" width="14.75" style="2" customWidth="1"/>
    <col min="70" max="71" width="12.25" style="2" bestFit="1" customWidth="1"/>
    <col min="72" max="73" width="13.375" style="2" bestFit="1" customWidth="1"/>
    <col min="74" max="74" width="13.875" style="2" bestFit="1" customWidth="1"/>
    <col min="75" max="77" width="12.25" style="2" bestFit="1" customWidth="1"/>
    <col min="78" max="78" width="16.25" style="1" bestFit="1" customWidth="1"/>
    <col min="79" max="16384" width="9" style="2"/>
  </cols>
  <sheetData>
    <row r="1" spans="1:79" x14ac:dyDescent="0.2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" t="s">
        <v>1</v>
      </c>
    </row>
    <row r="2" spans="1:79" x14ac:dyDescent="0.2">
      <c r="A2" s="169" t="s">
        <v>2</v>
      </c>
      <c r="B2" s="3"/>
      <c r="C2" s="170" t="s">
        <v>3</v>
      </c>
      <c r="D2" s="171"/>
      <c r="E2" s="172" t="s">
        <v>4</v>
      </c>
      <c r="F2" s="172"/>
      <c r="G2" s="172"/>
      <c r="H2" s="172"/>
      <c r="I2" s="172"/>
      <c r="J2" s="172"/>
      <c r="K2" s="173" t="s">
        <v>5</v>
      </c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4" t="s">
        <v>6</v>
      </c>
      <c r="X2" s="174"/>
      <c r="Y2" s="174"/>
      <c r="Z2" s="174"/>
      <c r="AA2" s="174"/>
      <c r="AB2" s="174"/>
      <c r="AC2" s="174"/>
      <c r="AD2" s="174"/>
      <c r="AE2" s="174"/>
      <c r="AF2" s="175" t="s">
        <v>7</v>
      </c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6" t="s">
        <v>8</v>
      </c>
      <c r="AS2" s="176"/>
      <c r="AT2" s="176"/>
      <c r="AU2" s="176"/>
      <c r="AV2" s="176"/>
      <c r="AW2" s="176"/>
      <c r="AX2" s="176"/>
      <c r="AY2" s="177" t="s">
        <v>9</v>
      </c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8" t="s">
        <v>10</v>
      </c>
      <c r="BK2" s="178"/>
      <c r="BL2" s="178"/>
      <c r="BM2" s="178"/>
      <c r="BN2" s="178"/>
      <c r="BO2" s="178"/>
      <c r="BP2" s="178"/>
      <c r="BQ2" s="182" t="s">
        <v>11</v>
      </c>
      <c r="BR2" s="182"/>
      <c r="BS2" s="182"/>
      <c r="BT2" s="182"/>
      <c r="BU2" s="182"/>
      <c r="BV2" s="182"/>
      <c r="BW2" s="182"/>
      <c r="BX2" s="182"/>
      <c r="BY2" s="182"/>
      <c r="BZ2" s="4" t="s">
        <v>12</v>
      </c>
    </row>
    <row r="3" spans="1:79" s="14" customFormat="1" ht="21.75" customHeight="1" x14ac:dyDescent="0.2">
      <c r="A3" s="169"/>
      <c r="B3" s="183" t="s">
        <v>13</v>
      </c>
      <c r="C3" s="185" t="s">
        <v>14</v>
      </c>
      <c r="D3" s="187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28</v>
      </c>
      <c r="R3" s="6" t="s">
        <v>29</v>
      </c>
      <c r="S3" s="6" t="s">
        <v>30</v>
      </c>
      <c r="T3" s="6" t="s">
        <v>31</v>
      </c>
      <c r="U3" s="6" t="s">
        <v>32</v>
      </c>
      <c r="V3" s="6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8" t="s">
        <v>43</v>
      </c>
      <c r="AG3" s="8" t="s">
        <v>44</v>
      </c>
      <c r="AH3" s="8" t="s">
        <v>45</v>
      </c>
      <c r="AI3" s="8" t="s">
        <v>46</v>
      </c>
      <c r="AJ3" s="8" t="s">
        <v>47</v>
      </c>
      <c r="AK3" s="8" t="s">
        <v>48</v>
      </c>
      <c r="AL3" s="8" t="s">
        <v>49</v>
      </c>
      <c r="AM3" s="8" t="s">
        <v>50</v>
      </c>
      <c r="AN3" s="8" t="s">
        <v>51</v>
      </c>
      <c r="AO3" s="8" t="s">
        <v>52</v>
      </c>
      <c r="AP3" s="8" t="s">
        <v>53</v>
      </c>
      <c r="AQ3" s="8" t="s">
        <v>54</v>
      </c>
      <c r="AR3" s="9" t="s">
        <v>55</v>
      </c>
      <c r="AS3" s="9" t="s">
        <v>56</v>
      </c>
      <c r="AT3" s="9" t="s">
        <v>57</v>
      </c>
      <c r="AU3" s="9" t="s">
        <v>58</v>
      </c>
      <c r="AV3" s="9" t="s">
        <v>59</v>
      </c>
      <c r="AW3" s="9" t="s">
        <v>60</v>
      </c>
      <c r="AX3" s="9" t="s">
        <v>61</v>
      </c>
      <c r="AY3" s="10" t="s">
        <v>62</v>
      </c>
      <c r="AZ3" s="10" t="s">
        <v>63</v>
      </c>
      <c r="BA3" s="10" t="s">
        <v>64</v>
      </c>
      <c r="BB3" s="10" t="s">
        <v>65</v>
      </c>
      <c r="BC3" s="10" t="s">
        <v>66</v>
      </c>
      <c r="BD3" s="10" t="s">
        <v>67</v>
      </c>
      <c r="BE3" s="10" t="s">
        <v>68</v>
      </c>
      <c r="BF3" s="10" t="s">
        <v>69</v>
      </c>
      <c r="BG3" s="10" t="s">
        <v>70</v>
      </c>
      <c r="BH3" s="10" t="s">
        <v>71</v>
      </c>
      <c r="BI3" s="10" t="s">
        <v>72</v>
      </c>
      <c r="BJ3" s="11" t="s">
        <v>73</v>
      </c>
      <c r="BK3" s="11" t="s">
        <v>74</v>
      </c>
      <c r="BL3" s="11" t="s">
        <v>75</v>
      </c>
      <c r="BM3" s="11" t="s">
        <v>76</v>
      </c>
      <c r="BN3" s="11" t="s">
        <v>77</v>
      </c>
      <c r="BO3" s="11" t="s">
        <v>78</v>
      </c>
      <c r="BP3" s="11" t="s">
        <v>79</v>
      </c>
      <c r="BQ3" s="12" t="s">
        <v>80</v>
      </c>
      <c r="BR3" s="12" t="s">
        <v>81</v>
      </c>
      <c r="BS3" s="12" t="s">
        <v>82</v>
      </c>
      <c r="BT3" s="12" t="s">
        <v>83</v>
      </c>
      <c r="BU3" s="12" t="s">
        <v>84</v>
      </c>
      <c r="BV3" s="12" t="s">
        <v>85</v>
      </c>
      <c r="BW3" s="12" t="s">
        <v>86</v>
      </c>
      <c r="BX3" s="12" t="s">
        <v>87</v>
      </c>
      <c r="BY3" s="12" t="s">
        <v>88</v>
      </c>
      <c r="BZ3" s="13" t="s">
        <v>6</v>
      </c>
    </row>
    <row r="4" spans="1:79" s="24" customFormat="1" ht="21.75" customHeight="1" x14ac:dyDescent="0.2">
      <c r="A4" s="169"/>
      <c r="B4" s="184"/>
      <c r="C4" s="186"/>
      <c r="D4" s="188"/>
      <c r="E4" s="15" t="s">
        <v>89</v>
      </c>
      <c r="F4" s="15" t="s">
        <v>90</v>
      </c>
      <c r="G4" s="15" t="s">
        <v>91</v>
      </c>
      <c r="H4" s="15" t="s">
        <v>92</v>
      </c>
      <c r="I4" s="15" t="s">
        <v>93</v>
      </c>
      <c r="J4" s="15" t="s">
        <v>94</v>
      </c>
      <c r="K4" s="16" t="s">
        <v>95</v>
      </c>
      <c r="L4" s="16" t="s">
        <v>96</v>
      </c>
      <c r="M4" s="16" t="s">
        <v>97</v>
      </c>
      <c r="N4" s="16" t="s">
        <v>98</v>
      </c>
      <c r="O4" s="16" t="s">
        <v>99</v>
      </c>
      <c r="P4" s="16" t="s">
        <v>100</v>
      </c>
      <c r="Q4" s="16" t="s">
        <v>101</v>
      </c>
      <c r="R4" s="16" t="s">
        <v>102</v>
      </c>
      <c r="S4" s="16" t="s">
        <v>103</v>
      </c>
      <c r="T4" s="16" t="s">
        <v>104</v>
      </c>
      <c r="U4" s="16" t="s">
        <v>105</v>
      </c>
      <c r="V4" s="16" t="s">
        <v>106</v>
      </c>
      <c r="W4" s="17" t="s">
        <v>107</v>
      </c>
      <c r="X4" s="17" t="s">
        <v>108</v>
      </c>
      <c r="Y4" s="17" t="s">
        <v>109</v>
      </c>
      <c r="Z4" s="17" t="s">
        <v>110</v>
      </c>
      <c r="AA4" s="17" t="s">
        <v>111</v>
      </c>
      <c r="AB4" s="17">
        <v>10831</v>
      </c>
      <c r="AC4" s="17" t="s">
        <v>112</v>
      </c>
      <c r="AD4" s="17" t="s">
        <v>113</v>
      </c>
      <c r="AE4" s="17" t="s">
        <v>114</v>
      </c>
      <c r="AF4" s="18" t="s">
        <v>115</v>
      </c>
      <c r="AG4" s="18" t="s">
        <v>116</v>
      </c>
      <c r="AH4" s="18" t="s">
        <v>117</v>
      </c>
      <c r="AI4" s="18" t="s">
        <v>118</v>
      </c>
      <c r="AJ4" s="18" t="s">
        <v>119</v>
      </c>
      <c r="AK4" s="18" t="s">
        <v>120</v>
      </c>
      <c r="AL4" s="18" t="s">
        <v>121</v>
      </c>
      <c r="AM4" s="18" t="s">
        <v>122</v>
      </c>
      <c r="AN4" s="18" t="s">
        <v>123</v>
      </c>
      <c r="AO4" s="18" t="s">
        <v>124</v>
      </c>
      <c r="AP4" s="18" t="s">
        <v>125</v>
      </c>
      <c r="AQ4" s="18" t="s">
        <v>126</v>
      </c>
      <c r="AR4" s="19" t="s">
        <v>127</v>
      </c>
      <c r="AS4" s="19" t="s">
        <v>128</v>
      </c>
      <c r="AT4" s="19" t="s">
        <v>129</v>
      </c>
      <c r="AU4" s="19" t="s">
        <v>130</v>
      </c>
      <c r="AV4" s="19" t="s">
        <v>131</v>
      </c>
      <c r="AW4" s="19" t="s">
        <v>132</v>
      </c>
      <c r="AX4" s="19" t="s">
        <v>133</v>
      </c>
      <c r="AY4" s="20" t="s">
        <v>134</v>
      </c>
      <c r="AZ4" s="20" t="s">
        <v>135</v>
      </c>
      <c r="BA4" s="20" t="s">
        <v>136</v>
      </c>
      <c r="BB4" s="20" t="s">
        <v>137</v>
      </c>
      <c r="BC4" s="20" t="s">
        <v>138</v>
      </c>
      <c r="BD4" s="20" t="s">
        <v>139</v>
      </c>
      <c r="BE4" s="20" t="s">
        <v>140</v>
      </c>
      <c r="BF4" s="20" t="s">
        <v>141</v>
      </c>
      <c r="BG4" s="20" t="s">
        <v>142</v>
      </c>
      <c r="BH4" s="20" t="s">
        <v>143</v>
      </c>
      <c r="BI4" s="20" t="s">
        <v>144</v>
      </c>
      <c r="BJ4" s="21" t="s">
        <v>145</v>
      </c>
      <c r="BK4" s="21" t="s">
        <v>146</v>
      </c>
      <c r="BL4" s="21" t="s">
        <v>147</v>
      </c>
      <c r="BM4" s="21" t="s">
        <v>148</v>
      </c>
      <c r="BN4" s="21" t="s">
        <v>149</v>
      </c>
      <c r="BO4" s="21" t="s">
        <v>150</v>
      </c>
      <c r="BP4" s="21" t="s">
        <v>151</v>
      </c>
      <c r="BQ4" s="22" t="s">
        <v>152</v>
      </c>
      <c r="BR4" s="22" t="s">
        <v>153</v>
      </c>
      <c r="BS4" s="22" t="s">
        <v>154</v>
      </c>
      <c r="BT4" s="22" t="s">
        <v>155</v>
      </c>
      <c r="BU4" s="22" t="s">
        <v>156</v>
      </c>
      <c r="BV4" s="22" t="s">
        <v>157</v>
      </c>
      <c r="BW4" s="22" t="s">
        <v>158</v>
      </c>
      <c r="BX4" s="22" t="s">
        <v>159</v>
      </c>
      <c r="BY4" s="22" t="s">
        <v>160</v>
      </c>
      <c r="BZ4" s="23"/>
    </row>
    <row r="5" spans="1:79" ht="21.75" customHeight="1" x14ac:dyDescent="0.2">
      <c r="A5" s="25" t="s">
        <v>161</v>
      </c>
      <c r="B5" s="26" t="s">
        <v>162</v>
      </c>
      <c r="C5" s="27" t="s">
        <v>163</v>
      </c>
      <c r="D5" s="28" t="s">
        <v>164</v>
      </c>
      <c r="E5" s="29">
        <f>'[3]ผูกสูตร Planfin63'!H6</f>
        <v>35117156.600000001</v>
      </c>
      <c r="F5" s="29">
        <f>'[3]ผูกสูตร Planfin63'!I6</f>
        <v>5271877.5</v>
      </c>
      <c r="G5" s="29">
        <f>'[3]ผูกสูตร Planfin63'!J6</f>
        <v>9497165</v>
      </c>
      <c r="H5" s="29">
        <f>'[3]ผูกสูตร Planfin63'!K6</f>
        <v>3902440</v>
      </c>
      <c r="I5" s="29">
        <f>'[3]ผูกสูตร Planfin63'!L6</f>
        <v>4245803</v>
      </c>
      <c r="J5" s="29">
        <f>'[3]ผูกสูตร Planfin63'!M6</f>
        <v>1553383.55</v>
      </c>
      <c r="K5" s="29">
        <f>'[3]ผูกสูตร Planfin63'!N6</f>
        <v>19100624.25</v>
      </c>
      <c r="L5" s="29">
        <f>'[3]ผูกสูตร Planfin63'!O6</f>
        <v>5531066</v>
      </c>
      <c r="M5" s="29">
        <f>'[3]ผูกสูตร Planfin63'!P6</f>
        <v>1097552</v>
      </c>
      <c r="N5" s="29">
        <f>'[3]ผูกสูตร Planfin63'!Q6</f>
        <v>12128709.710000001</v>
      </c>
      <c r="O5" s="29">
        <f>'[3]ผูกสูตร Planfin63'!R6</f>
        <v>1342931</v>
      </c>
      <c r="P5" s="29">
        <f>'[3]ผูกสูตร Planfin63'!S6</f>
        <v>4668811.25</v>
      </c>
      <c r="Q5" s="29">
        <f>'[3]ผูกสูตร Planfin63'!T6</f>
        <v>10050474</v>
      </c>
      <c r="R5" s="29">
        <f>'[3]ผูกสูตร Planfin63'!U6</f>
        <v>8121780.25</v>
      </c>
      <c r="S5" s="29">
        <f>'[3]ผูกสูตร Planfin63'!V6</f>
        <v>1018626</v>
      </c>
      <c r="T5" s="29">
        <f>'[3]ผูกสูตร Planfin63'!W6</f>
        <v>5651761.6200000001</v>
      </c>
      <c r="U5" s="29">
        <f>'[3]ผูกสูตร Planfin63'!X6</f>
        <v>3492667.75</v>
      </c>
      <c r="V5" s="29">
        <f>'[3]ผูกสูตร Planfin63'!Y6</f>
        <v>2200330.15</v>
      </c>
      <c r="W5" s="29">
        <f>'[3]ผูกสูตร Planfin63'!Z6</f>
        <v>27711417.550000001</v>
      </c>
      <c r="X5" s="29">
        <f>'[3]ผูกสูตร Planfin63'!AA6</f>
        <v>4630401</v>
      </c>
      <c r="Y5" s="29">
        <f>'[3]ผูกสูตร Planfin63'!AB6</f>
        <v>4657435.88</v>
      </c>
      <c r="Z5" s="29">
        <f>'[3]ผูกสูตร Planfin63'!AC6</f>
        <v>9161684.6400000006</v>
      </c>
      <c r="AA5" s="29">
        <f>'[3]ผูกสูตร Planfin63'!AD6</f>
        <v>2379997.5</v>
      </c>
      <c r="AB5" s="29">
        <f>'[3]ผูกสูตร Planfin63'!AE6</f>
        <v>4237307.5</v>
      </c>
      <c r="AC5" s="29">
        <f>'[3]ผูกสูตร Planfin63'!AF6</f>
        <v>4122169.7</v>
      </c>
      <c r="AD5" s="29">
        <f>'[3]ผูกสูตร Planfin63'!AG6</f>
        <v>1744943.5</v>
      </c>
      <c r="AE5" s="29">
        <f>'[3]ผูกสูตร Planfin63'!AH6</f>
        <v>2292099</v>
      </c>
      <c r="AF5" s="29">
        <f>'[3]ผูกสูตร Planfin63'!AI6</f>
        <v>9703190.0899999999</v>
      </c>
      <c r="AG5" s="29">
        <f>'[3]ผูกสูตร Planfin63'!AJ6</f>
        <v>3699327</v>
      </c>
      <c r="AH5" s="29">
        <f>'[3]ผูกสูตร Planfin63'!AK6</f>
        <v>2605248</v>
      </c>
      <c r="AI5" s="29">
        <f>'[3]ผูกสูตร Planfin63'!AL6</f>
        <v>1673312</v>
      </c>
      <c r="AJ5" s="29">
        <f>'[3]ผูกสูตร Planfin63'!AM6</f>
        <v>1465537</v>
      </c>
      <c r="AK5" s="29">
        <f>'[3]ผูกสูตร Planfin63'!AN6</f>
        <v>3018331</v>
      </c>
      <c r="AL5" s="29">
        <f>'[3]ผูกสูตร Planfin63'!AO6</f>
        <v>2035607</v>
      </c>
      <c r="AM5" s="29">
        <f>'[3]ผูกสูตร Planfin63'!AP6</f>
        <v>2539097</v>
      </c>
      <c r="AN5" s="29">
        <f>'[3]ผูกสูตร Planfin63'!AQ6</f>
        <v>3259863.25</v>
      </c>
      <c r="AO5" s="29">
        <f>'[3]ผูกสูตร Planfin63'!AR6</f>
        <v>2607063</v>
      </c>
      <c r="AP5" s="29">
        <f>'[3]ผูกสูตร Planfin63'!AS6</f>
        <v>2495153</v>
      </c>
      <c r="AQ5" s="29">
        <f>'[3]ผูกสูตร Planfin63'!AT6</f>
        <v>2877087</v>
      </c>
      <c r="AR5" s="29">
        <f>'[3]ผูกสูตร Planfin63'!AU6</f>
        <v>8532336.25</v>
      </c>
      <c r="AS5" s="29">
        <f>'[3]ผูกสูตร Planfin63'!AV6</f>
        <v>1789952</v>
      </c>
      <c r="AT5" s="29">
        <f>'[3]ผูกสูตร Planfin63'!AW6</f>
        <v>1978852</v>
      </c>
      <c r="AU5" s="29">
        <f>'[3]ผูกสูตร Planfin63'!AX6</f>
        <v>2712658</v>
      </c>
      <c r="AV5" s="29">
        <f>'[3]ผูกสูตร Planfin63'!AY6</f>
        <v>1464233</v>
      </c>
      <c r="AW5" s="29">
        <f>'[3]ผูกสูตร Planfin63'!AZ6</f>
        <v>151191</v>
      </c>
      <c r="AX5" s="29">
        <f>'[3]ผูกสูตร Planfin63'!BA6</f>
        <v>821819</v>
      </c>
      <c r="AY5" s="29">
        <f>'[3]ผูกสูตร Planfin63'!BB6</f>
        <v>9789994</v>
      </c>
      <c r="AZ5" s="29">
        <f>'[3]ผูกสูตร Planfin63'!BC6</f>
        <v>3644639.45</v>
      </c>
      <c r="BA5" s="29">
        <f>'[3]ผูกสูตร Planfin63'!BD6</f>
        <v>3071991.75</v>
      </c>
      <c r="BB5" s="29">
        <f>'[3]ผูกสูตร Planfin63'!BE6</f>
        <v>5770289</v>
      </c>
      <c r="BC5" s="29">
        <f>'[3]ผูกสูตร Planfin63'!BF6</f>
        <v>4504825.9000000004</v>
      </c>
      <c r="BD5" s="29">
        <f>'[3]ผูกสูตร Planfin63'!BG6</f>
        <v>2840015</v>
      </c>
      <c r="BE5" s="29">
        <f>'[3]ผูกสูตร Planfin63'!BH6</f>
        <v>0</v>
      </c>
      <c r="BF5" s="29">
        <f>'[3]ผูกสูตร Planfin63'!BI6</f>
        <v>3387115.93</v>
      </c>
      <c r="BG5" s="29">
        <f>'[3]ผูกสูตร Planfin63'!BJ6</f>
        <v>0</v>
      </c>
      <c r="BH5" s="29">
        <f>'[3]ผูกสูตร Planfin63'!BK6</f>
        <v>1388136.5</v>
      </c>
      <c r="BI5" s="29">
        <f>'[3]ผูกสูตร Planfin63'!BL6</f>
        <v>931580</v>
      </c>
      <c r="BJ5" s="29">
        <f>'[3]ผูกสูตร Planfin63'!BM6</f>
        <v>10984921.25</v>
      </c>
      <c r="BK5" s="29">
        <f>'[3]ผูกสูตร Planfin63'!BN6</f>
        <v>8150199.7599999998</v>
      </c>
      <c r="BL5" s="29">
        <f>'[3]ผูกสูตร Planfin63'!BO6</f>
        <v>2529581</v>
      </c>
      <c r="BM5" s="29">
        <f>'[3]ผูกสูตร Planfin63'!BP6</f>
        <v>0</v>
      </c>
      <c r="BN5" s="29">
        <f>'[3]ผูกสูตร Planfin63'!BQ6</f>
        <v>2573865</v>
      </c>
      <c r="BO5" s="29">
        <f>'[3]ผูกสูตร Planfin63'!BR6</f>
        <v>3261436</v>
      </c>
      <c r="BP5" s="29">
        <f>'[3]ผูกสูตร Planfin63'!BS6</f>
        <v>1339317</v>
      </c>
      <c r="BQ5" s="29">
        <f>'[3]ผูกสูตร Planfin63'!BT6</f>
        <v>9093475</v>
      </c>
      <c r="BR5" s="29">
        <f>'[3]ผูกสูตร Planfin63'!BU6</f>
        <v>3532601</v>
      </c>
      <c r="BS5" s="29">
        <f>'[3]ผูกสูตร Planfin63'!BV6</f>
        <v>3031765</v>
      </c>
      <c r="BT5" s="29">
        <f>'[3]ผูกสูตร Planfin63'!BW6</f>
        <v>3552513.5</v>
      </c>
      <c r="BU5" s="29">
        <f>'[3]ผูกสูตร Planfin63'!BX6</f>
        <v>6046803.8099999996</v>
      </c>
      <c r="BV5" s="29">
        <f>'[3]ผูกสูตร Planfin63'!BY6</f>
        <v>7594132</v>
      </c>
      <c r="BW5" s="29">
        <f>'[3]ผูกสูตร Planfin63'!BZ6</f>
        <v>2496959</v>
      </c>
      <c r="BX5" s="29">
        <f>'[3]ผูกสูตร Planfin63'!CA6</f>
        <v>1809500</v>
      </c>
      <c r="BY5" s="29">
        <f>'[3]ผูกสูตร Planfin63'!CB6</f>
        <v>2355541</v>
      </c>
      <c r="BZ5" s="30">
        <f>SUM(E5:BY5)</f>
        <v>354041670.34000003</v>
      </c>
      <c r="CA5" s="31"/>
    </row>
    <row r="6" spans="1:79" ht="21.75" customHeight="1" x14ac:dyDescent="0.2">
      <c r="A6" s="25" t="s">
        <v>161</v>
      </c>
      <c r="B6" s="26" t="s">
        <v>162</v>
      </c>
      <c r="C6" s="27" t="s">
        <v>165</v>
      </c>
      <c r="D6" s="28" t="s">
        <v>166</v>
      </c>
      <c r="E6" s="29">
        <f>'[3]ผูกสูตร Planfin63'!H8</f>
        <v>4230438</v>
      </c>
      <c r="F6" s="29">
        <f>'[3]ผูกสูตร Planfin63'!I8</f>
        <v>90357.5</v>
      </c>
      <c r="G6" s="29">
        <f>'[3]ผูกสูตร Planfin63'!J8</f>
        <v>8766</v>
      </c>
      <c r="H6" s="29">
        <f>'[3]ผูกสูตร Planfin63'!K8</f>
        <v>255651.75</v>
      </c>
      <c r="I6" s="29">
        <f>'[3]ผูกสูตร Planfin63'!L8</f>
        <v>12757</v>
      </c>
      <c r="J6" s="29">
        <f>'[3]ผูกสูตร Planfin63'!M8</f>
        <v>0</v>
      </c>
      <c r="K6" s="29">
        <f>'[3]ผูกสูตร Planfin63'!N8</f>
        <v>10904392.5</v>
      </c>
      <c r="L6" s="29">
        <f>'[3]ผูกสูตร Planfin63'!O8</f>
        <v>76315.75</v>
      </c>
      <c r="M6" s="29">
        <f>'[3]ผูกสูตร Planfin63'!P8</f>
        <v>17601</v>
      </c>
      <c r="N6" s="29">
        <f>'[3]ผูกสูตร Planfin63'!Q8</f>
        <v>1462694.5</v>
      </c>
      <c r="O6" s="29">
        <f>'[3]ผูกสูตร Planfin63'!R8</f>
        <v>255223.95</v>
      </c>
      <c r="P6" s="29">
        <f>'[3]ผูกสูตร Planfin63'!S8</f>
        <v>83177.25</v>
      </c>
      <c r="Q6" s="29">
        <f>'[3]ผูกสูตร Planfin63'!T8</f>
        <v>308067</v>
      </c>
      <c r="R6" s="29">
        <f>'[3]ผูกสูตร Planfin63'!U8</f>
        <v>70003.75</v>
      </c>
      <c r="S6" s="29">
        <f>'[3]ผูกสูตร Planfin63'!V8</f>
        <v>0</v>
      </c>
      <c r="T6" s="29">
        <f>'[3]ผูกสูตร Planfin63'!W8</f>
        <v>18053.150000000001</v>
      </c>
      <c r="U6" s="29">
        <f>'[3]ผูกสูตร Planfin63'!X8</f>
        <v>31929.5</v>
      </c>
      <c r="V6" s="29">
        <f>'[3]ผูกสูตร Planfin63'!Y8</f>
        <v>82884.75</v>
      </c>
      <c r="W6" s="29">
        <f>'[3]ผูกสูตร Planfin63'!Z8</f>
        <v>11242387.939999999</v>
      </c>
      <c r="X6" s="29">
        <f>'[3]ผูกสูตร Planfin63'!AA8</f>
        <v>552213</v>
      </c>
      <c r="Y6" s="29">
        <f>'[3]ผูกสูตร Planfin63'!AB8</f>
        <v>27553.42</v>
      </c>
      <c r="Z6" s="29">
        <f>'[3]ผูกสูตร Planfin63'!AC8</f>
        <v>671385.59999999998</v>
      </c>
      <c r="AA6" s="29">
        <f>'[3]ผูกสูตร Planfin63'!AD8</f>
        <v>280108</v>
      </c>
      <c r="AB6" s="29">
        <f>'[3]ผูกสูตร Planfin63'!AE8</f>
        <v>41118</v>
      </c>
      <c r="AC6" s="29">
        <f>'[3]ผูกสูตร Planfin63'!AF8</f>
        <v>80026.75</v>
      </c>
      <c r="AD6" s="29">
        <f>'[3]ผูกสูตร Planfin63'!AG8</f>
        <v>10733</v>
      </c>
      <c r="AE6" s="29">
        <f>'[3]ผูกสูตร Planfin63'!AH8</f>
        <v>0</v>
      </c>
      <c r="AF6" s="29">
        <f>'[3]ผูกสูตร Planfin63'!AI8</f>
        <v>15056932</v>
      </c>
      <c r="AG6" s="29">
        <f>'[3]ผูกสูตร Planfin63'!AJ8</f>
        <v>16032</v>
      </c>
      <c r="AH6" s="29">
        <f>'[3]ผูกสูตร Planfin63'!AK8</f>
        <v>52990</v>
      </c>
      <c r="AI6" s="29">
        <f>'[3]ผูกสูตร Planfin63'!AL8</f>
        <v>4909</v>
      </c>
      <c r="AJ6" s="29">
        <f>'[3]ผูกสูตร Planfin63'!AM8</f>
        <v>53320</v>
      </c>
      <c r="AK6" s="29">
        <f>'[3]ผูกสูตร Planfin63'!AN8</f>
        <v>16760</v>
      </c>
      <c r="AL6" s="29">
        <f>'[3]ผูกสูตร Planfin63'!AO8</f>
        <v>62815</v>
      </c>
      <c r="AM6" s="29">
        <f>'[3]ผูกสูตร Planfin63'!AP8</f>
        <v>116057</v>
      </c>
      <c r="AN6" s="29">
        <f>'[3]ผูกสูตร Planfin63'!AQ8</f>
        <v>11230</v>
      </c>
      <c r="AO6" s="29">
        <f>'[3]ผูกสูตร Planfin63'!AR8</f>
        <v>23927</v>
      </c>
      <c r="AP6" s="29">
        <f>'[3]ผูกสูตร Planfin63'!AS8</f>
        <v>59588</v>
      </c>
      <c r="AQ6" s="29">
        <f>'[3]ผูกสูตร Planfin63'!AT8</f>
        <v>71689</v>
      </c>
      <c r="AR6" s="29">
        <f>'[3]ผูกสูตร Planfin63'!AU8</f>
        <v>3812369.5</v>
      </c>
      <c r="AS6" s="29">
        <f>'[3]ผูกสูตร Planfin63'!AV8</f>
        <v>92926</v>
      </c>
      <c r="AT6" s="29">
        <f>'[3]ผูกสูตร Planfin63'!AW8</f>
        <v>85357</v>
      </c>
      <c r="AU6" s="29">
        <f>'[3]ผูกสูตร Planfin63'!AX8</f>
        <v>142756</v>
      </c>
      <c r="AV6" s="29">
        <f>'[3]ผูกสูตร Planfin63'!AY8</f>
        <v>54839</v>
      </c>
      <c r="AW6" s="29">
        <f>'[3]ผูกสูตร Planfin63'!AZ8</f>
        <v>26747</v>
      </c>
      <c r="AX6" s="29">
        <f>'[3]ผูกสูตร Planfin63'!BA8</f>
        <v>25719</v>
      </c>
      <c r="AY6" s="29">
        <f>'[3]ผูกสูตร Planfin63'!BB8</f>
        <v>5864235</v>
      </c>
      <c r="AZ6" s="29">
        <f>'[3]ผูกสูตร Planfin63'!BC8</f>
        <v>1795</v>
      </c>
      <c r="BA6" s="29">
        <f>'[3]ผูกสูตร Planfin63'!BD8</f>
        <v>26119.5</v>
      </c>
      <c r="BB6" s="29">
        <f>'[3]ผูกสูตร Planfin63'!BE8</f>
        <v>0</v>
      </c>
      <c r="BC6" s="29">
        <f>'[3]ผูกสูตร Planfin63'!BF8</f>
        <v>1323</v>
      </c>
      <c r="BD6" s="29">
        <f>'[3]ผูกสูตร Planfin63'!BG8</f>
        <v>20468</v>
      </c>
      <c r="BE6" s="29">
        <f>'[3]ผูกสูตร Planfin63'!BH8</f>
        <v>0</v>
      </c>
      <c r="BF6" s="29">
        <f>'[3]ผูกสูตร Planfin63'!BI8</f>
        <v>348316.8</v>
      </c>
      <c r="BG6" s="29">
        <f>'[3]ผูกสูตร Planfin63'!BJ8</f>
        <v>0</v>
      </c>
      <c r="BH6" s="29">
        <f>'[3]ผูกสูตร Planfin63'!BK8</f>
        <v>10653</v>
      </c>
      <c r="BI6" s="29">
        <f>'[3]ผูกสูตร Planfin63'!BL8</f>
        <v>0</v>
      </c>
      <c r="BJ6" s="29">
        <f>'[3]ผูกสูตร Planfin63'!BM8</f>
        <v>6032825.7999999998</v>
      </c>
      <c r="BK6" s="29">
        <f>'[3]ผูกสูตร Planfin63'!BN8</f>
        <v>819233</v>
      </c>
      <c r="BL6" s="29">
        <f>'[3]ผูกสูตร Planfin63'!BO8</f>
        <v>35527</v>
      </c>
      <c r="BM6" s="29">
        <f>'[3]ผูกสูตร Planfin63'!BP8</f>
        <v>0</v>
      </c>
      <c r="BN6" s="29">
        <f>'[3]ผูกสูตร Planfin63'!BQ8</f>
        <v>24152</v>
      </c>
      <c r="BO6" s="29">
        <f>'[3]ผูกสูตร Planfin63'!BR8</f>
        <v>0</v>
      </c>
      <c r="BP6" s="29">
        <f>'[3]ผูกสูตร Planfin63'!BS8</f>
        <v>11104</v>
      </c>
      <c r="BQ6" s="29">
        <f>'[3]ผูกสูตร Planfin63'!BT8</f>
        <v>6637442</v>
      </c>
      <c r="BR6" s="29">
        <f>'[3]ผูกสูตร Planfin63'!BU8</f>
        <v>80212</v>
      </c>
      <c r="BS6" s="29">
        <f>'[3]ผูกสูตร Planfin63'!BV8</f>
        <v>6669</v>
      </c>
      <c r="BT6" s="29">
        <f>'[3]ผูกสูตร Planfin63'!BW8</f>
        <v>441871.5</v>
      </c>
      <c r="BU6" s="29">
        <f>'[3]ผูกสูตร Planfin63'!BX8</f>
        <v>63099</v>
      </c>
      <c r="BV6" s="29">
        <f>'[3]ผูกสูตร Planfin63'!BY8</f>
        <v>1077013</v>
      </c>
      <c r="BW6" s="29">
        <f>'[3]ผูกสูตร Planfin63'!BZ8</f>
        <v>195742</v>
      </c>
      <c r="BX6" s="29">
        <f>'[3]ผูกสูตร Planfin63'!CA8</f>
        <v>16810</v>
      </c>
      <c r="BY6" s="29">
        <f>'[3]ผูกสูตร Planfin63'!CB8</f>
        <v>7364.25</v>
      </c>
      <c r="BZ6" s="30">
        <f t="shared" ref="BZ6:BZ69" si="0">SUM(E6:BY6)</f>
        <v>72322776.409999996</v>
      </c>
    </row>
    <row r="7" spans="1:79" ht="21.75" customHeight="1" x14ac:dyDescent="0.2">
      <c r="A7" s="25" t="s">
        <v>161</v>
      </c>
      <c r="B7" s="26" t="s">
        <v>162</v>
      </c>
      <c r="C7" s="27" t="s">
        <v>167</v>
      </c>
      <c r="D7" s="28" t="s">
        <v>168</v>
      </c>
      <c r="E7" s="29">
        <f>'[3]ผูกสูตร Planfin63'!H9</f>
        <v>9209334</v>
      </c>
      <c r="F7" s="29">
        <f>'[3]ผูกสูตร Planfin63'!I9</f>
        <v>0</v>
      </c>
      <c r="G7" s="29">
        <f>'[3]ผูกสูตร Planfin63'!J9</f>
        <v>0</v>
      </c>
      <c r="H7" s="29">
        <f>'[3]ผูกสูตร Planfin63'!K9</f>
        <v>0</v>
      </c>
      <c r="I7" s="29">
        <f>'[3]ผูกสูตร Planfin63'!L9</f>
        <v>25814</v>
      </c>
      <c r="J7" s="29">
        <f>'[3]ผูกสูตร Planfin63'!M9</f>
        <v>0</v>
      </c>
      <c r="K7" s="29">
        <f>'[3]ผูกสูตร Planfin63'!N9</f>
        <v>4303090.75</v>
      </c>
      <c r="L7" s="29">
        <f>'[3]ผูกสูตร Planfin63'!O9</f>
        <v>0</v>
      </c>
      <c r="M7" s="29">
        <f>'[3]ผูกสูตร Planfin63'!P9</f>
        <v>0</v>
      </c>
      <c r="N7" s="29">
        <f>'[3]ผูกสูตร Planfin63'!Q9</f>
        <v>0</v>
      </c>
      <c r="O7" s="29">
        <f>'[3]ผูกสูตร Planfin63'!R9</f>
        <v>0</v>
      </c>
      <c r="P7" s="29">
        <f>'[3]ผูกสูตร Planfin63'!S9</f>
        <v>0</v>
      </c>
      <c r="Q7" s="29">
        <f>'[3]ผูกสูตร Planfin63'!T9</f>
        <v>0</v>
      </c>
      <c r="R7" s="29">
        <f>'[3]ผูกสูตร Planfin63'!U9</f>
        <v>0</v>
      </c>
      <c r="S7" s="29">
        <f>'[3]ผูกสูตร Planfin63'!V9</f>
        <v>0</v>
      </c>
      <c r="T7" s="29">
        <f>'[3]ผูกสูตร Planfin63'!W9</f>
        <v>0</v>
      </c>
      <c r="U7" s="29">
        <f>'[3]ผูกสูตร Planfin63'!X9</f>
        <v>0</v>
      </c>
      <c r="V7" s="29">
        <f>'[3]ผูกสูตร Planfin63'!Y9</f>
        <v>0</v>
      </c>
      <c r="W7" s="29">
        <f>'[3]ผูกสูตร Planfin63'!Z9</f>
        <v>0</v>
      </c>
      <c r="X7" s="29">
        <f>'[3]ผูกสูตร Planfin63'!AA9</f>
        <v>0</v>
      </c>
      <c r="Y7" s="29">
        <f>'[3]ผูกสูตร Planfin63'!AB9</f>
        <v>0</v>
      </c>
      <c r="Z7" s="29">
        <f>'[3]ผูกสูตร Planfin63'!AC9</f>
        <v>0</v>
      </c>
      <c r="AA7" s="29">
        <f>'[3]ผูกสูตร Planfin63'!AD9</f>
        <v>0</v>
      </c>
      <c r="AB7" s="29">
        <f>'[3]ผูกสูตร Planfin63'!AE9</f>
        <v>0</v>
      </c>
      <c r="AC7" s="29">
        <f>'[3]ผูกสูตร Planfin63'!AF9</f>
        <v>0</v>
      </c>
      <c r="AD7" s="29">
        <f>'[3]ผูกสูตร Planfin63'!AG9</f>
        <v>0</v>
      </c>
      <c r="AE7" s="29">
        <f>'[3]ผูกสูตร Planfin63'!AH9</f>
        <v>0</v>
      </c>
      <c r="AF7" s="29">
        <f>'[3]ผูกสูตร Planfin63'!AI9</f>
        <v>0</v>
      </c>
      <c r="AG7" s="29">
        <f>'[3]ผูกสูตร Planfin63'!AJ9</f>
        <v>5178</v>
      </c>
      <c r="AH7" s="29">
        <f>'[3]ผูกสูตร Planfin63'!AK9</f>
        <v>0</v>
      </c>
      <c r="AI7" s="29">
        <f>'[3]ผูกสูตร Planfin63'!AL9</f>
        <v>0</v>
      </c>
      <c r="AJ7" s="29">
        <f>'[3]ผูกสูตร Planfin63'!AM9</f>
        <v>0</v>
      </c>
      <c r="AK7" s="29">
        <f>'[3]ผูกสูตร Planfin63'!AN9</f>
        <v>0</v>
      </c>
      <c r="AL7" s="29">
        <f>'[3]ผูกสูตร Planfin63'!AO9</f>
        <v>0</v>
      </c>
      <c r="AM7" s="29">
        <f>'[3]ผูกสูตร Planfin63'!AP9</f>
        <v>0</v>
      </c>
      <c r="AN7" s="29">
        <f>'[3]ผูกสูตร Planfin63'!AQ9</f>
        <v>0</v>
      </c>
      <c r="AO7" s="29">
        <f>'[3]ผูกสูตร Planfin63'!AR9</f>
        <v>0</v>
      </c>
      <c r="AP7" s="29">
        <f>'[3]ผูกสูตร Planfin63'!AS9</f>
        <v>0</v>
      </c>
      <c r="AQ7" s="29">
        <f>'[3]ผูกสูตร Planfin63'!AT9</f>
        <v>0</v>
      </c>
      <c r="AR7" s="29">
        <f>'[3]ผูกสูตร Planfin63'!AU9</f>
        <v>57659.5</v>
      </c>
      <c r="AS7" s="29">
        <f>'[3]ผูกสูตร Planfin63'!AV9</f>
        <v>0</v>
      </c>
      <c r="AT7" s="29">
        <f>'[3]ผูกสูตร Planfin63'!AW9</f>
        <v>15445</v>
      </c>
      <c r="AU7" s="29">
        <f>'[3]ผูกสูตร Planfin63'!AX9</f>
        <v>0</v>
      </c>
      <c r="AV7" s="29">
        <f>'[3]ผูกสูตร Planfin63'!AY9</f>
        <v>0</v>
      </c>
      <c r="AW7" s="29">
        <f>'[3]ผูกสูตร Planfin63'!AZ9</f>
        <v>0</v>
      </c>
      <c r="AX7" s="29">
        <f>'[3]ผูกสูตร Planfin63'!BA9</f>
        <v>0</v>
      </c>
      <c r="AY7" s="29">
        <f>'[3]ผูกสูตร Planfin63'!BB9</f>
        <v>11745</v>
      </c>
      <c r="AZ7" s="29">
        <f>'[3]ผูกสูตร Planfin63'!BC9</f>
        <v>0</v>
      </c>
      <c r="BA7" s="29">
        <f>'[3]ผูกสูตร Planfin63'!BD9</f>
        <v>0</v>
      </c>
      <c r="BB7" s="29">
        <f>'[3]ผูกสูตร Planfin63'!BE9</f>
        <v>0</v>
      </c>
      <c r="BC7" s="29">
        <f>'[3]ผูกสูตร Planfin63'!BF9</f>
        <v>0</v>
      </c>
      <c r="BD7" s="29">
        <f>'[3]ผูกสูตร Planfin63'!BG9</f>
        <v>0</v>
      </c>
      <c r="BE7" s="29">
        <f>'[3]ผูกสูตร Planfin63'!BH9</f>
        <v>0</v>
      </c>
      <c r="BF7" s="29">
        <f>'[3]ผูกสูตร Planfin63'!BI9</f>
        <v>0</v>
      </c>
      <c r="BG7" s="29">
        <f>'[3]ผูกสูตร Planfin63'!BJ9</f>
        <v>0</v>
      </c>
      <c r="BH7" s="29">
        <f>'[3]ผูกสูตร Planfin63'!BK9</f>
        <v>0</v>
      </c>
      <c r="BI7" s="29">
        <f>'[3]ผูกสูตร Planfin63'!BL9</f>
        <v>0</v>
      </c>
      <c r="BJ7" s="29">
        <f>'[3]ผูกสูตร Planfin63'!BM9</f>
        <v>46075</v>
      </c>
      <c r="BK7" s="29">
        <f>'[3]ผูกสูตร Planfin63'!BN9</f>
        <v>277021.81</v>
      </c>
      <c r="BL7" s="29">
        <f>'[3]ผูกสูตร Planfin63'!BO9</f>
        <v>0</v>
      </c>
      <c r="BM7" s="29">
        <f>'[3]ผูกสูตร Planfin63'!BP9</f>
        <v>0</v>
      </c>
      <c r="BN7" s="29">
        <f>'[3]ผูกสูตร Planfin63'!BQ9</f>
        <v>0</v>
      </c>
      <c r="BO7" s="29">
        <f>'[3]ผูกสูตร Planfin63'!BR9</f>
        <v>0</v>
      </c>
      <c r="BP7" s="29">
        <f>'[3]ผูกสูตร Planfin63'!BS9</f>
        <v>0</v>
      </c>
      <c r="BQ7" s="29">
        <f>'[3]ผูกสูตร Planfin63'!BT9</f>
        <v>571198</v>
      </c>
      <c r="BR7" s="29">
        <f>'[3]ผูกสูตร Planfin63'!BU9</f>
        <v>0</v>
      </c>
      <c r="BS7" s="29">
        <f>'[3]ผูกสูตร Planfin63'!BV9</f>
        <v>0</v>
      </c>
      <c r="BT7" s="29">
        <f>'[3]ผูกสูตร Planfin63'!BW9</f>
        <v>0</v>
      </c>
      <c r="BU7" s="29">
        <f>'[3]ผูกสูตร Planfin63'!BX9</f>
        <v>0</v>
      </c>
      <c r="BV7" s="29">
        <f>'[3]ผูกสูตร Planfin63'!BY9</f>
        <v>0</v>
      </c>
      <c r="BW7" s="29">
        <f>'[3]ผูกสูตร Planfin63'!BZ9</f>
        <v>51270</v>
      </c>
      <c r="BX7" s="29">
        <f>'[3]ผูกสูตร Planfin63'!CA9</f>
        <v>0</v>
      </c>
      <c r="BY7" s="29">
        <f>'[3]ผูกสูตร Planfin63'!CB9</f>
        <v>0</v>
      </c>
      <c r="BZ7" s="30">
        <f t="shared" si="0"/>
        <v>14573831.060000001</v>
      </c>
    </row>
    <row r="8" spans="1:79" ht="21.75" customHeight="1" x14ac:dyDescent="0.2">
      <c r="A8" s="25" t="s">
        <v>161</v>
      </c>
      <c r="B8" s="26" t="s">
        <v>162</v>
      </c>
      <c r="C8" s="27" t="s">
        <v>169</v>
      </c>
      <c r="D8" s="28" t="s">
        <v>170</v>
      </c>
      <c r="E8" s="29">
        <f>'[3]ผูกสูตร Planfin63'!H10</f>
        <v>1337095.8500000001</v>
      </c>
      <c r="F8" s="29">
        <f>'[3]ผูกสูตร Planfin63'!I10</f>
        <v>0</v>
      </c>
      <c r="G8" s="29">
        <f>'[3]ผูกสูตร Planfin63'!J10</f>
        <v>16223</v>
      </c>
      <c r="H8" s="29">
        <f>'[3]ผูกสูตร Planfin63'!K10</f>
        <v>1893</v>
      </c>
      <c r="I8" s="29">
        <f>'[3]ผูกสูตร Planfin63'!L10</f>
        <v>1187</v>
      </c>
      <c r="J8" s="29">
        <f>'[3]ผูกสูตร Planfin63'!M10</f>
        <v>0</v>
      </c>
      <c r="K8" s="29">
        <f>'[3]ผูกสูตร Planfin63'!N10</f>
        <v>549805.75</v>
      </c>
      <c r="L8" s="29">
        <f>'[3]ผูกสูตร Planfin63'!O10</f>
        <v>0</v>
      </c>
      <c r="M8" s="29">
        <f>'[3]ผูกสูตร Planfin63'!P10</f>
        <v>0</v>
      </c>
      <c r="N8" s="29">
        <f>'[3]ผูกสูตร Planfin63'!Q10</f>
        <v>1231525.8500000001</v>
      </c>
      <c r="O8" s="29">
        <f>'[3]ผูกสูตร Planfin63'!R10</f>
        <v>0</v>
      </c>
      <c r="P8" s="29">
        <f>'[3]ผูกสูตร Planfin63'!S10</f>
        <v>2083.75</v>
      </c>
      <c r="Q8" s="29">
        <f>'[3]ผูกสูตร Planfin63'!T10</f>
        <v>615</v>
      </c>
      <c r="R8" s="29">
        <f>'[3]ผูกสูตร Planfin63'!U10</f>
        <v>191829</v>
      </c>
      <c r="S8" s="29">
        <f>'[3]ผูกสูตร Planfin63'!V10</f>
        <v>0</v>
      </c>
      <c r="T8" s="29">
        <f>'[3]ผูกสูตร Planfin63'!W10</f>
        <v>0</v>
      </c>
      <c r="U8" s="29">
        <f>'[3]ผูกสูตร Planfin63'!X10</f>
        <v>0</v>
      </c>
      <c r="V8" s="29">
        <f>'[3]ผูกสูตร Planfin63'!Y10</f>
        <v>0</v>
      </c>
      <c r="W8" s="29">
        <f>'[3]ผูกสูตร Planfin63'!Z10</f>
        <v>0</v>
      </c>
      <c r="X8" s="29">
        <f>'[3]ผูกสูตร Planfin63'!AA10</f>
        <v>0</v>
      </c>
      <c r="Y8" s="29">
        <f>'[3]ผูกสูตร Planfin63'!AB10</f>
        <v>0</v>
      </c>
      <c r="Z8" s="29">
        <f>'[3]ผูกสูตร Planfin63'!AC10</f>
        <v>0</v>
      </c>
      <c r="AA8" s="29">
        <f>'[3]ผูกสูตร Planfin63'!AD10</f>
        <v>0</v>
      </c>
      <c r="AB8" s="29">
        <f>'[3]ผูกสูตร Planfin63'!AE10</f>
        <v>0</v>
      </c>
      <c r="AC8" s="29">
        <f>'[3]ผูกสูตร Planfin63'!AF10</f>
        <v>0</v>
      </c>
      <c r="AD8" s="29">
        <f>'[3]ผูกสูตร Planfin63'!AG10</f>
        <v>0</v>
      </c>
      <c r="AE8" s="29">
        <f>'[3]ผูกสูตร Planfin63'!AH10</f>
        <v>0</v>
      </c>
      <c r="AF8" s="29">
        <f>'[3]ผูกสูตร Planfin63'!AI10</f>
        <v>0</v>
      </c>
      <c r="AG8" s="29">
        <f>'[3]ผูกสูตร Planfin63'!AJ10</f>
        <v>0</v>
      </c>
      <c r="AH8" s="29">
        <f>'[3]ผูกสูตร Planfin63'!AK10</f>
        <v>0</v>
      </c>
      <c r="AI8" s="29">
        <f>'[3]ผูกสูตร Planfin63'!AL10</f>
        <v>0</v>
      </c>
      <c r="AJ8" s="29">
        <f>'[3]ผูกสูตร Planfin63'!AM10</f>
        <v>0</v>
      </c>
      <c r="AK8" s="29">
        <f>'[3]ผูกสูตร Planfin63'!AN10</f>
        <v>0</v>
      </c>
      <c r="AL8" s="29">
        <f>'[3]ผูกสูตร Planfin63'!AO10</f>
        <v>0</v>
      </c>
      <c r="AM8" s="29">
        <f>'[3]ผูกสูตร Planfin63'!AP10</f>
        <v>0</v>
      </c>
      <c r="AN8" s="29">
        <f>'[3]ผูกสูตร Planfin63'!AQ10</f>
        <v>0</v>
      </c>
      <c r="AO8" s="29">
        <f>'[3]ผูกสูตร Planfin63'!AR10</f>
        <v>0</v>
      </c>
      <c r="AP8" s="29">
        <f>'[3]ผูกสูตร Planfin63'!AS10</f>
        <v>0</v>
      </c>
      <c r="AQ8" s="29">
        <f>'[3]ผูกสูตร Planfin63'!AT10</f>
        <v>0</v>
      </c>
      <c r="AR8" s="29">
        <f>'[3]ผูกสูตร Planfin63'!AU10</f>
        <v>0</v>
      </c>
      <c r="AS8" s="29">
        <f>'[3]ผูกสูตร Planfin63'!AV10</f>
        <v>0</v>
      </c>
      <c r="AT8" s="29">
        <f>'[3]ผูกสูตร Planfin63'!AW10</f>
        <v>0</v>
      </c>
      <c r="AU8" s="29">
        <f>'[3]ผูกสูตร Planfin63'!AX10</f>
        <v>0</v>
      </c>
      <c r="AV8" s="29">
        <f>'[3]ผูกสูตร Planfin63'!AY10</f>
        <v>0</v>
      </c>
      <c r="AW8" s="29">
        <f>'[3]ผูกสูตร Planfin63'!AZ10</f>
        <v>0</v>
      </c>
      <c r="AX8" s="29">
        <f>'[3]ผูกสูตร Planfin63'!BA10</f>
        <v>0</v>
      </c>
      <c r="AY8" s="29">
        <f>'[3]ผูกสูตร Planfin63'!BB10</f>
        <v>0</v>
      </c>
      <c r="AZ8" s="29">
        <f>'[3]ผูกสูตร Planfin63'!BC10</f>
        <v>0</v>
      </c>
      <c r="BA8" s="29">
        <f>'[3]ผูกสูตร Planfin63'!BD10</f>
        <v>0</v>
      </c>
      <c r="BB8" s="29">
        <f>'[3]ผูกสูตร Planfin63'!BE10</f>
        <v>0</v>
      </c>
      <c r="BC8" s="29">
        <f>'[3]ผูกสูตร Planfin63'!BF10</f>
        <v>0</v>
      </c>
      <c r="BD8" s="29">
        <f>'[3]ผูกสูตร Planfin63'!BG10</f>
        <v>0</v>
      </c>
      <c r="BE8" s="29">
        <f>'[3]ผูกสูตร Planfin63'!BH10</f>
        <v>0</v>
      </c>
      <c r="BF8" s="29">
        <f>'[3]ผูกสูตร Planfin63'!BI10</f>
        <v>0</v>
      </c>
      <c r="BG8" s="29">
        <f>'[3]ผูกสูตร Planfin63'!BJ10</f>
        <v>0</v>
      </c>
      <c r="BH8" s="29">
        <f>'[3]ผูกสูตร Planfin63'!BK10</f>
        <v>0</v>
      </c>
      <c r="BI8" s="29">
        <f>'[3]ผูกสูตร Planfin63'!BL10</f>
        <v>0</v>
      </c>
      <c r="BJ8" s="29">
        <f>'[3]ผูกสูตร Planfin63'!BM10</f>
        <v>655793.5</v>
      </c>
      <c r="BK8" s="29">
        <f>'[3]ผูกสูตร Planfin63'!BN10</f>
        <v>0</v>
      </c>
      <c r="BL8" s="29">
        <f>'[3]ผูกสูตร Planfin63'!BO10</f>
        <v>0</v>
      </c>
      <c r="BM8" s="29">
        <f>'[3]ผูกสูตร Planfin63'!BP10</f>
        <v>0</v>
      </c>
      <c r="BN8" s="29">
        <f>'[3]ผูกสูตร Planfin63'!BQ10</f>
        <v>0</v>
      </c>
      <c r="BO8" s="29">
        <f>'[3]ผูกสูตร Planfin63'!BR10</f>
        <v>0</v>
      </c>
      <c r="BP8" s="29">
        <f>'[3]ผูกสูตร Planfin63'!BS10</f>
        <v>0</v>
      </c>
      <c r="BQ8" s="29">
        <f>'[3]ผูกสูตร Planfin63'!BT10</f>
        <v>2800</v>
      </c>
      <c r="BR8" s="29">
        <f>'[3]ผูกสูตร Planfin63'!BU10</f>
        <v>1793</v>
      </c>
      <c r="BS8" s="29">
        <f>'[3]ผูกสูตร Planfin63'!BV10</f>
        <v>195</v>
      </c>
      <c r="BT8" s="29">
        <f>'[3]ผูกสูตร Planfin63'!BW10</f>
        <v>0</v>
      </c>
      <c r="BU8" s="29">
        <f>'[3]ผูกสูตร Planfin63'!BX10</f>
        <v>1550</v>
      </c>
      <c r="BV8" s="29">
        <f>'[3]ผูกสูตร Planfin63'!BY10</f>
        <v>2553</v>
      </c>
      <c r="BW8" s="29">
        <f>'[3]ผูกสูตร Planfin63'!BZ10</f>
        <v>3370</v>
      </c>
      <c r="BX8" s="29">
        <f>'[3]ผูกสูตร Planfin63'!CA10</f>
        <v>0</v>
      </c>
      <c r="BY8" s="29">
        <f>'[3]ผูกสูตร Planfin63'!CB10</f>
        <v>0</v>
      </c>
      <c r="BZ8" s="30">
        <f t="shared" si="0"/>
        <v>4000312.7</v>
      </c>
    </row>
    <row r="9" spans="1:79" ht="21.75" customHeight="1" x14ac:dyDescent="0.2">
      <c r="A9" s="25" t="s">
        <v>161</v>
      </c>
      <c r="B9" s="26" t="s">
        <v>162</v>
      </c>
      <c r="C9" s="27" t="s">
        <v>171</v>
      </c>
      <c r="D9" s="28" t="s">
        <v>172</v>
      </c>
      <c r="E9" s="29">
        <f>'[3]ผูกสูตร Planfin63'!H22</f>
        <v>17285</v>
      </c>
      <c r="F9" s="29">
        <f>'[3]ผูกสูตร Planfin63'!I22</f>
        <v>149217.5</v>
      </c>
      <c r="G9" s="29">
        <f>'[3]ผูกสูตร Planfin63'!J22</f>
        <v>0</v>
      </c>
      <c r="H9" s="29">
        <f>'[3]ผูกสูตร Planfin63'!K22</f>
        <v>9050</v>
      </c>
      <c r="I9" s="29">
        <f>'[3]ผูกสูตร Planfin63'!L22</f>
        <v>0</v>
      </c>
      <c r="J9" s="29">
        <f>'[3]ผูกสูตร Planfin63'!M22</f>
        <v>0</v>
      </c>
      <c r="K9" s="29">
        <f>'[3]ผูกสูตร Planfin63'!N22</f>
        <v>48097.5</v>
      </c>
      <c r="L9" s="29">
        <f>'[3]ผูกสูตร Planfin63'!O22</f>
        <v>1279275.25</v>
      </c>
      <c r="M9" s="29">
        <f>'[3]ผูกสูตร Planfin63'!P22</f>
        <v>90797</v>
      </c>
      <c r="N9" s="29">
        <f>'[3]ผูกสูตร Planfin63'!Q22</f>
        <v>0</v>
      </c>
      <c r="O9" s="29">
        <f>'[3]ผูกสูตร Planfin63'!R22</f>
        <v>84000</v>
      </c>
      <c r="P9" s="29">
        <f>'[3]ผูกสูตร Planfin63'!S22</f>
        <v>792609.5</v>
      </c>
      <c r="Q9" s="29">
        <f>'[3]ผูกสูตร Planfin63'!T22</f>
        <v>135080</v>
      </c>
      <c r="R9" s="29">
        <f>'[3]ผูกสูตร Planfin63'!U22</f>
        <v>307876.75</v>
      </c>
      <c r="S9" s="29">
        <f>'[3]ผูกสูตร Planfin63'!V22</f>
        <v>0</v>
      </c>
      <c r="T9" s="29">
        <f>'[3]ผูกสูตร Planfin63'!W22</f>
        <v>35248.75</v>
      </c>
      <c r="U9" s="29">
        <f>'[3]ผูกสูตร Planfin63'!X22</f>
        <v>417970.5</v>
      </c>
      <c r="V9" s="29">
        <f>'[3]ผูกสูตร Planfin63'!Y22</f>
        <v>69889</v>
      </c>
      <c r="W9" s="29">
        <f>'[3]ผูกสูตร Planfin63'!Z22</f>
        <v>0</v>
      </c>
      <c r="X9" s="29">
        <f>'[3]ผูกสูตร Planfin63'!AA22</f>
        <v>447152</v>
      </c>
      <c r="Y9" s="29">
        <f>'[3]ผูกสูตร Planfin63'!AB22</f>
        <v>489773.89</v>
      </c>
      <c r="Z9" s="29">
        <f>'[3]ผูกสูตร Planfin63'!AC22</f>
        <v>362558.75</v>
      </c>
      <c r="AA9" s="29">
        <f>'[3]ผูกสูตร Planfin63'!AD22</f>
        <v>139872</v>
      </c>
      <c r="AB9" s="29">
        <f>'[3]ผูกสูตร Planfin63'!AE22</f>
        <v>381366.75</v>
      </c>
      <c r="AC9" s="29">
        <f>'[3]ผูกสูตร Planfin63'!AF22</f>
        <v>182543.5</v>
      </c>
      <c r="AD9" s="29">
        <f>'[3]ผูกสูตร Planfin63'!AG22</f>
        <v>59905</v>
      </c>
      <c r="AE9" s="29">
        <f>'[3]ผูกสูตร Planfin63'!AH22</f>
        <v>0</v>
      </c>
      <c r="AF9" s="29">
        <f>'[3]ผูกสูตร Planfin63'!AI22</f>
        <v>0</v>
      </c>
      <c r="AG9" s="29">
        <f>'[3]ผูกสูตร Planfin63'!AJ22</f>
        <v>173204</v>
      </c>
      <c r="AH9" s="29">
        <f>'[3]ผูกสูตร Planfin63'!AK22</f>
        <v>59857</v>
      </c>
      <c r="AI9" s="29">
        <f>'[3]ผูกสูตร Planfin63'!AL22</f>
        <v>21882</v>
      </c>
      <c r="AJ9" s="29">
        <f>'[3]ผูกสูตร Planfin63'!AM22</f>
        <v>281830</v>
      </c>
      <c r="AK9" s="29">
        <f>'[3]ผูกสูตร Planfin63'!AN22</f>
        <v>221811</v>
      </c>
      <c r="AL9" s="29">
        <f>'[3]ผูกสูตร Planfin63'!AO22</f>
        <v>156562</v>
      </c>
      <c r="AM9" s="29">
        <f>'[3]ผูกสูตร Planfin63'!AP22</f>
        <v>76198</v>
      </c>
      <c r="AN9" s="29">
        <f>'[3]ผูกสูตร Planfin63'!AQ22</f>
        <v>383458</v>
      </c>
      <c r="AO9" s="29">
        <f>'[3]ผูกสูตร Planfin63'!AR22</f>
        <v>327043</v>
      </c>
      <c r="AP9" s="29">
        <f>'[3]ผูกสูตร Planfin63'!AS22</f>
        <v>116467.25</v>
      </c>
      <c r="AQ9" s="29">
        <f>'[3]ผูกสูตร Planfin63'!AT22</f>
        <v>215626</v>
      </c>
      <c r="AR9" s="29">
        <f>'[3]ผูกสูตร Planfin63'!AU22</f>
        <v>0</v>
      </c>
      <c r="AS9" s="29">
        <f>'[3]ผูกสูตร Planfin63'!AV22</f>
        <v>0</v>
      </c>
      <c r="AT9" s="29">
        <f>'[3]ผูกสูตร Planfin63'!AW22</f>
        <v>109737</v>
      </c>
      <c r="AU9" s="29">
        <f>'[3]ผูกสูตร Planfin63'!AX22</f>
        <v>0</v>
      </c>
      <c r="AV9" s="29">
        <f>'[3]ผูกสูตร Planfin63'!AY22</f>
        <v>0</v>
      </c>
      <c r="AW9" s="29">
        <f>'[3]ผูกสูตร Planfin63'!AZ22</f>
        <v>0</v>
      </c>
      <c r="AX9" s="29">
        <f>'[3]ผูกสูตร Planfin63'!BA22</f>
        <v>11280</v>
      </c>
      <c r="AY9" s="29">
        <f>'[3]ผูกสูตร Planfin63'!BB22</f>
        <v>47105</v>
      </c>
      <c r="AZ9" s="29">
        <f>'[3]ผูกสูตร Planfin63'!BC22</f>
        <v>273343</v>
      </c>
      <c r="BA9" s="29">
        <f>'[3]ผูกสูตร Planfin63'!BD22</f>
        <v>180780</v>
      </c>
      <c r="BB9" s="29">
        <f>'[3]ผูกสูตร Planfin63'!BE22</f>
        <v>0</v>
      </c>
      <c r="BC9" s="29">
        <f>'[3]ผูกสูตร Planfin63'!BF22</f>
        <v>195664</v>
      </c>
      <c r="BD9" s="29">
        <f>'[3]ผูกสูตร Planfin63'!BG22</f>
        <v>0</v>
      </c>
      <c r="BE9" s="29">
        <f>'[3]ผูกสูตร Planfin63'!BH22</f>
        <v>0</v>
      </c>
      <c r="BF9" s="29">
        <f>'[3]ผูกสูตร Planfin63'!BI22</f>
        <v>0</v>
      </c>
      <c r="BG9" s="29">
        <f>'[3]ผูกสูตร Planfin63'!BJ22</f>
        <v>0</v>
      </c>
      <c r="BH9" s="29">
        <f>'[3]ผูกสูตร Planfin63'!BK22</f>
        <v>75112</v>
      </c>
      <c r="BI9" s="29">
        <f>'[3]ผูกสูตร Planfin63'!BL22</f>
        <v>10731</v>
      </c>
      <c r="BJ9" s="29">
        <f>'[3]ผูกสูตร Planfin63'!BM22</f>
        <v>493595.5</v>
      </c>
      <c r="BK9" s="29">
        <f>'[3]ผูกสูตร Planfin63'!BN22</f>
        <v>0</v>
      </c>
      <c r="BL9" s="29">
        <f>'[3]ผูกสูตร Planfin63'!BO22</f>
        <v>67653</v>
      </c>
      <c r="BM9" s="29">
        <f>'[3]ผูกสูตร Planfin63'!BP22</f>
        <v>0</v>
      </c>
      <c r="BN9" s="29">
        <f>'[3]ผูกสูตร Planfin63'!BQ22</f>
        <v>406828</v>
      </c>
      <c r="BO9" s="29">
        <f>'[3]ผูกสูตร Planfin63'!BR22</f>
        <v>2500</v>
      </c>
      <c r="BP9" s="29">
        <f>'[3]ผูกสูตร Planfin63'!BS22</f>
        <v>72625.5</v>
      </c>
      <c r="BQ9" s="29">
        <f>'[3]ผูกสูตร Planfin63'!BT22</f>
        <v>91498</v>
      </c>
      <c r="BR9" s="29">
        <f>'[3]ผูกสูตร Planfin63'!BU22</f>
        <v>328320.5</v>
      </c>
      <c r="BS9" s="29">
        <f>'[3]ผูกสูตร Planfin63'!BV22</f>
        <v>427283</v>
      </c>
      <c r="BT9" s="29">
        <f>'[3]ผูกสูตร Planfin63'!BW22</f>
        <v>542740.38</v>
      </c>
      <c r="BU9" s="29">
        <f>'[3]ผูกสูตร Planfin63'!BX22</f>
        <v>91801.5</v>
      </c>
      <c r="BV9" s="29">
        <f>'[3]ผูกสูตร Planfin63'!BY22</f>
        <v>110469.74</v>
      </c>
      <c r="BW9" s="29">
        <f>'[3]ผูกสูตร Planfin63'!BZ22</f>
        <v>183937</v>
      </c>
      <c r="BX9" s="29">
        <f>'[3]ผูกสูตร Planfin63'!CA22</f>
        <v>98404</v>
      </c>
      <c r="BY9" s="29">
        <f>'[3]ผูกสูตร Planfin63'!CB22</f>
        <v>148933</v>
      </c>
      <c r="BZ9" s="30">
        <f t="shared" si="0"/>
        <v>11503848.010000002</v>
      </c>
    </row>
    <row r="10" spans="1:79" ht="21.75" customHeight="1" x14ac:dyDescent="0.2">
      <c r="A10" s="25" t="s">
        <v>161</v>
      </c>
      <c r="B10" s="26" t="s">
        <v>162</v>
      </c>
      <c r="C10" s="27" t="s">
        <v>173</v>
      </c>
      <c r="D10" s="28" t="s">
        <v>174</v>
      </c>
      <c r="E10" s="29">
        <f>'[3]ผูกสูตร Planfin63'!H25</f>
        <v>0</v>
      </c>
      <c r="F10" s="29">
        <f>'[3]ผูกสูตร Planfin63'!I25</f>
        <v>426848.25</v>
      </c>
      <c r="G10" s="29">
        <f>'[3]ผูกสูตร Planfin63'!J25</f>
        <v>935132</v>
      </c>
      <c r="H10" s="29">
        <f>'[3]ผูกสูตร Planfin63'!K25</f>
        <v>187321</v>
      </c>
      <c r="I10" s="29">
        <f>'[3]ผูกสูตร Planfin63'!L25</f>
        <v>102228.22</v>
      </c>
      <c r="J10" s="29">
        <f>'[3]ผูกสูตร Planfin63'!M25</f>
        <v>10900.25</v>
      </c>
      <c r="K10" s="29">
        <f>'[3]ผูกสูตร Planfin63'!N25</f>
        <v>1813932.75</v>
      </c>
      <c r="L10" s="29">
        <f>'[3]ผูกสูตร Planfin63'!O25</f>
        <v>497027</v>
      </c>
      <c r="M10" s="29">
        <f>'[3]ผูกสูตร Planfin63'!P25</f>
        <v>51135</v>
      </c>
      <c r="N10" s="29">
        <f>'[3]ผูกสูตร Planfin63'!Q25</f>
        <v>869081.01</v>
      </c>
      <c r="O10" s="29">
        <f>'[3]ผูกสูตร Planfin63'!R25</f>
        <v>158868</v>
      </c>
      <c r="P10" s="29">
        <f>'[3]ผูกสูตร Planfin63'!S25</f>
        <v>236502</v>
      </c>
      <c r="Q10" s="29">
        <f>'[3]ผูกสูตร Planfin63'!T25</f>
        <v>237172</v>
      </c>
      <c r="R10" s="29">
        <f>'[3]ผูกสูตร Planfin63'!U25</f>
        <v>218512</v>
      </c>
      <c r="S10" s="29">
        <f>'[3]ผูกสูตร Planfin63'!V25</f>
        <v>4994.5</v>
      </c>
      <c r="T10" s="29">
        <f>'[3]ผูกสูตร Planfin63'!W25</f>
        <v>120970.55</v>
      </c>
      <c r="U10" s="29">
        <f>'[3]ผูกสูตร Planfin63'!X25</f>
        <v>89845.5</v>
      </c>
      <c r="V10" s="29">
        <f>'[3]ผูกสูตร Planfin63'!Y25</f>
        <v>43175.5</v>
      </c>
      <c r="W10" s="29">
        <f>'[3]ผูกสูตร Planfin63'!Z25</f>
        <v>697257.75</v>
      </c>
      <c r="X10" s="29">
        <f>'[3]ผูกสูตร Planfin63'!AA25</f>
        <v>331278</v>
      </c>
      <c r="Y10" s="29">
        <f>'[3]ผูกสูตร Planfin63'!AB25</f>
        <v>349558.1</v>
      </c>
      <c r="Z10" s="29">
        <f>'[3]ผูกสูตร Planfin63'!AC25</f>
        <v>110282.25</v>
      </c>
      <c r="AA10" s="29">
        <f>'[3]ผูกสูตร Planfin63'!AD25</f>
        <v>346676</v>
      </c>
      <c r="AB10" s="29">
        <f>'[3]ผูกสูตร Planfin63'!AE25</f>
        <v>92056.03</v>
      </c>
      <c r="AC10" s="29">
        <f>'[3]ผูกสูตร Planfin63'!AF25</f>
        <v>244250.75</v>
      </c>
      <c r="AD10" s="29">
        <f>'[3]ผูกสูตร Planfin63'!AG25</f>
        <v>25070.5</v>
      </c>
      <c r="AE10" s="29">
        <f>'[3]ผูกสูตร Planfin63'!AH25</f>
        <v>65756</v>
      </c>
      <c r="AF10" s="29">
        <f>'[3]ผูกสูตร Planfin63'!AI25</f>
        <v>6088417.21</v>
      </c>
      <c r="AG10" s="29">
        <f>'[3]ผูกสูตร Planfin63'!AJ25</f>
        <v>36280</v>
      </c>
      <c r="AH10" s="29">
        <f>'[3]ผูกสูตร Planfin63'!AK25</f>
        <v>16122</v>
      </c>
      <c r="AI10" s="29">
        <f>'[3]ผูกสูตร Planfin63'!AL25</f>
        <v>40042</v>
      </c>
      <c r="AJ10" s="29">
        <f>'[3]ผูกสูตร Planfin63'!AM25</f>
        <v>107186</v>
      </c>
      <c r="AK10" s="29">
        <f>'[3]ผูกสูตร Planfin63'!AN25</f>
        <v>121459</v>
      </c>
      <c r="AL10" s="29">
        <f>'[3]ผูกสูตร Planfin63'!AO25</f>
        <v>47026</v>
      </c>
      <c r="AM10" s="29">
        <f>'[3]ผูกสูตร Planfin63'!AP25</f>
        <v>14231</v>
      </c>
      <c r="AN10" s="29">
        <f>'[3]ผูกสูตร Planfin63'!AQ25</f>
        <v>93167</v>
      </c>
      <c r="AO10" s="29">
        <f>'[3]ผูกสูตร Planfin63'!AR25</f>
        <v>53331</v>
      </c>
      <c r="AP10" s="29">
        <f>'[3]ผูกสูตร Planfin63'!AS25</f>
        <v>46230</v>
      </c>
      <c r="AQ10" s="29">
        <f>'[3]ผูกสูตร Planfin63'!AT25</f>
        <v>47131</v>
      </c>
      <c r="AR10" s="29">
        <f>'[3]ผูกสูตร Planfin63'!AU25</f>
        <v>577840</v>
      </c>
      <c r="AS10" s="29">
        <f>'[3]ผูกสูตร Planfin63'!AV25</f>
        <v>102843.78</v>
      </c>
      <c r="AT10" s="29">
        <f>'[3]ผูกสูตร Planfin63'!AW25</f>
        <v>98702.65</v>
      </c>
      <c r="AU10" s="29">
        <f>'[3]ผูกสูตร Planfin63'!AX25</f>
        <v>56541</v>
      </c>
      <c r="AV10" s="29">
        <f>'[3]ผูกสูตร Planfin63'!AY25</f>
        <v>50347</v>
      </c>
      <c r="AW10" s="29">
        <f>'[3]ผูกสูตร Planfin63'!AZ25</f>
        <v>14390</v>
      </c>
      <c r="AX10" s="29">
        <f>'[3]ผูกสูตร Planfin63'!BA25</f>
        <v>47511</v>
      </c>
      <c r="AY10" s="29">
        <f>'[3]ผูกสูตร Planfin63'!BB25</f>
        <v>0</v>
      </c>
      <c r="AZ10" s="29">
        <f>'[3]ผูกสูตร Planfin63'!BC25</f>
        <v>42191.5</v>
      </c>
      <c r="BA10" s="29">
        <f>'[3]ผูกสูตร Planfin63'!BD25</f>
        <v>171404.25</v>
      </c>
      <c r="BB10" s="29">
        <f>'[3]ผูกสูตร Planfin63'!BE25</f>
        <v>0</v>
      </c>
      <c r="BC10" s="29">
        <f>'[3]ผูกสูตร Planfin63'!BF25</f>
        <v>129612</v>
      </c>
      <c r="BD10" s="29">
        <f>'[3]ผูกสูตร Planfin63'!BG25</f>
        <v>526893</v>
      </c>
      <c r="BE10" s="29">
        <f>'[3]ผูกสูตร Planfin63'!BH25</f>
        <v>0</v>
      </c>
      <c r="BF10" s="29">
        <f>'[3]ผูกสูตร Planfin63'!BI25</f>
        <v>325743.59999999998</v>
      </c>
      <c r="BG10" s="29">
        <f>'[3]ผูกสูตร Planfin63'!BJ25</f>
        <v>0</v>
      </c>
      <c r="BH10" s="29">
        <f>'[3]ผูกสูตร Planfin63'!BK25</f>
        <v>14413</v>
      </c>
      <c r="BI10" s="29">
        <f>'[3]ผูกสูตร Planfin63'!BL25</f>
        <v>16313</v>
      </c>
      <c r="BJ10" s="29">
        <f>'[3]ผูกสูตร Planfin63'!BM25</f>
        <v>0</v>
      </c>
      <c r="BK10" s="29">
        <f>'[3]ผูกสูตร Planfin63'!BN25</f>
        <v>0</v>
      </c>
      <c r="BL10" s="29">
        <f>'[3]ผูกสูตร Planfin63'!BO25</f>
        <v>47815</v>
      </c>
      <c r="BM10" s="29">
        <f>'[3]ผูกสูตร Planfin63'!BP25</f>
        <v>0</v>
      </c>
      <c r="BN10" s="29">
        <f>'[3]ผูกสูตร Planfin63'!BQ25</f>
        <v>86365</v>
      </c>
      <c r="BO10" s="29">
        <f>'[3]ผูกสูตร Planfin63'!BR25</f>
        <v>84073</v>
      </c>
      <c r="BP10" s="29">
        <f>'[3]ผูกสูตร Planfin63'!BS25</f>
        <v>16405</v>
      </c>
      <c r="BQ10" s="29">
        <f>'[3]ผูกสูตร Planfin63'!BT25</f>
        <v>2384757.15</v>
      </c>
      <c r="BR10" s="29">
        <f>'[3]ผูกสูตร Planfin63'!BU25</f>
        <v>41630</v>
      </c>
      <c r="BS10" s="29">
        <f>'[3]ผูกสูตร Planfin63'!BV25</f>
        <v>98226</v>
      </c>
      <c r="BT10" s="29">
        <f>'[3]ผูกสูตร Planfin63'!BW25</f>
        <v>53178.5</v>
      </c>
      <c r="BU10" s="29">
        <f>'[3]ผูกสูตร Planfin63'!BX25</f>
        <v>87761.1</v>
      </c>
      <c r="BV10" s="29">
        <f>'[3]ผูกสูตร Planfin63'!BY25</f>
        <v>874955</v>
      </c>
      <c r="BW10" s="29">
        <f>'[3]ผูกสูตร Planfin63'!BZ25</f>
        <v>10277</v>
      </c>
      <c r="BX10" s="29">
        <f>'[3]ผูกสูตร Planfin63'!CA25</f>
        <v>31711</v>
      </c>
      <c r="BY10" s="29">
        <f>'[3]ผูกสูตร Planfin63'!CB25</f>
        <v>26116.75</v>
      </c>
      <c r="BZ10" s="30">
        <f t="shared" si="0"/>
        <v>20994469.399999999</v>
      </c>
    </row>
    <row r="11" spans="1:79" ht="21.75" customHeight="1" x14ac:dyDescent="0.2">
      <c r="A11" s="25" t="s">
        <v>161</v>
      </c>
      <c r="B11" s="26" t="s">
        <v>162</v>
      </c>
      <c r="C11" s="27" t="s">
        <v>175</v>
      </c>
      <c r="D11" s="28" t="s">
        <v>176</v>
      </c>
      <c r="E11" s="29">
        <f>'[3]ผูกสูตร Planfin63'!H34</f>
        <v>0</v>
      </c>
      <c r="F11" s="29">
        <f>'[3]ผูกสูตร Planfin63'!I34</f>
        <v>0</v>
      </c>
      <c r="G11" s="29">
        <f>'[3]ผูกสูตร Planfin63'!J34</f>
        <v>0</v>
      </c>
      <c r="H11" s="29">
        <f>'[3]ผูกสูตร Planfin63'!K34</f>
        <v>0</v>
      </c>
      <c r="I11" s="29">
        <f>'[3]ผูกสูตร Planfin63'!L34</f>
        <v>0</v>
      </c>
      <c r="J11" s="29">
        <f>'[3]ผูกสูตร Planfin63'!M34</f>
        <v>0</v>
      </c>
      <c r="K11" s="29">
        <f>'[3]ผูกสูตร Planfin63'!N34</f>
        <v>0</v>
      </c>
      <c r="L11" s="29">
        <f>'[3]ผูกสูตร Planfin63'!O34</f>
        <v>0</v>
      </c>
      <c r="M11" s="29">
        <f>'[3]ผูกสูตร Planfin63'!P34</f>
        <v>0</v>
      </c>
      <c r="N11" s="29">
        <f>'[3]ผูกสูตร Planfin63'!Q34</f>
        <v>0</v>
      </c>
      <c r="O11" s="29">
        <f>'[3]ผูกสูตร Planfin63'!R34</f>
        <v>0</v>
      </c>
      <c r="P11" s="29">
        <f>'[3]ผูกสูตร Planfin63'!S34</f>
        <v>0</v>
      </c>
      <c r="Q11" s="29">
        <f>'[3]ผูกสูตร Planfin63'!T34</f>
        <v>0</v>
      </c>
      <c r="R11" s="29">
        <f>'[3]ผูกสูตร Planfin63'!U34</f>
        <v>0</v>
      </c>
      <c r="S11" s="29">
        <f>'[3]ผูกสูตร Planfin63'!V34</f>
        <v>0</v>
      </c>
      <c r="T11" s="29">
        <f>'[3]ผูกสูตร Planfin63'!W34</f>
        <v>0</v>
      </c>
      <c r="U11" s="29">
        <f>'[3]ผูกสูตร Planfin63'!X34</f>
        <v>0</v>
      </c>
      <c r="V11" s="29">
        <f>'[3]ผูกสูตร Planfin63'!Y34</f>
        <v>0</v>
      </c>
      <c r="W11" s="29">
        <f>'[3]ผูกสูตร Planfin63'!Z34</f>
        <v>0</v>
      </c>
      <c r="X11" s="29">
        <f>'[3]ผูกสูตร Planfin63'!AA34</f>
        <v>0</v>
      </c>
      <c r="Y11" s="29">
        <f>'[3]ผูกสูตร Planfin63'!AB34</f>
        <v>0</v>
      </c>
      <c r="Z11" s="29">
        <f>'[3]ผูกสูตร Planfin63'!AC34</f>
        <v>0</v>
      </c>
      <c r="AA11" s="29">
        <f>'[3]ผูกสูตร Planfin63'!AD34</f>
        <v>0</v>
      </c>
      <c r="AB11" s="29">
        <f>'[3]ผูกสูตร Planfin63'!AE34</f>
        <v>0</v>
      </c>
      <c r="AC11" s="29">
        <f>'[3]ผูกสูตร Planfin63'!AF34</f>
        <v>0</v>
      </c>
      <c r="AD11" s="29">
        <f>'[3]ผูกสูตร Planfin63'!AG34</f>
        <v>0</v>
      </c>
      <c r="AE11" s="29">
        <f>'[3]ผูกสูตร Planfin63'!AH34</f>
        <v>0</v>
      </c>
      <c r="AF11" s="29">
        <f>'[3]ผูกสูตร Planfin63'!AI34</f>
        <v>9162738.0999999996</v>
      </c>
      <c r="AG11" s="29">
        <f>'[3]ผูกสูตร Planfin63'!AJ34</f>
        <v>0</v>
      </c>
      <c r="AH11" s="29">
        <f>'[3]ผูกสูตร Planfin63'!AK34</f>
        <v>0</v>
      </c>
      <c r="AI11" s="29">
        <f>'[3]ผูกสูตร Planfin63'!AL34</f>
        <v>0</v>
      </c>
      <c r="AJ11" s="29">
        <f>'[3]ผูกสูตร Planfin63'!AM34</f>
        <v>0</v>
      </c>
      <c r="AK11" s="29">
        <f>'[3]ผูกสูตร Planfin63'!AN34</f>
        <v>0</v>
      </c>
      <c r="AL11" s="29">
        <f>'[3]ผูกสูตร Planfin63'!AO34</f>
        <v>0</v>
      </c>
      <c r="AM11" s="29">
        <f>'[3]ผูกสูตร Planfin63'!AP34</f>
        <v>0</v>
      </c>
      <c r="AN11" s="29">
        <f>'[3]ผูกสูตร Planfin63'!AQ34</f>
        <v>0</v>
      </c>
      <c r="AO11" s="29">
        <f>'[3]ผูกสูตร Planfin63'!AR34</f>
        <v>0</v>
      </c>
      <c r="AP11" s="29">
        <f>'[3]ผูกสูตร Planfin63'!AS34</f>
        <v>0</v>
      </c>
      <c r="AQ11" s="29">
        <f>'[3]ผูกสูตร Planfin63'!AT34</f>
        <v>0</v>
      </c>
      <c r="AR11" s="29">
        <f>'[3]ผูกสูตร Planfin63'!AU34</f>
        <v>0</v>
      </c>
      <c r="AS11" s="29">
        <f>'[3]ผูกสูตร Planfin63'!AV34</f>
        <v>0</v>
      </c>
      <c r="AT11" s="29">
        <f>'[3]ผูกสูตร Planfin63'!AW34</f>
        <v>0</v>
      </c>
      <c r="AU11" s="29">
        <f>'[3]ผูกสูตร Planfin63'!AX34</f>
        <v>0</v>
      </c>
      <c r="AV11" s="29">
        <f>'[3]ผูกสูตร Planfin63'!AY34</f>
        <v>0</v>
      </c>
      <c r="AW11" s="29">
        <f>'[3]ผูกสูตร Planfin63'!AZ34</f>
        <v>0</v>
      </c>
      <c r="AX11" s="29">
        <f>'[3]ผูกสูตร Planfin63'!BA34</f>
        <v>0</v>
      </c>
      <c r="AY11" s="29">
        <f>'[3]ผูกสูตร Planfin63'!BB34</f>
        <v>0</v>
      </c>
      <c r="AZ11" s="29">
        <f>'[3]ผูกสูตร Planfin63'!BC34</f>
        <v>0</v>
      </c>
      <c r="BA11" s="29">
        <f>'[3]ผูกสูตร Planfin63'!BD34</f>
        <v>0</v>
      </c>
      <c r="BB11" s="29">
        <f>'[3]ผูกสูตร Planfin63'!BE34</f>
        <v>0</v>
      </c>
      <c r="BC11" s="29">
        <f>'[3]ผูกสูตร Planfin63'!BF34</f>
        <v>0</v>
      </c>
      <c r="BD11" s="29">
        <f>'[3]ผูกสูตร Planfin63'!BG34</f>
        <v>0</v>
      </c>
      <c r="BE11" s="29">
        <f>'[3]ผูกสูตร Planfin63'!BH34</f>
        <v>0</v>
      </c>
      <c r="BF11" s="29">
        <f>'[3]ผูกสูตร Planfin63'!BI34</f>
        <v>0</v>
      </c>
      <c r="BG11" s="29">
        <f>'[3]ผูกสูตร Planfin63'!BJ34</f>
        <v>0</v>
      </c>
      <c r="BH11" s="29">
        <f>'[3]ผูกสูตร Planfin63'!BK34</f>
        <v>0</v>
      </c>
      <c r="BI11" s="29">
        <f>'[3]ผูกสูตร Planfin63'!BL34</f>
        <v>0</v>
      </c>
      <c r="BJ11" s="29">
        <f>'[3]ผูกสูตร Planfin63'!BM34</f>
        <v>93055.95</v>
      </c>
      <c r="BK11" s="29">
        <f>'[3]ผูกสูตร Planfin63'!BN34</f>
        <v>0</v>
      </c>
      <c r="BL11" s="29">
        <f>'[3]ผูกสูตร Planfin63'!BO34</f>
        <v>0</v>
      </c>
      <c r="BM11" s="29">
        <f>'[3]ผูกสูตร Planfin63'!BP34</f>
        <v>0</v>
      </c>
      <c r="BN11" s="29">
        <f>'[3]ผูกสูตร Planfin63'!BQ34</f>
        <v>0</v>
      </c>
      <c r="BO11" s="29">
        <f>'[3]ผูกสูตร Planfin63'!BR34</f>
        <v>0</v>
      </c>
      <c r="BP11" s="29">
        <f>'[3]ผูกสูตร Planfin63'!BS34</f>
        <v>0</v>
      </c>
      <c r="BQ11" s="29">
        <f>'[3]ผูกสูตร Planfin63'!BT34</f>
        <v>0</v>
      </c>
      <c r="BR11" s="29">
        <f>'[3]ผูกสูตร Planfin63'!BU34</f>
        <v>0</v>
      </c>
      <c r="BS11" s="29">
        <f>'[3]ผูกสูตร Planfin63'!BV34</f>
        <v>0</v>
      </c>
      <c r="BT11" s="29">
        <f>'[3]ผูกสูตร Planfin63'!BW34</f>
        <v>0</v>
      </c>
      <c r="BU11" s="29">
        <f>'[3]ผูกสูตร Planfin63'!BX34</f>
        <v>0</v>
      </c>
      <c r="BV11" s="29">
        <f>'[3]ผูกสูตร Planfin63'!BY34</f>
        <v>0</v>
      </c>
      <c r="BW11" s="29">
        <f>'[3]ผูกสูตร Planfin63'!BZ34</f>
        <v>0</v>
      </c>
      <c r="BX11" s="29">
        <f>'[3]ผูกสูตร Planfin63'!CA34</f>
        <v>0</v>
      </c>
      <c r="BY11" s="29">
        <f>'[3]ผูกสูตร Planfin63'!CB34</f>
        <v>0</v>
      </c>
      <c r="BZ11" s="30">
        <f t="shared" si="0"/>
        <v>9255794.0499999989</v>
      </c>
    </row>
    <row r="12" spans="1:79" ht="21.75" customHeight="1" x14ac:dyDescent="0.2">
      <c r="A12" s="25" t="s">
        <v>161</v>
      </c>
      <c r="B12" s="26" t="s">
        <v>162</v>
      </c>
      <c r="C12" s="32" t="s">
        <v>177</v>
      </c>
      <c r="D12" s="33" t="s">
        <v>178</v>
      </c>
      <c r="E12" s="29">
        <f>'[3]ผูกสูตร Planfin63'!H38</f>
        <v>0</v>
      </c>
      <c r="F12" s="29">
        <f>'[3]ผูกสูตร Planfin63'!I38</f>
        <v>0</v>
      </c>
      <c r="G12" s="29">
        <f>'[3]ผูกสูตร Planfin63'!J38</f>
        <v>0</v>
      </c>
      <c r="H12" s="29">
        <f>'[3]ผูกสูตร Planfin63'!K38</f>
        <v>540</v>
      </c>
      <c r="I12" s="29">
        <f>'[3]ผูกสูตร Planfin63'!L38</f>
        <v>0</v>
      </c>
      <c r="J12" s="29">
        <f>'[3]ผูกสูตร Planfin63'!M38</f>
        <v>80724.179999999993</v>
      </c>
      <c r="K12" s="29">
        <f>'[3]ผูกสูตร Planfin63'!N38</f>
        <v>0</v>
      </c>
      <c r="L12" s="29">
        <f>'[3]ผูกสูตร Planfin63'!O38</f>
        <v>0</v>
      </c>
      <c r="M12" s="29">
        <f>'[3]ผูกสูตร Planfin63'!P38</f>
        <v>0</v>
      </c>
      <c r="N12" s="29">
        <f>'[3]ผูกสูตร Planfin63'!Q38</f>
        <v>0</v>
      </c>
      <c r="O12" s="29">
        <f>'[3]ผูกสูตร Planfin63'!R38</f>
        <v>0</v>
      </c>
      <c r="P12" s="29">
        <f>'[3]ผูกสูตร Planfin63'!S38</f>
        <v>0</v>
      </c>
      <c r="Q12" s="29">
        <f>'[3]ผูกสูตร Planfin63'!T38</f>
        <v>0</v>
      </c>
      <c r="R12" s="29">
        <f>'[3]ผูกสูตร Planfin63'!U38</f>
        <v>0</v>
      </c>
      <c r="S12" s="29">
        <f>'[3]ผูกสูตร Planfin63'!V38</f>
        <v>0</v>
      </c>
      <c r="T12" s="29">
        <f>'[3]ผูกสูตร Planfin63'!W38</f>
        <v>0</v>
      </c>
      <c r="U12" s="29">
        <f>'[3]ผูกสูตร Planfin63'!X38</f>
        <v>0</v>
      </c>
      <c r="V12" s="29">
        <f>'[3]ผูกสูตร Planfin63'!Y38</f>
        <v>0</v>
      </c>
      <c r="W12" s="29">
        <f>'[3]ผูกสูตร Planfin63'!Z38</f>
        <v>0</v>
      </c>
      <c r="X12" s="29">
        <f>'[3]ผูกสูตร Planfin63'!AA38</f>
        <v>0</v>
      </c>
      <c r="Y12" s="29">
        <f>'[3]ผูกสูตร Planfin63'!AB38</f>
        <v>0</v>
      </c>
      <c r="Z12" s="29">
        <f>'[3]ผูกสูตร Planfin63'!AC38</f>
        <v>0</v>
      </c>
      <c r="AA12" s="29">
        <f>'[3]ผูกสูตร Planfin63'!AD38</f>
        <v>0</v>
      </c>
      <c r="AB12" s="29">
        <f>'[3]ผูกสูตร Planfin63'!AE38</f>
        <v>0</v>
      </c>
      <c r="AC12" s="29">
        <f>'[3]ผูกสูตร Planfin63'!AF38</f>
        <v>0</v>
      </c>
      <c r="AD12" s="29">
        <f>'[3]ผูกสูตร Planfin63'!AG38</f>
        <v>0</v>
      </c>
      <c r="AE12" s="29">
        <f>'[3]ผูกสูตร Planfin63'!AH38</f>
        <v>0</v>
      </c>
      <c r="AF12" s="29">
        <f>'[3]ผูกสูตร Planfin63'!AI38</f>
        <v>0</v>
      </c>
      <c r="AG12" s="29">
        <f>'[3]ผูกสูตร Planfin63'!AJ38</f>
        <v>0</v>
      </c>
      <c r="AH12" s="29">
        <f>'[3]ผูกสูตร Planfin63'!AK38</f>
        <v>0</v>
      </c>
      <c r="AI12" s="29">
        <f>'[3]ผูกสูตร Planfin63'!AL38</f>
        <v>0</v>
      </c>
      <c r="AJ12" s="29">
        <f>'[3]ผูกสูตร Planfin63'!AM38</f>
        <v>0</v>
      </c>
      <c r="AK12" s="29">
        <f>'[3]ผูกสูตร Planfin63'!AN38</f>
        <v>0</v>
      </c>
      <c r="AL12" s="29">
        <f>'[3]ผูกสูตร Planfin63'!AO38</f>
        <v>0</v>
      </c>
      <c r="AM12" s="29">
        <f>'[3]ผูกสูตร Planfin63'!AP38</f>
        <v>0</v>
      </c>
      <c r="AN12" s="29">
        <f>'[3]ผูกสูตร Planfin63'!AQ38</f>
        <v>0</v>
      </c>
      <c r="AO12" s="29">
        <f>'[3]ผูกสูตร Planfin63'!AR38</f>
        <v>0</v>
      </c>
      <c r="AP12" s="29">
        <f>'[3]ผูกสูตร Planfin63'!AS38</f>
        <v>0</v>
      </c>
      <c r="AQ12" s="29">
        <f>'[3]ผูกสูตร Planfin63'!AT38</f>
        <v>0</v>
      </c>
      <c r="AR12" s="29">
        <f>'[3]ผูกสูตร Planfin63'!AU38</f>
        <v>0</v>
      </c>
      <c r="AS12" s="29">
        <f>'[3]ผูกสูตร Planfin63'!AV38</f>
        <v>0</v>
      </c>
      <c r="AT12" s="29">
        <f>'[3]ผูกสูตร Planfin63'!AW38</f>
        <v>0</v>
      </c>
      <c r="AU12" s="29">
        <f>'[3]ผูกสูตร Planfin63'!AX38</f>
        <v>0</v>
      </c>
      <c r="AV12" s="29">
        <f>'[3]ผูกสูตร Planfin63'!AY38</f>
        <v>0</v>
      </c>
      <c r="AW12" s="29">
        <f>'[3]ผูกสูตร Planfin63'!AZ38</f>
        <v>0</v>
      </c>
      <c r="AX12" s="29">
        <f>'[3]ผูกสูตร Planfin63'!BA38</f>
        <v>0</v>
      </c>
      <c r="AY12" s="29">
        <f>'[3]ผูกสูตร Planfin63'!BB38</f>
        <v>0</v>
      </c>
      <c r="AZ12" s="29">
        <f>'[3]ผูกสูตร Planfin63'!BC38</f>
        <v>0</v>
      </c>
      <c r="BA12" s="29">
        <f>'[3]ผูกสูตร Planfin63'!BD38</f>
        <v>0</v>
      </c>
      <c r="BB12" s="29">
        <f>'[3]ผูกสูตร Planfin63'!BE38</f>
        <v>0</v>
      </c>
      <c r="BC12" s="29">
        <f>'[3]ผูกสูตร Planfin63'!BF38</f>
        <v>0</v>
      </c>
      <c r="BD12" s="29">
        <f>'[3]ผูกสูตร Planfin63'!BG38</f>
        <v>0</v>
      </c>
      <c r="BE12" s="29">
        <f>'[3]ผูกสูตร Planfin63'!BH38</f>
        <v>0</v>
      </c>
      <c r="BF12" s="29">
        <f>'[3]ผูกสูตร Planfin63'!BI38</f>
        <v>0</v>
      </c>
      <c r="BG12" s="29">
        <f>'[3]ผูกสูตร Planfin63'!BJ38</f>
        <v>0</v>
      </c>
      <c r="BH12" s="29">
        <f>'[3]ผูกสูตร Planfin63'!BK38</f>
        <v>0</v>
      </c>
      <c r="BI12" s="29">
        <f>'[3]ผูกสูตร Planfin63'!BL38</f>
        <v>0</v>
      </c>
      <c r="BJ12" s="29">
        <f>'[3]ผูกสูตร Planfin63'!BM38</f>
        <v>0</v>
      </c>
      <c r="BK12" s="29">
        <f>'[3]ผูกสูตร Planfin63'!BN38</f>
        <v>0</v>
      </c>
      <c r="BL12" s="29">
        <f>'[3]ผูกสูตร Planfin63'!BO38</f>
        <v>0</v>
      </c>
      <c r="BM12" s="29">
        <f>'[3]ผูกสูตร Planfin63'!BP38</f>
        <v>0</v>
      </c>
      <c r="BN12" s="29">
        <f>'[3]ผูกสูตร Planfin63'!BQ38</f>
        <v>0</v>
      </c>
      <c r="BO12" s="29">
        <f>'[3]ผูกสูตร Planfin63'!BR38</f>
        <v>0</v>
      </c>
      <c r="BP12" s="29">
        <f>'[3]ผูกสูตร Planfin63'!BS38</f>
        <v>0</v>
      </c>
      <c r="BQ12" s="29">
        <f>'[3]ผูกสูตร Planfin63'!BT38</f>
        <v>0</v>
      </c>
      <c r="BR12" s="29">
        <f>'[3]ผูกสูตร Planfin63'!BU38</f>
        <v>0</v>
      </c>
      <c r="BS12" s="29">
        <f>'[3]ผูกสูตร Planfin63'!BV38</f>
        <v>0</v>
      </c>
      <c r="BT12" s="29">
        <f>'[3]ผูกสูตร Planfin63'!BW38</f>
        <v>0</v>
      </c>
      <c r="BU12" s="29">
        <f>'[3]ผูกสูตร Planfin63'!BX38</f>
        <v>0</v>
      </c>
      <c r="BV12" s="29">
        <f>'[3]ผูกสูตร Planfin63'!BY38</f>
        <v>0</v>
      </c>
      <c r="BW12" s="29">
        <f>'[3]ผูกสูตร Planfin63'!BZ38</f>
        <v>0</v>
      </c>
      <c r="BX12" s="29">
        <f>'[3]ผูกสูตร Planfin63'!CA38</f>
        <v>0</v>
      </c>
      <c r="BY12" s="29">
        <f>'[3]ผูกสูตร Planfin63'!CB38</f>
        <v>0</v>
      </c>
      <c r="BZ12" s="30">
        <f t="shared" si="0"/>
        <v>81264.179999999993</v>
      </c>
    </row>
    <row r="13" spans="1:79" ht="21.75" customHeight="1" x14ac:dyDescent="0.2">
      <c r="A13" s="25" t="s">
        <v>161</v>
      </c>
      <c r="B13" s="26" t="s">
        <v>179</v>
      </c>
      <c r="C13" s="27" t="s">
        <v>180</v>
      </c>
      <c r="D13" s="28" t="s">
        <v>181</v>
      </c>
      <c r="E13" s="29">
        <f>'[3]ผูกสูตร Planfin63'!H43</f>
        <v>640655.5</v>
      </c>
      <c r="F13" s="29">
        <f>'[3]ผูกสูตร Planfin63'!I43</f>
        <v>56974</v>
      </c>
      <c r="G13" s="29">
        <f>'[3]ผูกสูตร Planfin63'!J43</f>
        <v>2250</v>
      </c>
      <c r="H13" s="29">
        <f>'[3]ผูกสูตร Planfin63'!K43</f>
        <v>0</v>
      </c>
      <c r="I13" s="29">
        <f>'[3]ผูกสูตร Planfin63'!L43</f>
        <v>280</v>
      </c>
      <c r="J13" s="29">
        <f>'[3]ผูกสูตร Planfin63'!M43</f>
        <v>0</v>
      </c>
      <c r="K13" s="29">
        <f>'[3]ผูกสูตร Planfin63'!N43</f>
        <v>7067</v>
      </c>
      <c r="L13" s="29">
        <f>'[3]ผูกสูตร Planfin63'!O43</f>
        <v>7298</v>
      </c>
      <c r="M13" s="29">
        <f>'[3]ผูกสูตร Planfin63'!P43</f>
        <v>13085</v>
      </c>
      <c r="N13" s="29">
        <f>'[3]ผูกสูตร Planfin63'!Q43</f>
        <v>330189.25</v>
      </c>
      <c r="O13" s="29">
        <f>'[3]ผูกสูตร Planfin63'!R43</f>
        <v>8024</v>
      </c>
      <c r="P13" s="29">
        <f>'[3]ผูกสูตร Planfin63'!S43</f>
        <v>14129</v>
      </c>
      <c r="Q13" s="29">
        <f>'[3]ผูกสูตร Planfin63'!T43</f>
        <v>107110</v>
      </c>
      <c r="R13" s="29">
        <f>'[3]ผูกสูตร Planfin63'!U43</f>
        <v>86901</v>
      </c>
      <c r="S13" s="29">
        <f>'[3]ผูกสูตร Planfin63'!V43</f>
        <v>0</v>
      </c>
      <c r="T13" s="29">
        <f>'[3]ผูกสูตร Planfin63'!W43</f>
        <v>0</v>
      </c>
      <c r="U13" s="29">
        <f>'[3]ผูกสูตร Planfin63'!X43</f>
        <v>13204</v>
      </c>
      <c r="V13" s="29">
        <f>'[3]ผูกสูตร Planfin63'!Y43</f>
        <v>0</v>
      </c>
      <c r="W13" s="29">
        <f>'[3]ผูกสูตร Planfin63'!Z43</f>
        <v>72076.25</v>
      </c>
      <c r="X13" s="29">
        <f>'[3]ผูกสูตร Planfin63'!AA43</f>
        <v>150827</v>
      </c>
      <c r="Y13" s="29">
        <f>'[3]ผูกสูตร Planfin63'!AB43</f>
        <v>71775.009999999995</v>
      </c>
      <c r="Z13" s="29">
        <f>'[3]ผูกสูตร Planfin63'!AC43</f>
        <v>93281.5</v>
      </c>
      <c r="AA13" s="29">
        <f>'[3]ผูกสูตร Planfin63'!AD43</f>
        <v>85502</v>
      </c>
      <c r="AB13" s="29">
        <f>'[3]ผูกสูตร Planfin63'!AE43</f>
        <v>30502</v>
      </c>
      <c r="AC13" s="29">
        <f>'[3]ผูกสูตร Planfin63'!AF43</f>
        <v>66406.75</v>
      </c>
      <c r="AD13" s="29">
        <f>'[3]ผูกสูตร Planfin63'!AG43</f>
        <v>0</v>
      </c>
      <c r="AE13" s="29">
        <f>'[3]ผูกสูตร Planfin63'!AH43</f>
        <v>52265</v>
      </c>
      <c r="AF13" s="29">
        <f>'[3]ผูกสูตร Planfin63'!AI43</f>
        <v>37648</v>
      </c>
      <c r="AG13" s="29">
        <f>'[3]ผูกสูตร Planfin63'!AJ43</f>
        <v>0</v>
      </c>
      <c r="AH13" s="29">
        <f>'[3]ผูกสูตร Planfin63'!AK43</f>
        <v>21188</v>
      </c>
      <c r="AI13" s="29">
        <f>'[3]ผูกสูตร Planfin63'!AL43</f>
        <v>0</v>
      </c>
      <c r="AJ13" s="29">
        <f>'[3]ผูกสูตร Planfin63'!AM43</f>
        <v>0</v>
      </c>
      <c r="AK13" s="29">
        <f>'[3]ผูกสูตร Planfin63'!AN43</f>
        <v>21612</v>
      </c>
      <c r="AL13" s="29">
        <f>'[3]ผูกสูตร Planfin63'!AO43</f>
        <v>0</v>
      </c>
      <c r="AM13" s="29">
        <f>'[3]ผูกสูตร Planfin63'!AP43</f>
        <v>0</v>
      </c>
      <c r="AN13" s="29">
        <f>'[3]ผูกสูตร Planfin63'!AQ43</f>
        <v>0</v>
      </c>
      <c r="AO13" s="29">
        <f>'[3]ผูกสูตร Planfin63'!AR43</f>
        <v>0</v>
      </c>
      <c r="AP13" s="29">
        <f>'[3]ผูกสูตร Planfin63'!AS43</f>
        <v>1270</v>
      </c>
      <c r="AQ13" s="29">
        <f>'[3]ผูกสูตร Planfin63'!AT43</f>
        <v>20685</v>
      </c>
      <c r="AR13" s="29">
        <f>'[3]ผูกสูตร Planfin63'!AU43</f>
        <v>0</v>
      </c>
      <c r="AS13" s="29">
        <f>'[3]ผูกสูตร Planfin63'!AV43</f>
        <v>0</v>
      </c>
      <c r="AT13" s="29">
        <f>'[3]ผูกสูตร Planfin63'!AW43</f>
        <v>2343</v>
      </c>
      <c r="AU13" s="29">
        <f>'[3]ผูกสูตร Planfin63'!AX43</f>
        <v>0</v>
      </c>
      <c r="AV13" s="29">
        <f>'[3]ผูกสูตร Planfin63'!AY43</f>
        <v>223</v>
      </c>
      <c r="AW13" s="29">
        <f>'[3]ผูกสูตร Planfin63'!AZ43</f>
        <v>0</v>
      </c>
      <c r="AX13" s="29">
        <f>'[3]ผูกสูตร Planfin63'!BA43</f>
        <v>50</v>
      </c>
      <c r="AY13" s="29">
        <f>'[3]ผูกสูตร Planfin63'!BB43</f>
        <v>54428</v>
      </c>
      <c r="AZ13" s="29">
        <f>'[3]ผูกสูตร Planfin63'!BC43</f>
        <v>5500</v>
      </c>
      <c r="BA13" s="29">
        <f>'[3]ผูกสูตร Planfin63'!BD43</f>
        <v>695</v>
      </c>
      <c r="BB13" s="29">
        <f>'[3]ผูกสูตร Planfin63'!BE43</f>
        <v>0</v>
      </c>
      <c r="BC13" s="29">
        <f>'[3]ผูกสูตร Planfin63'!BF43</f>
        <v>0</v>
      </c>
      <c r="BD13" s="29">
        <f>'[3]ผูกสูตร Planfin63'!BG43</f>
        <v>6044</v>
      </c>
      <c r="BE13" s="29">
        <f>'[3]ผูกสูตร Planfin63'!BH43</f>
        <v>0</v>
      </c>
      <c r="BF13" s="29">
        <f>'[3]ผูกสูตร Planfin63'!BI43</f>
        <v>4142.5</v>
      </c>
      <c r="BG13" s="29">
        <f>'[3]ผูกสูตร Planfin63'!BJ43</f>
        <v>0</v>
      </c>
      <c r="BH13" s="29">
        <f>'[3]ผูกสูตร Planfin63'!BK43</f>
        <v>3004.5</v>
      </c>
      <c r="BI13" s="29">
        <f>'[3]ผูกสูตร Planfin63'!BL43</f>
        <v>0</v>
      </c>
      <c r="BJ13" s="29">
        <f>'[3]ผูกสูตร Planfin63'!BM43</f>
        <v>19821</v>
      </c>
      <c r="BK13" s="29">
        <f>'[3]ผูกสูตร Planfin63'!BN43</f>
        <v>0</v>
      </c>
      <c r="BL13" s="29">
        <f>'[3]ผูกสูตร Planfin63'!BO43</f>
        <v>505</v>
      </c>
      <c r="BM13" s="29">
        <f>'[3]ผูกสูตร Planfin63'!BP43</f>
        <v>0</v>
      </c>
      <c r="BN13" s="29">
        <f>'[3]ผูกสูตร Planfin63'!BQ43</f>
        <v>0</v>
      </c>
      <c r="BO13" s="29">
        <f>'[3]ผูกสูตร Planfin63'!BR43</f>
        <v>43494</v>
      </c>
      <c r="BP13" s="29">
        <f>'[3]ผูกสูตร Planfin63'!BS43</f>
        <v>0</v>
      </c>
      <c r="BQ13" s="29">
        <f>'[3]ผูกสูตร Planfin63'!BT43</f>
        <v>660</v>
      </c>
      <c r="BR13" s="29">
        <f>'[3]ผูกสูตร Planfin63'!BU43</f>
        <v>0</v>
      </c>
      <c r="BS13" s="29">
        <f>'[3]ผูกสูตร Planfin63'!BV43</f>
        <v>0</v>
      </c>
      <c r="BT13" s="29">
        <f>'[3]ผูกสูตร Planfin63'!BW43</f>
        <v>0</v>
      </c>
      <c r="BU13" s="29">
        <f>'[3]ผูกสูตร Planfin63'!BX43</f>
        <v>0</v>
      </c>
      <c r="BV13" s="29">
        <f>'[3]ผูกสูตร Planfin63'!BY43</f>
        <v>65473</v>
      </c>
      <c r="BW13" s="29">
        <f>'[3]ผูกสูตร Planfin63'!BZ43</f>
        <v>0</v>
      </c>
      <c r="BX13" s="29">
        <f>'[3]ผูกสูตร Planfin63'!CA43</f>
        <v>690</v>
      </c>
      <c r="BY13" s="29">
        <f>'[3]ผูกสูตร Planfin63'!CB43</f>
        <v>8072</v>
      </c>
      <c r="BZ13" s="30">
        <f t="shared" si="0"/>
        <v>2227350.2599999998</v>
      </c>
    </row>
    <row r="14" spans="1:79" ht="21.75" customHeight="1" x14ac:dyDescent="0.2">
      <c r="A14" s="25" t="s">
        <v>161</v>
      </c>
      <c r="B14" s="26" t="s">
        <v>179</v>
      </c>
      <c r="C14" s="27" t="s">
        <v>182</v>
      </c>
      <c r="D14" s="28" t="s">
        <v>183</v>
      </c>
      <c r="E14" s="29">
        <f>'[3]ผูกสูตร Planfin63'!H45</f>
        <v>0</v>
      </c>
      <c r="F14" s="29">
        <f>'[3]ผูกสูตร Planfin63'!I45</f>
        <v>0</v>
      </c>
      <c r="G14" s="29">
        <f>'[3]ผูกสูตร Planfin63'!J45</f>
        <v>0</v>
      </c>
      <c r="H14" s="29">
        <f>'[3]ผูกสูตร Planfin63'!K45</f>
        <v>0</v>
      </c>
      <c r="I14" s="29">
        <f>'[3]ผูกสูตร Planfin63'!L45</f>
        <v>0</v>
      </c>
      <c r="J14" s="29">
        <f>'[3]ผูกสูตร Planfin63'!M45</f>
        <v>0</v>
      </c>
      <c r="K14" s="29">
        <f>'[3]ผูกสูตร Planfin63'!N45</f>
        <v>0</v>
      </c>
      <c r="L14" s="29">
        <f>'[3]ผูกสูตร Planfin63'!O45</f>
        <v>0</v>
      </c>
      <c r="M14" s="29">
        <f>'[3]ผูกสูตร Planfin63'!P45</f>
        <v>0</v>
      </c>
      <c r="N14" s="29">
        <f>'[3]ผูกสูตร Planfin63'!Q45</f>
        <v>0</v>
      </c>
      <c r="O14" s="29">
        <f>'[3]ผูกสูตร Planfin63'!R45</f>
        <v>0</v>
      </c>
      <c r="P14" s="29">
        <f>'[3]ผูกสูตร Planfin63'!S45</f>
        <v>0</v>
      </c>
      <c r="Q14" s="29">
        <f>'[3]ผูกสูตร Planfin63'!T45</f>
        <v>411.5</v>
      </c>
      <c r="R14" s="29">
        <f>'[3]ผูกสูตร Planfin63'!U45</f>
        <v>0</v>
      </c>
      <c r="S14" s="29">
        <f>'[3]ผูกสูตร Planfin63'!V45</f>
        <v>0</v>
      </c>
      <c r="T14" s="29">
        <f>'[3]ผูกสูตร Planfin63'!W45</f>
        <v>0</v>
      </c>
      <c r="U14" s="29">
        <f>'[3]ผูกสูตร Planfin63'!X45</f>
        <v>0</v>
      </c>
      <c r="V14" s="29">
        <f>'[3]ผูกสูตร Planfin63'!Y45</f>
        <v>0</v>
      </c>
      <c r="W14" s="29">
        <f>'[3]ผูกสูตร Planfin63'!Z45</f>
        <v>0</v>
      </c>
      <c r="X14" s="29">
        <f>'[3]ผูกสูตร Planfin63'!AA45</f>
        <v>0</v>
      </c>
      <c r="Y14" s="29">
        <f>'[3]ผูกสูตร Planfin63'!AB45</f>
        <v>0</v>
      </c>
      <c r="Z14" s="29">
        <f>'[3]ผูกสูตร Planfin63'!AC45</f>
        <v>0</v>
      </c>
      <c r="AA14" s="29">
        <f>'[3]ผูกสูตร Planfin63'!AD45</f>
        <v>0</v>
      </c>
      <c r="AB14" s="29">
        <f>'[3]ผูกสูตร Planfin63'!AE45</f>
        <v>665.25</v>
      </c>
      <c r="AC14" s="29">
        <f>'[3]ผูกสูตร Planfin63'!AF45</f>
        <v>0</v>
      </c>
      <c r="AD14" s="29">
        <f>'[3]ผูกสูตร Planfin63'!AG45</f>
        <v>0</v>
      </c>
      <c r="AE14" s="29">
        <f>'[3]ผูกสูตร Planfin63'!AH45</f>
        <v>0</v>
      </c>
      <c r="AF14" s="29">
        <f>'[3]ผูกสูตร Planfin63'!AI45</f>
        <v>0</v>
      </c>
      <c r="AG14" s="29">
        <f>'[3]ผูกสูตร Planfin63'!AJ45</f>
        <v>0</v>
      </c>
      <c r="AH14" s="29">
        <f>'[3]ผูกสูตร Planfin63'!AK45</f>
        <v>0</v>
      </c>
      <c r="AI14" s="29">
        <f>'[3]ผูกสูตร Planfin63'!AL45</f>
        <v>0</v>
      </c>
      <c r="AJ14" s="29">
        <f>'[3]ผูกสูตร Planfin63'!AM45</f>
        <v>0</v>
      </c>
      <c r="AK14" s="29">
        <f>'[3]ผูกสูตร Planfin63'!AN45</f>
        <v>0</v>
      </c>
      <c r="AL14" s="29">
        <f>'[3]ผูกสูตร Planfin63'!AO45</f>
        <v>0</v>
      </c>
      <c r="AM14" s="29">
        <f>'[3]ผูกสูตร Planfin63'!AP45</f>
        <v>0</v>
      </c>
      <c r="AN14" s="29">
        <f>'[3]ผูกสูตร Planfin63'!AQ45</f>
        <v>0</v>
      </c>
      <c r="AO14" s="29">
        <f>'[3]ผูกสูตร Planfin63'!AR45</f>
        <v>0</v>
      </c>
      <c r="AP14" s="29">
        <f>'[3]ผูกสูตร Planfin63'!AS45</f>
        <v>0</v>
      </c>
      <c r="AQ14" s="29">
        <f>'[3]ผูกสูตร Planfin63'!AT45</f>
        <v>0</v>
      </c>
      <c r="AR14" s="29">
        <f>'[3]ผูกสูตร Planfin63'!AU45</f>
        <v>0</v>
      </c>
      <c r="AS14" s="29">
        <f>'[3]ผูกสูตร Planfin63'!AV45</f>
        <v>0</v>
      </c>
      <c r="AT14" s="29">
        <f>'[3]ผูกสูตร Planfin63'!AW45</f>
        <v>0</v>
      </c>
      <c r="AU14" s="29">
        <f>'[3]ผูกสูตร Planfin63'!AX45</f>
        <v>0</v>
      </c>
      <c r="AV14" s="29">
        <f>'[3]ผูกสูตร Planfin63'!AY45</f>
        <v>0</v>
      </c>
      <c r="AW14" s="29">
        <f>'[3]ผูกสูตร Planfin63'!AZ45</f>
        <v>0</v>
      </c>
      <c r="AX14" s="29">
        <f>'[3]ผูกสูตร Planfin63'!BA45</f>
        <v>0</v>
      </c>
      <c r="AY14" s="29">
        <f>'[3]ผูกสูตร Planfin63'!BB45</f>
        <v>1157.5</v>
      </c>
      <c r="AZ14" s="29">
        <f>'[3]ผูกสูตร Planfin63'!BC45</f>
        <v>0</v>
      </c>
      <c r="BA14" s="29">
        <f>'[3]ผูกสูตร Planfin63'!BD45</f>
        <v>0</v>
      </c>
      <c r="BB14" s="29">
        <f>'[3]ผูกสูตร Planfin63'!BE45</f>
        <v>0</v>
      </c>
      <c r="BC14" s="29">
        <f>'[3]ผูกสูตร Planfin63'!BF45</f>
        <v>0</v>
      </c>
      <c r="BD14" s="29">
        <f>'[3]ผูกสูตร Planfin63'!BG45</f>
        <v>0</v>
      </c>
      <c r="BE14" s="29">
        <f>'[3]ผูกสูตร Planfin63'!BH45</f>
        <v>0</v>
      </c>
      <c r="BF14" s="29">
        <f>'[3]ผูกสูตร Planfin63'!BI45</f>
        <v>0</v>
      </c>
      <c r="BG14" s="29">
        <f>'[3]ผูกสูตร Planfin63'!BJ45</f>
        <v>0</v>
      </c>
      <c r="BH14" s="29">
        <f>'[3]ผูกสูตร Planfin63'!BK45</f>
        <v>0</v>
      </c>
      <c r="BI14" s="29">
        <f>'[3]ผูกสูตร Planfin63'!BL45</f>
        <v>0</v>
      </c>
      <c r="BJ14" s="29">
        <f>'[3]ผูกสูตร Planfin63'!BM45</f>
        <v>0</v>
      </c>
      <c r="BK14" s="29">
        <f>'[3]ผูกสูตร Planfin63'!BN45</f>
        <v>0</v>
      </c>
      <c r="BL14" s="29">
        <f>'[3]ผูกสูตร Planfin63'!BO45</f>
        <v>0</v>
      </c>
      <c r="BM14" s="29">
        <f>'[3]ผูกสูตร Planfin63'!BP45</f>
        <v>0</v>
      </c>
      <c r="BN14" s="29">
        <f>'[3]ผูกสูตร Planfin63'!BQ45</f>
        <v>0</v>
      </c>
      <c r="BO14" s="29">
        <f>'[3]ผูกสูตร Planfin63'!BR45</f>
        <v>0</v>
      </c>
      <c r="BP14" s="29">
        <f>'[3]ผูกสูตร Planfin63'!BS45</f>
        <v>0</v>
      </c>
      <c r="BQ14" s="29">
        <f>'[3]ผูกสูตร Planfin63'!BT45</f>
        <v>0</v>
      </c>
      <c r="BR14" s="29">
        <f>'[3]ผูกสูตร Planfin63'!BU45</f>
        <v>0</v>
      </c>
      <c r="BS14" s="29">
        <f>'[3]ผูกสูตร Planfin63'!BV45</f>
        <v>0</v>
      </c>
      <c r="BT14" s="29">
        <f>'[3]ผูกสูตร Planfin63'!BW45</f>
        <v>0</v>
      </c>
      <c r="BU14" s="29">
        <f>'[3]ผูกสูตร Planfin63'!BX45</f>
        <v>0</v>
      </c>
      <c r="BV14" s="29">
        <f>'[3]ผูกสูตร Planfin63'!BY45</f>
        <v>0</v>
      </c>
      <c r="BW14" s="29">
        <f>'[3]ผูกสูตร Planfin63'!BZ45</f>
        <v>0</v>
      </c>
      <c r="BX14" s="29">
        <f>'[3]ผูกสูตร Planfin63'!CA45</f>
        <v>0</v>
      </c>
      <c r="BY14" s="29">
        <f>'[3]ผูกสูตร Planfin63'!CB45</f>
        <v>0</v>
      </c>
      <c r="BZ14" s="30">
        <f t="shared" si="0"/>
        <v>2234.25</v>
      </c>
    </row>
    <row r="15" spans="1:79" ht="21.75" customHeight="1" x14ac:dyDescent="0.2">
      <c r="A15" s="25" t="s">
        <v>161</v>
      </c>
      <c r="B15" s="26" t="s">
        <v>184</v>
      </c>
      <c r="C15" s="27" t="s">
        <v>185</v>
      </c>
      <c r="D15" s="28" t="s">
        <v>186</v>
      </c>
      <c r="E15" s="29">
        <f>'[3]ผูกสูตร Planfin63'!H50</f>
        <v>4650106.58</v>
      </c>
      <c r="F15" s="29">
        <f>'[3]ผูกสูตร Planfin63'!I50</f>
        <v>101747.25</v>
      </c>
      <c r="G15" s="29">
        <f>'[3]ผูกสูตร Planfin63'!J50</f>
        <v>132428.46</v>
      </c>
      <c r="H15" s="29">
        <f>'[3]ผูกสูตร Planfin63'!K50</f>
        <v>33930</v>
      </c>
      <c r="I15" s="29">
        <f>'[3]ผูกสูตร Planfin63'!L50</f>
        <v>14316.5</v>
      </c>
      <c r="J15" s="29">
        <f>'[3]ผูกสูตร Planfin63'!M50</f>
        <v>5920.1</v>
      </c>
      <c r="K15" s="29">
        <f>'[3]ผูกสูตร Planfin63'!N50</f>
        <v>1875688.25</v>
      </c>
      <c r="L15" s="29">
        <f>'[3]ผูกสูตร Planfin63'!O50</f>
        <v>107337.25</v>
      </c>
      <c r="M15" s="29">
        <f>'[3]ผูกสูตร Planfin63'!P50</f>
        <v>15736</v>
      </c>
      <c r="N15" s="29">
        <f>'[3]ผูกสูตร Planfin63'!Q50</f>
        <v>93094</v>
      </c>
      <c r="O15" s="29">
        <f>'[3]ผูกสูตร Planfin63'!R50</f>
        <v>12142.5</v>
      </c>
      <c r="P15" s="29">
        <f>'[3]ผูกสูตร Planfin63'!S50</f>
        <v>61448.5</v>
      </c>
      <c r="Q15" s="29">
        <f>'[3]ผูกสูตร Planfin63'!T50</f>
        <v>283057</v>
      </c>
      <c r="R15" s="29">
        <f>'[3]ผูกสูตร Planfin63'!U50</f>
        <v>113654</v>
      </c>
      <c r="S15" s="29">
        <f>'[3]ผูกสูตร Planfin63'!V50</f>
        <v>28776</v>
      </c>
      <c r="T15" s="29">
        <f>'[3]ผูกสูตร Planfin63'!W50</f>
        <v>20020</v>
      </c>
      <c r="U15" s="29">
        <f>'[3]ผูกสูตร Planfin63'!X50</f>
        <v>36869</v>
      </c>
      <c r="V15" s="29">
        <f>'[3]ผูกสูตร Planfin63'!Y50</f>
        <v>31089.5</v>
      </c>
      <c r="W15" s="29">
        <f>'[3]ผูกสูตร Planfin63'!Z50</f>
        <v>1044223.5</v>
      </c>
      <c r="X15" s="29">
        <f>'[3]ผูกสูตร Planfin63'!AA50</f>
        <v>56583.87</v>
      </c>
      <c r="Y15" s="29">
        <f>'[3]ผูกสูตร Planfin63'!AB50</f>
        <v>18358</v>
      </c>
      <c r="Z15" s="29">
        <f>'[3]ผูกสูตร Planfin63'!AC50</f>
        <v>153525.23000000001</v>
      </c>
      <c r="AA15" s="29">
        <f>'[3]ผูกสูตร Planfin63'!AD50</f>
        <v>119517.5</v>
      </c>
      <c r="AB15" s="29">
        <f>'[3]ผูกสูตร Planfin63'!AE50</f>
        <v>50528.75</v>
      </c>
      <c r="AC15" s="29">
        <f>'[3]ผูกสูตร Planfin63'!AF50</f>
        <v>52353</v>
      </c>
      <c r="AD15" s="29">
        <f>'[3]ผูกสูตร Planfin63'!AG50</f>
        <v>14648</v>
      </c>
      <c r="AE15" s="29">
        <f>'[3]ผูกสูตร Planfin63'!AH50</f>
        <v>20812</v>
      </c>
      <c r="AF15" s="29">
        <f>'[3]ผูกสูตร Planfin63'!AI50</f>
        <v>2486184.42</v>
      </c>
      <c r="AG15" s="29">
        <f>'[3]ผูกสูตร Planfin63'!AJ50</f>
        <v>132246</v>
      </c>
      <c r="AH15" s="29">
        <f>'[3]ผูกสูตร Planfin63'!AK50</f>
        <v>121427</v>
      </c>
      <c r="AI15" s="29">
        <f>'[3]ผูกสูตร Planfin63'!AL50</f>
        <v>21163</v>
      </c>
      <c r="AJ15" s="29">
        <f>'[3]ผูกสูตร Planfin63'!AM50</f>
        <v>57563</v>
      </c>
      <c r="AK15" s="29">
        <f>'[3]ผูกสูตร Planfin63'!AN50</f>
        <v>45715</v>
      </c>
      <c r="AL15" s="29">
        <f>'[3]ผูกสูตร Planfin63'!AO50</f>
        <v>52322</v>
      </c>
      <c r="AM15" s="29">
        <f>'[3]ผูกสูตร Planfin63'!AP50</f>
        <v>98559</v>
      </c>
      <c r="AN15" s="29">
        <f>'[3]ผูกสูตร Planfin63'!AQ50</f>
        <v>43391</v>
      </c>
      <c r="AO15" s="29">
        <f>'[3]ผูกสูตร Planfin63'!AR50</f>
        <v>19882</v>
      </c>
      <c r="AP15" s="29">
        <f>'[3]ผูกสูตร Planfin63'!AS50</f>
        <v>27353.5</v>
      </c>
      <c r="AQ15" s="29">
        <f>'[3]ผูกสูตร Planfin63'!AT50</f>
        <v>42080.5</v>
      </c>
      <c r="AR15" s="29">
        <f>'[3]ผูกสูตร Planfin63'!AU50</f>
        <v>445022</v>
      </c>
      <c r="AS15" s="29">
        <f>'[3]ผูกสูตร Planfin63'!AV50</f>
        <v>43124</v>
      </c>
      <c r="AT15" s="29">
        <f>'[3]ผูกสูตร Planfin63'!AW50</f>
        <v>34395</v>
      </c>
      <c r="AU15" s="29">
        <f>'[3]ผูกสูตร Planfin63'!AX50</f>
        <v>40861</v>
      </c>
      <c r="AV15" s="29">
        <f>'[3]ผูกสูตร Planfin63'!AY50</f>
        <v>86983</v>
      </c>
      <c r="AW15" s="29">
        <f>'[3]ผูกสูตร Planfin63'!AZ50</f>
        <v>3280</v>
      </c>
      <c r="AX15" s="29">
        <f>'[3]ผูกสูตร Planfin63'!BA50</f>
        <v>11737</v>
      </c>
      <c r="AY15" s="29">
        <f>'[3]ผูกสูตร Planfin63'!BB50</f>
        <v>688218.25</v>
      </c>
      <c r="AZ15" s="29">
        <f>'[3]ผูกสูตร Planfin63'!BC50</f>
        <v>15377</v>
      </c>
      <c r="BA15" s="29">
        <f>'[3]ผูกสูตร Planfin63'!BD50</f>
        <v>149999.25</v>
      </c>
      <c r="BB15" s="29">
        <f>'[3]ผูกสูตร Planfin63'!BE50</f>
        <v>68380.5</v>
      </c>
      <c r="BC15" s="29">
        <f>'[3]ผูกสูตร Planfin63'!BF50</f>
        <v>66977</v>
      </c>
      <c r="BD15" s="29">
        <f>'[3]ผูกสูตร Planfin63'!BG50</f>
        <v>338288.5</v>
      </c>
      <c r="BE15" s="29">
        <f>'[3]ผูกสูตร Planfin63'!BH50</f>
        <v>0</v>
      </c>
      <c r="BF15" s="29">
        <f>'[3]ผูกสูตร Planfin63'!BI50</f>
        <v>148028.75</v>
      </c>
      <c r="BG15" s="29">
        <f>'[3]ผูกสูตร Planfin63'!BJ50</f>
        <v>0</v>
      </c>
      <c r="BH15" s="29">
        <f>'[3]ผูกสูตร Planfin63'!BK50</f>
        <v>13298</v>
      </c>
      <c r="BI15" s="29">
        <f>'[3]ผูกสูตร Planfin63'!BL50</f>
        <v>20926</v>
      </c>
      <c r="BJ15" s="29">
        <f>'[3]ผูกสูตร Planfin63'!BM50</f>
        <v>895056.7</v>
      </c>
      <c r="BK15" s="29">
        <f>'[3]ผูกสูตร Planfin63'!BN50</f>
        <v>169359.63</v>
      </c>
      <c r="BL15" s="29">
        <f>'[3]ผูกสูตร Planfin63'!BO50</f>
        <v>31663</v>
      </c>
      <c r="BM15" s="29">
        <f>'[3]ผูกสูตร Planfin63'!BP50</f>
        <v>0</v>
      </c>
      <c r="BN15" s="29">
        <f>'[3]ผูกสูตร Planfin63'!BQ50</f>
        <v>39912</v>
      </c>
      <c r="BO15" s="29">
        <f>'[3]ผูกสูตร Planfin63'!BR50</f>
        <v>16303</v>
      </c>
      <c r="BP15" s="29">
        <f>'[3]ผูกสูตร Planfin63'!BS50</f>
        <v>21365.5</v>
      </c>
      <c r="BQ15" s="29">
        <f>'[3]ผูกสูตร Planfin63'!BT50</f>
        <v>798332</v>
      </c>
      <c r="BR15" s="29">
        <f>'[3]ผูกสูตร Planfin63'!BU50</f>
        <v>32261.75</v>
      </c>
      <c r="BS15" s="29">
        <f>'[3]ผูกสูตร Planfin63'!BV50</f>
        <v>30535</v>
      </c>
      <c r="BT15" s="29">
        <f>'[3]ผูกสูตร Planfin63'!BW50</f>
        <v>41275.5</v>
      </c>
      <c r="BU15" s="29">
        <f>'[3]ผูกสูตร Planfin63'!BX50</f>
        <v>88872.67</v>
      </c>
      <c r="BV15" s="29">
        <f>'[3]ผูกสูตร Planfin63'!BY50</f>
        <v>254203</v>
      </c>
      <c r="BW15" s="29">
        <f>'[3]ผูกสูตร Planfin63'!BZ50</f>
        <v>28198</v>
      </c>
      <c r="BX15" s="29">
        <f>'[3]ผูกสูตร Planfin63'!CA50</f>
        <v>16593</v>
      </c>
      <c r="BY15" s="29">
        <f>'[3]ผูกสูตร Planfin63'!CB50</f>
        <v>25649</v>
      </c>
      <c r="BZ15" s="30">
        <f t="shared" si="0"/>
        <v>16960272.16</v>
      </c>
    </row>
    <row r="16" spans="1:79" ht="21.75" customHeight="1" x14ac:dyDescent="0.2">
      <c r="A16" s="25" t="s">
        <v>161</v>
      </c>
      <c r="B16" s="26" t="s">
        <v>184</v>
      </c>
      <c r="C16" s="34" t="s">
        <v>187</v>
      </c>
      <c r="D16" s="35" t="s">
        <v>188</v>
      </c>
      <c r="E16" s="29">
        <f>'[3]ผูกสูตร Planfin63'!H54</f>
        <v>148783.5</v>
      </c>
      <c r="F16" s="29">
        <f>'[3]ผูกสูตร Planfin63'!I54</f>
        <v>0</v>
      </c>
      <c r="G16" s="29">
        <f>'[3]ผูกสูตร Planfin63'!J54</f>
        <v>8000</v>
      </c>
      <c r="H16" s="29">
        <f>'[3]ผูกสูตร Planfin63'!K54</f>
        <v>25431</v>
      </c>
      <c r="I16" s="29">
        <f>'[3]ผูกสูตร Planfin63'!L54</f>
        <v>5487.5</v>
      </c>
      <c r="J16" s="29">
        <f>'[3]ผูกสูตร Planfin63'!M54</f>
        <v>0</v>
      </c>
      <c r="K16" s="29">
        <f>'[3]ผูกสูตร Planfin63'!N54</f>
        <v>45332.75</v>
      </c>
      <c r="L16" s="29">
        <f>'[3]ผูกสูตร Planfin63'!O54</f>
        <v>0</v>
      </c>
      <c r="M16" s="29">
        <f>'[3]ผูกสูตร Planfin63'!P54</f>
        <v>0</v>
      </c>
      <c r="N16" s="29">
        <f>'[3]ผูกสูตร Planfin63'!Q54</f>
        <v>217091.25</v>
      </c>
      <c r="O16" s="29">
        <f>'[3]ผูกสูตร Planfin63'!R54</f>
        <v>1767</v>
      </c>
      <c r="P16" s="29">
        <f>'[3]ผูกสูตร Planfin63'!S54</f>
        <v>0</v>
      </c>
      <c r="Q16" s="29">
        <f>'[3]ผูกสูตร Planfin63'!T54</f>
        <v>24091</v>
      </c>
      <c r="R16" s="29">
        <f>'[3]ผูกสูตร Planfin63'!U54</f>
        <v>0</v>
      </c>
      <c r="S16" s="29">
        <f>'[3]ผูกสูตร Planfin63'!V54</f>
        <v>0</v>
      </c>
      <c r="T16" s="29">
        <f>'[3]ผูกสูตร Planfin63'!W54</f>
        <v>0</v>
      </c>
      <c r="U16" s="29">
        <f>'[3]ผูกสูตร Planfin63'!X54</f>
        <v>0</v>
      </c>
      <c r="V16" s="29">
        <f>'[3]ผูกสูตร Planfin63'!Y54</f>
        <v>0</v>
      </c>
      <c r="W16" s="29">
        <f>'[3]ผูกสูตร Planfin63'!Z54</f>
        <v>0</v>
      </c>
      <c r="X16" s="29">
        <f>'[3]ผูกสูตร Planfin63'!AA54</f>
        <v>0</v>
      </c>
      <c r="Y16" s="29">
        <f>'[3]ผูกสูตร Planfin63'!AB54</f>
        <v>25849</v>
      </c>
      <c r="Z16" s="29">
        <f>'[3]ผูกสูตร Planfin63'!AC54</f>
        <v>2989</v>
      </c>
      <c r="AA16" s="29">
        <f>'[3]ผูกสูตร Planfin63'!AD54</f>
        <v>47246</v>
      </c>
      <c r="AB16" s="29">
        <f>'[3]ผูกสูตร Planfin63'!AE54</f>
        <v>0</v>
      </c>
      <c r="AC16" s="29">
        <f>'[3]ผูกสูตร Planfin63'!AF54</f>
        <v>0</v>
      </c>
      <c r="AD16" s="29">
        <f>'[3]ผูกสูตร Planfin63'!AG54</f>
        <v>0</v>
      </c>
      <c r="AE16" s="29">
        <f>'[3]ผูกสูตร Planfin63'!AH54</f>
        <v>0</v>
      </c>
      <c r="AF16" s="29">
        <f>'[3]ผูกสูตร Planfin63'!AI54</f>
        <v>48465.5</v>
      </c>
      <c r="AG16" s="29">
        <f>'[3]ผูกสูตร Planfin63'!AJ54</f>
        <v>0</v>
      </c>
      <c r="AH16" s="29">
        <f>'[3]ผูกสูตร Planfin63'!AK54</f>
        <v>0</v>
      </c>
      <c r="AI16" s="29">
        <f>'[3]ผูกสูตร Planfin63'!AL54</f>
        <v>0</v>
      </c>
      <c r="AJ16" s="29">
        <f>'[3]ผูกสูตร Planfin63'!AM54</f>
        <v>0</v>
      </c>
      <c r="AK16" s="29">
        <f>'[3]ผูกสูตร Planfin63'!AN54</f>
        <v>424</v>
      </c>
      <c r="AL16" s="29">
        <f>'[3]ผูกสูตร Planfin63'!AO54</f>
        <v>0</v>
      </c>
      <c r="AM16" s="29">
        <f>'[3]ผูกสูตร Planfin63'!AP54</f>
        <v>0</v>
      </c>
      <c r="AN16" s="29">
        <f>'[3]ผูกสูตร Planfin63'!AQ54</f>
        <v>0</v>
      </c>
      <c r="AO16" s="29">
        <f>'[3]ผูกสูตร Planfin63'!AR54</f>
        <v>0</v>
      </c>
      <c r="AP16" s="29">
        <f>'[3]ผูกสูตร Planfin63'!AS54</f>
        <v>320</v>
      </c>
      <c r="AQ16" s="29">
        <f>'[3]ผูกสูตร Planfin63'!AT54</f>
        <v>0</v>
      </c>
      <c r="AR16" s="29">
        <f>'[3]ผูกสูตร Planfin63'!AU54</f>
        <v>42295.5</v>
      </c>
      <c r="AS16" s="29">
        <f>'[3]ผูกสูตร Planfin63'!AV54</f>
        <v>0</v>
      </c>
      <c r="AT16" s="29">
        <f>'[3]ผูกสูตร Planfin63'!AW54</f>
        <v>0</v>
      </c>
      <c r="AU16" s="29">
        <f>'[3]ผูกสูตร Planfin63'!AX54</f>
        <v>2985</v>
      </c>
      <c r="AV16" s="29">
        <f>'[3]ผูกสูตร Planfin63'!AY54</f>
        <v>0</v>
      </c>
      <c r="AW16" s="29">
        <f>'[3]ผูกสูตร Planfin63'!AZ54</f>
        <v>0</v>
      </c>
      <c r="AX16" s="29">
        <f>'[3]ผูกสูตร Planfin63'!BA54</f>
        <v>0</v>
      </c>
      <c r="AY16" s="29">
        <f>'[3]ผูกสูตร Planfin63'!BB54</f>
        <v>169151.75</v>
      </c>
      <c r="AZ16" s="29">
        <f>'[3]ผูกสูตร Planfin63'!BC54</f>
        <v>0</v>
      </c>
      <c r="BA16" s="29">
        <f>'[3]ผูกสูตร Planfin63'!BD54</f>
        <v>5591.75</v>
      </c>
      <c r="BB16" s="29">
        <f>'[3]ผูกสูตร Planfin63'!BE54</f>
        <v>33241.25</v>
      </c>
      <c r="BC16" s="29">
        <f>'[3]ผูกสูตร Planfin63'!BF54</f>
        <v>0</v>
      </c>
      <c r="BD16" s="29">
        <f>'[3]ผูกสูตร Planfin63'!BG54</f>
        <v>0</v>
      </c>
      <c r="BE16" s="29">
        <f>'[3]ผูกสูตร Planfin63'!BH54</f>
        <v>0</v>
      </c>
      <c r="BF16" s="29">
        <f>'[3]ผูกสูตร Planfin63'!BI54</f>
        <v>0</v>
      </c>
      <c r="BG16" s="29">
        <f>'[3]ผูกสูตร Planfin63'!BJ54</f>
        <v>0</v>
      </c>
      <c r="BH16" s="29">
        <f>'[3]ผูกสูตร Planfin63'!BK54</f>
        <v>0</v>
      </c>
      <c r="BI16" s="29">
        <f>'[3]ผูกสูตร Planfin63'!BL54</f>
        <v>3916</v>
      </c>
      <c r="BJ16" s="29">
        <f>'[3]ผูกสูตร Planfin63'!BM54</f>
        <v>-17611</v>
      </c>
      <c r="BK16" s="29">
        <f>'[3]ผูกสูตร Planfin63'!BN54</f>
        <v>0</v>
      </c>
      <c r="BL16" s="29">
        <f>'[3]ผูกสูตร Planfin63'!BO54</f>
        <v>0</v>
      </c>
      <c r="BM16" s="29">
        <f>'[3]ผูกสูตร Planfin63'!BP54</f>
        <v>0</v>
      </c>
      <c r="BN16" s="29">
        <f>'[3]ผูกสูตร Planfin63'!BQ54</f>
        <v>14072</v>
      </c>
      <c r="BO16" s="29">
        <f>'[3]ผูกสูตร Planfin63'!BR54</f>
        <v>0</v>
      </c>
      <c r="BP16" s="29">
        <f>'[3]ผูกสูตร Planfin63'!BS54</f>
        <v>0</v>
      </c>
      <c r="BQ16" s="29">
        <f>'[3]ผูกสูตร Planfin63'!BT54</f>
        <v>39550</v>
      </c>
      <c r="BR16" s="29">
        <f>'[3]ผูกสูตร Planfin63'!BU54</f>
        <v>0</v>
      </c>
      <c r="BS16" s="29">
        <f>'[3]ผูกสูตร Planfin63'!BV54</f>
        <v>2407</v>
      </c>
      <c r="BT16" s="29">
        <f>'[3]ผูกสูตร Planfin63'!BW54</f>
        <v>0</v>
      </c>
      <c r="BU16" s="29">
        <f>'[3]ผูกสูตร Planfin63'!BX54</f>
        <v>0</v>
      </c>
      <c r="BV16" s="29">
        <f>'[3]ผูกสูตร Planfin63'!BY54</f>
        <v>37775.21</v>
      </c>
      <c r="BW16" s="29">
        <f>'[3]ผูกสูตร Planfin63'!BZ54</f>
        <v>0</v>
      </c>
      <c r="BX16" s="29">
        <f>'[3]ผูกสูตร Planfin63'!CA54</f>
        <v>0</v>
      </c>
      <c r="BY16" s="29">
        <f>'[3]ผูกสูตร Planfin63'!CB54</f>
        <v>2902.25</v>
      </c>
      <c r="BZ16" s="30">
        <f t="shared" si="0"/>
        <v>937554.21</v>
      </c>
    </row>
    <row r="17" spans="1:78" ht="21.75" customHeight="1" x14ac:dyDescent="0.2">
      <c r="A17" s="25" t="s">
        <v>161</v>
      </c>
      <c r="B17" s="26" t="s">
        <v>189</v>
      </c>
      <c r="C17" s="27" t="s">
        <v>190</v>
      </c>
      <c r="D17" s="28" t="s">
        <v>191</v>
      </c>
      <c r="E17" s="29">
        <f>'[3]ผูกสูตร Planfin63'!H59</f>
        <v>0</v>
      </c>
      <c r="F17" s="29">
        <f>'[3]ผูกสูตร Planfin63'!I59</f>
        <v>352100</v>
      </c>
      <c r="G17" s="29">
        <f>'[3]ผูกสูตร Planfin63'!J59</f>
        <v>0</v>
      </c>
      <c r="H17" s="29">
        <f>'[3]ผูกสูตร Planfin63'!K59</f>
        <v>28550</v>
      </c>
      <c r="I17" s="29">
        <f>'[3]ผูกสูตร Planfin63'!L59</f>
        <v>95460</v>
      </c>
      <c r="J17" s="29">
        <f>'[3]ผูกสูตร Planfin63'!M59</f>
        <v>0</v>
      </c>
      <c r="K17" s="29">
        <f>'[3]ผูกสูตร Planfin63'!N59</f>
        <v>3400</v>
      </c>
      <c r="L17" s="29">
        <f>'[3]ผูกสูตร Planfin63'!O59</f>
        <v>118750</v>
      </c>
      <c r="M17" s="29">
        <f>'[3]ผูกสูตร Planfin63'!P59</f>
        <v>0</v>
      </c>
      <c r="N17" s="29">
        <f>'[3]ผูกสูตร Planfin63'!Q59</f>
        <v>207560</v>
      </c>
      <c r="O17" s="29">
        <f>'[3]ผูกสูตร Planfin63'!R59</f>
        <v>0</v>
      </c>
      <c r="P17" s="29">
        <f>'[3]ผูกสูตร Planfin63'!S59</f>
        <v>0</v>
      </c>
      <c r="Q17" s="29">
        <f>'[3]ผูกสูตร Planfin63'!T59</f>
        <v>0</v>
      </c>
      <c r="R17" s="29">
        <f>'[3]ผูกสูตร Planfin63'!U59</f>
        <v>0</v>
      </c>
      <c r="S17" s="29">
        <f>'[3]ผูกสูตร Planfin63'!V59</f>
        <v>0</v>
      </c>
      <c r="T17" s="29">
        <f>'[3]ผูกสูตร Planfin63'!W59</f>
        <v>0</v>
      </c>
      <c r="U17" s="29">
        <f>'[3]ผูกสูตร Planfin63'!X59</f>
        <v>0</v>
      </c>
      <c r="V17" s="29">
        <f>'[3]ผูกสูตร Planfin63'!Y59</f>
        <v>0</v>
      </c>
      <c r="W17" s="29">
        <f>'[3]ผูกสูตร Planfin63'!Z59</f>
        <v>0</v>
      </c>
      <c r="X17" s="29">
        <f>'[3]ผูกสูตร Planfin63'!AA59</f>
        <v>217710</v>
      </c>
      <c r="Y17" s="29">
        <f>'[3]ผูกสูตร Planfin63'!AB59</f>
        <v>27780</v>
      </c>
      <c r="Z17" s="29">
        <f>'[3]ผูกสูตร Planfin63'!AC59</f>
        <v>0</v>
      </c>
      <c r="AA17" s="29">
        <f>'[3]ผูกสูตร Planfin63'!AD59</f>
        <v>0</v>
      </c>
      <c r="AB17" s="29">
        <f>'[3]ผูกสูตร Planfin63'!AE59</f>
        <v>0</v>
      </c>
      <c r="AC17" s="29">
        <f>'[3]ผูกสูตร Planfin63'!AF59</f>
        <v>0</v>
      </c>
      <c r="AD17" s="29">
        <f>'[3]ผูกสูตร Planfin63'!AG59</f>
        <v>0</v>
      </c>
      <c r="AE17" s="29">
        <f>'[3]ผูกสูตร Planfin63'!AH59</f>
        <v>0</v>
      </c>
      <c r="AF17" s="29">
        <f>'[3]ผูกสูตร Planfin63'!AI59</f>
        <v>422920</v>
      </c>
      <c r="AG17" s="29">
        <f>'[3]ผูกสูตร Planfin63'!AJ59</f>
        <v>0</v>
      </c>
      <c r="AH17" s="29">
        <f>'[3]ผูกสูตร Planfin63'!AK59</f>
        <v>0</v>
      </c>
      <c r="AI17" s="29">
        <f>'[3]ผูกสูตร Planfin63'!AL59</f>
        <v>0</v>
      </c>
      <c r="AJ17" s="29">
        <f>'[3]ผูกสูตร Planfin63'!AM59</f>
        <v>59170</v>
      </c>
      <c r="AK17" s="29">
        <f>'[3]ผูกสูตร Planfin63'!AN59</f>
        <v>2920</v>
      </c>
      <c r="AL17" s="29">
        <f>'[3]ผูกสูตร Planfin63'!AO59</f>
        <v>0</v>
      </c>
      <c r="AM17" s="29">
        <f>'[3]ผูกสูตร Planfin63'!AP59</f>
        <v>0</v>
      </c>
      <c r="AN17" s="29">
        <f>'[3]ผูกสูตร Planfin63'!AQ59</f>
        <v>0</v>
      </c>
      <c r="AO17" s="29">
        <f>'[3]ผูกสูตร Planfin63'!AR59</f>
        <v>4770</v>
      </c>
      <c r="AP17" s="29">
        <f>'[3]ผูกสูตร Planfin63'!AS59</f>
        <v>0</v>
      </c>
      <c r="AQ17" s="29">
        <f>'[3]ผูกสูตร Planfin63'!AT59</f>
        <v>0</v>
      </c>
      <c r="AR17" s="29">
        <f>'[3]ผูกสูตร Planfin63'!AU59</f>
        <v>0</v>
      </c>
      <c r="AS17" s="29">
        <f>'[3]ผูกสูตร Planfin63'!AV59</f>
        <v>26810</v>
      </c>
      <c r="AT17" s="29">
        <f>'[3]ผูกสูตร Planfin63'!AW59</f>
        <v>0</v>
      </c>
      <c r="AU17" s="29">
        <f>'[3]ผูกสูตร Planfin63'!AX59</f>
        <v>0</v>
      </c>
      <c r="AV17" s="29">
        <f>'[3]ผูกสูตร Planfin63'!AY59</f>
        <v>0</v>
      </c>
      <c r="AW17" s="29">
        <f>'[3]ผูกสูตร Planfin63'!AZ59</f>
        <v>11190</v>
      </c>
      <c r="AX17" s="29">
        <f>'[3]ผูกสูตร Planfin63'!BA59</f>
        <v>0</v>
      </c>
      <c r="AY17" s="29">
        <f>'[3]ผูกสูตร Planfin63'!BB59</f>
        <v>11880</v>
      </c>
      <c r="AZ17" s="29">
        <f>'[3]ผูกสูตร Planfin63'!BC59</f>
        <v>0</v>
      </c>
      <c r="BA17" s="29">
        <f>'[3]ผูกสูตร Planfin63'!BD59</f>
        <v>0</v>
      </c>
      <c r="BB17" s="29">
        <f>'[3]ผูกสูตร Planfin63'!BE59</f>
        <v>0</v>
      </c>
      <c r="BC17" s="29">
        <f>'[3]ผูกสูตร Planfin63'!BF59</f>
        <v>0</v>
      </c>
      <c r="BD17" s="29">
        <f>'[3]ผูกสูตร Planfin63'!BG59</f>
        <v>0</v>
      </c>
      <c r="BE17" s="29">
        <f>'[3]ผูกสูตร Planfin63'!BH59</f>
        <v>0</v>
      </c>
      <c r="BF17" s="29">
        <f>'[3]ผูกสูตร Planfin63'!BI59</f>
        <v>0</v>
      </c>
      <c r="BG17" s="29">
        <f>'[3]ผูกสูตร Planfin63'!BJ59</f>
        <v>0</v>
      </c>
      <c r="BH17" s="29">
        <f>'[3]ผูกสูตร Planfin63'!BK59</f>
        <v>0</v>
      </c>
      <c r="BI17" s="29">
        <f>'[3]ผูกสูตร Planfin63'!BL59</f>
        <v>0</v>
      </c>
      <c r="BJ17" s="29">
        <f>'[3]ผูกสูตร Planfin63'!BM59</f>
        <v>26542</v>
      </c>
      <c r="BK17" s="29">
        <f>'[3]ผูกสูตร Planfin63'!BN59</f>
        <v>0</v>
      </c>
      <c r="BL17" s="29">
        <f>'[3]ผูกสูตร Planfin63'!BO59</f>
        <v>0</v>
      </c>
      <c r="BM17" s="29">
        <f>'[3]ผูกสูตร Planfin63'!BP59</f>
        <v>0</v>
      </c>
      <c r="BN17" s="29">
        <f>'[3]ผูกสูตร Planfin63'!BQ59</f>
        <v>0</v>
      </c>
      <c r="BO17" s="29">
        <f>'[3]ผูกสูตร Planfin63'!BR59</f>
        <v>0</v>
      </c>
      <c r="BP17" s="29">
        <f>'[3]ผูกสูตร Planfin63'!BS59</f>
        <v>0</v>
      </c>
      <c r="BQ17" s="29">
        <f>'[3]ผูกสูตร Planfin63'!BT59</f>
        <v>1385</v>
      </c>
      <c r="BR17" s="29">
        <f>'[3]ผูกสูตร Planfin63'!BU59</f>
        <v>0</v>
      </c>
      <c r="BS17" s="29">
        <f>'[3]ผูกสูตร Planfin63'!BV59</f>
        <v>0</v>
      </c>
      <c r="BT17" s="29">
        <f>'[3]ผูกสูตร Planfin63'!BW59</f>
        <v>0</v>
      </c>
      <c r="BU17" s="29">
        <f>'[3]ผูกสูตร Planfin63'!BX59</f>
        <v>0</v>
      </c>
      <c r="BV17" s="29">
        <f>'[3]ผูกสูตร Planfin63'!BY59</f>
        <v>0</v>
      </c>
      <c r="BW17" s="29">
        <f>'[3]ผูกสูตร Planfin63'!BZ59</f>
        <v>0</v>
      </c>
      <c r="BX17" s="29">
        <f>'[3]ผูกสูตร Planfin63'!CA59</f>
        <v>0</v>
      </c>
      <c r="BY17" s="29">
        <f>'[3]ผูกสูตร Planfin63'!CB59</f>
        <v>0</v>
      </c>
      <c r="BZ17" s="30">
        <f t="shared" si="0"/>
        <v>1618897</v>
      </c>
    </row>
    <row r="18" spans="1:78" ht="21.75" customHeight="1" x14ac:dyDescent="0.2">
      <c r="A18" s="25" t="s">
        <v>161</v>
      </c>
      <c r="B18" s="26" t="s">
        <v>189</v>
      </c>
      <c r="C18" s="27" t="s">
        <v>192</v>
      </c>
      <c r="D18" s="28" t="s">
        <v>193</v>
      </c>
      <c r="E18" s="29">
        <f>'[3]ผูกสูตร Planfin63'!H60</f>
        <v>8129330.6900000004</v>
      </c>
      <c r="F18" s="29">
        <f>'[3]ผูกสูตร Planfin63'!I60</f>
        <v>1215644.75</v>
      </c>
      <c r="G18" s="29">
        <f>'[3]ผูกสูตร Planfin63'!J60</f>
        <v>1638927.67</v>
      </c>
      <c r="H18" s="29">
        <f>'[3]ผูกสูตร Planfin63'!K60</f>
        <v>337148</v>
      </c>
      <c r="I18" s="29">
        <f>'[3]ผูกสูตร Planfin63'!L60</f>
        <v>332924.75</v>
      </c>
      <c r="J18" s="29">
        <f>'[3]ผูกสูตร Planfin63'!M60</f>
        <v>56987.45</v>
      </c>
      <c r="K18" s="29">
        <f>'[3]ผูกสูตร Planfin63'!N60</f>
        <v>21122532.25</v>
      </c>
      <c r="L18" s="29">
        <f>'[3]ผูกสูตร Planfin63'!O60</f>
        <v>867776.5</v>
      </c>
      <c r="M18" s="29">
        <f>'[3]ผูกสูตร Planfin63'!P60</f>
        <v>101864.5</v>
      </c>
      <c r="N18" s="29">
        <f>'[3]ผูกสูตร Planfin63'!Q60</f>
        <v>2200195.65</v>
      </c>
      <c r="O18" s="29">
        <f>'[3]ผูกสูตร Planfin63'!R60</f>
        <v>160197</v>
      </c>
      <c r="P18" s="29">
        <f>'[3]ผูกสูตร Planfin63'!S60</f>
        <v>505366.5</v>
      </c>
      <c r="Q18" s="29">
        <f>'[3]ผูกสูตร Planfin63'!T60</f>
        <v>2371084.5</v>
      </c>
      <c r="R18" s="29">
        <f>'[3]ผูกสูตร Planfin63'!U60</f>
        <v>506087</v>
      </c>
      <c r="S18" s="29">
        <f>'[3]ผูกสูตร Planfin63'!V60</f>
        <v>95883.3</v>
      </c>
      <c r="T18" s="29">
        <f>'[3]ผูกสูตร Planfin63'!W60</f>
        <v>356483.35</v>
      </c>
      <c r="U18" s="29">
        <f>'[3]ผูกสูตร Planfin63'!X60</f>
        <v>237702.75</v>
      </c>
      <c r="V18" s="29">
        <f>'[3]ผูกสูตร Planfin63'!Y60</f>
        <v>301078.55</v>
      </c>
      <c r="W18" s="29">
        <f>'[3]ผูกสูตร Planfin63'!Z60</f>
        <v>11569797.25</v>
      </c>
      <c r="X18" s="29">
        <f>'[3]ผูกสูตร Planfin63'!AA60</f>
        <v>420778.86</v>
      </c>
      <c r="Y18" s="29">
        <f>'[3]ผูกสูตร Planfin63'!AB60</f>
        <v>228924.25</v>
      </c>
      <c r="Z18" s="29">
        <f>'[3]ผูกสูตร Planfin63'!AC60</f>
        <v>1444100.31</v>
      </c>
      <c r="AA18" s="29">
        <f>'[3]ผูกสูตร Planfin63'!AD60</f>
        <v>807936</v>
      </c>
      <c r="AB18" s="29">
        <f>'[3]ผูกสูตร Planfin63'!AE60</f>
        <v>374011</v>
      </c>
      <c r="AC18" s="29">
        <f>'[3]ผูกสูตร Planfin63'!AF60</f>
        <v>299230.5</v>
      </c>
      <c r="AD18" s="29">
        <f>'[3]ผูกสูตร Planfin63'!AG60</f>
        <v>77809</v>
      </c>
      <c r="AE18" s="29">
        <f>'[3]ผูกสูตร Planfin63'!AH60</f>
        <v>76032</v>
      </c>
      <c r="AF18" s="29">
        <f>'[3]ผูกสูตร Planfin63'!AI60</f>
        <v>17377003.050000001</v>
      </c>
      <c r="AG18" s="29">
        <f>'[3]ผูกสูตร Planfin63'!AJ60</f>
        <v>818721.56</v>
      </c>
      <c r="AH18" s="29">
        <f>'[3]ผูกสูตร Planfin63'!AK60</f>
        <v>468572</v>
      </c>
      <c r="AI18" s="29">
        <f>'[3]ผูกสูตร Planfin63'!AL60</f>
        <v>179778</v>
      </c>
      <c r="AJ18" s="29">
        <f>'[3]ผูกสูตร Planfin63'!AM60</f>
        <v>216072</v>
      </c>
      <c r="AK18" s="29">
        <f>'[3]ผูกสูตร Planfin63'!AN60</f>
        <v>357134.4</v>
      </c>
      <c r="AL18" s="29">
        <f>'[3]ผูกสูตร Planfin63'!AO60</f>
        <v>455205.74</v>
      </c>
      <c r="AM18" s="29">
        <f>'[3]ผูกสูตร Planfin63'!AP60</f>
        <v>577998</v>
      </c>
      <c r="AN18" s="29">
        <f>'[3]ผูกสูตร Planfin63'!AQ60</f>
        <v>418740</v>
      </c>
      <c r="AO18" s="29">
        <f>'[3]ผูกสูตร Planfin63'!AR60</f>
        <v>255459</v>
      </c>
      <c r="AP18" s="29">
        <f>'[3]ผูกสูตร Planfin63'!AS60</f>
        <v>329772</v>
      </c>
      <c r="AQ18" s="29">
        <f>'[3]ผูกสูตร Planfin63'!AT60</f>
        <v>520646</v>
      </c>
      <c r="AR18" s="29">
        <f>'[3]ผูกสูตร Planfin63'!AU60</f>
        <v>4771568.1500000004</v>
      </c>
      <c r="AS18" s="29">
        <f>'[3]ผูกสูตร Planfin63'!AV60</f>
        <v>362064</v>
      </c>
      <c r="AT18" s="29">
        <f>'[3]ผูกสูตร Planfin63'!AW60</f>
        <v>443899</v>
      </c>
      <c r="AU18" s="29">
        <f>'[3]ผูกสูตร Planfin63'!AX60</f>
        <v>426254</v>
      </c>
      <c r="AV18" s="29">
        <f>'[3]ผูกสูตร Planfin63'!AY60</f>
        <v>727677</v>
      </c>
      <c r="AW18" s="29">
        <f>'[3]ผูกสูตร Planfin63'!AZ60</f>
        <v>58025.75</v>
      </c>
      <c r="AX18" s="29">
        <f>'[3]ผูกสูตร Planfin63'!BA60</f>
        <v>123603.75</v>
      </c>
      <c r="AY18" s="29">
        <f>'[3]ผูกสูตร Planfin63'!BB60</f>
        <v>6748154.5</v>
      </c>
      <c r="AZ18" s="29">
        <f>'[3]ผูกสูตร Planfin63'!BC60</f>
        <v>284192.5</v>
      </c>
      <c r="BA18" s="29">
        <f>'[3]ผูกสูตร Planfin63'!BD60</f>
        <v>864544.75</v>
      </c>
      <c r="BB18" s="29">
        <f>'[3]ผูกสูตร Planfin63'!BE60</f>
        <v>498937.75</v>
      </c>
      <c r="BC18" s="29">
        <f>'[3]ผูกสูตร Planfin63'!BF60</f>
        <v>384067</v>
      </c>
      <c r="BD18" s="29">
        <f>'[3]ผูกสูตร Planfin63'!BG60</f>
        <v>1407874.5</v>
      </c>
      <c r="BE18" s="29">
        <f>'[3]ผูกสูตร Planfin63'!BH60</f>
        <v>0</v>
      </c>
      <c r="BF18" s="29">
        <f>'[3]ผูกสูตร Planfin63'!BI60</f>
        <v>650651.85</v>
      </c>
      <c r="BG18" s="29">
        <f>'[3]ผูกสูตร Planfin63'!BJ60</f>
        <v>0</v>
      </c>
      <c r="BH18" s="29">
        <f>'[3]ผูกสูตร Planfin63'!BK60</f>
        <v>156975.20000000001</v>
      </c>
      <c r="BI18" s="29">
        <f>'[3]ผูกสูตร Planfin63'!BL60</f>
        <v>178806.75</v>
      </c>
      <c r="BJ18" s="29">
        <f>'[3]ผูกสูตร Planfin63'!BM60</f>
        <v>10899196.550000001</v>
      </c>
      <c r="BK18" s="29">
        <f>'[3]ผูกสูตร Planfin63'!BN60</f>
        <v>1447477.15</v>
      </c>
      <c r="BL18" s="29">
        <f>'[3]ผูกสูตร Planfin63'!BO60</f>
        <v>295132</v>
      </c>
      <c r="BM18" s="29">
        <f>'[3]ผูกสูตร Planfin63'!BP60</f>
        <v>0</v>
      </c>
      <c r="BN18" s="29">
        <f>'[3]ผูกสูตร Planfin63'!BQ60</f>
        <v>264924</v>
      </c>
      <c r="BO18" s="29">
        <f>'[3]ผูกสูตร Planfin63'!BR60</f>
        <v>245950</v>
      </c>
      <c r="BP18" s="29">
        <f>'[3]ผูกสูตร Planfin63'!BS60</f>
        <v>253275</v>
      </c>
      <c r="BQ18" s="29">
        <f>'[3]ผูกสูตร Planfin63'!BT60</f>
        <v>4975205.3899999997</v>
      </c>
      <c r="BR18" s="29">
        <f>'[3]ผูกสูตร Planfin63'!BU60</f>
        <v>231417.60000000001</v>
      </c>
      <c r="BS18" s="29">
        <f>'[3]ผูกสูตร Planfin63'!BV60</f>
        <v>233961.5</v>
      </c>
      <c r="BT18" s="29">
        <f>'[3]ผูกสูตร Planfin63'!BW60</f>
        <v>338601.75</v>
      </c>
      <c r="BU18" s="29">
        <f>'[3]ผูกสูตร Planfin63'!BX60</f>
        <v>732137.12</v>
      </c>
      <c r="BV18" s="29">
        <f>'[3]ผูกสูตร Planfin63'!BY60</f>
        <v>2172187.6800000002</v>
      </c>
      <c r="BW18" s="29">
        <f>'[3]ผูกสูตร Planfin63'!BZ60</f>
        <v>174207</v>
      </c>
      <c r="BX18" s="29">
        <f>'[3]ผูกสูตร Planfin63'!CA60</f>
        <v>113223.8</v>
      </c>
      <c r="BY18" s="29">
        <f>'[3]ผูกสูตร Planfin63'!CB60</f>
        <v>198155</v>
      </c>
      <c r="BZ18" s="30">
        <f t="shared" si="0"/>
        <v>118473284.07000001</v>
      </c>
    </row>
    <row r="19" spans="1:78" ht="21.75" customHeight="1" x14ac:dyDescent="0.2">
      <c r="A19" s="25" t="s">
        <v>161</v>
      </c>
      <c r="B19" s="26" t="s">
        <v>194</v>
      </c>
      <c r="C19" s="27" t="s">
        <v>195</v>
      </c>
      <c r="D19" s="28" t="s">
        <v>196</v>
      </c>
      <c r="E19" s="29">
        <f>'[3]ผูกสูตร Planfin63'!H66</f>
        <v>3262985.45</v>
      </c>
      <c r="F19" s="29">
        <f>'[3]ผูกสูตร Planfin63'!I66</f>
        <v>665269.75</v>
      </c>
      <c r="G19" s="29">
        <f>'[3]ผูกสูตร Planfin63'!J66</f>
        <v>915349.96</v>
      </c>
      <c r="H19" s="29">
        <f>'[3]ผูกสูตร Planfin63'!K66</f>
        <v>30847</v>
      </c>
      <c r="I19" s="29">
        <f>'[3]ผูกสูตร Planfin63'!L66</f>
        <v>32626.5</v>
      </c>
      <c r="J19" s="29">
        <f>'[3]ผูกสูตร Planfin63'!M66</f>
        <v>0</v>
      </c>
      <c r="K19" s="29">
        <f>'[3]ผูกสูตร Planfin63'!N66</f>
        <v>13507884.75</v>
      </c>
      <c r="L19" s="29">
        <f>'[3]ผูกสูตร Planfin63'!O66</f>
        <v>2065556.5</v>
      </c>
      <c r="M19" s="29">
        <f>'[3]ผูกสูตร Planfin63'!P66</f>
        <v>449056.23</v>
      </c>
      <c r="N19" s="29">
        <f>'[3]ผูกสูตร Planfin63'!Q66</f>
        <v>878388.24</v>
      </c>
      <c r="O19" s="29">
        <f>'[3]ผูกสูตร Planfin63'!R66</f>
        <v>35181</v>
      </c>
      <c r="P19" s="29">
        <f>'[3]ผูกสูตร Planfin63'!S66</f>
        <v>1507513</v>
      </c>
      <c r="Q19" s="29">
        <f>'[3]ผูกสูตร Planfin63'!T66</f>
        <v>2188523.5</v>
      </c>
      <c r="R19" s="29">
        <f>'[3]ผูกสูตร Planfin63'!U66</f>
        <v>596660.75</v>
      </c>
      <c r="S19" s="29">
        <f>'[3]ผูกสูตร Planfin63'!V66</f>
        <v>12101.01</v>
      </c>
      <c r="T19" s="29">
        <f>'[3]ผูกสูตร Planfin63'!W66</f>
        <v>49775.75</v>
      </c>
      <c r="U19" s="29">
        <f>'[3]ผูกสูตร Planfin63'!X66</f>
        <v>711384.5</v>
      </c>
      <c r="V19" s="29">
        <f>'[3]ผูกสูตร Planfin63'!Y66</f>
        <v>333443.75</v>
      </c>
      <c r="W19" s="29">
        <f>'[3]ผูกสูตร Planfin63'!Z66</f>
        <v>14336747.449999999</v>
      </c>
      <c r="X19" s="29">
        <f>'[3]ผูกสูตร Planfin63'!AA66</f>
        <v>1943094.9</v>
      </c>
      <c r="Y19" s="29">
        <f>'[3]ผูกสูตร Planfin63'!AB66</f>
        <v>260342.05</v>
      </c>
      <c r="Z19" s="29">
        <f>'[3]ผูกสูตร Planfin63'!AC66</f>
        <v>1108753.5900000001</v>
      </c>
      <c r="AA19" s="29">
        <f>'[3]ผูกสูตร Planfin63'!AD66</f>
        <v>332680</v>
      </c>
      <c r="AB19" s="29">
        <f>'[3]ผูกสูตร Planfin63'!AE66</f>
        <v>409338.6</v>
      </c>
      <c r="AC19" s="29">
        <f>'[3]ผูกสูตร Planfin63'!AF66</f>
        <v>1339444.3500000001</v>
      </c>
      <c r="AD19" s="29">
        <f>'[3]ผูกสูตร Planfin63'!AG66</f>
        <v>0</v>
      </c>
      <c r="AE19" s="29">
        <f>'[3]ผูกสูตร Planfin63'!AH66</f>
        <v>525643</v>
      </c>
      <c r="AF19" s="29">
        <f>'[3]ผูกสูตร Planfin63'!AI66</f>
        <v>5017500.5</v>
      </c>
      <c r="AG19" s="29">
        <f>'[3]ผูกสูตร Planfin63'!AJ66</f>
        <v>185071.32</v>
      </c>
      <c r="AH19" s="29">
        <f>'[3]ผูกสูตร Planfin63'!AK66</f>
        <v>201997.75</v>
      </c>
      <c r="AI19" s="29">
        <f>'[3]ผูกสูตร Planfin63'!AL66</f>
        <v>62686</v>
      </c>
      <c r="AJ19" s="29">
        <f>'[3]ผูกสูตร Planfin63'!AM66</f>
        <v>172279</v>
      </c>
      <c r="AK19" s="29">
        <f>'[3]ผูกสูตร Planfin63'!AN66</f>
        <v>155755.5</v>
      </c>
      <c r="AL19" s="29">
        <f>'[3]ผูกสูตร Planfin63'!AO66</f>
        <v>149328.87</v>
      </c>
      <c r="AM19" s="29">
        <f>'[3]ผูกสูตร Planfin63'!AP66</f>
        <v>158112</v>
      </c>
      <c r="AN19" s="29">
        <f>'[3]ผูกสูตร Planfin63'!AQ66</f>
        <v>193962</v>
      </c>
      <c r="AO19" s="29">
        <f>'[3]ผูกสูตร Planfin63'!AR66</f>
        <v>72922.5</v>
      </c>
      <c r="AP19" s="29">
        <f>'[3]ผูกสูตร Planfin63'!AS66</f>
        <v>192050</v>
      </c>
      <c r="AQ19" s="29">
        <f>'[3]ผูกสูตร Planfin63'!AT66</f>
        <v>109436.5</v>
      </c>
      <c r="AR19" s="29">
        <f>'[3]ผูกสูตร Planfin63'!AU66</f>
        <v>1824205.5</v>
      </c>
      <c r="AS19" s="29">
        <f>'[3]ผูกสูตร Planfin63'!AV66</f>
        <v>279931.46999999997</v>
      </c>
      <c r="AT19" s="29">
        <f>'[3]ผูกสูตร Planfin63'!AW66</f>
        <v>134669.75</v>
      </c>
      <c r="AU19" s="29">
        <f>'[3]ผูกสูตร Planfin63'!AX66</f>
        <v>134546.25</v>
      </c>
      <c r="AV19" s="29">
        <f>'[3]ผูกสูตร Planfin63'!AY66</f>
        <v>115171.94</v>
      </c>
      <c r="AW19" s="29">
        <f>'[3]ผูกสูตร Planfin63'!AZ66</f>
        <v>103251.5</v>
      </c>
      <c r="AX19" s="29">
        <f>'[3]ผูกสูตร Planfin63'!BA66</f>
        <v>223033</v>
      </c>
      <c r="AY19" s="29">
        <f>'[3]ผูกสูตร Planfin63'!BB66</f>
        <v>8800792.75</v>
      </c>
      <c r="AZ19" s="29">
        <f>'[3]ผูกสูตร Planfin63'!BC66</f>
        <v>175446</v>
      </c>
      <c r="BA19" s="29">
        <f>'[3]ผูกสูตร Planfin63'!BD66</f>
        <v>300549</v>
      </c>
      <c r="BB19" s="29">
        <f>'[3]ผูกสูตร Planfin63'!BE66</f>
        <v>1015422.01</v>
      </c>
      <c r="BC19" s="29">
        <f>'[3]ผูกสูตร Planfin63'!BF66</f>
        <v>60161.5</v>
      </c>
      <c r="BD19" s="29">
        <f>'[3]ผูกสูตร Planfin63'!BG66</f>
        <v>409564.5</v>
      </c>
      <c r="BE19" s="29">
        <f>'[3]ผูกสูตร Planfin63'!BH66</f>
        <v>0</v>
      </c>
      <c r="BF19" s="29">
        <f>'[3]ผูกสูตร Planfin63'!BI66</f>
        <v>298600.75</v>
      </c>
      <c r="BG19" s="29">
        <f>'[3]ผูกสูตร Planfin63'!BJ66</f>
        <v>0</v>
      </c>
      <c r="BH19" s="29">
        <f>'[3]ผูกสูตร Planfin63'!BK66</f>
        <v>125037.5</v>
      </c>
      <c r="BI19" s="29">
        <f>'[3]ผูกสูตร Planfin63'!BL66</f>
        <v>71749</v>
      </c>
      <c r="BJ19" s="29">
        <f>'[3]ผูกสูตร Planfin63'!BM66</f>
        <v>8003416.7000000002</v>
      </c>
      <c r="BK19" s="29">
        <f>'[3]ผูกสูตร Planfin63'!BN66</f>
        <v>2377866.89</v>
      </c>
      <c r="BL19" s="29">
        <f>'[3]ผูกสูตร Planfin63'!BO66</f>
        <v>123949</v>
      </c>
      <c r="BM19" s="29">
        <f>'[3]ผูกสูตร Planfin63'!BP66</f>
        <v>0</v>
      </c>
      <c r="BN19" s="29">
        <f>'[3]ผูกสูตร Planfin63'!BQ66</f>
        <v>316799</v>
      </c>
      <c r="BO19" s="29">
        <f>'[3]ผูกสูตร Planfin63'!BR66</f>
        <v>1317958</v>
      </c>
      <c r="BP19" s="29">
        <f>'[3]ผูกสูตร Planfin63'!BS66</f>
        <v>224944.88</v>
      </c>
      <c r="BQ19" s="29">
        <f>'[3]ผูกสูตร Planfin63'!BT66</f>
        <v>3233851.65</v>
      </c>
      <c r="BR19" s="29">
        <f>'[3]ผูกสูตร Planfin63'!BU66</f>
        <v>96152</v>
      </c>
      <c r="BS19" s="29">
        <f>'[3]ผูกสูตร Planfin63'!BV66</f>
        <v>71588</v>
      </c>
      <c r="BT19" s="29">
        <f>'[3]ผูกสูตร Planfin63'!BW66</f>
        <v>246865.25</v>
      </c>
      <c r="BU19" s="29">
        <f>'[3]ผูกสูตร Planfin63'!BX66</f>
        <v>526944.67000000004</v>
      </c>
      <c r="BV19" s="29">
        <f>'[3]ผูกสูตร Planfin63'!BY66</f>
        <v>654335.28</v>
      </c>
      <c r="BW19" s="29">
        <f>'[3]ผูกสูตร Planfin63'!BZ66</f>
        <v>115509.35</v>
      </c>
      <c r="BX19" s="29">
        <f>'[3]ผูกสูตร Planfin63'!CA66</f>
        <v>97352.5</v>
      </c>
      <c r="BY19" s="29">
        <f>'[3]ผูกสูตร Planfin63'!CB66</f>
        <v>100711.25</v>
      </c>
      <c r="BZ19" s="30">
        <f t="shared" si="0"/>
        <v>85750070.359999999</v>
      </c>
    </row>
    <row r="20" spans="1:78" ht="21.75" customHeight="1" x14ac:dyDescent="0.2">
      <c r="A20" s="25" t="s">
        <v>161</v>
      </c>
      <c r="B20" s="26" t="s">
        <v>194</v>
      </c>
      <c r="C20" s="27" t="s">
        <v>197</v>
      </c>
      <c r="D20" s="28" t="s">
        <v>198</v>
      </c>
      <c r="E20" s="29">
        <f>'[3]ผูกสูตร Planfin63'!H68</f>
        <v>126745</v>
      </c>
      <c r="F20" s="29">
        <f>'[3]ผูกสูตร Planfin63'!I68</f>
        <v>1271</v>
      </c>
      <c r="G20" s="29">
        <f>'[3]ผูกสูตร Planfin63'!J68</f>
        <v>0</v>
      </c>
      <c r="H20" s="29">
        <f>'[3]ผูกสูตร Planfin63'!K68</f>
        <v>5655</v>
      </c>
      <c r="I20" s="29">
        <f>'[3]ผูกสูตร Planfin63'!L68</f>
        <v>0</v>
      </c>
      <c r="J20" s="29">
        <f>'[3]ผูกสูตร Planfin63'!M68</f>
        <v>0</v>
      </c>
      <c r="K20" s="29">
        <f>'[3]ผูกสูตร Planfin63'!N68</f>
        <v>260912.25</v>
      </c>
      <c r="L20" s="29">
        <f>'[3]ผูกสูตร Planfin63'!O68</f>
        <v>15679.5</v>
      </c>
      <c r="M20" s="29">
        <f>'[3]ผูกสูตร Planfin63'!P68</f>
        <v>0</v>
      </c>
      <c r="N20" s="29">
        <f>'[3]ผูกสูตร Planfin63'!Q68</f>
        <v>0</v>
      </c>
      <c r="O20" s="29">
        <f>'[3]ผูกสูตร Planfin63'!R68</f>
        <v>0</v>
      </c>
      <c r="P20" s="29">
        <f>'[3]ผูกสูตร Planfin63'!S68</f>
        <v>0</v>
      </c>
      <c r="Q20" s="29">
        <f>'[3]ผูกสูตร Planfin63'!T68</f>
        <v>214512.5</v>
      </c>
      <c r="R20" s="29">
        <f>'[3]ผูกสูตร Planfin63'!U68</f>
        <v>18388.75</v>
      </c>
      <c r="S20" s="29">
        <f>'[3]ผูกสูตร Planfin63'!V68</f>
        <v>0</v>
      </c>
      <c r="T20" s="29">
        <f>'[3]ผูกสูตร Planfin63'!W68</f>
        <v>0</v>
      </c>
      <c r="U20" s="29">
        <f>'[3]ผูกสูตร Planfin63'!X68</f>
        <v>16036.5</v>
      </c>
      <c r="V20" s="29">
        <f>'[3]ผูกสูตร Planfin63'!Y68</f>
        <v>0</v>
      </c>
      <c r="W20" s="29">
        <f>'[3]ผูกสูตร Planfin63'!Z68</f>
        <v>1794954.75</v>
      </c>
      <c r="X20" s="29">
        <f>'[3]ผูกสูตร Planfin63'!AA68</f>
        <v>0</v>
      </c>
      <c r="Y20" s="29">
        <f>'[3]ผูกสูตร Planfin63'!AB68</f>
        <v>0</v>
      </c>
      <c r="Z20" s="29">
        <f>'[3]ผูกสูตร Planfin63'!AC68</f>
        <v>0</v>
      </c>
      <c r="AA20" s="29">
        <f>'[3]ผูกสูตร Planfin63'!AD68</f>
        <v>13903</v>
      </c>
      <c r="AB20" s="29">
        <f>'[3]ผูกสูตร Planfin63'!AE68</f>
        <v>0</v>
      </c>
      <c r="AC20" s="29">
        <f>'[3]ผูกสูตร Planfin63'!AF68</f>
        <v>8075</v>
      </c>
      <c r="AD20" s="29">
        <f>'[3]ผูกสูตร Planfin63'!AG68</f>
        <v>0</v>
      </c>
      <c r="AE20" s="29">
        <f>'[3]ผูกสูตร Planfin63'!AH68</f>
        <v>0</v>
      </c>
      <c r="AF20" s="29">
        <f>'[3]ผูกสูตร Planfin63'!AI68</f>
        <v>797008</v>
      </c>
      <c r="AG20" s="29">
        <f>'[3]ผูกสูตร Planfin63'!AJ68</f>
        <v>2003</v>
      </c>
      <c r="AH20" s="29">
        <f>'[3]ผูกสูตร Planfin63'!AK68</f>
        <v>0</v>
      </c>
      <c r="AI20" s="29">
        <f>'[3]ผูกสูตร Planfin63'!AL68</f>
        <v>0</v>
      </c>
      <c r="AJ20" s="29">
        <f>'[3]ผูกสูตร Planfin63'!AM68</f>
        <v>3244.75</v>
      </c>
      <c r="AK20" s="29">
        <f>'[3]ผูกสูตร Planfin63'!AN68</f>
        <v>0</v>
      </c>
      <c r="AL20" s="29">
        <f>'[3]ผูกสูตร Planfin63'!AO68</f>
        <v>3067</v>
      </c>
      <c r="AM20" s="29">
        <f>'[3]ผูกสูตร Planfin63'!AP68</f>
        <v>0</v>
      </c>
      <c r="AN20" s="29">
        <f>'[3]ผูกสูตร Planfin63'!AQ68</f>
        <v>0</v>
      </c>
      <c r="AO20" s="29">
        <f>'[3]ผูกสูตร Planfin63'!AR68</f>
        <v>1760</v>
      </c>
      <c r="AP20" s="29">
        <f>'[3]ผูกสูตร Planfin63'!AS68</f>
        <v>8484.5</v>
      </c>
      <c r="AQ20" s="29">
        <f>'[3]ผูกสูตร Planfin63'!AT68</f>
        <v>0</v>
      </c>
      <c r="AR20" s="29">
        <f>'[3]ผูกสูตร Planfin63'!AU68</f>
        <v>6699.25</v>
      </c>
      <c r="AS20" s="29">
        <f>'[3]ผูกสูตร Planfin63'!AV68</f>
        <v>12522</v>
      </c>
      <c r="AT20" s="29">
        <f>'[3]ผูกสูตร Planfin63'!AW68</f>
        <v>0</v>
      </c>
      <c r="AU20" s="29">
        <f>'[3]ผูกสูตร Planfin63'!AX68</f>
        <v>0</v>
      </c>
      <c r="AV20" s="29">
        <f>'[3]ผูกสูตร Planfin63'!AY68</f>
        <v>0</v>
      </c>
      <c r="AW20" s="29">
        <f>'[3]ผูกสูตร Planfin63'!AZ68</f>
        <v>0</v>
      </c>
      <c r="AX20" s="29">
        <f>'[3]ผูกสูตร Planfin63'!BA68</f>
        <v>0</v>
      </c>
      <c r="AY20" s="29">
        <f>'[3]ผูกสูตร Planfin63'!BB68</f>
        <v>48985</v>
      </c>
      <c r="AZ20" s="29">
        <f>'[3]ผูกสูตร Planfin63'!BC68</f>
        <v>0</v>
      </c>
      <c r="BA20" s="29">
        <f>'[3]ผูกสูตร Planfin63'!BD68</f>
        <v>0</v>
      </c>
      <c r="BB20" s="29">
        <f>'[3]ผูกสูตร Planfin63'!BE68</f>
        <v>2973</v>
      </c>
      <c r="BC20" s="29">
        <f>'[3]ผูกสูตร Planfin63'!BF68</f>
        <v>21647</v>
      </c>
      <c r="BD20" s="29">
        <f>'[3]ผูกสูตร Planfin63'!BG68</f>
        <v>0</v>
      </c>
      <c r="BE20" s="29">
        <f>'[3]ผูกสูตร Planfin63'!BH68</f>
        <v>0</v>
      </c>
      <c r="BF20" s="29">
        <f>'[3]ผูกสูตร Planfin63'!BI68</f>
        <v>0</v>
      </c>
      <c r="BG20" s="29">
        <f>'[3]ผูกสูตร Planfin63'!BJ68</f>
        <v>0</v>
      </c>
      <c r="BH20" s="29">
        <f>'[3]ผูกสูตร Planfin63'!BK68</f>
        <v>1656</v>
      </c>
      <c r="BI20" s="29">
        <f>'[3]ผูกสูตร Planfin63'!BL68</f>
        <v>0</v>
      </c>
      <c r="BJ20" s="29">
        <f>'[3]ผูกสูตร Planfin63'!BM68</f>
        <v>92453.15</v>
      </c>
      <c r="BK20" s="29">
        <f>'[3]ผูกสูตร Planfin63'!BN68</f>
        <v>535962.14</v>
      </c>
      <c r="BL20" s="29">
        <f>'[3]ผูกสูตร Planfin63'!BO68</f>
        <v>11854</v>
      </c>
      <c r="BM20" s="29">
        <f>'[3]ผูกสูตร Planfin63'!BP68</f>
        <v>0</v>
      </c>
      <c r="BN20" s="29">
        <f>'[3]ผูกสูตร Planfin63'!BQ68</f>
        <v>0</v>
      </c>
      <c r="BO20" s="29">
        <f>'[3]ผูกสูตร Planfin63'!BR68</f>
        <v>6196</v>
      </c>
      <c r="BP20" s="29">
        <f>'[3]ผูกสูตร Planfin63'!BS68</f>
        <v>0</v>
      </c>
      <c r="BQ20" s="29">
        <f>'[3]ผูกสูตร Planfin63'!BT68</f>
        <v>13379</v>
      </c>
      <c r="BR20" s="29">
        <f>'[3]ผูกสูตร Planfin63'!BU68</f>
        <v>0</v>
      </c>
      <c r="BS20" s="29">
        <f>'[3]ผูกสูตร Planfin63'!BV68</f>
        <v>0</v>
      </c>
      <c r="BT20" s="29">
        <f>'[3]ผูกสูตร Planfin63'!BW68</f>
        <v>0</v>
      </c>
      <c r="BU20" s="29">
        <f>'[3]ผูกสูตร Planfin63'!BX68</f>
        <v>6036.5</v>
      </c>
      <c r="BV20" s="29">
        <f>'[3]ผูกสูตร Planfin63'!BY68</f>
        <v>18671.169999999998</v>
      </c>
      <c r="BW20" s="29">
        <f>'[3]ผูกสูตร Planfin63'!BZ68</f>
        <v>0</v>
      </c>
      <c r="BX20" s="29">
        <f>'[3]ผูกสูตร Planfin63'!CA68</f>
        <v>4781</v>
      </c>
      <c r="BY20" s="29">
        <f>'[3]ผูกสูตร Planfin63'!CB68</f>
        <v>0</v>
      </c>
      <c r="BZ20" s="30">
        <f t="shared" si="0"/>
        <v>4075515.71</v>
      </c>
    </row>
    <row r="21" spans="1:78" ht="21.75" customHeight="1" x14ac:dyDescent="0.2">
      <c r="A21" s="25" t="s">
        <v>161</v>
      </c>
      <c r="B21" s="26" t="s">
        <v>194</v>
      </c>
      <c r="C21" s="36" t="s">
        <v>199</v>
      </c>
      <c r="D21" s="37" t="s">
        <v>200</v>
      </c>
      <c r="E21" s="29">
        <f>'[3]ผูกสูตร Planfin63'!H70</f>
        <v>1575</v>
      </c>
      <c r="F21" s="29">
        <f>'[3]ผูกสูตร Planfin63'!I70</f>
        <v>0</v>
      </c>
      <c r="G21" s="29">
        <f>'[3]ผูกสูตร Planfin63'!J70</f>
        <v>0</v>
      </c>
      <c r="H21" s="29">
        <f>'[3]ผูกสูตร Planfin63'!K70</f>
        <v>0</v>
      </c>
      <c r="I21" s="29">
        <f>'[3]ผูกสูตร Planfin63'!L70</f>
        <v>290</v>
      </c>
      <c r="J21" s="29">
        <f>'[3]ผูกสูตร Planfin63'!M70</f>
        <v>0</v>
      </c>
      <c r="K21" s="29">
        <f>'[3]ผูกสูตร Planfin63'!N70</f>
        <v>858176.25</v>
      </c>
      <c r="L21" s="29">
        <f>'[3]ผูกสูตร Planfin63'!O70</f>
        <v>0</v>
      </c>
      <c r="M21" s="29">
        <f>'[3]ผูกสูตร Planfin63'!P70</f>
        <v>0</v>
      </c>
      <c r="N21" s="29">
        <f>'[3]ผูกสูตร Planfin63'!Q70</f>
        <v>1348148.31</v>
      </c>
      <c r="O21" s="29">
        <f>'[3]ผูกสูตร Planfin63'!R70</f>
        <v>210477.1</v>
      </c>
      <c r="P21" s="29">
        <f>'[3]ผูกสูตร Planfin63'!S70</f>
        <v>0</v>
      </c>
      <c r="Q21" s="29">
        <f>'[3]ผูกสูตร Planfin63'!T70</f>
        <v>0</v>
      </c>
      <c r="R21" s="29">
        <f>'[3]ผูกสูตร Planfin63'!U70</f>
        <v>3420</v>
      </c>
      <c r="S21" s="29">
        <f>'[3]ผูกสูตร Planfin63'!V70</f>
        <v>68555.600000000006</v>
      </c>
      <c r="T21" s="29">
        <f>'[3]ผูกสูตร Planfin63'!W70</f>
        <v>0</v>
      </c>
      <c r="U21" s="29">
        <f>'[3]ผูกสูตร Planfin63'!X70</f>
        <v>0</v>
      </c>
      <c r="V21" s="29">
        <f>'[3]ผูกสูตร Planfin63'!Y70</f>
        <v>0</v>
      </c>
      <c r="W21" s="29">
        <f>'[3]ผูกสูตร Planfin63'!Z70</f>
        <v>0</v>
      </c>
      <c r="X21" s="29">
        <f>'[3]ผูกสูตร Planfin63'!AA70</f>
        <v>0</v>
      </c>
      <c r="Y21" s="29">
        <f>'[3]ผูกสูตร Planfin63'!AB70</f>
        <v>0</v>
      </c>
      <c r="Z21" s="29">
        <f>'[3]ผูกสูตร Planfin63'!AC70</f>
        <v>13498</v>
      </c>
      <c r="AA21" s="29">
        <f>'[3]ผูกสูตร Planfin63'!AD70</f>
        <v>0</v>
      </c>
      <c r="AB21" s="29">
        <f>'[3]ผูกสูตร Planfin63'!AE70</f>
        <v>0</v>
      </c>
      <c r="AC21" s="29">
        <f>'[3]ผูกสูตร Planfin63'!AF70</f>
        <v>0</v>
      </c>
      <c r="AD21" s="29">
        <f>'[3]ผูกสูตร Planfin63'!AG70</f>
        <v>0</v>
      </c>
      <c r="AE21" s="29">
        <f>'[3]ผูกสูตร Planfin63'!AH70</f>
        <v>0</v>
      </c>
      <c r="AF21" s="29">
        <f>'[3]ผูกสูตร Planfin63'!AI70</f>
        <v>0</v>
      </c>
      <c r="AG21" s="29">
        <f>'[3]ผูกสูตร Planfin63'!AJ70</f>
        <v>0</v>
      </c>
      <c r="AH21" s="29">
        <f>'[3]ผูกสูตร Planfin63'!AK70</f>
        <v>0</v>
      </c>
      <c r="AI21" s="29">
        <f>'[3]ผูกสูตร Planfin63'!AL70</f>
        <v>0</v>
      </c>
      <c r="AJ21" s="29">
        <f>'[3]ผูกสูตร Planfin63'!AM70</f>
        <v>0</v>
      </c>
      <c r="AK21" s="29">
        <f>'[3]ผูกสูตร Planfin63'!AN70</f>
        <v>0</v>
      </c>
      <c r="AL21" s="29">
        <f>'[3]ผูกสูตร Planfin63'!AO70</f>
        <v>0</v>
      </c>
      <c r="AM21" s="29">
        <f>'[3]ผูกสูตร Planfin63'!AP70</f>
        <v>0</v>
      </c>
      <c r="AN21" s="29">
        <f>'[3]ผูกสูตร Planfin63'!AQ70</f>
        <v>0</v>
      </c>
      <c r="AO21" s="29">
        <f>'[3]ผูกสูตร Planfin63'!AR70</f>
        <v>0</v>
      </c>
      <c r="AP21" s="29">
        <f>'[3]ผูกสูตร Planfin63'!AS70</f>
        <v>0</v>
      </c>
      <c r="AQ21" s="29">
        <f>'[3]ผูกสูตร Planfin63'!AT70</f>
        <v>0</v>
      </c>
      <c r="AR21" s="29">
        <f>'[3]ผูกสูตร Planfin63'!AU70</f>
        <v>0</v>
      </c>
      <c r="AS21" s="29">
        <f>'[3]ผูกสูตร Planfin63'!AV70</f>
        <v>0</v>
      </c>
      <c r="AT21" s="29">
        <f>'[3]ผูกสูตร Planfin63'!AW70</f>
        <v>0</v>
      </c>
      <c r="AU21" s="29">
        <f>'[3]ผูกสูตร Planfin63'!AX70</f>
        <v>0</v>
      </c>
      <c r="AV21" s="29">
        <f>'[3]ผูกสูตร Planfin63'!AY70</f>
        <v>0</v>
      </c>
      <c r="AW21" s="29">
        <f>'[3]ผูกสูตร Planfin63'!AZ70</f>
        <v>0</v>
      </c>
      <c r="AX21" s="29">
        <f>'[3]ผูกสูตร Planfin63'!BA70</f>
        <v>0</v>
      </c>
      <c r="AY21" s="29">
        <f>'[3]ผูกสูตร Planfin63'!BB70</f>
        <v>0</v>
      </c>
      <c r="AZ21" s="29">
        <f>'[3]ผูกสูตร Planfin63'!BC70</f>
        <v>0</v>
      </c>
      <c r="BA21" s="29">
        <f>'[3]ผูกสูตร Planfin63'!BD70</f>
        <v>0</v>
      </c>
      <c r="BB21" s="29">
        <f>'[3]ผูกสูตร Planfin63'!BE70</f>
        <v>0</v>
      </c>
      <c r="BC21" s="29">
        <f>'[3]ผูกสูตร Planfin63'!BF70</f>
        <v>0</v>
      </c>
      <c r="BD21" s="29">
        <f>'[3]ผูกสูตร Planfin63'!BG70</f>
        <v>0</v>
      </c>
      <c r="BE21" s="29">
        <f>'[3]ผูกสูตร Planfin63'!BH70</f>
        <v>0</v>
      </c>
      <c r="BF21" s="29">
        <f>'[3]ผูกสูตร Planfin63'!BI70</f>
        <v>0</v>
      </c>
      <c r="BG21" s="29">
        <f>'[3]ผูกสูตร Planfin63'!BJ70</f>
        <v>0</v>
      </c>
      <c r="BH21" s="29">
        <f>'[3]ผูกสูตร Planfin63'!BK70</f>
        <v>0</v>
      </c>
      <c r="BI21" s="29">
        <f>'[3]ผูกสูตร Planfin63'!BL70</f>
        <v>0</v>
      </c>
      <c r="BJ21" s="29">
        <f>'[3]ผูกสูตร Planfin63'!BM70</f>
        <v>350565.55</v>
      </c>
      <c r="BK21" s="29">
        <f>'[3]ผูกสูตร Planfin63'!BN70</f>
        <v>0</v>
      </c>
      <c r="BL21" s="29">
        <f>'[3]ผูกสูตร Planfin63'!BO70</f>
        <v>0</v>
      </c>
      <c r="BM21" s="29">
        <f>'[3]ผูกสูตร Planfin63'!BP70</f>
        <v>0</v>
      </c>
      <c r="BN21" s="29">
        <f>'[3]ผูกสูตร Planfin63'!BQ70</f>
        <v>0</v>
      </c>
      <c r="BO21" s="29">
        <f>'[3]ผูกสูตร Planfin63'!BR70</f>
        <v>0</v>
      </c>
      <c r="BP21" s="29">
        <f>'[3]ผูกสูตร Planfin63'!BS70</f>
        <v>0</v>
      </c>
      <c r="BQ21" s="29">
        <f>'[3]ผูกสูตร Planfin63'!BT70</f>
        <v>0</v>
      </c>
      <c r="BR21" s="29">
        <f>'[3]ผูกสูตร Planfin63'!BU70</f>
        <v>0</v>
      </c>
      <c r="BS21" s="29">
        <f>'[3]ผูกสูตร Planfin63'!BV70</f>
        <v>0</v>
      </c>
      <c r="BT21" s="29">
        <f>'[3]ผูกสูตร Planfin63'!BW70</f>
        <v>0</v>
      </c>
      <c r="BU21" s="29">
        <f>'[3]ผูกสูตร Planfin63'!BX70</f>
        <v>0</v>
      </c>
      <c r="BV21" s="29">
        <f>'[3]ผูกสูตร Planfin63'!BY70</f>
        <v>0</v>
      </c>
      <c r="BW21" s="29">
        <f>'[3]ผูกสูตร Planfin63'!BZ70</f>
        <v>0</v>
      </c>
      <c r="BX21" s="29">
        <f>'[3]ผูกสูตร Planfin63'!CA70</f>
        <v>0</v>
      </c>
      <c r="BY21" s="29">
        <f>'[3]ผูกสูตร Planfin63'!CB70</f>
        <v>0</v>
      </c>
      <c r="BZ21" s="30">
        <f t="shared" si="0"/>
        <v>2854705.81</v>
      </c>
    </row>
    <row r="22" spans="1:78" ht="21.75" customHeight="1" x14ac:dyDescent="0.2">
      <c r="A22" s="25" t="s">
        <v>161</v>
      </c>
      <c r="B22" s="26" t="s">
        <v>194</v>
      </c>
      <c r="C22" s="27" t="s">
        <v>201</v>
      </c>
      <c r="D22" s="28" t="s">
        <v>202</v>
      </c>
      <c r="E22" s="29">
        <f>'[3]ผูกสูตร Planfin63'!H74</f>
        <v>1511198</v>
      </c>
      <c r="F22" s="29">
        <f>'[3]ผูกสูตร Planfin63'!I74</f>
        <v>186175.25</v>
      </c>
      <c r="G22" s="29">
        <f>'[3]ผูกสูตร Planfin63'!J74</f>
        <v>63000</v>
      </c>
      <c r="H22" s="29">
        <f>'[3]ผูกสูตร Planfin63'!K74</f>
        <v>2655</v>
      </c>
      <c r="I22" s="29">
        <f>'[3]ผูกสูตร Planfin63'!L74</f>
        <v>2445</v>
      </c>
      <c r="J22" s="29">
        <f>'[3]ผูกสูตร Planfin63'!M74</f>
        <v>0</v>
      </c>
      <c r="K22" s="29">
        <f>'[3]ผูกสูตร Planfin63'!N74</f>
        <v>158809</v>
      </c>
      <c r="L22" s="29">
        <f>'[3]ผูกสูตร Planfin63'!O74</f>
        <v>100299.75</v>
      </c>
      <c r="M22" s="29">
        <f>'[3]ผูกสูตร Planfin63'!P74</f>
        <v>2405</v>
      </c>
      <c r="N22" s="29">
        <f>'[3]ผูกสูตร Planfin63'!Q74</f>
        <v>136241</v>
      </c>
      <c r="O22" s="29">
        <f>'[3]ผูกสูตร Planfin63'!R74</f>
        <v>9751</v>
      </c>
      <c r="P22" s="29">
        <f>'[3]ผูกสูตร Planfin63'!S74</f>
        <v>199833.75</v>
      </c>
      <c r="Q22" s="29">
        <f>'[3]ผูกสูตร Planfin63'!T74</f>
        <v>44675</v>
      </c>
      <c r="R22" s="29">
        <f>'[3]ผูกสูตร Planfin63'!U74</f>
        <v>0</v>
      </c>
      <c r="S22" s="29">
        <f>'[3]ผูกสูตร Planfin63'!V74</f>
        <v>2239</v>
      </c>
      <c r="T22" s="29">
        <f>'[3]ผูกสูตร Planfin63'!W74</f>
        <v>0</v>
      </c>
      <c r="U22" s="29">
        <f>'[3]ผูกสูตร Planfin63'!X74</f>
        <v>18790.5</v>
      </c>
      <c r="V22" s="29">
        <f>'[3]ผูกสูตร Planfin63'!Y74</f>
        <v>0</v>
      </c>
      <c r="W22" s="29">
        <f>'[3]ผูกสูตร Planfin63'!Z74</f>
        <v>83692.5</v>
      </c>
      <c r="X22" s="29">
        <f>'[3]ผูกสูตร Planfin63'!AA74</f>
        <v>147858</v>
      </c>
      <c r="Y22" s="29">
        <f>'[3]ผูกสูตร Planfin63'!AB74</f>
        <v>0</v>
      </c>
      <c r="Z22" s="29">
        <f>'[3]ผูกสูตร Planfin63'!AC74</f>
        <v>107891.5</v>
      </c>
      <c r="AA22" s="29">
        <f>'[3]ผูกสูตร Planfin63'!AD74</f>
        <v>17909</v>
      </c>
      <c r="AB22" s="29">
        <f>'[3]ผูกสูตร Planfin63'!AE74</f>
        <v>6077</v>
      </c>
      <c r="AC22" s="29">
        <f>'[3]ผูกสูตร Planfin63'!AF74</f>
        <v>529408.24</v>
      </c>
      <c r="AD22" s="29">
        <f>'[3]ผูกสูตร Planfin63'!AG74</f>
        <v>0</v>
      </c>
      <c r="AE22" s="29">
        <f>'[3]ผูกสูตร Planfin63'!AH74</f>
        <v>0</v>
      </c>
      <c r="AF22" s="29">
        <f>'[3]ผูกสูตร Planfin63'!AI74</f>
        <v>125450</v>
      </c>
      <c r="AG22" s="29">
        <f>'[3]ผูกสูตร Planfin63'!AJ74</f>
        <v>0</v>
      </c>
      <c r="AH22" s="29">
        <f>'[3]ผูกสูตร Planfin63'!AK74</f>
        <v>2477</v>
      </c>
      <c r="AI22" s="29">
        <f>'[3]ผูกสูตร Planfin63'!AL74</f>
        <v>0</v>
      </c>
      <c r="AJ22" s="29">
        <f>'[3]ผูกสูตร Planfin63'!AM74</f>
        <v>0</v>
      </c>
      <c r="AK22" s="29">
        <f>'[3]ผูกสูตร Planfin63'!AN74</f>
        <v>2745</v>
      </c>
      <c r="AL22" s="29">
        <f>'[3]ผูกสูตร Planfin63'!AO74</f>
        <v>0</v>
      </c>
      <c r="AM22" s="29">
        <f>'[3]ผูกสูตร Planfin63'!AP74</f>
        <v>1263</v>
      </c>
      <c r="AN22" s="29">
        <f>'[3]ผูกสูตร Planfin63'!AQ74</f>
        <v>229</v>
      </c>
      <c r="AO22" s="29">
        <f>'[3]ผูกสูตร Planfin63'!AR74</f>
        <v>2157</v>
      </c>
      <c r="AP22" s="29">
        <f>'[3]ผูกสูตร Planfin63'!AS74</f>
        <v>12801</v>
      </c>
      <c r="AQ22" s="29">
        <f>'[3]ผูกสูตร Planfin63'!AT74</f>
        <v>6678.5</v>
      </c>
      <c r="AR22" s="29">
        <f>'[3]ผูกสูตร Planfin63'!AU74</f>
        <v>0</v>
      </c>
      <c r="AS22" s="29">
        <f>'[3]ผูกสูตร Planfin63'!AV74</f>
        <v>0</v>
      </c>
      <c r="AT22" s="29">
        <f>'[3]ผูกสูตร Planfin63'!AW74</f>
        <v>740</v>
      </c>
      <c r="AU22" s="29">
        <f>'[3]ผูกสูตร Planfin63'!AX74</f>
        <v>3400</v>
      </c>
      <c r="AV22" s="29">
        <f>'[3]ผูกสูตร Planfin63'!AY74</f>
        <v>6934</v>
      </c>
      <c r="AW22" s="29">
        <f>'[3]ผูกสูตร Planfin63'!AZ74</f>
        <v>0</v>
      </c>
      <c r="AX22" s="29">
        <f>'[3]ผูกสูตร Planfin63'!BA74</f>
        <v>1886</v>
      </c>
      <c r="AY22" s="29">
        <f>'[3]ผูกสูตร Planfin63'!BB74</f>
        <v>41430</v>
      </c>
      <c r="AZ22" s="29">
        <f>'[3]ผูกสูตร Planfin63'!BC74</f>
        <v>0</v>
      </c>
      <c r="BA22" s="29">
        <f>'[3]ผูกสูตร Planfin63'!BD74</f>
        <v>89209.5</v>
      </c>
      <c r="BB22" s="29">
        <f>'[3]ผูกสูตร Planfin63'!BE74</f>
        <v>0</v>
      </c>
      <c r="BC22" s="29">
        <f>'[3]ผูกสูตร Planfin63'!BF74</f>
        <v>52646</v>
      </c>
      <c r="BD22" s="29">
        <f>'[3]ผูกสูตร Planfin63'!BG74</f>
        <v>229885</v>
      </c>
      <c r="BE22" s="29">
        <f>'[3]ผูกสูตร Planfin63'!BH74</f>
        <v>0</v>
      </c>
      <c r="BF22" s="29">
        <f>'[3]ผูกสูตร Planfin63'!BI74</f>
        <v>305508.5</v>
      </c>
      <c r="BG22" s="29">
        <f>'[3]ผูกสูตร Planfin63'!BJ74</f>
        <v>0</v>
      </c>
      <c r="BH22" s="29">
        <f>'[3]ผูกสูตร Planfin63'!BK74</f>
        <v>0</v>
      </c>
      <c r="BI22" s="29">
        <f>'[3]ผูกสูตร Planfin63'!BL74</f>
        <v>1628.5</v>
      </c>
      <c r="BJ22" s="29">
        <f>'[3]ผูกสูตร Planfin63'!BM74</f>
        <v>2227905.5</v>
      </c>
      <c r="BK22" s="29">
        <f>'[3]ผูกสูตร Planfin63'!BN74</f>
        <v>373398.16</v>
      </c>
      <c r="BL22" s="29">
        <f>'[3]ผูกสูตร Planfin63'!BO74</f>
        <v>0</v>
      </c>
      <c r="BM22" s="29">
        <f>'[3]ผูกสูตร Planfin63'!BP74</f>
        <v>0</v>
      </c>
      <c r="BN22" s="29">
        <f>'[3]ผูกสูตร Planfin63'!BQ74</f>
        <v>0</v>
      </c>
      <c r="BO22" s="29">
        <f>'[3]ผูกสูตร Planfin63'!BR74</f>
        <v>620</v>
      </c>
      <c r="BP22" s="29">
        <f>'[3]ผูกสูตร Planfin63'!BS74</f>
        <v>7143</v>
      </c>
      <c r="BQ22" s="29">
        <f>'[3]ผูกสูตร Planfin63'!BT74</f>
        <v>847865</v>
      </c>
      <c r="BR22" s="29">
        <f>'[3]ผูกสูตร Planfin63'!BU74</f>
        <v>0</v>
      </c>
      <c r="BS22" s="29">
        <f>'[3]ผูกสูตร Planfin63'!BV74</f>
        <v>8137</v>
      </c>
      <c r="BT22" s="29">
        <f>'[3]ผูกสูตร Planfin63'!BW74</f>
        <v>10851</v>
      </c>
      <c r="BU22" s="29">
        <f>'[3]ผูกสูตร Planfin63'!BX74</f>
        <v>0</v>
      </c>
      <c r="BV22" s="29">
        <f>'[3]ผูกสูตร Planfin63'!BY74</f>
        <v>273424.94</v>
      </c>
      <c r="BW22" s="29">
        <f>'[3]ผูกสูตร Planfin63'!BZ74</f>
        <v>2261</v>
      </c>
      <c r="BX22" s="29">
        <f>'[3]ผูกสูตร Planfin63'!CA74</f>
        <v>0</v>
      </c>
      <c r="BY22" s="29">
        <f>'[3]ผูกสูตร Planfin63'!CB74</f>
        <v>3244</v>
      </c>
      <c r="BZ22" s="30">
        <f t="shared" si="0"/>
        <v>7973271.0900000008</v>
      </c>
    </row>
    <row r="23" spans="1:78" ht="21.75" customHeight="1" x14ac:dyDescent="0.2">
      <c r="A23" s="25" t="s">
        <v>161</v>
      </c>
      <c r="B23" s="26" t="s">
        <v>203</v>
      </c>
      <c r="C23" s="27" t="s">
        <v>204</v>
      </c>
      <c r="D23" s="28" t="s">
        <v>205</v>
      </c>
      <c r="E23" s="29">
        <f>'[3]ผูกสูตร Planfin63'!H84</f>
        <v>95158</v>
      </c>
      <c r="F23" s="29">
        <f>'[3]ผูกสูตร Planfin63'!I84</f>
        <v>12892.75</v>
      </c>
      <c r="G23" s="29">
        <f>'[3]ผูกสูตร Planfin63'!J84</f>
        <v>143632</v>
      </c>
      <c r="H23" s="29">
        <f>'[3]ผูกสูตร Planfin63'!K84</f>
        <v>16377</v>
      </c>
      <c r="I23" s="29">
        <f>'[3]ผูกสูตร Planfin63'!L84</f>
        <v>15718</v>
      </c>
      <c r="J23" s="29">
        <f>'[3]ผูกสูตร Planfin63'!M84</f>
        <v>0</v>
      </c>
      <c r="K23" s="29">
        <f>'[3]ผูกสูตร Planfin63'!N84</f>
        <v>0</v>
      </c>
      <c r="L23" s="29">
        <f>'[3]ผูกสูตร Planfin63'!O84</f>
        <v>50728.5</v>
      </c>
      <c r="M23" s="29">
        <f>'[3]ผูกสูตร Planfin63'!P84</f>
        <v>28002</v>
      </c>
      <c r="N23" s="29">
        <f>'[3]ผูกสูตร Planfin63'!Q84</f>
        <v>151597</v>
      </c>
      <c r="O23" s="29">
        <f>'[3]ผูกสูตร Planfin63'!R84</f>
        <v>18622</v>
      </c>
      <c r="P23" s="29">
        <f>'[3]ผูกสูตร Planfin63'!S84</f>
        <v>49377</v>
      </c>
      <c r="Q23" s="29">
        <f>'[3]ผูกสูตร Planfin63'!T84</f>
        <v>58652</v>
      </c>
      <c r="R23" s="29">
        <f>'[3]ผูกสูตร Planfin63'!U84</f>
        <v>57157</v>
      </c>
      <c r="S23" s="29">
        <f>'[3]ผูกสูตร Planfin63'!V84</f>
        <v>300</v>
      </c>
      <c r="T23" s="29">
        <f>'[3]ผูกสูตร Planfin63'!W84</f>
        <v>39347.5</v>
      </c>
      <c r="U23" s="29">
        <f>'[3]ผูกสูตร Planfin63'!X84</f>
        <v>133742</v>
      </c>
      <c r="V23" s="29">
        <f>'[3]ผูกสูตร Planfin63'!Y84</f>
        <v>10046</v>
      </c>
      <c r="W23" s="29">
        <f>'[3]ผูกสูตร Planfin63'!Z84</f>
        <v>150615</v>
      </c>
      <c r="X23" s="29">
        <f>'[3]ผูกสูตร Planfin63'!AA84</f>
        <v>45578</v>
      </c>
      <c r="Y23" s="29">
        <f>'[3]ผูกสูตร Planfin63'!AB84</f>
        <v>51788.53</v>
      </c>
      <c r="Z23" s="29">
        <f>'[3]ผูกสูตร Planfin63'!AC84</f>
        <v>91282.05</v>
      </c>
      <c r="AA23" s="29">
        <f>'[3]ผูกสูตร Planfin63'!AD84</f>
        <v>53602.5</v>
      </c>
      <c r="AB23" s="29">
        <f>'[3]ผูกสูตร Planfin63'!AE84</f>
        <v>51460</v>
      </c>
      <c r="AC23" s="29">
        <f>'[3]ผูกสูตร Planfin63'!AF84</f>
        <v>141322</v>
      </c>
      <c r="AD23" s="29">
        <f>'[3]ผูกสูตร Planfin63'!AG84</f>
        <v>73818.44</v>
      </c>
      <c r="AE23" s="29">
        <f>'[3]ผูกสูตร Planfin63'!AH84</f>
        <v>16893</v>
      </c>
      <c r="AF23" s="29">
        <f>'[3]ผูกสูตร Planfin63'!AI84</f>
        <v>40146.5</v>
      </c>
      <c r="AG23" s="29">
        <f>'[3]ผูกสูตร Planfin63'!AJ84</f>
        <v>24905</v>
      </c>
      <c r="AH23" s="29">
        <f>'[3]ผูกสูตร Planfin63'!AK84</f>
        <v>5308</v>
      </c>
      <c r="AI23" s="29">
        <f>'[3]ผูกสูตร Planfin63'!AL84</f>
        <v>6366</v>
      </c>
      <c r="AJ23" s="29">
        <f>'[3]ผูกสูตร Planfin63'!AM84</f>
        <v>8739</v>
      </c>
      <c r="AK23" s="29">
        <f>'[3]ผูกสูตร Planfin63'!AN84</f>
        <v>18819</v>
      </c>
      <c r="AL23" s="29">
        <f>'[3]ผูกสูตร Planfin63'!AO84</f>
        <v>358876</v>
      </c>
      <c r="AM23" s="29">
        <f>'[3]ผูกสูตร Planfin63'!AP84</f>
        <v>5720</v>
      </c>
      <c r="AN23" s="29">
        <f>'[3]ผูกสูตร Planfin63'!AQ84</f>
        <v>11457</v>
      </c>
      <c r="AO23" s="29">
        <f>'[3]ผูกสูตร Planfin63'!AR84</f>
        <v>32933</v>
      </c>
      <c r="AP23" s="29">
        <f>'[3]ผูกสูตร Planfin63'!AS84</f>
        <v>14273</v>
      </c>
      <c r="AQ23" s="29">
        <f>'[3]ผูกสูตร Planfin63'!AT84</f>
        <v>38300</v>
      </c>
      <c r="AR23" s="29">
        <f>'[3]ผูกสูตร Planfin63'!AU84</f>
        <v>161744.25</v>
      </c>
      <c r="AS23" s="29">
        <f>'[3]ผูกสูตร Planfin63'!AV84</f>
        <v>97756</v>
      </c>
      <c r="AT23" s="29">
        <f>'[3]ผูกสูตร Planfin63'!AW84</f>
        <v>36983</v>
      </c>
      <c r="AU23" s="29">
        <f>'[3]ผูกสูตร Planfin63'!AX84</f>
        <v>67288.25</v>
      </c>
      <c r="AV23" s="29">
        <f>'[3]ผูกสูตร Planfin63'!AY84</f>
        <v>60432</v>
      </c>
      <c r="AW23" s="29">
        <f>'[3]ผูกสูตร Planfin63'!AZ84</f>
        <v>11526</v>
      </c>
      <c r="AX23" s="29">
        <f>'[3]ผูกสูตร Planfin63'!BA84</f>
        <v>33317</v>
      </c>
      <c r="AY23" s="29">
        <f>'[3]ผูกสูตร Planfin63'!BB84</f>
        <v>75345</v>
      </c>
      <c r="AZ23" s="29">
        <f>'[3]ผูกสูตร Planfin63'!BC84</f>
        <v>42693</v>
      </c>
      <c r="BA23" s="29">
        <f>'[3]ผูกสูตร Planfin63'!BD84</f>
        <v>18645</v>
      </c>
      <c r="BB23" s="29">
        <f>'[3]ผูกสูตร Planfin63'!BE84</f>
        <v>9726</v>
      </c>
      <c r="BC23" s="29">
        <f>'[3]ผูกสูตร Planfin63'!BF84</f>
        <v>29026</v>
      </c>
      <c r="BD23" s="29">
        <f>'[3]ผูกสูตร Planfin63'!BG84</f>
        <v>6156</v>
      </c>
      <c r="BE23" s="29">
        <f>'[3]ผูกสูตร Planfin63'!BH84</f>
        <v>0</v>
      </c>
      <c r="BF23" s="29">
        <f>'[3]ผูกสูตร Planfin63'!BI84</f>
        <v>43925</v>
      </c>
      <c r="BG23" s="29">
        <f>'[3]ผูกสูตร Planfin63'!BJ84</f>
        <v>0</v>
      </c>
      <c r="BH23" s="29">
        <f>'[3]ผูกสูตร Planfin63'!BK84</f>
        <v>269</v>
      </c>
      <c r="BI23" s="29">
        <f>'[3]ผูกสูตร Planfin63'!BL84</f>
        <v>609</v>
      </c>
      <c r="BJ23" s="29">
        <f>'[3]ผูกสูตร Planfin63'!BM84</f>
        <v>7985.75</v>
      </c>
      <c r="BK23" s="29">
        <f>'[3]ผูกสูตร Planfin63'!BN84</f>
        <v>24299</v>
      </c>
      <c r="BL23" s="29">
        <f>'[3]ผูกสูตร Planfin63'!BO84</f>
        <v>1074</v>
      </c>
      <c r="BM23" s="29">
        <f>'[3]ผูกสูตร Planfin63'!BP84</f>
        <v>0</v>
      </c>
      <c r="BN23" s="29">
        <f>'[3]ผูกสูตร Planfin63'!BQ84</f>
        <v>5108</v>
      </c>
      <c r="BO23" s="29">
        <f>'[3]ผูกสูตร Planfin63'!BR84</f>
        <v>6094</v>
      </c>
      <c r="BP23" s="29">
        <f>'[3]ผูกสูตร Planfin63'!BS84</f>
        <v>2139</v>
      </c>
      <c r="BQ23" s="29">
        <f>'[3]ผูกสูตร Planfin63'!BT84</f>
        <v>45864</v>
      </c>
      <c r="BR23" s="29">
        <f>'[3]ผูกสูตร Planfin63'!BU84</f>
        <v>7263</v>
      </c>
      <c r="BS23" s="29">
        <f>'[3]ผูกสูตร Planfin63'!BV84</f>
        <v>10107</v>
      </c>
      <c r="BT23" s="29">
        <f>'[3]ผูกสูตร Planfin63'!BW84</f>
        <v>6157.5</v>
      </c>
      <c r="BU23" s="29">
        <f>'[3]ผูกสูตร Planfin63'!BX84</f>
        <v>58435.199999999997</v>
      </c>
      <c r="BV23" s="29">
        <f>'[3]ผูกสูตร Planfin63'!BY84</f>
        <v>14635</v>
      </c>
      <c r="BW23" s="29">
        <f>'[3]ผูกสูตร Planfin63'!BZ84</f>
        <v>22382</v>
      </c>
      <c r="BX23" s="29">
        <f>'[3]ผูกสูตร Planfin63'!CA84</f>
        <v>8982.75</v>
      </c>
      <c r="BY23" s="29">
        <f>'[3]ผูกสูตร Planfin63'!CB84</f>
        <v>0</v>
      </c>
      <c r="BZ23" s="30">
        <f t="shared" si="0"/>
        <v>3039517.47</v>
      </c>
    </row>
    <row r="24" spans="1:78" ht="21.75" customHeight="1" x14ac:dyDescent="0.2">
      <c r="A24" s="25" t="s">
        <v>161</v>
      </c>
      <c r="B24" s="26" t="s">
        <v>203</v>
      </c>
      <c r="C24" s="27" t="s">
        <v>206</v>
      </c>
      <c r="D24" s="28" t="s">
        <v>207</v>
      </c>
      <c r="E24" s="29">
        <f>'[3]ผูกสูตร Planfin63'!H91</f>
        <v>17541</v>
      </c>
      <c r="F24" s="29">
        <f>'[3]ผูกสูตร Planfin63'!I91</f>
        <v>0</v>
      </c>
      <c r="G24" s="29">
        <f>'[3]ผูกสูตร Planfin63'!J91</f>
        <v>0</v>
      </c>
      <c r="H24" s="29">
        <f>'[3]ผูกสูตร Planfin63'!K91</f>
        <v>0</v>
      </c>
      <c r="I24" s="29">
        <f>'[3]ผูกสูตร Planfin63'!L91</f>
        <v>0</v>
      </c>
      <c r="J24" s="29">
        <f>'[3]ผูกสูตร Planfin63'!M91</f>
        <v>0</v>
      </c>
      <c r="K24" s="29">
        <f>'[3]ผูกสูตร Planfin63'!N91</f>
        <v>57283.25</v>
      </c>
      <c r="L24" s="29">
        <f>'[3]ผูกสูตร Planfin63'!O91</f>
        <v>812.5</v>
      </c>
      <c r="M24" s="29">
        <f>'[3]ผูกสูตร Planfin63'!P91</f>
        <v>0</v>
      </c>
      <c r="N24" s="29">
        <f>'[3]ผูกสูตร Planfin63'!Q91</f>
        <v>2228</v>
      </c>
      <c r="O24" s="29">
        <f>'[3]ผูกสูตร Planfin63'!R91</f>
        <v>0</v>
      </c>
      <c r="P24" s="29">
        <f>'[3]ผูกสูตร Planfin63'!S91</f>
        <v>0</v>
      </c>
      <c r="Q24" s="29">
        <f>'[3]ผูกสูตร Planfin63'!T91</f>
        <v>5173</v>
      </c>
      <c r="R24" s="29">
        <f>'[3]ผูกสูตร Planfin63'!U91</f>
        <v>0</v>
      </c>
      <c r="S24" s="29">
        <f>'[3]ผูกสูตร Planfin63'!V91</f>
        <v>0</v>
      </c>
      <c r="T24" s="29">
        <f>'[3]ผูกสูตร Planfin63'!W91</f>
        <v>0</v>
      </c>
      <c r="U24" s="29">
        <f>'[3]ผูกสูตร Planfin63'!X91</f>
        <v>0</v>
      </c>
      <c r="V24" s="29">
        <f>'[3]ผูกสูตร Planfin63'!Y91</f>
        <v>0</v>
      </c>
      <c r="W24" s="29">
        <f>'[3]ผูกสูตร Planfin63'!Z91</f>
        <v>35335.5</v>
      </c>
      <c r="X24" s="29">
        <f>'[3]ผูกสูตร Planfin63'!AA91</f>
        <v>820</v>
      </c>
      <c r="Y24" s="29">
        <f>'[3]ผูกสูตร Planfin63'!AB91</f>
        <v>0</v>
      </c>
      <c r="Z24" s="29">
        <f>'[3]ผูกสูตร Planfin63'!AC91</f>
        <v>9103</v>
      </c>
      <c r="AA24" s="29">
        <f>'[3]ผูกสูตร Planfin63'!AD91</f>
        <v>0</v>
      </c>
      <c r="AB24" s="29">
        <f>'[3]ผูกสูตร Planfin63'!AE91</f>
        <v>50</v>
      </c>
      <c r="AC24" s="29">
        <f>'[3]ผูกสูตร Planfin63'!AF91</f>
        <v>0</v>
      </c>
      <c r="AD24" s="29">
        <f>'[3]ผูกสูตร Planfin63'!AG91</f>
        <v>0</v>
      </c>
      <c r="AE24" s="29">
        <f>'[3]ผูกสูตร Planfin63'!AH91</f>
        <v>0</v>
      </c>
      <c r="AF24" s="29">
        <f>'[3]ผูกสูตร Planfin63'!AI91</f>
        <v>54155.5</v>
      </c>
      <c r="AG24" s="29">
        <f>'[3]ผูกสูตร Planfin63'!AJ91</f>
        <v>0</v>
      </c>
      <c r="AH24" s="29">
        <f>'[3]ผูกสูตร Planfin63'!AK91</f>
        <v>0</v>
      </c>
      <c r="AI24" s="29">
        <f>'[3]ผูกสูตร Planfin63'!AL91</f>
        <v>0</v>
      </c>
      <c r="AJ24" s="29">
        <f>'[3]ผูกสูตร Planfin63'!AM91</f>
        <v>0</v>
      </c>
      <c r="AK24" s="29">
        <f>'[3]ผูกสูตร Planfin63'!AN91</f>
        <v>0</v>
      </c>
      <c r="AL24" s="29">
        <f>'[3]ผูกสูตร Planfin63'!AO91</f>
        <v>0</v>
      </c>
      <c r="AM24" s="29">
        <f>'[3]ผูกสูตร Planfin63'!AP91</f>
        <v>0</v>
      </c>
      <c r="AN24" s="29">
        <f>'[3]ผูกสูตร Planfin63'!AQ91</f>
        <v>0</v>
      </c>
      <c r="AO24" s="29">
        <f>'[3]ผูกสูตร Planfin63'!AR91</f>
        <v>0</v>
      </c>
      <c r="AP24" s="29">
        <f>'[3]ผูกสูตร Planfin63'!AS91</f>
        <v>0</v>
      </c>
      <c r="AQ24" s="29">
        <f>'[3]ผูกสูตร Planfin63'!AT91</f>
        <v>0</v>
      </c>
      <c r="AR24" s="29">
        <f>'[3]ผูกสูตร Planfin63'!AU91</f>
        <v>41714.5</v>
      </c>
      <c r="AS24" s="29">
        <f>'[3]ผูกสูตร Planfin63'!AV91</f>
        <v>5467</v>
      </c>
      <c r="AT24" s="29">
        <f>'[3]ผูกสูตร Planfin63'!AW91</f>
        <v>1073</v>
      </c>
      <c r="AU24" s="29">
        <f>'[3]ผูกสูตร Planfin63'!AX91</f>
        <v>1925</v>
      </c>
      <c r="AV24" s="29">
        <f>'[3]ผูกสูตร Planfin63'!AY91</f>
        <v>0</v>
      </c>
      <c r="AW24" s="29">
        <f>'[3]ผูกสูตร Planfin63'!AZ91</f>
        <v>357</v>
      </c>
      <c r="AX24" s="29">
        <f>'[3]ผูกสูตร Planfin63'!BA91</f>
        <v>0</v>
      </c>
      <c r="AY24" s="29">
        <f>'[3]ผูกสูตร Planfin63'!BB91</f>
        <v>12751</v>
      </c>
      <c r="AZ24" s="29">
        <f>'[3]ผูกสูตร Planfin63'!BC91</f>
        <v>0</v>
      </c>
      <c r="BA24" s="29">
        <f>'[3]ผูกสูตร Planfin63'!BD91</f>
        <v>0</v>
      </c>
      <c r="BB24" s="29">
        <f>'[3]ผูกสูตร Planfin63'!BE91</f>
        <v>0</v>
      </c>
      <c r="BC24" s="29">
        <f>'[3]ผูกสูตร Planfin63'!BF91</f>
        <v>0</v>
      </c>
      <c r="BD24" s="29">
        <f>'[3]ผูกสูตร Planfin63'!BG91</f>
        <v>0</v>
      </c>
      <c r="BE24" s="29">
        <f>'[3]ผูกสูตร Planfin63'!BH91</f>
        <v>0</v>
      </c>
      <c r="BF24" s="29">
        <f>'[3]ผูกสูตร Planfin63'!BI91</f>
        <v>1301</v>
      </c>
      <c r="BG24" s="29">
        <f>'[3]ผูกสูตร Planfin63'!BJ91</f>
        <v>0</v>
      </c>
      <c r="BH24" s="29">
        <f>'[3]ผูกสูตร Planfin63'!BK91</f>
        <v>0</v>
      </c>
      <c r="BI24" s="29">
        <f>'[3]ผูกสูตร Planfin63'!BL91</f>
        <v>0</v>
      </c>
      <c r="BJ24" s="29">
        <f>'[3]ผูกสูตร Planfin63'!BM91</f>
        <v>14779.5</v>
      </c>
      <c r="BK24" s="29">
        <f>'[3]ผูกสูตร Planfin63'!BN91</f>
        <v>1315</v>
      </c>
      <c r="BL24" s="29">
        <f>'[3]ผูกสูตร Planfin63'!BO91</f>
        <v>0</v>
      </c>
      <c r="BM24" s="29">
        <f>'[3]ผูกสูตร Planfin63'!BP91</f>
        <v>0</v>
      </c>
      <c r="BN24" s="29">
        <f>'[3]ผูกสูตร Planfin63'!BQ91</f>
        <v>0</v>
      </c>
      <c r="BO24" s="29">
        <f>'[3]ผูกสูตร Planfin63'!BR91</f>
        <v>0</v>
      </c>
      <c r="BP24" s="29">
        <f>'[3]ผูกสูตร Planfin63'!BS91</f>
        <v>0</v>
      </c>
      <c r="BQ24" s="29">
        <f>'[3]ผูกสูตร Planfin63'!BT91</f>
        <v>14958</v>
      </c>
      <c r="BR24" s="29">
        <f>'[3]ผูกสูตร Planfin63'!BU91</f>
        <v>20366</v>
      </c>
      <c r="BS24" s="29">
        <f>'[3]ผูกสูตร Planfin63'!BV91</f>
        <v>0</v>
      </c>
      <c r="BT24" s="29">
        <f>'[3]ผูกสูตร Planfin63'!BW91</f>
        <v>0</v>
      </c>
      <c r="BU24" s="29">
        <f>'[3]ผูกสูตร Planfin63'!BX91</f>
        <v>0</v>
      </c>
      <c r="BV24" s="29">
        <f>'[3]ผูกสูตร Planfin63'!BY91</f>
        <v>1565</v>
      </c>
      <c r="BW24" s="29">
        <f>'[3]ผูกสูตร Planfin63'!BZ91</f>
        <v>0</v>
      </c>
      <c r="BX24" s="29">
        <f>'[3]ผูกสูตร Planfin63'!CA91</f>
        <v>0</v>
      </c>
      <c r="BY24" s="29">
        <f>'[3]ผูกสูตร Planfin63'!CB91</f>
        <v>0</v>
      </c>
      <c r="BZ24" s="30">
        <f t="shared" si="0"/>
        <v>300073.75</v>
      </c>
    </row>
    <row r="25" spans="1:78" ht="21.75" customHeight="1" x14ac:dyDescent="0.2">
      <c r="A25" s="25" t="s">
        <v>161</v>
      </c>
      <c r="B25" s="26" t="s">
        <v>203</v>
      </c>
      <c r="C25" s="38" t="s">
        <v>208</v>
      </c>
      <c r="D25" s="28" t="s">
        <v>209</v>
      </c>
      <c r="E25" s="29">
        <f>'[3]ผูกสูตร Planfin63'!H95</f>
        <v>314500</v>
      </c>
      <c r="F25" s="29">
        <f>'[3]ผูกสูตร Planfin63'!I95</f>
        <v>8500</v>
      </c>
      <c r="G25" s="29">
        <f>'[3]ผูกสูตร Planfin63'!J95</f>
        <v>363000</v>
      </c>
      <c r="H25" s="29">
        <f>'[3]ผูกสูตร Planfin63'!K95</f>
        <v>48000</v>
      </c>
      <c r="I25" s="29">
        <f>'[3]ผูกสูตร Planfin63'!L95</f>
        <v>59500</v>
      </c>
      <c r="J25" s="29">
        <f>'[3]ผูกสูตร Planfin63'!M95</f>
        <v>0</v>
      </c>
      <c r="K25" s="29">
        <f>'[3]ผูกสูตร Planfin63'!N95</f>
        <v>69500</v>
      </c>
      <c r="L25" s="29">
        <f>'[3]ผูกสูตร Planfin63'!O95</f>
        <v>30000</v>
      </c>
      <c r="M25" s="29">
        <f>'[3]ผูกสูตร Planfin63'!P95</f>
        <v>55000</v>
      </c>
      <c r="N25" s="29">
        <f>'[3]ผูกสูตร Planfin63'!Q95</f>
        <v>137000</v>
      </c>
      <c r="O25" s="29">
        <f>'[3]ผูกสูตร Planfin63'!R95</f>
        <v>7000</v>
      </c>
      <c r="P25" s="29">
        <f>'[3]ผูกสูตร Planfin63'!S95</f>
        <v>66500</v>
      </c>
      <c r="Q25" s="29">
        <f>'[3]ผูกสูตร Planfin63'!T95</f>
        <v>16500</v>
      </c>
      <c r="R25" s="29">
        <f>'[3]ผูกสูตร Planfin63'!U95</f>
        <v>61000</v>
      </c>
      <c r="S25" s="29">
        <f>'[3]ผูกสูตร Planfin63'!V95</f>
        <v>0</v>
      </c>
      <c r="T25" s="29">
        <f>'[3]ผูกสูตร Planfin63'!W95</f>
        <v>333500</v>
      </c>
      <c r="U25" s="29">
        <f>'[3]ผูกสูตร Planfin63'!X95</f>
        <v>14000</v>
      </c>
      <c r="V25" s="29">
        <f>'[3]ผูกสูตร Planfin63'!Y95</f>
        <v>30500</v>
      </c>
      <c r="W25" s="29">
        <f>'[3]ผูกสูตร Planfin63'!Z95</f>
        <v>46000</v>
      </c>
      <c r="X25" s="29">
        <f>'[3]ผูกสูตร Planfin63'!AA95</f>
        <v>136670</v>
      </c>
      <c r="Y25" s="29">
        <f>'[3]ผูกสูตร Planfin63'!AB95</f>
        <v>44000</v>
      </c>
      <c r="Z25" s="29">
        <f>'[3]ผูกสูตร Planfin63'!AC95</f>
        <v>199500</v>
      </c>
      <c r="AA25" s="29">
        <f>'[3]ผูกสูตร Planfin63'!AD95</f>
        <v>27500</v>
      </c>
      <c r="AB25" s="29">
        <f>'[3]ผูกสูตร Planfin63'!AE95</f>
        <v>39500</v>
      </c>
      <c r="AC25" s="29">
        <f>'[3]ผูกสูตร Planfin63'!AF95</f>
        <v>76000</v>
      </c>
      <c r="AD25" s="29">
        <f>'[3]ผูกสูตร Planfin63'!AG95</f>
        <v>11000</v>
      </c>
      <c r="AE25" s="29">
        <f>'[3]ผูกสูตร Planfin63'!AH95</f>
        <v>111000</v>
      </c>
      <c r="AF25" s="29">
        <f>'[3]ผูกสูตร Planfin63'!AI95</f>
        <v>114500</v>
      </c>
      <c r="AG25" s="29">
        <f>'[3]ผูกสูตร Planfin63'!AJ95</f>
        <v>92500</v>
      </c>
      <c r="AH25" s="29">
        <f>'[3]ผูกสูตร Planfin63'!AK95</f>
        <v>17000</v>
      </c>
      <c r="AI25" s="29">
        <f>'[3]ผูกสูตร Planfin63'!AL95</f>
        <v>31000</v>
      </c>
      <c r="AJ25" s="29">
        <f>'[3]ผูกสูตร Planfin63'!AM95</f>
        <v>24000</v>
      </c>
      <c r="AK25" s="29">
        <f>'[3]ผูกสูตร Planfin63'!AN95</f>
        <v>57330</v>
      </c>
      <c r="AL25" s="29">
        <f>'[3]ผูกสูตร Planfin63'!AO95</f>
        <v>123500</v>
      </c>
      <c r="AM25" s="29">
        <f>'[3]ผูกสูตร Planfin63'!AP95</f>
        <v>28800</v>
      </c>
      <c r="AN25" s="29">
        <f>'[3]ผูกสูตร Planfin63'!AQ95</f>
        <v>60500</v>
      </c>
      <c r="AO25" s="29">
        <f>'[3]ผูกสูตร Planfin63'!AR95</f>
        <v>44000</v>
      </c>
      <c r="AP25" s="29">
        <f>'[3]ผูกสูตร Planfin63'!AS95</f>
        <v>21500</v>
      </c>
      <c r="AQ25" s="29">
        <f>'[3]ผูกสูตร Planfin63'!AT95</f>
        <v>73448</v>
      </c>
      <c r="AR25" s="29">
        <f>'[3]ผูกสูตร Planfin63'!AU95</f>
        <v>154500</v>
      </c>
      <c r="AS25" s="29">
        <f>'[3]ผูกสูตร Planfin63'!AV95</f>
        <v>184000</v>
      </c>
      <c r="AT25" s="29">
        <f>'[3]ผูกสูตร Planfin63'!AW95</f>
        <v>47500</v>
      </c>
      <c r="AU25" s="29">
        <f>'[3]ผูกสูตร Planfin63'!AX95</f>
        <v>27000</v>
      </c>
      <c r="AV25" s="29">
        <f>'[3]ผูกสูตร Planfin63'!AY95</f>
        <v>42100</v>
      </c>
      <c r="AW25" s="29">
        <f>'[3]ผูกสูตร Planfin63'!AZ95</f>
        <v>11000</v>
      </c>
      <c r="AX25" s="29">
        <f>'[3]ผูกสูตร Planfin63'!BA95</f>
        <v>35700</v>
      </c>
      <c r="AY25" s="29">
        <f>'[3]ผูกสูตร Planfin63'!BB95</f>
        <v>103000</v>
      </c>
      <c r="AZ25" s="29">
        <f>'[3]ผูกสูตร Planfin63'!BC95</f>
        <v>33000</v>
      </c>
      <c r="BA25" s="29">
        <f>'[3]ผูกสูตร Planfin63'!BD95</f>
        <v>829015.6</v>
      </c>
      <c r="BB25" s="29">
        <f>'[3]ผูกสูตร Planfin63'!BE95</f>
        <v>0</v>
      </c>
      <c r="BC25" s="29">
        <f>'[3]ผูกสูตร Planfin63'!BF95</f>
        <v>86500</v>
      </c>
      <c r="BD25" s="29">
        <f>'[3]ผูกสูตร Planfin63'!BG95</f>
        <v>0</v>
      </c>
      <c r="BE25" s="29">
        <f>'[3]ผูกสูตร Planfin63'!BH95</f>
        <v>0</v>
      </c>
      <c r="BF25" s="29">
        <f>'[3]ผูกสูตร Planfin63'!BI95</f>
        <v>35000</v>
      </c>
      <c r="BG25" s="29">
        <f>'[3]ผูกสูตร Planfin63'!BJ95</f>
        <v>0</v>
      </c>
      <c r="BH25" s="29">
        <f>'[3]ผูกสูตร Planfin63'!BK95</f>
        <v>0</v>
      </c>
      <c r="BI25" s="29">
        <f>'[3]ผูกสูตร Planfin63'!BL95</f>
        <v>0</v>
      </c>
      <c r="BJ25" s="29">
        <f>'[3]ผูกสูตร Planfin63'!BM95</f>
        <v>0</v>
      </c>
      <c r="BK25" s="29">
        <f>'[3]ผูกสูตร Planfin63'!BN95</f>
        <v>0</v>
      </c>
      <c r="BL25" s="29">
        <f>'[3]ผูกสูตร Planfin63'!BO95</f>
        <v>102676</v>
      </c>
      <c r="BM25" s="29">
        <f>'[3]ผูกสูตร Planfin63'!BP95</f>
        <v>0</v>
      </c>
      <c r="BN25" s="29">
        <f>'[3]ผูกสูตร Planfin63'!BQ95</f>
        <v>19000</v>
      </c>
      <c r="BO25" s="29">
        <f>'[3]ผูกสูตร Planfin63'!BR95</f>
        <v>0</v>
      </c>
      <c r="BP25" s="29">
        <f>'[3]ผูกสูตร Planfin63'!BS95</f>
        <v>0</v>
      </c>
      <c r="BQ25" s="29">
        <f>'[3]ผูกสูตร Planfin63'!BT95</f>
        <v>33500</v>
      </c>
      <c r="BR25" s="29">
        <f>'[3]ผูกสูตร Planfin63'!BU95</f>
        <v>17000</v>
      </c>
      <c r="BS25" s="29">
        <f>'[3]ผูกสูตร Planfin63'!BV95</f>
        <v>22500</v>
      </c>
      <c r="BT25" s="29">
        <f>'[3]ผูกสูตร Planfin63'!BW95</f>
        <v>23500</v>
      </c>
      <c r="BU25" s="29">
        <f>'[3]ผูกสูตร Planfin63'!BX95</f>
        <v>51430</v>
      </c>
      <c r="BV25" s="29">
        <f>'[3]ผูกสูตร Planfin63'!BY95</f>
        <v>6000</v>
      </c>
      <c r="BW25" s="29">
        <f>'[3]ผูกสูตร Planfin63'!BZ95</f>
        <v>12500</v>
      </c>
      <c r="BX25" s="29">
        <f>'[3]ผูกสูตร Planfin63'!CA95</f>
        <v>6000</v>
      </c>
      <c r="BY25" s="29">
        <f>'[3]ผูกสูตร Planfin63'!CB95</f>
        <v>0</v>
      </c>
      <c r="BZ25" s="30">
        <f t="shared" si="0"/>
        <v>4875669.5999999996</v>
      </c>
    </row>
    <row r="26" spans="1:78" ht="21.75" customHeight="1" x14ac:dyDescent="0.2">
      <c r="A26" s="25" t="s">
        <v>161</v>
      </c>
      <c r="B26" s="26" t="s">
        <v>210</v>
      </c>
      <c r="C26" s="27" t="s">
        <v>211</v>
      </c>
      <c r="D26" s="28" t="s">
        <v>212</v>
      </c>
      <c r="E26" s="29">
        <f>'[3]ผูกสูตร Planfin63'!H105</f>
        <v>0</v>
      </c>
      <c r="F26" s="29">
        <f>'[3]ผูกสูตร Planfin63'!I105</f>
        <v>118800</v>
      </c>
      <c r="G26" s="29">
        <f>'[3]ผูกสูตร Planfin63'!J105</f>
        <v>0</v>
      </c>
      <c r="H26" s="29">
        <f>'[3]ผูกสูตร Planfin63'!K105</f>
        <v>17640</v>
      </c>
      <c r="I26" s="29">
        <f>'[3]ผูกสูตร Planfin63'!L105</f>
        <v>0</v>
      </c>
      <c r="J26" s="29">
        <f>'[3]ผูกสูตร Planfin63'!M105</f>
        <v>0</v>
      </c>
      <c r="K26" s="29">
        <f>'[3]ผูกสูตร Planfin63'!N105</f>
        <v>31470</v>
      </c>
      <c r="L26" s="29">
        <f>'[3]ผูกสูตร Planfin63'!O105</f>
        <v>1320</v>
      </c>
      <c r="M26" s="29">
        <f>'[3]ผูกสูตร Planfin63'!P105</f>
        <v>0</v>
      </c>
      <c r="N26" s="29">
        <f>'[3]ผูกสูตร Planfin63'!Q105</f>
        <v>112500</v>
      </c>
      <c r="O26" s="29">
        <f>'[3]ผูกสูตร Planfin63'!R105</f>
        <v>0</v>
      </c>
      <c r="P26" s="29">
        <f>'[3]ผูกสูตร Planfin63'!S105</f>
        <v>14710</v>
      </c>
      <c r="Q26" s="29">
        <f>'[3]ผูกสูตร Planfin63'!T105</f>
        <v>0</v>
      </c>
      <c r="R26" s="29">
        <f>'[3]ผูกสูตร Planfin63'!U105</f>
        <v>0</v>
      </c>
      <c r="S26" s="29">
        <f>'[3]ผูกสูตร Planfin63'!V105</f>
        <v>0</v>
      </c>
      <c r="T26" s="29">
        <f>'[3]ผูกสูตร Planfin63'!W105</f>
        <v>0</v>
      </c>
      <c r="U26" s="29">
        <f>'[3]ผูกสูตร Planfin63'!X105</f>
        <v>0</v>
      </c>
      <c r="V26" s="29">
        <f>'[3]ผูกสูตร Planfin63'!Y105</f>
        <v>0</v>
      </c>
      <c r="W26" s="29">
        <f>'[3]ผูกสูตร Planfin63'!Z105</f>
        <v>372470</v>
      </c>
      <c r="X26" s="29">
        <f>'[3]ผูกสูตร Planfin63'!AA105</f>
        <v>117590</v>
      </c>
      <c r="Y26" s="29">
        <f>'[3]ผูกสูตร Planfin63'!AB105</f>
        <v>110250</v>
      </c>
      <c r="Z26" s="29">
        <f>'[3]ผูกสูตร Planfin63'!AC105</f>
        <v>0</v>
      </c>
      <c r="AA26" s="29">
        <f>'[3]ผูกสูตร Planfin63'!AD105</f>
        <v>0</v>
      </c>
      <c r="AB26" s="29">
        <f>'[3]ผูกสูตร Planfin63'!AE105</f>
        <v>0</v>
      </c>
      <c r="AC26" s="29">
        <f>'[3]ผูกสูตร Planfin63'!AF105</f>
        <v>0</v>
      </c>
      <c r="AD26" s="29">
        <f>'[3]ผูกสูตร Planfin63'!AG105</f>
        <v>0</v>
      </c>
      <c r="AE26" s="29">
        <f>'[3]ผูกสูตร Planfin63'!AH105</f>
        <v>0</v>
      </c>
      <c r="AF26" s="29">
        <f>'[3]ผูกสูตร Planfin63'!AI105</f>
        <v>0</v>
      </c>
      <c r="AG26" s="29">
        <f>'[3]ผูกสูตร Planfin63'!AJ105</f>
        <v>0</v>
      </c>
      <c r="AH26" s="29">
        <f>'[3]ผูกสูตร Planfin63'!AK105</f>
        <v>0</v>
      </c>
      <c r="AI26" s="29">
        <f>'[3]ผูกสูตร Planfin63'!AL105</f>
        <v>0</v>
      </c>
      <c r="AJ26" s="29">
        <f>'[3]ผูกสูตร Planfin63'!AM105</f>
        <v>0</v>
      </c>
      <c r="AK26" s="29">
        <f>'[3]ผูกสูตร Planfin63'!AN105</f>
        <v>0</v>
      </c>
      <c r="AL26" s="29">
        <f>'[3]ผูกสูตร Planfin63'!AO105</f>
        <v>0</v>
      </c>
      <c r="AM26" s="29">
        <f>'[3]ผูกสูตร Planfin63'!AP105</f>
        <v>0</v>
      </c>
      <c r="AN26" s="29">
        <f>'[3]ผูกสูตร Planfin63'!AQ105</f>
        <v>0</v>
      </c>
      <c r="AO26" s="29">
        <f>'[3]ผูกสูตร Planfin63'!AR105</f>
        <v>0</v>
      </c>
      <c r="AP26" s="29">
        <f>'[3]ผูกสูตร Planfin63'!AS105</f>
        <v>0</v>
      </c>
      <c r="AQ26" s="29">
        <f>'[3]ผูกสูตร Planfin63'!AT105</f>
        <v>0</v>
      </c>
      <c r="AR26" s="29">
        <f>'[3]ผูกสูตร Planfin63'!AU105</f>
        <v>0</v>
      </c>
      <c r="AS26" s="29">
        <f>'[3]ผูกสูตร Planfin63'!AV105</f>
        <v>0</v>
      </c>
      <c r="AT26" s="29">
        <f>'[3]ผูกสูตร Planfin63'!AW105</f>
        <v>7110</v>
      </c>
      <c r="AU26" s="29">
        <f>'[3]ผูกสูตร Planfin63'!AX105</f>
        <v>0</v>
      </c>
      <c r="AV26" s="29">
        <f>'[3]ผูกสูตร Planfin63'!AY105</f>
        <v>0</v>
      </c>
      <c r="AW26" s="29">
        <f>'[3]ผูกสูตร Planfin63'!AZ105</f>
        <v>0</v>
      </c>
      <c r="AX26" s="29">
        <f>'[3]ผูกสูตร Planfin63'!BA105</f>
        <v>0</v>
      </c>
      <c r="AY26" s="29">
        <f>'[3]ผูกสูตร Planfin63'!BB105</f>
        <v>44900</v>
      </c>
      <c r="AZ26" s="29">
        <f>'[3]ผูกสูตร Planfin63'!BC105</f>
        <v>0</v>
      </c>
      <c r="BA26" s="29">
        <f>'[3]ผูกสูตร Planfin63'!BD105</f>
        <v>0</v>
      </c>
      <c r="BB26" s="29">
        <f>'[3]ผูกสูตร Planfin63'!BE105</f>
        <v>0</v>
      </c>
      <c r="BC26" s="29">
        <f>'[3]ผูกสูตร Planfin63'!BF105</f>
        <v>21410</v>
      </c>
      <c r="BD26" s="29">
        <f>'[3]ผูกสูตร Planfin63'!BG105</f>
        <v>12955</v>
      </c>
      <c r="BE26" s="29">
        <f>'[3]ผูกสูตร Planfin63'!BH105</f>
        <v>0</v>
      </c>
      <c r="BF26" s="29">
        <f>'[3]ผูกสูตร Planfin63'!BI105</f>
        <v>0</v>
      </c>
      <c r="BG26" s="29">
        <f>'[3]ผูกสูตร Planfin63'!BJ105</f>
        <v>0</v>
      </c>
      <c r="BH26" s="29">
        <f>'[3]ผูกสูตร Planfin63'!BK105</f>
        <v>0</v>
      </c>
      <c r="BI26" s="29">
        <f>'[3]ผูกสูตร Planfin63'!BL105</f>
        <v>0</v>
      </c>
      <c r="BJ26" s="29">
        <f>'[3]ผูกสูตร Planfin63'!BM105</f>
        <v>0</v>
      </c>
      <c r="BK26" s="29">
        <f>'[3]ผูกสูตร Planfin63'!BN105</f>
        <v>0</v>
      </c>
      <c r="BL26" s="29">
        <f>'[3]ผูกสูตร Planfin63'!BO105</f>
        <v>31860</v>
      </c>
      <c r="BM26" s="29">
        <f>'[3]ผูกสูตร Planfin63'!BP105</f>
        <v>0</v>
      </c>
      <c r="BN26" s="29">
        <f>'[3]ผูกสูตร Planfin63'!BQ105</f>
        <v>0</v>
      </c>
      <c r="BO26" s="29">
        <f>'[3]ผูกสูตร Planfin63'!BR105</f>
        <v>36000</v>
      </c>
      <c r="BP26" s="29">
        <f>'[3]ผูกสูตร Planfin63'!BS105</f>
        <v>0</v>
      </c>
      <c r="BQ26" s="29">
        <f>'[3]ผูกสูตร Planfin63'!BT105</f>
        <v>44350</v>
      </c>
      <c r="BR26" s="29">
        <f>'[3]ผูกสูตร Planfin63'!BU105</f>
        <v>0</v>
      </c>
      <c r="BS26" s="29">
        <f>'[3]ผูกสูตร Planfin63'!BV105</f>
        <v>0</v>
      </c>
      <c r="BT26" s="29">
        <f>'[3]ผูกสูตร Planfin63'!BW105</f>
        <v>20350</v>
      </c>
      <c r="BU26" s="29">
        <f>'[3]ผูกสูตร Planfin63'!BX105</f>
        <v>0</v>
      </c>
      <c r="BV26" s="29">
        <f>'[3]ผูกสูตร Planfin63'!BY105</f>
        <v>0</v>
      </c>
      <c r="BW26" s="29">
        <f>'[3]ผูกสูตร Planfin63'!BZ105</f>
        <v>0</v>
      </c>
      <c r="BX26" s="29">
        <f>'[3]ผูกสูตร Planfin63'!CA105</f>
        <v>0</v>
      </c>
      <c r="BY26" s="29">
        <f>'[3]ผูกสูตร Planfin63'!CB105</f>
        <v>0</v>
      </c>
      <c r="BZ26" s="30">
        <f t="shared" si="0"/>
        <v>1115685</v>
      </c>
    </row>
    <row r="27" spans="1:78" ht="21.75" customHeight="1" x14ac:dyDescent="0.2">
      <c r="A27" s="25" t="s">
        <v>161</v>
      </c>
      <c r="B27" s="26" t="s">
        <v>210</v>
      </c>
      <c r="C27" s="27" t="s">
        <v>213</v>
      </c>
      <c r="D27" s="28" t="s">
        <v>214</v>
      </c>
      <c r="E27" s="29">
        <f>'[3]ผูกสูตร Planfin63'!H108</f>
        <v>6746200.2400000002</v>
      </c>
      <c r="F27" s="29">
        <f>'[3]ผูกสูตร Planfin63'!I108</f>
        <v>1970405</v>
      </c>
      <c r="G27" s="29">
        <f>'[3]ผูกสูตร Planfin63'!J108</f>
        <v>2690908</v>
      </c>
      <c r="H27" s="29">
        <f>'[3]ผูกสูตร Planfin63'!K108</f>
        <v>770624</v>
      </c>
      <c r="I27" s="29">
        <f>'[3]ผูกสูตร Planfin63'!L108</f>
        <v>197175</v>
      </c>
      <c r="J27" s="29">
        <f>'[3]ผูกสูตร Planfin63'!M108</f>
        <v>124128</v>
      </c>
      <c r="K27" s="29">
        <f>'[3]ผูกสูตร Planfin63'!N108</f>
        <v>8962692.5</v>
      </c>
      <c r="L27" s="29">
        <f>'[3]ผูกสูตร Planfin63'!O108</f>
        <v>2017262.5</v>
      </c>
      <c r="M27" s="29">
        <f>'[3]ผูกสูตร Planfin63'!P108</f>
        <v>434770</v>
      </c>
      <c r="N27" s="29">
        <f>'[3]ผูกสูตร Planfin63'!Q108</f>
        <v>3712148.5</v>
      </c>
      <c r="O27" s="29">
        <f>'[3]ผูกสูตร Planfin63'!R108</f>
        <v>325634</v>
      </c>
      <c r="P27" s="29">
        <f>'[3]ผูกสูตร Planfin63'!S108</f>
        <v>1236877</v>
      </c>
      <c r="Q27" s="29">
        <f>'[3]ผูกสูตร Planfin63'!T108</f>
        <v>2403314.5</v>
      </c>
      <c r="R27" s="29">
        <f>'[3]ผูกสูตร Planfin63'!U108</f>
        <v>1412516.95</v>
      </c>
      <c r="S27" s="29">
        <f>'[3]ผูกสูตร Planfin63'!V108</f>
        <v>73816</v>
      </c>
      <c r="T27" s="29">
        <f>'[3]ผูกสูตร Planfin63'!W108</f>
        <v>416030.9</v>
      </c>
      <c r="U27" s="29">
        <f>'[3]ผูกสูตร Planfin63'!X108</f>
        <v>454412</v>
      </c>
      <c r="V27" s="29">
        <f>'[3]ผูกสูตร Planfin63'!Y108</f>
        <v>387223</v>
      </c>
      <c r="W27" s="29">
        <f>'[3]ผูกสูตร Planfin63'!Z108</f>
        <v>4272596.08</v>
      </c>
      <c r="X27" s="29">
        <f>'[3]ผูกสูตร Planfin63'!AA108</f>
        <v>1147649.5</v>
      </c>
      <c r="Y27" s="29">
        <f>'[3]ผูกสูตร Planfin63'!AB108</f>
        <v>455412.13</v>
      </c>
      <c r="Z27" s="29">
        <f>'[3]ผูกสูตร Planfin63'!AC108</f>
        <v>1789985.6</v>
      </c>
      <c r="AA27" s="29">
        <f>'[3]ผูกสูตร Planfin63'!AD108</f>
        <v>380444</v>
      </c>
      <c r="AB27" s="29">
        <f>'[3]ผูกสูตร Planfin63'!AE108</f>
        <v>732943</v>
      </c>
      <c r="AC27" s="29">
        <f>'[3]ผูกสูตร Planfin63'!AF108</f>
        <v>1261263.75</v>
      </c>
      <c r="AD27" s="29">
        <f>'[3]ผูกสูตร Planfin63'!AG108</f>
        <v>159144</v>
      </c>
      <c r="AE27" s="29">
        <f>'[3]ผูกสูตร Planfin63'!AH108</f>
        <v>671291</v>
      </c>
      <c r="AF27" s="29">
        <f>'[3]ผูกสูตร Planfin63'!AI108</f>
        <v>6871190.2000000002</v>
      </c>
      <c r="AG27" s="29">
        <f>'[3]ผูกสูตร Planfin63'!AJ108</f>
        <v>382836</v>
      </c>
      <c r="AH27" s="29">
        <f>'[3]ผูกสูตร Planfin63'!AK108</f>
        <v>240390</v>
      </c>
      <c r="AI27" s="29">
        <f>'[3]ผูกสูตร Planfin63'!AL108</f>
        <v>199901</v>
      </c>
      <c r="AJ27" s="29">
        <f>'[3]ผูกสูตร Planfin63'!AM108</f>
        <v>171746</v>
      </c>
      <c r="AK27" s="29">
        <f>'[3]ผูกสูตร Planfin63'!AN108</f>
        <v>308990</v>
      </c>
      <c r="AL27" s="29">
        <f>'[3]ผูกสูตร Planfin63'!AO108</f>
        <v>408836</v>
      </c>
      <c r="AM27" s="29">
        <f>'[3]ผูกสูตร Planfin63'!AP108</f>
        <v>449352</v>
      </c>
      <c r="AN27" s="29">
        <f>'[3]ผูกสูตร Planfin63'!AQ108</f>
        <v>481600</v>
      </c>
      <c r="AO27" s="29">
        <f>'[3]ผูกสูตร Planfin63'!AR108</f>
        <v>198717</v>
      </c>
      <c r="AP27" s="29">
        <f>'[3]ผูกสูตร Planfin63'!AS108</f>
        <v>172428</v>
      </c>
      <c r="AQ27" s="29">
        <f>'[3]ผูกสูตร Planfin63'!AT108</f>
        <v>264829.75</v>
      </c>
      <c r="AR27" s="29">
        <f>'[3]ผูกสูตร Planfin63'!AU108</f>
        <v>1371854</v>
      </c>
      <c r="AS27" s="29">
        <f>'[3]ผูกสูตร Planfin63'!AV108</f>
        <v>586806</v>
      </c>
      <c r="AT27" s="29">
        <f>'[3]ผูกสูตร Planfin63'!AW108</f>
        <v>295522</v>
      </c>
      <c r="AU27" s="29">
        <f>'[3]ผูกสูตร Planfin63'!AX108</f>
        <v>363092</v>
      </c>
      <c r="AV27" s="29">
        <f>'[3]ผูกสูตร Planfin63'!AY108</f>
        <v>286662</v>
      </c>
      <c r="AW27" s="29">
        <f>'[3]ผูกสูตร Planfin63'!AZ108</f>
        <v>79341</v>
      </c>
      <c r="AX27" s="29">
        <f>'[3]ผูกสูตร Planfin63'!BA108</f>
        <v>217388</v>
      </c>
      <c r="AY27" s="29">
        <f>'[3]ผูกสูตร Planfin63'!BB108</f>
        <v>3827823</v>
      </c>
      <c r="AZ27" s="29">
        <f>'[3]ผูกสูตร Planfin63'!BC108</f>
        <v>205243</v>
      </c>
      <c r="BA27" s="29">
        <f>'[3]ผูกสูตร Planfin63'!BD108</f>
        <v>679264</v>
      </c>
      <c r="BB27" s="29">
        <f>'[3]ผูกสูตร Planfin63'!BE108</f>
        <v>596721</v>
      </c>
      <c r="BC27" s="29">
        <f>'[3]ผูกสูตร Planfin63'!BF108</f>
        <v>1123049</v>
      </c>
      <c r="BD27" s="29">
        <f>'[3]ผูกสูตร Planfin63'!BG108</f>
        <v>679034</v>
      </c>
      <c r="BE27" s="29">
        <f>'[3]ผูกสูตร Planfin63'!BH108</f>
        <v>0</v>
      </c>
      <c r="BF27" s="29">
        <f>'[3]ผูกสูตร Planfin63'!BI108</f>
        <v>604418.5</v>
      </c>
      <c r="BG27" s="29">
        <f>'[3]ผูกสูตร Planfin63'!BJ108</f>
        <v>0</v>
      </c>
      <c r="BH27" s="29">
        <f>'[3]ผูกสูตร Planfin63'!BK108</f>
        <v>127464</v>
      </c>
      <c r="BI27" s="29">
        <f>'[3]ผูกสูตร Planfin63'!BL108</f>
        <v>82524.5</v>
      </c>
      <c r="BJ27" s="29">
        <f>'[3]ผูกสูตร Planfin63'!BM108</f>
        <v>3224197.8</v>
      </c>
      <c r="BK27" s="29">
        <f>'[3]ผูกสูตร Planfin63'!BN108</f>
        <v>1962653.62</v>
      </c>
      <c r="BL27" s="29">
        <f>'[3]ผูกสูตร Planfin63'!BO108</f>
        <v>332912</v>
      </c>
      <c r="BM27" s="29">
        <f>'[3]ผูกสูตร Planfin63'!BP108</f>
        <v>0</v>
      </c>
      <c r="BN27" s="29">
        <f>'[3]ผูกสูตร Planfin63'!BQ108</f>
        <v>341241</v>
      </c>
      <c r="BO27" s="29">
        <f>'[3]ผูกสูตร Planfin63'!BR108</f>
        <v>572988</v>
      </c>
      <c r="BP27" s="29">
        <f>'[3]ผูกสูตร Planfin63'!BS108</f>
        <v>228593</v>
      </c>
      <c r="BQ27" s="29">
        <f>'[3]ผูกสูตร Planfin63'!BT108</f>
        <v>1839465</v>
      </c>
      <c r="BR27" s="29">
        <f>'[3]ผูกสูตร Planfin63'!BU108</f>
        <v>187060.95</v>
      </c>
      <c r="BS27" s="29">
        <f>'[3]ผูกสูตร Planfin63'!BV108</f>
        <v>152527.5</v>
      </c>
      <c r="BT27" s="29">
        <f>'[3]ผูกสูตร Planfin63'!BW108</f>
        <v>548220.31000000006</v>
      </c>
      <c r="BU27" s="29">
        <f>'[3]ผูกสูตร Planfin63'!BX108</f>
        <v>538760.75</v>
      </c>
      <c r="BV27" s="29">
        <f>'[3]ผูกสูตร Planfin63'!BY108</f>
        <v>1454599.47</v>
      </c>
      <c r="BW27" s="29">
        <f>'[3]ผูกสูตร Planfin63'!BZ108</f>
        <v>174469.47</v>
      </c>
      <c r="BX27" s="29">
        <f>'[3]ผูกสูตร Planfin63'!CA108</f>
        <v>128462</v>
      </c>
      <c r="BY27" s="29">
        <f>'[3]ผูกสูตร Planfin63'!CB108</f>
        <v>183453</v>
      </c>
      <c r="BZ27" s="30">
        <f t="shared" si="0"/>
        <v>78353492.970000014</v>
      </c>
    </row>
    <row r="28" spans="1:78" ht="21.75" customHeight="1" x14ac:dyDescent="0.2">
      <c r="A28" s="25" t="s">
        <v>161</v>
      </c>
      <c r="B28" s="26" t="s">
        <v>210</v>
      </c>
      <c r="C28" s="27" t="s">
        <v>215</v>
      </c>
      <c r="D28" s="28" t="s">
        <v>216</v>
      </c>
      <c r="E28" s="29">
        <f>'[3]ผูกสูตร Planfin63'!H110</f>
        <v>72006</v>
      </c>
      <c r="F28" s="29">
        <f>'[3]ผูกสูตร Planfin63'!I110</f>
        <v>102627</v>
      </c>
      <c r="G28" s="29">
        <f>'[3]ผูกสูตร Planfin63'!J110</f>
        <v>0</v>
      </c>
      <c r="H28" s="29">
        <f>'[3]ผูกสูตร Planfin63'!K110</f>
        <v>0</v>
      </c>
      <c r="I28" s="29">
        <f>'[3]ผูกสูตร Planfin63'!L110</f>
        <v>0</v>
      </c>
      <c r="J28" s="29">
        <f>'[3]ผูกสูตร Planfin63'!M110</f>
        <v>0</v>
      </c>
      <c r="K28" s="29">
        <f>'[3]ผูกสูตร Planfin63'!N110</f>
        <v>34905</v>
      </c>
      <c r="L28" s="29">
        <f>'[3]ผูกสูตร Planfin63'!O110</f>
        <v>121410.5</v>
      </c>
      <c r="M28" s="29">
        <f>'[3]ผูกสูตร Planfin63'!P110</f>
        <v>4341</v>
      </c>
      <c r="N28" s="29">
        <f>'[3]ผูกสูตร Planfin63'!Q110</f>
        <v>389025</v>
      </c>
      <c r="O28" s="29">
        <f>'[3]ผูกสูตร Planfin63'!R110</f>
        <v>4023</v>
      </c>
      <c r="P28" s="29">
        <f>'[3]ผูกสูตร Planfin63'!S110</f>
        <v>52302</v>
      </c>
      <c r="Q28" s="29">
        <f>'[3]ผูกสูตร Planfin63'!T110</f>
        <v>27137</v>
      </c>
      <c r="R28" s="29">
        <f>'[3]ผูกสูตร Planfin63'!U110</f>
        <v>41657</v>
      </c>
      <c r="S28" s="29">
        <f>'[3]ผูกสูตร Planfin63'!V110</f>
        <v>4689</v>
      </c>
      <c r="T28" s="29">
        <f>'[3]ผูกสูตร Planfin63'!W110</f>
        <v>0</v>
      </c>
      <c r="U28" s="29">
        <f>'[3]ผูกสูตร Planfin63'!X110</f>
        <v>144777.5</v>
      </c>
      <c r="V28" s="29">
        <f>'[3]ผูกสูตร Planfin63'!Y110</f>
        <v>44495</v>
      </c>
      <c r="W28" s="29">
        <f>'[3]ผูกสูตร Planfin63'!Z110</f>
        <v>0</v>
      </c>
      <c r="X28" s="29">
        <f>'[3]ผูกสูตร Planfin63'!AA110</f>
        <v>99368</v>
      </c>
      <c r="Y28" s="29">
        <f>'[3]ผูกสูตร Planfin63'!AB110</f>
        <v>27507.25</v>
      </c>
      <c r="Z28" s="29">
        <f>'[3]ผูกสูตร Planfin63'!AC110</f>
        <v>37952.83</v>
      </c>
      <c r="AA28" s="29">
        <f>'[3]ผูกสูตร Planfin63'!AD110</f>
        <v>136910.5</v>
      </c>
      <c r="AB28" s="29">
        <f>'[3]ผูกสูตร Planfin63'!AE110</f>
        <v>0</v>
      </c>
      <c r="AC28" s="29">
        <f>'[3]ผูกสูตร Planfin63'!AF110</f>
        <v>145.5</v>
      </c>
      <c r="AD28" s="29">
        <f>'[3]ผูกสูตร Planfin63'!AG110</f>
        <v>56458</v>
      </c>
      <c r="AE28" s="29">
        <f>'[3]ผูกสูตร Planfin63'!AH110</f>
        <v>3703</v>
      </c>
      <c r="AF28" s="29">
        <f>'[3]ผูกสูตร Planfin63'!AI110</f>
        <v>47275</v>
      </c>
      <c r="AG28" s="29">
        <f>'[3]ผูกสูตร Planfin63'!AJ110</f>
        <v>3072</v>
      </c>
      <c r="AH28" s="29">
        <f>'[3]ผูกสูตร Planfin63'!AK110</f>
        <v>6202</v>
      </c>
      <c r="AI28" s="29">
        <f>'[3]ผูกสูตร Planfin63'!AL110</f>
        <v>0</v>
      </c>
      <c r="AJ28" s="29">
        <f>'[3]ผูกสูตร Planfin63'!AM110</f>
        <v>7740</v>
      </c>
      <c r="AK28" s="29">
        <f>'[3]ผูกสูตร Planfin63'!AN110</f>
        <v>54293</v>
      </c>
      <c r="AL28" s="29">
        <f>'[3]ผูกสูตร Planfin63'!AO110</f>
        <v>2402</v>
      </c>
      <c r="AM28" s="29">
        <f>'[3]ผูกสูตร Planfin63'!AP110</f>
        <v>0</v>
      </c>
      <c r="AN28" s="29">
        <f>'[3]ผูกสูตร Planfin63'!AQ110</f>
        <v>21921</v>
      </c>
      <c r="AO28" s="29">
        <f>'[3]ผูกสูตร Planfin63'!AR110</f>
        <v>47101</v>
      </c>
      <c r="AP28" s="29">
        <f>'[3]ผูกสูตร Planfin63'!AS110</f>
        <v>41533.5</v>
      </c>
      <c r="AQ28" s="29">
        <f>'[3]ผูกสูตร Planfin63'!AT110</f>
        <v>8464</v>
      </c>
      <c r="AR28" s="29">
        <f>'[3]ผูกสูตร Planfin63'!AU110</f>
        <v>0</v>
      </c>
      <c r="AS28" s="29">
        <f>'[3]ผูกสูตร Planfin63'!AV110</f>
        <v>30004</v>
      </c>
      <c r="AT28" s="29">
        <f>'[3]ผูกสูตร Planfin63'!AW110</f>
        <v>27274</v>
      </c>
      <c r="AU28" s="29">
        <f>'[3]ผูกสูตร Planfin63'!AX110</f>
        <v>27665</v>
      </c>
      <c r="AV28" s="29">
        <f>'[3]ผูกสูตร Planfin63'!AY110</f>
        <v>41968</v>
      </c>
      <c r="AW28" s="29">
        <f>'[3]ผูกสูตร Planfin63'!AZ110</f>
        <v>0</v>
      </c>
      <c r="AX28" s="29">
        <f>'[3]ผูกสูตร Planfin63'!BA110</f>
        <v>6981</v>
      </c>
      <c r="AY28" s="29">
        <f>'[3]ผูกสูตร Planfin63'!BB110</f>
        <v>24567</v>
      </c>
      <c r="AZ28" s="29">
        <f>'[3]ผูกสูตร Planfin63'!BC110</f>
        <v>26956</v>
      </c>
      <c r="BA28" s="29">
        <f>'[3]ผูกสูตร Planfin63'!BD110</f>
        <v>40170</v>
      </c>
      <c r="BB28" s="29">
        <f>'[3]ผูกสูตร Planfin63'!BE110</f>
        <v>38453</v>
      </c>
      <c r="BC28" s="29">
        <f>'[3]ผูกสูตร Planfin63'!BF110</f>
        <v>2632</v>
      </c>
      <c r="BD28" s="29">
        <f>'[3]ผูกสูตร Planfin63'!BG110</f>
        <v>19743</v>
      </c>
      <c r="BE28" s="29">
        <f>'[3]ผูกสูตร Planfin63'!BH110</f>
        <v>0</v>
      </c>
      <c r="BF28" s="29">
        <f>'[3]ผูกสูตร Planfin63'!BI110</f>
        <v>12226</v>
      </c>
      <c r="BG28" s="29">
        <f>'[3]ผูกสูตร Planfin63'!BJ110</f>
        <v>0</v>
      </c>
      <c r="BH28" s="29">
        <f>'[3]ผูกสูตร Planfin63'!BK110</f>
        <v>0</v>
      </c>
      <c r="BI28" s="29">
        <f>'[3]ผูกสูตร Planfin63'!BL110</f>
        <v>0</v>
      </c>
      <c r="BJ28" s="29">
        <f>'[3]ผูกสูตร Planfin63'!BM110</f>
        <v>53516.7</v>
      </c>
      <c r="BK28" s="29">
        <f>'[3]ผูกสูตร Planfin63'!BN110</f>
        <v>0</v>
      </c>
      <c r="BL28" s="29">
        <f>'[3]ผูกสูตร Planfin63'!BO110</f>
        <v>8777</v>
      </c>
      <c r="BM28" s="29">
        <f>'[3]ผูกสูตร Planfin63'!BP110</f>
        <v>0</v>
      </c>
      <c r="BN28" s="29">
        <f>'[3]ผูกสูตร Planfin63'!BQ110</f>
        <v>49615</v>
      </c>
      <c r="BO28" s="29">
        <f>'[3]ผูกสูตร Planfin63'!BR110</f>
        <v>119381</v>
      </c>
      <c r="BP28" s="29">
        <f>'[3]ผูกสูตร Planfin63'!BS110</f>
        <v>5451</v>
      </c>
      <c r="BQ28" s="29">
        <f>'[3]ผูกสูตร Planfin63'!BT110</f>
        <v>41839</v>
      </c>
      <c r="BR28" s="29">
        <f>'[3]ผูกสูตร Planfin63'!BU110</f>
        <v>13737</v>
      </c>
      <c r="BS28" s="29">
        <f>'[3]ผูกสูตร Planfin63'!BV110</f>
        <v>7459</v>
      </c>
      <c r="BT28" s="29">
        <f>'[3]ผูกสูตร Planfin63'!BW110</f>
        <v>73029</v>
      </c>
      <c r="BU28" s="29">
        <f>'[3]ผูกสูตร Planfin63'!BX110</f>
        <v>64812</v>
      </c>
      <c r="BV28" s="29">
        <f>'[3]ผูกสูตร Planfin63'!BY110</f>
        <v>852</v>
      </c>
      <c r="BW28" s="29">
        <f>'[3]ผูกสูตร Planfin63'!BZ110</f>
        <v>15114</v>
      </c>
      <c r="BX28" s="29">
        <f>'[3]ผูกสูตร Planfin63'!CA110</f>
        <v>17375</v>
      </c>
      <c r="BY28" s="29">
        <f>'[3]ผูกสูตร Planfin63'!CB110</f>
        <v>2885</v>
      </c>
      <c r="BZ28" s="30">
        <f t="shared" si="0"/>
        <v>2417925.2800000003</v>
      </c>
    </row>
    <row r="29" spans="1:78" ht="21.75" customHeight="1" x14ac:dyDescent="0.2">
      <c r="A29" s="25" t="s">
        <v>161</v>
      </c>
      <c r="B29" s="26" t="s">
        <v>210</v>
      </c>
      <c r="C29" s="27" t="s">
        <v>217</v>
      </c>
      <c r="D29" s="28" t="s">
        <v>218</v>
      </c>
      <c r="E29" s="29">
        <f>'[3]ผูกสูตร Planfin63'!H112</f>
        <v>3593</v>
      </c>
      <c r="F29" s="29">
        <f>'[3]ผูกสูตร Planfin63'!I112</f>
        <v>0</v>
      </c>
      <c r="G29" s="29">
        <f>'[3]ผูกสูตร Planfin63'!J112</f>
        <v>0</v>
      </c>
      <c r="H29" s="29">
        <f>'[3]ผูกสูตร Planfin63'!K112</f>
        <v>0</v>
      </c>
      <c r="I29" s="29">
        <f>'[3]ผูกสูตร Planfin63'!L112</f>
        <v>0</v>
      </c>
      <c r="J29" s="29">
        <f>'[3]ผูกสูตร Planfin63'!M112</f>
        <v>0</v>
      </c>
      <c r="K29" s="29">
        <f>'[3]ผูกสูตร Planfin63'!N112</f>
        <v>1500</v>
      </c>
      <c r="L29" s="29">
        <f>'[3]ผูกสูตร Planfin63'!O112</f>
        <v>0</v>
      </c>
      <c r="M29" s="29">
        <f>'[3]ผูกสูตร Planfin63'!P112</f>
        <v>0</v>
      </c>
      <c r="N29" s="29">
        <f>'[3]ผูกสูตร Planfin63'!Q112</f>
        <v>204</v>
      </c>
      <c r="O29" s="29">
        <f>'[3]ผูกสูตร Planfin63'!R112</f>
        <v>0</v>
      </c>
      <c r="P29" s="29">
        <f>'[3]ผูกสูตร Planfin63'!S112</f>
        <v>0</v>
      </c>
      <c r="Q29" s="29">
        <f>'[3]ผูกสูตร Planfin63'!T112</f>
        <v>0</v>
      </c>
      <c r="R29" s="29">
        <f>'[3]ผูกสูตร Planfin63'!U112</f>
        <v>0</v>
      </c>
      <c r="S29" s="29">
        <f>'[3]ผูกสูตร Planfin63'!V112</f>
        <v>0</v>
      </c>
      <c r="T29" s="29">
        <f>'[3]ผูกสูตร Planfin63'!W112</f>
        <v>0</v>
      </c>
      <c r="U29" s="29">
        <f>'[3]ผูกสูตร Planfin63'!X112</f>
        <v>0</v>
      </c>
      <c r="V29" s="29">
        <f>'[3]ผูกสูตร Planfin63'!Y112</f>
        <v>0</v>
      </c>
      <c r="W29" s="29">
        <f>'[3]ผูกสูตร Planfin63'!Z112</f>
        <v>3698.75</v>
      </c>
      <c r="X29" s="29">
        <f>'[3]ผูกสูตร Planfin63'!AA112</f>
        <v>0</v>
      </c>
      <c r="Y29" s="29">
        <f>'[3]ผูกสูตร Planfin63'!AB112</f>
        <v>0</v>
      </c>
      <c r="Z29" s="29">
        <f>'[3]ผูกสูตร Planfin63'!AC112</f>
        <v>0</v>
      </c>
      <c r="AA29" s="29">
        <f>'[3]ผูกสูตร Planfin63'!AD112</f>
        <v>0</v>
      </c>
      <c r="AB29" s="29">
        <f>'[3]ผูกสูตร Planfin63'!AE112</f>
        <v>0</v>
      </c>
      <c r="AC29" s="29">
        <f>'[3]ผูกสูตร Planfin63'!AF112</f>
        <v>0</v>
      </c>
      <c r="AD29" s="29">
        <f>'[3]ผูกสูตร Planfin63'!AG112</f>
        <v>0</v>
      </c>
      <c r="AE29" s="29">
        <f>'[3]ผูกสูตร Planfin63'!AH112</f>
        <v>0</v>
      </c>
      <c r="AF29" s="29">
        <f>'[3]ผูกสูตร Planfin63'!AI112</f>
        <v>15672</v>
      </c>
      <c r="AG29" s="29">
        <f>'[3]ผูกสูตร Planfin63'!AJ112</f>
        <v>0</v>
      </c>
      <c r="AH29" s="29">
        <f>'[3]ผูกสูตร Planfin63'!AK112</f>
        <v>0</v>
      </c>
      <c r="AI29" s="29">
        <f>'[3]ผูกสูตร Planfin63'!AL112</f>
        <v>0</v>
      </c>
      <c r="AJ29" s="29">
        <f>'[3]ผูกสูตร Planfin63'!AM112</f>
        <v>0</v>
      </c>
      <c r="AK29" s="29">
        <f>'[3]ผูกสูตร Planfin63'!AN112</f>
        <v>0</v>
      </c>
      <c r="AL29" s="29">
        <f>'[3]ผูกสูตร Planfin63'!AO112</f>
        <v>0</v>
      </c>
      <c r="AM29" s="29">
        <f>'[3]ผูกสูตร Planfin63'!AP112</f>
        <v>0</v>
      </c>
      <c r="AN29" s="29">
        <f>'[3]ผูกสูตร Planfin63'!AQ112</f>
        <v>0</v>
      </c>
      <c r="AO29" s="29">
        <f>'[3]ผูกสูตร Planfin63'!AR112</f>
        <v>0</v>
      </c>
      <c r="AP29" s="29">
        <f>'[3]ผูกสูตร Planfin63'!AS112</f>
        <v>0</v>
      </c>
      <c r="AQ29" s="29">
        <f>'[3]ผูกสูตร Planfin63'!AT112</f>
        <v>0</v>
      </c>
      <c r="AR29" s="29">
        <f>'[3]ผูกสูตร Planfin63'!AU112</f>
        <v>51074.75</v>
      </c>
      <c r="AS29" s="29">
        <f>'[3]ผูกสูตร Planfin63'!AV112</f>
        <v>8336</v>
      </c>
      <c r="AT29" s="29">
        <f>'[3]ผูกสูตร Planfin63'!AW112</f>
        <v>2748</v>
      </c>
      <c r="AU29" s="29">
        <f>'[3]ผูกสูตร Planfin63'!AX112</f>
        <v>9836</v>
      </c>
      <c r="AV29" s="29">
        <f>'[3]ผูกสูตร Planfin63'!AY112</f>
        <v>2335</v>
      </c>
      <c r="AW29" s="29">
        <f>'[3]ผูกสูตร Planfin63'!AZ112</f>
        <v>166</v>
      </c>
      <c r="AX29" s="29">
        <f>'[3]ผูกสูตร Planfin63'!BA112</f>
        <v>8823</v>
      </c>
      <c r="AY29" s="29">
        <f>'[3]ผูกสูตร Planfin63'!BB112</f>
        <v>0</v>
      </c>
      <c r="AZ29" s="29">
        <f>'[3]ผูกสูตร Planfin63'!BC112</f>
        <v>0</v>
      </c>
      <c r="BA29" s="29">
        <f>'[3]ผูกสูตร Planfin63'!BD112</f>
        <v>0</v>
      </c>
      <c r="BB29" s="29">
        <f>'[3]ผูกสูตร Planfin63'!BE112</f>
        <v>0</v>
      </c>
      <c r="BC29" s="29">
        <f>'[3]ผูกสูตร Planfin63'!BF112</f>
        <v>0</v>
      </c>
      <c r="BD29" s="29">
        <f>'[3]ผูกสูตร Planfin63'!BG112</f>
        <v>0</v>
      </c>
      <c r="BE29" s="29">
        <f>'[3]ผูกสูตร Planfin63'!BH112</f>
        <v>0</v>
      </c>
      <c r="BF29" s="29">
        <f>'[3]ผูกสูตร Planfin63'!BI112</f>
        <v>0</v>
      </c>
      <c r="BG29" s="29">
        <f>'[3]ผูกสูตร Planfin63'!BJ112</f>
        <v>0</v>
      </c>
      <c r="BH29" s="29">
        <f>'[3]ผูกสูตร Planfin63'!BK112</f>
        <v>0</v>
      </c>
      <c r="BI29" s="29">
        <f>'[3]ผูกสูตร Planfin63'!BL112</f>
        <v>0</v>
      </c>
      <c r="BJ29" s="29">
        <f>'[3]ผูกสูตร Planfin63'!BM112</f>
        <v>0</v>
      </c>
      <c r="BK29" s="29">
        <f>'[3]ผูกสูตร Planfin63'!BN112</f>
        <v>0</v>
      </c>
      <c r="BL29" s="29">
        <f>'[3]ผูกสูตร Planfin63'!BO112</f>
        <v>0</v>
      </c>
      <c r="BM29" s="29">
        <f>'[3]ผูกสูตร Planfin63'!BP112</f>
        <v>0</v>
      </c>
      <c r="BN29" s="29">
        <f>'[3]ผูกสูตร Planfin63'!BQ112</f>
        <v>0</v>
      </c>
      <c r="BO29" s="29">
        <f>'[3]ผูกสูตร Planfin63'!BR112</f>
        <v>0</v>
      </c>
      <c r="BP29" s="29">
        <f>'[3]ผูกสูตร Planfin63'!BS112</f>
        <v>0</v>
      </c>
      <c r="BQ29" s="29">
        <f>'[3]ผูกสูตร Planfin63'!BT112</f>
        <v>2905</v>
      </c>
      <c r="BR29" s="29">
        <f>'[3]ผูกสูตร Planfin63'!BU112</f>
        <v>0</v>
      </c>
      <c r="BS29" s="29">
        <f>'[3]ผูกสูตร Planfin63'!BV112</f>
        <v>0</v>
      </c>
      <c r="BT29" s="29">
        <f>'[3]ผูกสูตร Planfin63'!BW112</f>
        <v>0</v>
      </c>
      <c r="BU29" s="29">
        <f>'[3]ผูกสูตร Planfin63'!BX112</f>
        <v>0</v>
      </c>
      <c r="BV29" s="29">
        <f>'[3]ผูกสูตร Planfin63'!BY112</f>
        <v>981</v>
      </c>
      <c r="BW29" s="29">
        <f>'[3]ผูกสูตร Planfin63'!BZ112</f>
        <v>0</v>
      </c>
      <c r="BX29" s="29">
        <f>'[3]ผูกสูตร Planfin63'!CA112</f>
        <v>0</v>
      </c>
      <c r="BY29" s="29">
        <f>'[3]ผูกสูตร Planfin63'!CB112</f>
        <v>0</v>
      </c>
      <c r="BZ29" s="30">
        <f t="shared" si="0"/>
        <v>111872.5</v>
      </c>
    </row>
    <row r="30" spans="1:78" ht="21.75" customHeight="1" x14ac:dyDescent="0.2">
      <c r="A30" s="25" t="s">
        <v>161</v>
      </c>
      <c r="B30" s="26" t="s">
        <v>210</v>
      </c>
      <c r="C30" s="38" t="s">
        <v>219</v>
      </c>
      <c r="D30" s="28" t="s">
        <v>220</v>
      </c>
      <c r="E30" s="29">
        <f>'[3]ผูกสูตร Planfin63'!H117</f>
        <v>63007</v>
      </c>
      <c r="F30" s="29">
        <f>'[3]ผูกสูตร Planfin63'!I117</f>
        <v>1400</v>
      </c>
      <c r="G30" s="29">
        <f>'[3]ผูกสูตร Planfin63'!J117</f>
        <v>10439</v>
      </c>
      <c r="H30" s="29">
        <f>'[3]ผูกสูตร Planfin63'!K117</f>
        <v>0</v>
      </c>
      <c r="I30" s="29">
        <f>'[3]ผูกสูตร Planfin63'!L117</f>
        <v>0</v>
      </c>
      <c r="J30" s="29">
        <f>'[3]ผูกสูตร Planfin63'!M117</f>
        <v>0</v>
      </c>
      <c r="K30" s="29">
        <f>'[3]ผูกสูตร Planfin63'!N117</f>
        <v>46766.5</v>
      </c>
      <c r="L30" s="29">
        <f>'[3]ผูกสูตร Planfin63'!O117</f>
        <v>8630.5</v>
      </c>
      <c r="M30" s="29">
        <f>'[3]ผูกสูตร Planfin63'!P117</f>
        <v>0</v>
      </c>
      <c r="N30" s="29">
        <f>'[3]ผูกสูตร Planfin63'!Q117</f>
        <v>25785</v>
      </c>
      <c r="O30" s="29">
        <f>'[3]ผูกสูตร Planfin63'!R117</f>
        <v>4548</v>
      </c>
      <c r="P30" s="29">
        <f>'[3]ผูกสูตร Planfin63'!S117</f>
        <v>110</v>
      </c>
      <c r="Q30" s="29">
        <f>'[3]ผูกสูตร Planfin63'!T117</f>
        <v>8408</v>
      </c>
      <c r="R30" s="29">
        <f>'[3]ผูกสูตร Planfin63'!U117</f>
        <v>0</v>
      </c>
      <c r="S30" s="29">
        <f>'[3]ผูกสูตร Planfin63'!V117</f>
        <v>0</v>
      </c>
      <c r="T30" s="29">
        <f>'[3]ผูกสูตร Planfin63'!W117</f>
        <v>0</v>
      </c>
      <c r="U30" s="29">
        <f>'[3]ผูกสูตร Planfin63'!X117</f>
        <v>0</v>
      </c>
      <c r="V30" s="29">
        <f>'[3]ผูกสูตร Planfin63'!Y117</f>
        <v>0</v>
      </c>
      <c r="W30" s="29">
        <f>'[3]ผูกสูตร Planfin63'!Z117</f>
        <v>30526</v>
      </c>
      <c r="X30" s="29">
        <f>'[3]ผูกสูตร Planfin63'!AA117</f>
        <v>8022</v>
      </c>
      <c r="Y30" s="29">
        <f>'[3]ผูกสูตร Planfin63'!AB117</f>
        <v>5476</v>
      </c>
      <c r="Z30" s="29">
        <f>'[3]ผูกสูตร Planfin63'!AC117</f>
        <v>8822.5</v>
      </c>
      <c r="AA30" s="29">
        <f>'[3]ผูกสูตร Planfin63'!AD117</f>
        <v>1943.5</v>
      </c>
      <c r="AB30" s="29">
        <f>'[3]ผูกสูตร Planfin63'!AE117</f>
        <v>2614.5</v>
      </c>
      <c r="AC30" s="29">
        <f>'[3]ผูกสูตร Planfin63'!AF117</f>
        <v>1164.5</v>
      </c>
      <c r="AD30" s="29">
        <f>'[3]ผูกสูตร Planfin63'!AG117</f>
        <v>0</v>
      </c>
      <c r="AE30" s="29">
        <f>'[3]ผูกสูตร Planfin63'!AH117</f>
        <v>158</v>
      </c>
      <c r="AF30" s="29">
        <f>'[3]ผูกสูตร Planfin63'!AI117</f>
        <v>25862.5</v>
      </c>
      <c r="AG30" s="29">
        <f>'[3]ผูกสูตร Planfin63'!AJ117</f>
        <v>0</v>
      </c>
      <c r="AH30" s="29">
        <f>'[3]ผูกสูตร Planfin63'!AK117</f>
        <v>0</v>
      </c>
      <c r="AI30" s="29">
        <f>'[3]ผูกสูตร Planfin63'!AL117</f>
        <v>0</v>
      </c>
      <c r="AJ30" s="29">
        <f>'[3]ผูกสูตร Planfin63'!AM117</f>
        <v>0</v>
      </c>
      <c r="AK30" s="29">
        <f>'[3]ผูกสูตร Planfin63'!AN117</f>
        <v>2609</v>
      </c>
      <c r="AL30" s="29">
        <f>'[3]ผูกสูตร Planfin63'!AO117</f>
        <v>0</v>
      </c>
      <c r="AM30" s="29">
        <f>'[3]ผูกสูตร Planfin63'!AP117</f>
        <v>2122</v>
      </c>
      <c r="AN30" s="29">
        <f>'[3]ผูกสูตร Planfin63'!AQ117</f>
        <v>887</v>
      </c>
      <c r="AO30" s="29">
        <f>'[3]ผูกสูตร Planfin63'!AR117</f>
        <v>1591</v>
      </c>
      <c r="AP30" s="29">
        <f>'[3]ผูกสูตร Planfin63'!AS117</f>
        <v>1338</v>
      </c>
      <c r="AQ30" s="29">
        <f>'[3]ผูกสูตร Planfin63'!AT117</f>
        <v>0</v>
      </c>
      <c r="AR30" s="29">
        <f>'[3]ผูกสูตร Planfin63'!AU117</f>
        <v>108264.5</v>
      </c>
      <c r="AS30" s="29">
        <f>'[3]ผูกสูตร Planfin63'!AV117</f>
        <v>205178</v>
      </c>
      <c r="AT30" s="29">
        <f>'[3]ผูกสูตร Planfin63'!AW117</f>
        <v>3673</v>
      </c>
      <c r="AU30" s="29">
        <f>'[3]ผูกสูตร Planfin63'!AX117</f>
        <v>50489</v>
      </c>
      <c r="AV30" s="29">
        <f>'[3]ผูกสูตร Planfin63'!AY117</f>
        <v>4057</v>
      </c>
      <c r="AW30" s="29">
        <f>'[3]ผูกสูตร Planfin63'!AZ117</f>
        <v>0</v>
      </c>
      <c r="AX30" s="29">
        <f>'[3]ผูกสูตร Planfin63'!BA117</f>
        <v>770</v>
      </c>
      <c r="AY30" s="29">
        <f>'[3]ผูกสูตร Planfin63'!BB117</f>
        <v>0</v>
      </c>
      <c r="AZ30" s="29">
        <f>'[3]ผูกสูตร Planfin63'!BC117</f>
        <v>1185</v>
      </c>
      <c r="BA30" s="29">
        <f>'[3]ผูกสูตร Planfin63'!BD117</f>
        <v>3803</v>
      </c>
      <c r="BB30" s="29">
        <f>'[3]ผูกสูตร Planfin63'!BE117</f>
        <v>0</v>
      </c>
      <c r="BC30" s="29">
        <f>'[3]ผูกสูตร Planfin63'!BF117</f>
        <v>6201</v>
      </c>
      <c r="BD30" s="29">
        <f>'[3]ผูกสูตร Planfin63'!BG117</f>
        <v>1277</v>
      </c>
      <c r="BE30" s="29">
        <f>'[3]ผูกสูตร Planfin63'!BH117</f>
        <v>0</v>
      </c>
      <c r="BF30" s="29">
        <f>'[3]ผูกสูตร Planfin63'!BI117</f>
        <v>988</v>
      </c>
      <c r="BG30" s="29">
        <f>'[3]ผูกสูตร Planfin63'!BJ117</f>
        <v>0</v>
      </c>
      <c r="BH30" s="29">
        <f>'[3]ผูกสูตร Planfin63'!BK117</f>
        <v>0</v>
      </c>
      <c r="BI30" s="29">
        <f>'[3]ผูกสูตร Planfin63'!BL117</f>
        <v>0</v>
      </c>
      <c r="BJ30" s="29">
        <f>'[3]ผูกสูตร Planfin63'!BM117</f>
        <v>7349.5</v>
      </c>
      <c r="BK30" s="29">
        <f>'[3]ผูกสูตร Planfin63'!BN117</f>
        <v>3846.72</v>
      </c>
      <c r="BL30" s="29">
        <f>'[3]ผูกสูตร Planfin63'!BO117</f>
        <v>0</v>
      </c>
      <c r="BM30" s="29">
        <f>'[3]ผูกสูตร Planfin63'!BP117</f>
        <v>0</v>
      </c>
      <c r="BN30" s="29">
        <f>'[3]ผูกสูตร Planfin63'!BQ117</f>
        <v>0</v>
      </c>
      <c r="BO30" s="29">
        <f>'[3]ผูกสูตร Planfin63'!BR117</f>
        <v>0</v>
      </c>
      <c r="BP30" s="29">
        <f>'[3]ผูกสูตร Planfin63'!BS117</f>
        <v>0</v>
      </c>
      <c r="BQ30" s="29">
        <f>'[3]ผูกสูตร Planfin63'!BT117</f>
        <v>0</v>
      </c>
      <c r="BR30" s="29">
        <f>'[3]ผูกสูตร Planfin63'!BU117</f>
        <v>4430.25</v>
      </c>
      <c r="BS30" s="29">
        <f>'[3]ผูกสูตร Planfin63'!BV117</f>
        <v>0</v>
      </c>
      <c r="BT30" s="29">
        <f>'[3]ผูกสูตร Planfin63'!BW117</f>
        <v>2350.75</v>
      </c>
      <c r="BU30" s="29">
        <f>'[3]ผูกสูตร Planfin63'!BX117</f>
        <v>0</v>
      </c>
      <c r="BV30" s="29">
        <f>'[3]ผูกสูตร Planfin63'!BY117</f>
        <v>35135</v>
      </c>
      <c r="BW30" s="29">
        <f>'[3]ผูกสูตร Planfin63'!BZ117</f>
        <v>0</v>
      </c>
      <c r="BX30" s="29">
        <f>'[3]ผูกสูตร Planfin63'!CA117</f>
        <v>0</v>
      </c>
      <c r="BY30" s="29">
        <f>'[3]ผูกสูตร Planfin63'!CB117</f>
        <v>12601.5</v>
      </c>
      <c r="BZ30" s="30">
        <f t="shared" si="0"/>
        <v>713829.72</v>
      </c>
    </row>
    <row r="31" spans="1:78" ht="21.75" customHeight="1" x14ac:dyDescent="0.2">
      <c r="A31" s="39" t="s">
        <v>221</v>
      </c>
      <c r="B31" s="40"/>
      <c r="C31" s="41"/>
      <c r="D31" s="42"/>
      <c r="E31" s="43">
        <f>SUM(E5:E30)</f>
        <v>75694694.409999996</v>
      </c>
      <c r="F31" s="43">
        <f t="shared" ref="F31:BQ31" si="1">SUM(F5:F30)</f>
        <v>10732107.5</v>
      </c>
      <c r="G31" s="43">
        <f t="shared" si="1"/>
        <v>16425221.09</v>
      </c>
      <c r="H31" s="43">
        <f t="shared" si="1"/>
        <v>5673752.75</v>
      </c>
      <c r="I31" s="43">
        <f t="shared" si="1"/>
        <v>5144012.47</v>
      </c>
      <c r="J31" s="43">
        <f t="shared" si="1"/>
        <v>1832043.53</v>
      </c>
      <c r="K31" s="43">
        <f t="shared" si="1"/>
        <v>83763863.25</v>
      </c>
      <c r="L31" s="43">
        <f t="shared" si="1"/>
        <v>12896546</v>
      </c>
      <c r="M31" s="43">
        <f t="shared" si="1"/>
        <v>2361344.73</v>
      </c>
      <c r="N31" s="43">
        <f t="shared" si="1"/>
        <v>25633406.269999996</v>
      </c>
      <c r="O31" s="43">
        <f t="shared" si="1"/>
        <v>2638389.5499999998</v>
      </c>
      <c r="P31" s="43">
        <f t="shared" si="1"/>
        <v>9491350.5</v>
      </c>
      <c r="Q31" s="43">
        <f t="shared" si="1"/>
        <v>18484057.5</v>
      </c>
      <c r="R31" s="43">
        <f t="shared" si="1"/>
        <v>11807444.199999999</v>
      </c>
      <c r="S31" s="43">
        <f t="shared" si="1"/>
        <v>1309980.4100000001</v>
      </c>
      <c r="T31" s="43">
        <f t="shared" si="1"/>
        <v>7041191.5700000003</v>
      </c>
      <c r="U31" s="43">
        <f t="shared" si="1"/>
        <v>5813332</v>
      </c>
      <c r="V31" s="43">
        <f t="shared" si="1"/>
        <v>3534155.1999999997</v>
      </c>
      <c r="W31" s="43">
        <f t="shared" si="1"/>
        <v>73463796.269999996</v>
      </c>
      <c r="X31" s="43">
        <f t="shared" si="1"/>
        <v>10453594.130000001</v>
      </c>
      <c r="Y31" s="43">
        <f t="shared" si="1"/>
        <v>6851783.5099999988</v>
      </c>
      <c r="Z31" s="43">
        <f t="shared" si="1"/>
        <v>15366596.350000001</v>
      </c>
      <c r="AA31" s="43">
        <f t="shared" si="1"/>
        <v>5171747.5</v>
      </c>
      <c r="AB31" s="43">
        <f t="shared" si="1"/>
        <v>6449538.3799999999</v>
      </c>
      <c r="AC31" s="43">
        <f t="shared" si="1"/>
        <v>8403804.290000001</v>
      </c>
      <c r="AD31" s="43">
        <f t="shared" si="1"/>
        <v>2233529.44</v>
      </c>
      <c r="AE31" s="43">
        <f t="shared" si="1"/>
        <v>3835652</v>
      </c>
      <c r="AF31" s="43">
        <f t="shared" si="1"/>
        <v>73492258.570000008</v>
      </c>
      <c r="AG31" s="43">
        <f t="shared" si="1"/>
        <v>5571375.8800000008</v>
      </c>
      <c r="AH31" s="43">
        <f t="shared" si="1"/>
        <v>3818778.75</v>
      </c>
      <c r="AI31" s="43">
        <f t="shared" si="1"/>
        <v>2241039</v>
      </c>
      <c r="AJ31" s="43">
        <f t="shared" si="1"/>
        <v>2628426.75</v>
      </c>
      <c r="AK31" s="43">
        <f t="shared" si="1"/>
        <v>4406707.9000000004</v>
      </c>
      <c r="AL31" s="43">
        <f t="shared" si="1"/>
        <v>3855547.6100000003</v>
      </c>
      <c r="AM31" s="43">
        <f t="shared" si="1"/>
        <v>4067509</v>
      </c>
      <c r="AN31" s="43">
        <f t="shared" si="1"/>
        <v>4980405.25</v>
      </c>
      <c r="AO31" s="43">
        <f t="shared" si="1"/>
        <v>3692656.5</v>
      </c>
      <c r="AP31" s="43">
        <f t="shared" si="1"/>
        <v>3540561.75</v>
      </c>
      <c r="AQ31" s="43">
        <f t="shared" si="1"/>
        <v>4296101.25</v>
      </c>
      <c r="AR31" s="43">
        <f t="shared" si="1"/>
        <v>21959147.649999999</v>
      </c>
      <c r="AS31" s="43">
        <f t="shared" si="1"/>
        <v>3827720.25</v>
      </c>
      <c r="AT31" s="43">
        <f t="shared" si="1"/>
        <v>3326023.4</v>
      </c>
      <c r="AU31" s="43">
        <f t="shared" si="1"/>
        <v>4067296.5</v>
      </c>
      <c r="AV31" s="43">
        <f t="shared" si="1"/>
        <v>2943961.94</v>
      </c>
      <c r="AW31" s="43">
        <f t="shared" si="1"/>
        <v>470465.25</v>
      </c>
      <c r="AX31" s="43">
        <f t="shared" si="1"/>
        <v>1569617.75</v>
      </c>
      <c r="AY31" s="43">
        <f t="shared" si="1"/>
        <v>36365662.75</v>
      </c>
      <c r="AZ31" s="43">
        <f t="shared" si="1"/>
        <v>4751561.45</v>
      </c>
      <c r="BA31" s="43">
        <f t="shared" si="1"/>
        <v>6431782.3499999996</v>
      </c>
      <c r="BB31" s="43">
        <f t="shared" si="1"/>
        <v>8034143.5099999998</v>
      </c>
      <c r="BC31" s="43">
        <f t="shared" si="1"/>
        <v>6685741.4000000004</v>
      </c>
      <c r="BD31" s="43">
        <f t="shared" si="1"/>
        <v>6498197.5</v>
      </c>
      <c r="BE31" s="43">
        <f t="shared" si="1"/>
        <v>0</v>
      </c>
      <c r="BF31" s="43">
        <f t="shared" si="1"/>
        <v>6165967.1799999997</v>
      </c>
      <c r="BG31" s="43">
        <f t="shared" si="1"/>
        <v>0</v>
      </c>
      <c r="BH31" s="43">
        <f t="shared" si="1"/>
        <v>1916018.7</v>
      </c>
      <c r="BI31" s="43">
        <f t="shared" si="1"/>
        <v>1318783.75</v>
      </c>
      <c r="BJ31" s="43">
        <f t="shared" si="1"/>
        <v>44111442.399999999</v>
      </c>
      <c r="BK31" s="43">
        <f t="shared" si="1"/>
        <v>16142632.880000005</v>
      </c>
      <c r="BL31" s="43">
        <f t="shared" si="1"/>
        <v>3620978</v>
      </c>
      <c r="BM31" s="43">
        <f t="shared" si="1"/>
        <v>0</v>
      </c>
      <c r="BN31" s="43">
        <f t="shared" si="1"/>
        <v>4141881</v>
      </c>
      <c r="BO31" s="43">
        <f t="shared" si="1"/>
        <v>5712993</v>
      </c>
      <c r="BP31" s="43">
        <f t="shared" si="1"/>
        <v>2182362.88</v>
      </c>
      <c r="BQ31" s="43">
        <f t="shared" si="1"/>
        <v>30714279.189999998</v>
      </c>
      <c r="BR31" s="43">
        <f t="shared" ref="BR31:BY31" si="2">SUM(BR5:BR30)</f>
        <v>4594245.05</v>
      </c>
      <c r="BS31" s="43">
        <f t="shared" si="2"/>
        <v>4103360</v>
      </c>
      <c r="BT31" s="43">
        <f t="shared" si="2"/>
        <v>5901504.9399999995</v>
      </c>
      <c r="BU31" s="43">
        <f t="shared" si="2"/>
        <v>8358444.3199999994</v>
      </c>
      <c r="BV31" s="43">
        <f t="shared" si="2"/>
        <v>14648960.49</v>
      </c>
      <c r="BW31" s="43">
        <f t="shared" si="2"/>
        <v>3486195.8200000003</v>
      </c>
      <c r="BX31" s="43">
        <f t="shared" si="2"/>
        <v>2349885.0499999998</v>
      </c>
      <c r="BY31" s="43">
        <f t="shared" si="2"/>
        <v>3075628</v>
      </c>
      <c r="BZ31" s="43">
        <f>SUM(BZ5:BZ30)</f>
        <v>818575187.36000013</v>
      </c>
    </row>
    <row r="32" spans="1:78" ht="21.75" customHeight="1" x14ac:dyDescent="0.2">
      <c r="A32" s="25" t="s">
        <v>222</v>
      </c>
      <c r="B32" s="26" t="s">
        <v>162</v>
      </c>
      <c r="C32" s="27" t="s">
        <v>223</v>
      </c>
      <c r="D32" s="28" t="s">
        <v>224</v>
      </c>
      <c r="E32" s="29">
        <f>'[3]ผูกสูตร Planfin63'!H7</f>
        <v>56061743</v>
      </c>
      <c r="F32" s="29">
        <f>'[3]ผูกสูตร Planfin63'!I7</f>
        <v>6618117.7599999998</v>
      </c>
      <c r="G32" s="29">
        <f>'[3]ผูกสูตร Planfin63'!J7</f>
        <v>14421603.369999999</v>
      </c>
      <c r="H32" s="29">
        <f>'[3]ผูกสูตร Planfin63'!K7</f>
        <v>5447817.2999999998</v>
      </c>
      <c r="I32" s="29">
        <f>'[3]ผูกสูตร Planfin63'!L7</f>
        <v>2408576.7000000002</v>
      </c>
      <c r="J32" s="29">
        <f>'[3]ผูกสูตร Planfin63'!M7</f>
        <v>768620.88</v>
      </c>
      <c r="K32" s="29">
        <f>'[3]ผูกสูตร Planfin63'!N7</f>
        <v>83705500.5</v>
      </c>
      <c r="L32" s="29">
        <f>'[3]ผูกสูตร Planfin63'!O7</f>
        <v>5707570.25</v>
      </c>
      <c r="M32" s="29">
        <f>'[3]ผูกสูตร Planfin63'!P7</f>
        <v>637006.42000000004</v>
      </c>
      <c r="N32" s="29">
        <f>'[3]ผูกสูตร Planfin63'!Q7</f>
        <v>25187555.02</v>
      </c>
      <c r="O32" s="29">
        <f>'[3]ผูกสูตร Planfin63'!R7</f>
        <v>515143</v>
      </c>
      <c r="P32" s="29">
        <f>'[3]ผูกสูตร Planfin63'!S7</f>
        <v>2102944.5</v>
      </c>
      <c r="Q32" s="29">
        <f>'[3]ผูกสูตร Planfin63'!T7</f>
        <v>10102454</v>
      </c>
      <c r="R32" s="29">
        <f>'[3]ผูกสูตร Planfin63'!U7</f>
        <v>11497690.75</v>
      </c>
      <c r="S32" s="29">
        <f>'[3]ผูกสูตร Planfin63'!V7</f>
        <v>251732</v>
      </c>
      <c r="T32" s="29">
        <f>'[3]ผูกสูตร Planfin63'!W7</f>
        <v>1612529.43</v>
      </c>
      <c r="U32" s="29">
        <f>'[3]ผูกสูตร Planfin63'!X7</f>
        <v>1836252.5</v>
      </c>
      <c r="V32" s="29">
        <f>'[3]ผูกสูตร Planfin63'!Y7</f>
        <v>579742</v>
      </c>
      <c r="W32" s="29">
        <f>'[3]ผูกสูตร Planfin63'!Z7</f>
        <v>27486855.460000001</v>
      </c>
      <c r="X32" s="29">
        <f>'[3]ผูกสูตร Planfin63'!AA7</f>
        <v>6864753</v>
      </c>
      <c r="Y32" s="29">
        <f>'[3]ผูกสูตร Planfin63'!AB7</f>
        <v>2061587.75</v>
      </c>
      <c r="Z32" s="29">
        <f>'[3]ผูกสูตร Planfin63'!AC7</f>
        <v>10280894</v>
      </c>
      <c r="AA32" s="29">
        <f>'[3]ผูกสูตร Planfin63'!AD7</f>
        <v>512290</v>
      </c>
      <c r="AB32" s="29">
        <f>'[3]ผูกสูตร Planfin63'!AE7</f>
        <v>1261708</v>
      </c>
      <c r="AC32" s="29">
        <f>'[3]ผูกสูตร Planfin63'!AF7</f>
        <v>2796851</v>
      </c>
      <c r="AD32" s="29">
        <f>'[3]ผูกสูตร Planfin63'!AG7</f>
        <v>625839.75</v>
      </c>
      <c r="AE32" s="29">
        <f>'[3]ผูกสูตร Planfin63'!AH7</f>
        <v>274205</v>
      </c>
      <c r="AF32" s="29">
        <f>'[3]ผูกสูตร Planfin63'!AI7</f>
        <v>75843600.129999995</v>
      </c>
      <c r="AG32" s="29">
        <f>'[3]ผูกสูตร Planfin63'!AJ7</f>
        <v>1165997</v>
      </c>
      <c r="AH32" s="29">
        <f>'[3]ผูกสูตร Planfin63'!AK7</f>
        <v>621184</v>
      </c>
      <c r="AI32" s="29">
        <f>'[3]ผูกสูตร Planfin63'!AL7</f>
        <v>590984</v>
      </c>
      <c r="AJ32" s="29">
        <f>'[3]ผูกสูตร Planfin63'!AM7</f>
        <v>435166</v>
      </c>
      <c r="AK32" s="29">
        <f>'[3]ผูกสูตร Planfin63'!AN7</f>
        <v>1026427</v>
      </c>
      <c r="AL32" s="29">
        <f>'[3]ผูกสูตร Planfin63'!AO7</f>
        <v>594777</v>
      </c>
      <c r="AM32" s="29">
        <f>'[3]ผูกสูตร Planfin63'!AP7</f>
        <v>790270</v>
      </c>
      <c r="AN32" s="29">
        <f>'[3]ผูกสูตร Planfin63'!AQ7</f>
        <v>2093430</v>
      </c>
      <c r="AO32" s="29">
        <f>'[3]ผูกสูตร Planfin63'!AR7</f>
        <v>821864</v>
      </c>
      <c r="AP32" s="29">
        <f>'[3]ผูกสูตร Planfin63'!AS7</f>
        <v>885201</v>
      </c>
      <c r="AQ32" s="29">
        <f>'[3]ผูกสูตร Planfin63'!AT7</f>
        <v>702982</v>
      </c>
      <c r="AR32" s="29">
        <f>'[3]ผูกสูตร Planfin63'!AU7</f>
        <v>19001215.059999999</v>
      </c>
      <c r="AS32" s="29">
        <f>'[3]ผูกสูตร Planfin63'!AV7</f>
        <v>755353.35</v>
      </c>
      <c r="AT32" s="29">
        <f>'[3]ผูกสูตร Planfin63'!AW7</f>
        <v>441539.75</v>
      </c>
      <c r="AU32" s="29">
        <f>'[3]ผูกสูตร Planfin63'!AX7</f>
        <v>888065</v>
      </c>
      <c r="AV32" s="29">
        <f>'[3]ผูกสูตร Planfin63'!AY7</f>
        <v>353838</v>
      </c>
      <c r="AW32" s="29">
        <f>'[3]ผูกสูตร Planfin63'!AZ7</f>
        <v>41278</v>
      </c>
      <c r="AX32" s="29">
        <f>'[3]ผูกสูตร Planfin63'!BA7</f>
        <v>466197</v>
      </c>
      <c r="AY32" s="29">
        <f>'[3]ผูกสูตร Planfin63'!BB7</f>
        <v>47329802</v>
      </c>
      <c r="AZ32" s="29">
        <f>'[3]ผูกสูตร Planfin63'!BC7</f>
        <v>880598</v>
      </c>
      <c r="BA32" s="29">
        <f>'[3]ผูกสูตร Planfin63'!BD7</f>
        <v>849544</v>
      </c>
      <c r="BB32" s="29">
        <f>'[3]ผูกสูตร Planfin63'!BE7</f>
        <v>3409156</v>
      </c>
      <c r="BC32" s="29">
        <f>'[3]ผูกสูตร Planfin63'!BF7</f>
        <v>2804568.55</v>
      </c>
      <c r="BD32" s="29">
        <f>'[3]ผูกสูตร Planfin63'!BG7</f>
        <v>1340146</v>
      </c>
      <c r="BE32" s="29">
        <f>'[3]ผูกสูตร Planfin63'!BH7</f>
        <v>0</v>
      </c>
      <c r="BF32" s="29">
        <f>'[3]ผูกสูตร Planfin63'!BI7</f>
        <v>6702631.8700000001</v>
      </c>
      <c r="BG32" s="29">
        <f>'[3]ผูกสูตร Planfin63'!BJ7</f>
        <v>0</v>
      </c>
      <c r="BH32" s="29">
        <f>'[3]ผูกสูตร Planfin63'!BK7</f>
        <v>340763.25</v>
      </c>
      <c r="BI32" s="29">
        <f>'[3]ผูกสูตร Planfin63'!BL7</f>
        <v>262942</v>
      </c>
      <c r="BJ32" s="29">
        <f>'[3]ผูกสูตร Planfin63'!BM7</f>
        <v>42737398.490000002</v>
      </c>
      <c r="BK32" s="29">
        <f>'[3]ผูกสูตร Planfin63'!BN7</f>
        <v>11427602.949999999</v>
      </c>
      <c r="BL32" s="29">
        <f>'[3]ผูกสูตร Planfin63'!BO7</f>
        <v>797378</v>
      </c>
      <c r="BM32" s="29">
        <f>'[3]ผูกสูตร Planfin63'!BP7</f>
        <v>0</v>
      </c>
      <c r="BN32" s="29">
        <f>'[3]ผูกสูตร Planfin63'!BQ7</f>
        <v>553073</v>
      </c>
      <c r="BO32" s="29">
        <f>'[3]ผูกสูตร Planfin63'!BR7</f>
        <v>994919</v>
      </c>
      <c r="BP32" s="29">
        <f>'[3]ผูกสูตร Planfin63'!BS7</f>
        <v>398309</v>
      </c>
      <c r="BQ32" s="29">
        <f>'[3]ผูกสูตร Planfin63'!BT7</f>
        <v>48622169.740000002</v>
      </c>
      <c r="BR32" s="29">
        <f>'[3]ผูกสูตร Planfin63'!BU7</f>
        <v>1113235.5</v>
      </c>
      <c r="BS32" s="29">
        <f>'[3]ผูกสูตร Planfin63'!BV7</f>
        <v>1103223</v>
      </c>
      <c r="BT32" s="29">
        <f>'[3]ผูกสูตร Planfin63'!BW7</f>
        <v>2261467.59</v>
      </c>
      <c r="BU32" s="29">
        <f>'[3]ผูกสูตร Planfin63'!BX7</f>
        <v>2525652.79</v>
      </c>
      <c r="BV32" s="29">
        <f>'[3]ผูกสูตร Planfin63'!BY7</f>
        <v>8479388</v>
      </c>
      <c r="BW32" s="29">
        <f>'[3]ผูกสูตร Planfin63'!BZ7</f>
        <v>1126268</v>
      </c>
      <c r="BX32" s="29">
        <f>'[3]ผูกสูตร Planfin63'!CA7</f>
        <v>1023267</v>
      </c>
      <c r="BY32" s="29">
        <f>'[3]ผูกสูตร Planfin63'!CB7</f>
        <v>802237</v>
      </c>
      <c r="BZ32" s="30">
        <f t="shared" si="0"/>
        <v>577032692.36000001</v>
      </c>
    </row>
    <row r="33" spans="1:78" ht="21.75" customHeight="1" x14ac:dyDescent="0.2">
      <c r="A33" s="25" t="s">
        <v>222</v>
      </c>
      <c r="B33" s="26" t="s">
        <v>162</v>
      </c>
      <c r="C33" s="27" t="s">
        <v>225</v>
      </c>
      <c r="D33" s="28" t="s">
        <v>226</v>
      </c>
      <c r="E33" s="29">
        <f>'[3]ผูกสูตร Planfin63'!H26</f>
        <v>0</v>
      </c>
      <c r="F33" s="29">
        <f>'[3]ผูกสูตร Planfin63'!I26</f>
        <v>1531125.75</v>
      </c>
      <c r="G33" s="29">
        <f>'[3]ผูกสูตร Planfin63'!J26</f>
        <v>0</v>
      </c>
      <c r="H33" s="29">
        <f>'[3]ผูกสูตร Planfin63'!K26</f>
        <v>0</v>
      </c>
      <c r="I33" s="29">
        <f>'[3]ผูกสูตร Planfin63'!L26</f>
        <v>113152</v>
      </c>
      <c r="J33" s="29">
        <f>'[3]ผูกสูตร Planfin63'!M26</f>
        <v>0</v>
      </c>
      <c r="K33" s="29">
        <f>'[3]ผูกสูตร Planfin63'!N26</f>
        <v>0</v>
      </c>
      <c r="L33" s="29">
        <f>'[3]ผูกสูตร Planfin63'!O26</f>
        <v>0</v>
      </c>
      <c r="M33" s="29">
        <f>'[3]ผูกสูตร Planfin63'!P26</f>
        <v>560377</v>
      </c>
      <c r="N33" s="29">
        <f>'[3]ผูกสูตร Planfin63'!Q26</f>
        <v>0</v>
      </c>
      <c r="O33" s="29">
        <f>'[3]ผูกสูตร Planfin63'!R26</f>
        <v>510359</v>
      </c>
      <c r="P33" s="29">
        <f>'[3]ผูกสูตร Planfin63'!S26</f>
        <v>0</v>
      </c>
      <c r="Q33" s="29">
        <f>'[3]ผูกสูตร Planfin63'!T26</f>
        <v>1348512</v>
      </c>
      <c r="R33" s="29">
        <f>'[3]ผูกสูตร Planfin63'!U26</f>
        <v>1553035.75</v>
      </c>
      <c r="S33" s="29">
        <f>'[3]ผูกสูตร Planfin63'!V26</f>
        <v>5479.49</v>
      </c>
      <c r="T33" s="29">
        <f>'[3]ผูกสูตร Planfin63'!W26</f>
        <v>931121.08</v>
      </c>
      <c r="U33" s="29">
        <f>'[3]ผูกสูตร Planfin63'!X26</f>
        <v>0</v>
      </c>
      <c r="V33" s="29">
        <f>'[3]ผูกสูตร Planfin63'!Y26</f>
        <v>0</v>
      </c>
      <c r="W33" s="29">
        <f>'[3]ผูกสูตร Planfin63'!Z26</f>
        <v>4931217.7300000004</v>
      </c>
      <c r="X33" s="29">
        <f>'[3]ผูกสูตร Planfin63'!AA26</f>
        <v>0</v>
      </c>
      <c r="Y33" s="29">
        <f>'[3]ผูกสูตร Planfin63'!AB26</f>
        <v>0</v>
      </c>
      <c r="Z33" s="29">
        <f>'[3]ผูกสูตร Planfin63'!AC26</f>
        <v>0</v>
      </c>
      <c r="AA33" s="29">
        <f>'[3]ผูกสูตร Planfin63'!AD26</f>
        <v>34459.5</v>
      </c>
      <c r="AB33" s="29">
        <f>'[3]ผูกสูตร Planfin63'!AE26</f>
        <v>5070</v>
      </c>
      <c r="AC33" s="29">
        <f>'[3]ผูกสูตร Planfin63'!AF26</f>
        <v>841804.5</v>
      </c>
      <c r="AD33" s="29">
        <f>'[3]ผูกสูตร Planfin63'!AG26</f>
        <v>67.25</v>
      </c>
      <c r="AE33" s="29">
        <f>'[3]ผูกสูตร Planfin63'!AH26</f>
        <v>23864</v>
      </c>
      <c r="AF33" s="29">
        <f>'[3]ผูกสูตร Planfin63'!AI26</f>
        <v>10109655.119999999</v>
      </c>
      <c r="AG33" s="29">
        <f>'[3]ผูกสูตร Planfin63'!AJ26</f>
        <v>11784</v>
      </c>
      <c r="AH33" s="29">
        <f>'[3]ผูกสูตร Planfin63'!AK26</f>
        <v>0</v>
      </c>
      <c r="AI33" s="29">
        <f>'[3]ผูกสูตร Planfin63'!AL26</f>
        <v>0</v>
      </c>
      <c r="AJ33" s="29">
        <f>'[3]ผูกสูตร Planfin63'!AM26</f>
        <v>21467</v>
      </c>
      <c r="AK33" s="29">
        <f>'[3]ผูกสูตร Planfin63'!AN26</f>
        <v>0</v>
      </c>
      <c r="AL33" s="29">
        <f>'[3]ผูกสูตร Planfin63'!AO26</f>
        <v>39630</v>
      </c>
      <c r="AM33" s="29">
        <f>'[3]ผูกสูตร Planfin63'!AP26</f>
        <v>0</v>
      </c>
      <c r="AN33" s="29">
        <f>'[3]ผูกสูตร Planfin63'!AQ26</f>
        <v>0</v>
      </c>
      <c r="AO33" s="29">
        <f>'[3]ผูกสูตร Planfin63'!AR26</f>
        <v>0</v>
      </c>
      <c r="AP33" s="29">
        <f>'[3]ผูกสูตร Planfin63'!AS26</f>
        <v>0</v>
      </c>
      <c r="AQ33" s="29">
        <f>'[3]ผูกสูตร Planfin63'!AT26</f>
        <v>0</v>
      </c>
      <c r="AR33" s="29">
        <f>'[3]ผูกสูตร Planfin63'!AU26</f>
        <v>0</v>
      </c>
      <c r="AS33" s="29">
        <f>'[3]ผูกสูตร Planfin63'!AV26</f>
        <v>10348</v>
      </c>
      <c r="AT33" s="29">
        <f>'[3]ผูกสูตร Planfin63'!AW26</f>
        <v>7045</v>
      </c>
      <c r="AU33" s="29">
        <f>'[3]ผูกสูตร Planfin63'!AX26</f>
        <v>0</v>
      </c>
      <c r="AV33" s="29">
        <f>'[3]ผูกสูตร Planfin63'!AY26</f>
        <v>29925</v>
      </c>
      <c r="AW33" s="29">
        <f>'[3]ผูกสูตร Planfin63'!AZ26</f>
        <v>11527</v>
      </c>
      <c r="AX33" s="29">
        <f>'[3]ผูกสูตร Planfin63'!BA26</f>
        <v>6000</v>
      </c>
      <c r="AY33" s="29">
        <f>'[3]ผูกสูตร Planfin63'!BB26</f>
        <v>0</v>
      </c>
      <c r="AZ33" s="29">
        <f>'[3]ผูกสูตร Planfin63'!BC26</f>
        <v>27475</v>
      </c>
      <c r="BA33" s="29">
        <f>'[3]ผูกสูตร Planfin63'!BD26</f>
        <v>49537.75</v>
      </c>
      <c r="BB33" s="29">
        <f>'[3]ผูกสูตร Planfin63'!BE26</f>
        <v>0</v>
      </c>
      <c r="BC33" s="29">
        <f>'[3]ผูกสูตร Planfin63'!BF26</f>
        <v>718915</v>
      </c>
      <c r="BD33" s="29">
        <f>'[3]ผูกสูตร Planfin63'!BG26</f>
        <v>138499</v>
      </c>
      <c r="BE33" s="29">
        <f>'[3]ผูกสูตร Planfin63'!BH26</f>
        <v>0</v>
      </c>
      <c r="BF33" s="29">
        <f>'[3]ผูกสูตร Planfin63'!BI26</f>
        <v>0</v>
      </c>
      <c r="BG33" s="29">
        <f>'[3]ผูกสูตร Planfin63'!BJ26</f>
        <v>0</v>
      </c>
      <c r="BH33" s="29">
        <f>'[3]ผูกสูตร Planfin63'!BK26</f>
        <v>2235</v>
      </c>
      <c r="BI33" s="29">
        <f>'[3]ผูกสูตร Planfin63'!BL26</f>
        <v>22105</v>
      </c>
      <c r="BJ33" s="29">
        <f>'[3]ผูกสูตร Planfin63'!BM26</f>
        <v>0</v>
      </c>
      <c r="BK33" s="29">
        <f>'[3]ผูกสูตร Planfin63'!BN26</f>
        <v>0</v>
      </c>
      <c r="BL33" s="29">
        <f>'[3]ผูกสูตร Planfin63'!BO26</f>
        <v>49165</v>
      </c>
      <c r="BM33" s="29">
        <f>'[3]ผูกสูตร Planfin63'!BP26</f>
        <v>0</v>
      </c>
      <c r="BN33" s="29">
        <f>'[3]ผูกสูตร Planfin63'!BQ26</f>
        <v>53981</v>
      </c>
      <c r="BO33" s="29">
        <f>'[3]ผูกสูตร Planfin63'!BR26</f>
        <v>0</v>
      </c>
      <c r="BP33" s="29">
        <f>'[3]ผูกสูตร Planfin63'!BS26</f>
        <v>0</v>
      </c>
      <c r="BQ33" s="29">
        <f>'[3]ผูกสูตร Planfin63'!BT26</f>
        <v>1720327.26</v>
      </c>
      <c r="BR33" s="29">
        <f>'[3]ผูกสูตร Planfin63'!BU26</f>
        <v>83875</v>
      </c>
      <c r="BS33" s="29">
        <f>'[3]ผูกสูตร Planfin63'!BV26</f>
        <v>119065</v>
      </c>
      <c r="BT33" s="29">
        <f>'[3]ผูกสูตร Planfin63'!BW26</f>
        <v>182857.5</v>
      </c>
      <c r="BU33" s="29">
        <f>'[3]ผูกสูตร Planfin63'!BX26</f>
        <v>107017.5</v>
      </c>
      <c r="BV33" s="29">
        <f>'[3]ผูกสูตร Planfin63'!BY26</f>
        <v>4664759.9000000004</v>
      </c>
      <c r="BW33" s="29">
        <f>'[3]ผูกสูตร Planfin63'!BZ26</f>
        <v>56060</v>
      </c>
      <c r="BX33" s="29">
        <f>'[3]ผูกสูตร Planfin63'!CA26</f>
        <v>20963</v>
      </c>
      <c r="BY33" s="29">
        <f>'[3]ผูกสูตร Planfin63'!CB26</f>
        <v>13347.28</v>
      </c>
      <c r="BZ33" s="30">
        <f t="shared" si="0"/>
        <v>30667211.360000007</v>
      </c>
    </row>
    <row r="34" spans="1:78" ht="21.75" customHeight="1" x14ac:dyDescent="0.2">
      <c r="A34" s="25" t="s">
        <v>222</v>
      </c>
      <c r="B34" s="26" t="s">
        <v>162</v>
      </c>
      <c r="C34" s="32" t="s">
        <v>227</v>
      </c>
      <c r="D34" s="33" t="s">
        <v>228</v>
      </c>
      <c r="E34" s="29">
        <f>'[3]ผูกสูตร Planfin63'!H39</f>
        <v>0</v>
      </c>
      <c r="F34" s="29">
        <f>'[3]ผูกสูตร Planfin63'!I39</f>
        <v>0</v>
      </c>
      <c r="G34" s="29">
        <f>'[3]ผูกสูตร Planfin63'!J39</f>
        <v>0</v>
      </c>
      <c r="H34" s="29">
        <f>'[3]ผูกสูตร Planfin63'!K39</f>
        <v>554700.99</v>
      </c>
      <c r="I34" s="29">
        <f>'[3]ผูกสูตร Planfin63'!L39</f>
        <v>472734.87</v>
      </c>
      <c r="J34" s="29">
        <f>'[3]ผูกสูตร Planfin63'!M39</f>
        <v>0</v>
      </c>
      <c r="K34" s="29">
        <f>'[3]ผูกสูตร Planfin63'!N39</f>
        <v>0</v>
      </c>
      <c r="L34" s="29">
        <f>'[3]ผูกสูตร Planfin63'!O39</f>
        <v>316866.23</v>
      </c>
      <c r="M34" s="29">
        <f>'[3]ผูกสูตร Planfin63'!P39</f>
        <v>0</v>
      </c>
      <c r="N34" s="29">
        <f>'[3]ผูกสูตร Planfin63'!Q39</f>
        <v>0</v>
      </c>
      <c r="O34" s="29">
        <f>'[3]ผูกสูตร Planfin63'!R39</f>
        <v>0</v>
      </c>
      <c r="P34" s="29">
        <f>'[3]ผูกสูตร Planfin63'!S39</f>
        <v>0</v>
      </c>
      <c r="Q34" s="29">
        <f>'[3]ผูกสูตร Planfin63'!T39</f>
        <v>0</v>
      </c>
      <c r="R34" s="29">
        <f>'[3]ผูกสูตร Planfin63'!U39</f>
        <v>0</v>
      </c>
      <c r="S34" s="29">
        <f>'[3]ผูกสูตร Planfin63'!V39</f>
        <v>0</v>
      </c>
      <c r="T34" s="29">
        <f>'[3]ผูกสูตร Planfin63'!W39</f>
        <v>0</v>
      </c>
      <c r="U34" s="29">
        <f>'[3]ผูกสูตร Planfin63'!X39</f>
        <v>0</v>
      </c>
      <c r="V34" s="29">
        <f>'[3]ผูกสูตร Planfin63'!Y39</f>
        <v>0</v>
      </c>
      <c r="W34" s="29">
        <f>'[3]ผูกสูตร Planfin63'!Z39</f>
        <v>392190.21</v>
      </c>
      <c r="X34" s="29">
        <f>'[3]ผูกสูตร Planfin63'!AA39</f>
        <v>106640.45</v>
      </c>
      <c r="Y34" s="29">
        <f>'[3]ผูกสูตร Planfin63'!AB39</f>
        <v>0</v>
      </c>
      <c r="Z34" s="29">
        <f>'[3]ผูกสูตร Planfin63'!AC39</f>
        <v>0</v>
      </c>
      <c r="AA34" s="29">
        <f>'[3]ผูกสูตร Planfin63'!AD39</f>
        <v>0</v>
      </c>
      <c r="AB34" s="29">
        <f>'[3]ผูกสูตร Planfin63'!AE39</f>
        <v>0</v>
      </c>
      <c r="AC34" s="29">
        <f>'[3]ผูกสูตร Planfin63'!AF39</f>
        <v>0</v>
      </c>
      <c r="AD34" s="29">
        <f>'[3]ผูกสูตร Planfin63'!AG39</f>
        <v>0</v>
      </c>
      <c r="AE34" s="29">
        <f>'[3]ผูกสูตร Planfin63'!AH39</f>
        <v>0</v>
      </c>
      <c r="AF34" s="29">
        <f>'[3]ผูกสูตร Planfin63'!AI39</f>
        <v>258559.02</v>
      </c>
      <c r="AG34" s="29">
        <f>'[3]ผูกสูตร Planfin63'!AJ39</f>
        <v>0</v>
      </c>
      <c r="AH34" s="29">
        <f>'[3]ผูกสูตร Planfin63'!AK39</f>
        <v>0</v>
      </c>
      <c r="AI34" s="29">
        <f>'[3]ผูกสูตร Planfin63'!AL39</f>
        <v>0</v>
      </c>
      <c r="AJ34" s="29">
        <f>'[3]ผูกสูตร Planfin63'!AM39</f>
        <v>0</v>
      </c>
      <c r="AK34" s="29">
        <f>'[3]ผูกสูตร Planfin63'!AN39</f>
        <v>0</v>
      </c>
      <c r="AL34" s="29">
        <f>'[3]ผูกสูตร Planfin63'!AO39</f>
        <v>0</v>
      </c>
      <c r="AM34" s="29">
        <f>'[3]ผูกสูตร Planfin63'!AP39</f>
        <v>0</v>
      </c>
      <c r="AN34" s="29">
        <f>'[3]ผูกสูตร Planfin63'!AQ39</f>
        <v>0</v>
      </c>
      <c r="AO34" s="29">
        <f>'[3]ผูกสูตร Planfin63'!AR39</f>
        <v>0</v>
      </c>
      <c r="AP34" s="29">
        <f>'[3]ผูกสูตร Planfin63'!AS39</f>
        <v>0</v>
      </c>
      <c r="AQ34" s="29">
        <f>'[3]ผูกสูตร Planfin63'!AT39</f>
        <v>0</v>
      </c>
      <c r="AR34" s="29">
        <f>'[3]ผูกสูตร Planfin63'!AU39</f>
        <v>0</v>
      </c>
      <c r="AS34" s="29">
        <f>'[3]ผูกสูตร Planfin63'!AV39</f>
        <v>0</v>
      </c>
      <c r="AT34" s="29">
        <f>'[3]ผูกสูตร Planfin63'!AW39</f>
        <v>0</v>
      </c>
      <c r="AU34" s="29">
        <f>'[3]ผูกสูตร Planfin63'!AX39</f>
        <v>0</v>
      </c>
      <c r="AV34" s="29">
        <f>'[3]ผูกสูตร Planfin63'!AY39</f>
        <v>0</v>
      </c>
      <c r="AW34" s="29">
        <f>'[3]ผูกสูตร Planfin63'!AZ39</f>
        <v>0</v>
      </c>
      <c r="AX34" s="29">
        <f>'[3]ผูกสูตร Planfin63'!BA39</f>
        <v>0</v>
      </c>
      <c r="AY34" s="29">
        <f>'[3]ผูกสูตร Planfin63'!BB39</f>
        <v>0</v>
      </c>
      <c r="AZ34" s="29">
        <f>'[3]ผูกสูตร Planfin63'!BC39</f>
        <v>0</v>
      </c>
      <c r="BA34" s="29">
        <f>'[3]ผูกสูตร Planfin63'!BD39</f>
        <v>0</v>
      </c>
      <c r="BB34" s="29">
        <f>'[3]ผูกสูตร Planfin63'!BE39</f>
        <v>0</v>
      </c>
      <c r="BC34" s="29">
        <f>'[3]ผูกสูตร Planfin63'!BF39</f>
        <v>0</v>
      </c>
      <c r="BD34" s="29">
        <f>'[3]ผูกสูตร Planfin63'!BG39</f>
        <v>0</v>
      </c>
      <c r="BE34" s="29">
        <f>'[3]ผูกสูตร Planfin63'!BH39</f>
        <v>0</v>
      </c>
      <c r="BF34" s="29">
        <f>'[3]ผูกสูตร Planfin63'!BI39</f>
        <v>0</v>
      </c>
      <c r="BG34" s="29">
        <f>'[3]ผูกสูตร Planfin63'!BJ39</f>
        <v>0</v>
      </c>
      <c r="BH34" s="29">
        <f>'[3]ผูกสูตร Planfin63'!BK39</f>
        <v>0</v>
      </c>
      <c r="BI34" s="29">
        <f>'[3]ผูกสูตร Planfin63'!BL39</f>
        <v>0</v>
      </c>
      <c r="BJ34" s="29">
        <f>'[3]ผูกสูตร Planfin63'!BM39</f>
        <v>1245385.5</v>
      </c>
      <c r="BK34" s="29">
        <f>'[3]ผูกสูตร Planfin63'!BN39</f>
        <v>0</v>
      </c>
      <c r="BL34" s="29">
        <f>'[3]ผูกสูตร Planfin63'!BO39</f>
        <v>0</v>
      </c>
      <c r="BM34" s="29">
        <f>'[3]ผูกสูตร Planfin63'!BP39</f>
        <v>0</v>
      </c>
      <c r="BN34" s="29">
        <f>'[3]ผูกสูตร Planfin63'!BQ39</f>
        <v>0</v>
      </c>
      <c r="BO34" s="29">
        <f>'[3]ผูกสูตร Planfin63'!BR39</f>
        <v>0</v>
      </c>
      <c r="BP34" s="29">
        <f>'[3]ผูกสูตร Planfin63'!BS39</f>
        <v>0</v>
      </c>
      <c r="BQ34" s="29">
        <f>'[3]ผูกสูตร Planfin63'!BT39</f>
        <v>0</v>
      </c>
      <c r="BR34" s="29">
        <f>'[3]ผูกสูตร Planfin63'!BU39</f>
        <v>0</v>
      </c>
      <c r="BS34" s="29">
        <f>'[3]ผูกสูตร Planfin63'!BV39</f>
        <v>0</v>
      </c>
      <c r="BT34" s="29">
        <f>'[3]ผูกสูตร Planfin63'!BW39</f>
        <v>0</v>
      </c>
      <c r="BU34" s="29">
        <f>'[3]ผูกสูตร Planfin63'!BX39</f>
        <v>0</v>
      </c>
      <c r="BV34" s="29">
        <f>'[3]ผูกสูตร Planfin63'!BY39</f>
        <v>0</v>
      </c>
      <c r="BW34" s="29">
        <f>'[3]ผูกสูตร Planfin63'!BZ39</f>
        <v>0</v>
      </c>
      <c r="BX34" s="29">
        <f>'[3]ผูกสูตร Planfin63'!CA39</f>
        <v>0</v>
      </c>
      <c r="BY34" s="29">
        <f>'[3]ผูกสูตร Planfin63'!CB39</f>
        <v>0</v>
      </c>
      <c r="BZ34" s="30">
        <f t="shared" si="0"/>
        <v>3347077.2699999996</v>
      </c>
    </row>
    <row r="35" spans="1:78" ht="21.75" customHeight="1" x14ac:dyDescent="0.2">
      <c r="A35" s="25" t="s">
        <v>222</v>
      </c>
      <c r="B35" s="26" t="s">
        <v>179</v>
      </c>
      <c r="C35" s="27" t="s">
        <v>229</v>
      </c>
      <c r="D35" s="28" t="s">
        <v>230</v>
      </c>
      <c r="E35" s="29">
        <f>'[3]ผูกสูตร Planfin63'!H44</f>
        <v>623756.30000000005</v>
      </c>
      <c r="F35" s="29">
        <f>'[3]ผูกสูตร Planfin63'!I44</f>
        <v>136154</v>
      </c>
      <c r="G35" s="29">
        <f>'[3]ผูกสูตร Planfin63'!J44</f>
        <v>55417</v>
      </c>
      <c r="H35" s="29">
        <f>'[3]ผูกสูตร Planfin63'!K44</f>
        <v>57897</v>
      </c>
      <c r="I35" s="29">
        <f>'[3]ผูกสูตร Planfin63'!L44</f>
        <v>4343</v>
      </c>
      <c r="J35" s="29">
        <f>'[3]ผูกสูตร Planfin63'!M44</f>
        <v>0</v>
      </c>
      <c r="K35" s="29">
        <f>'[3]ผูกสูตร Planfin63'!N44</f>
        <v>2734055.25</v>
      </c>
      <c r="L35" s="29">
        <f>'[3]ผูกสูตร Planfin63'!O44</f>
        <v>17457</v>
      </c>
      <c r="M35" s="29">
        <f>'[3]ผูกสูตร Planfin63'!P44</f>
        <v>7415</v>
      </c>
      <c r="N35" s="29">
        <f>'[3]ผูกสูตร Planfin63'!Q44</f>
        <v>196775</v>
      </c>
      <c r="O35" s="29">
        <f>'[3]ผูกสูตร Planfin63'!R44</f>
        <v>0</v>
      </c>
      <c r="P35" s="29">
        <f>'[3]ผูกสูตร Planfin63'!S44</f>
        <v>6383</v>
      </c>
      <c r="Q35" s="29">
        <f>'[3]ผูกสูตร Planfin63'!T44</f>
        <v>63409</v>
      </c>
      <c r="R35" s="29">
        <f>'[3]ผูกสูตร Planfin63'!U44</f>
        <v>90274.75</v>
      </c>
      <c r="S35" s="29">
        <f>'[3]ผูกสูตร Planfin63'!V44</f>
        <v>0</v>
      </c>
      <c r="T35" s="29">
        <f>'[3]ผูกสูตร Planfin63'!W44</f>
        <v>0</v>
      </c>
      <c r="U35" s="29">
        <f>'[3]ผูกสูตร Planfin63'!X44</f>
        <v>0</v>
      </c>
      <c r="V35" s="29">
        <f>'[3]ผูกสูตร Planfin63'!Y44</f>
        <v>0</v>
      </c>
      <c r="W35" s="29">
        <f>'[3]ผูกสูตร Planfin63'!Z44</f>
        <v>614031.54</v>
      </c>
      <c r="X35" s="29">
        <f>'[3]ผูกสูตร Planfin63'!AA44</f>
        <v>174026</v>
      </c>
      <c r="Y35" s="29">
        <f>'[3]ผูกสูตร Planfin63'!AB44</f>
        <v>3098</v>
      </c>
      <c r="Z35" s="29">
        <f>'[3]ผูกสูตร Planfin63'!AC44</f>
        <v>88166</v>
      </c>
      <c r="AA35" s="29">
        <f>'[3]ผูกสูตร Planfin63'!AD44</f>
        <v>0</v>
      </c>
      <c r="AB35" s="29">
        <f>'[3]ผูกสูตร Planfin63'!AE44</f>
        <v>0</v>
      </c>
      <c r="AC35" s="29">
        <f>'[3]ผูกสูตร Planfin63'!AF44</f>
        <v>0</v>
      </c>
      <c r="AD35" s="29">
        <f>'[3]ผูกสูตร Planfin63'!AG44</f>
        <v>0</v>
      </c>
      <c r="AE35" s="29">
        <f>'[3]ผูกสูตร Planfin63'!AH44</f>
        <v>6217</v>
      </c>
      <c r="AF35" s="29">
        <f>'[3]ผูกสูตร Planfin63'!AI44</f>
        <v>3501886.2</v>
      </c>
      <c r="AG35" s="29">
        <f>'[3]ผูกสูตร Planfin63'!AJ44</f>
        <v>12493</v>
      </c>
      <c r="AH35" s="29">
        <f>'[3]ผูกสูตร Planfin63'!AK44</f>
        <v>0</v>
      </c>
      <c r="AI35" s="29">
        <f>'[3]ผูกสูตร Planfin63'!AL44</f>
        <v>0</v>
      </c>
      <c r="AJ35" s="29">
        <f>'[3]ผูกสูตร Planfin63'!AM44</f>
        <v>0</v>
      </c>
      <c r="AK35" s="29">
        <f>'[3]ผูกสูตร Planfin63'!AN44</f>
        <v>5454</v>
      </c>
      <c r="AL35" s="29">
        <f>'[3]ผูกสูตร Planfin63'!AO44</f>
        <v>0</v>
      </c>
      <c r="AM35" s="29">
        <f>'[3]ผูกสูตร Planfin63'!AP44</f>
        <v>0</v>
      </c>
      <c r="AN35" s="29">
        <f>'[3]ผูกสูตร Planfin63'!AQ44</f>
        <v>4991</v>
      </c>
      <c r="AO35" s="29">
        <f>'[3]ผูกสูตร Planfin63'!AR44</f>
        <v>0</v>
      </c>
      <c r="AP35" s="29">
        <f>'[3]ผูกสูตร Planfin63'!AS44</f>
        <v>0</v>
      </c>
      <c r="AQ35" s="29">
        <f>'[3]ผูกสูตร Planfin63'!AT44</f>
        <v>0</v>
      </c>
      <c r="AR35" s="29">
        <f>'[3]ผูกสูตร Planfin63'!AU44</f>
        <v>460042.31</v>
      </c>
      <c r="AS35" s="29">
        <f>'[3]ผูกสูตร Planfin63'!AV44</f>
        <v>0</v>
      </c>
      <c r="AT35" s="29">
        <f>'[3]ผูกสูตร Planfin63'!AW44</f>
        <v>0</v>
      </c>
      <c r="AU35" s="29">
        <f>'[3]ผูกสูตร Planfin63'!AX44</f>
        <v>0</v>
      </c>
      <c r="AV35" s="29">
        <f>'[3]ผูกสูตร Planfin63'!AY44</f>
        <v>0</v>
      </c>
      <c r="AW35" s="29">
        <f>'[3]ผูกสูตร Planfin63'!AZ44</f>
        <v>0</v>
      </c>
      <c r="AX35" s="29">
        <f>'[3]ผูกสูตร Planfin63'!BA44</f>
        <v>4268</v>
      </c>
      <c r="AY35" s="29">
        <f>'[3]ผูกสูตร Planfin63'!BB44</f>
        <v>540420.75</v>
      </c>
      <c r="AZ35" s="29">
        <f>'[3]ผูกสูตร Planfin63'!BC44</f>
        <v>0</v>
      </c>
      <c r="BA35" s="29">
        <f>'[3]ผูกสูตร Planfin63'!BD44</f>
        <v>19978</v>
      </c>
      <c r="BB35" s="29">
        <f>'[3]ผูกสูตร Planfin63'!BE44</f>
        <v>6402</v>
      </c>
      <c r="BC35" s="29">
        <f>'[3]ผูกสูตร Planfin63'!BF44</f>
        <v>16752</v>
      </c>
      <c r="BD35" s="29">
        <f>'[3]ผูกสูตร Planfin63'!BG44</f>
        <v>2491</v>
      </c>
      <c r="BE35" s="29">
        <f>'[3]ผูกสูตร Planfin63'!BH44</f>
        <v>0</v>
      </c>
      <c r="BF35" s="29">
        <f>'[3]ผูกสูตร Planfin63'!BI44</f>
        <v>58086.5</v>
      </c>
      <c r="BG35" s="29">
        <f>'[3]ผูกสูตร Planfin63'!BJ44</f>
        <v>0</v>
      </c>
      <c r="BH35" s="29">
        <f>'[3]ผูกสูตร Planfin63'!BK44</f>
        <v>0</v>
      </c>
      <c r="BI35" s="29">
        <f>'[3]ผูกสูตร Planfin63'!BL44</f>
        <v>0</v>
      </c>
      <c r="BJ35" s="29">
        <f>'[3]ผูกสูตร Planfin63'!BM44</f>
        <v>732495.5</v>
      </c>
      <c r="BK35" s="29">
        <f>'[3]ผูกสูตร Planfin63'!BN44</f>
        <v>18573</v>
      </c>
      <c r="BL35" s="29">
        <f>'[3]ผูกสูตร Planfin63'!BO44</f>
        <v>0</v>
      </c>
      <c r="BM35" s="29">
        <f>'[3]ผูกสูตร Planfin63'!BP44</f>
        <v>0</v>
      </c>
      <c r="BN35" s="29">
        <f>'[3]ผูกสูตร Planfin63'!BQ44</f>
        <v>0</v>
      </c>
      <c r="BO35" s="29">
        <f>'[3]ผูกสูตร Planfin63'!BR44</f>
        <v>0</v>
      </c>
      <c r="BP35" s="29">
        <f>'[3]ผูกสูตร Planfin63'!BS44</f>
        <v>3874</v>
      </c>
      <c r="BQ35" s="29">
        <f>'[3]ผูกสูตร Planfin63'!BT44</f>
        <v>654635.91</v>
      </c>
      <c r="BR35" s="29">
        <f>'[3]ผูกสูตร Planfin63'!BU44</f>
        <v>11813</v>
      </c>
      <c r="BS35" s="29">
        <f>'[3]ผูกสูตร Planfin63'!BV44</f>
        <v>0</v>
      </c>
      <c r="BT35" s="29">
        <f>'[3]ผูกสูตร Planfin63'!BW44</f>
        <v>0</v>
      </c>
      <c r="BU35" s="29">
        <f>'[3]ผูกสูตร Planfin63'!BX44</f>
        <v>0</v>
      </c>
      <c r="BV35" s="29">
        <f>'[3]ผูกสูตร Planfin63'!BY44</f>
        <v>202153</v>
      </c>
      <c r="BW35" s="29">
        <f>'[3]ผูกสูตร Planfin63'!BZ44</f>
        <v>0</v>
      </c>
      <c r="BX35" s="29">
        <f>'[3]ผูกสูตร Planfin63'!CA44</f>
        <v>0</v>
      </c>
      <c r="BY35" s="29">
        <f>'[3]ผูกสูตร Planfin63'!CB44</f>
        <v>0</v>
      </c>
      <c r="BZ35" s="30">
        <f t="shared" si="0"/>
        <v>11135684.01</v>
      </c>
    </row>
    <row r="36" spans="1:78" ht="21.75" customHeight="1" x14ac:dyDescent="0.2">
      <c r="A36" s="25" t="s">
        <v>222</v>
      </c>
      <c r="B36" s="26" t="s">
        <v>179</v>
      </c>
      <c r="C36" s="27" t="s">
        <v>231</v>
      </c>
      <c r="D36" s="28" t="s">
        <v>232</v>
      </c>
      <c r="E36" s="29">
        <f>'[3]ผูกสูตร Planfin63'!H46</f>
        <v>0</v>
      </c>
      <c r="F36" s="29">
        <f>'[3]ผูกสูตร Planfin63'!I46</f>
        <v>0</v>
      </c>
      <c r="G36" s="29">
        <f>'[3]ผูกสูตร Planfin63'!J46</f>
        <v>0</v>
      </c>
      <c r="H36" s="29">
        <f>'[3]ผูกสูตร Planfin63'!K46</f>
        <v>0</v>
      </c>
      <c r="I36" s="29">
        <f>'[3]ผูกสูตร Planfin63'!L46</f>
        <v>0</v>
      </c>
      <c r="J36" s="29">
        <f>'[3]ผูกสูตร Planfin63'!M46</f>
        <v>0</v>
      </c>
      <c r="K36" s="29">
        <f>'[3]ผูกสูตร Planfin63'!N46</f>
        <v>0</v>
      </c>
      <c r="L36" s="29">
        <f>'[3]ผูกสูตร Planfin63'!O46</f>
        <v>0</v>
      </c>
      <c r="M36" s="29">
        <f>'[3]ผูกสูตร Planfin63'!P46</f>
        <v>0</v>
      </c>
      <c r="N36" s="29">
        <f>'[3]ผูกสูตร Planfin63'!Q46</f>
        <v>0</v>
      </c>
      <c r="O36" s="29">
        <f>'[3]ผูกสูตร Planfin63'!R46</f>
        <v>0</v>
      </c>
      <c r="P36" s="29">
        <f>'[3]ผูกสูตร Planfin63'!S46</f>
        <v>0</v>
      </c>
      <c r="Q36" s="29">
        <f>'[3]ผูกสูตร Planfin63'!T46</f>
        <v>0</v>
      </c>
      <c r="R36" s="29">
        <f>'[3]ผูกสูตร Planfin63'!U46</f>
        <v>0</v>
      </c>
      <c r="S36" s="29">
        <f>'[3]ผูกสูตร Planfin63'!V46</f>
        <v>0</v>
      </c>
      <c r="T36" s="29">
        <f>'[3]ผูกสูตร Planfin63'!W46</f>
        <v>0</v>
      </c>
      <c r="U36" s="29">
        <f>'[3]ผูกสูตร Planfin63'!X46</f>
        <v>0</v>
      </c>
      <c r="V36" s="29">
        <f>'[3]ผูกสูตร Planfin63'!Y46</f>
        <v>0</v>
      </c>
      <c r="W36" s="29">
        <f>'[3]ผูกสูตร Planfin63'!Z46</f>
        <v>0</v>
      </c>
      <c r="X36" s="29">
        <f>'[3]ผูกสูตร Planfin63'!AA46</f>
        <v>0</v>
      </c>
      <c r="Y36" s="29">
        <f>'[3]ผูกสูตร Planfin63'!AB46</f>
        <v>0</v>
      </c>
      <c r="Z36" s="29">
        <f>'[3]ผูกสูตร Planfin63'!AC46</f>
        <v>0</v>
      </c>
      <c r="AA36" s="29">
        <f>'[3]ผูกสูตร Planfin63'!AD46</f>
        <v>0</v>
      </c>
      <c r="AB36" s="29">
        <f>'[3]ผูกสูตร Planfin63'!AE46</f>
        <v>0</v>
      </c>
      <c r="AC36" s="29">
        <f>'[3]ผูกสูตร Planfin63'!AF46</f>
        <v>0</v>
      </c>
      <c r="AD36" s="29">
        <f>'[3]ผูกสูตร Planfin63'!AG46</f>
        <v>0</v>
      </c>
      <c r="AE36" s="29">
        <f>'[3]ผูกสูตร Planfin63'!AH46</f>
        <v>0</v>
      </c>
      <c r="AF36" s="29">
        <f>'[3]ผูกสูตร Planfin63'!AI46</f>
        <v>0</v>
      </c>
      <c r="AG36" s="29">
        <f>'[3]ผูกสูตร Planfin63'!AJ46</f>
        <v>0</v>
      </c>
      <c r="AH36" s="29">
        <f>'[3]ผูกสูตร Planfin63'!AK46</f>
        <v>0</v>
      </c>
      <c r="AI36" s="29">
        <f>'[3]ผูกสูตร Planfin63'!AL46</f>
        <v>0</v>
      </c>
      <c r="AJ36" s="29">
        <f>'[3]ผูกสูตร Planfin63'!AM46</f>
        <v>0</v>
      </c>
      <c r="AK36" s="29">
        <f>'[3]ผูกสูตร Planfin63'!AN46</f>
        <v>0</v>
      </c>
      <c r="AL36" s="29">
        <f>'[3]ผูกสูตร Planfin63'!AO46</f>
        <v>0</v>
      </c>
      <c r="AM36" s="29">
        <f>'[3]ผูกสูตร Planfin63'!AP46</f>
        <v>0</v>
      </c>
      <c r="AN36" s="29">
        <f>'[3]ผูกสูตร Planfin63'!AQ46</f>
        <v>0</v>
      </c>
      <c r="AO36" s="29">
        <f>'[3]ผูกสูตร Planfin63'!AR46</f>
        <v>0</v>
      </c>
      <c r="AP36" s="29">
        <f>'[3]ผูกสูตร Planfin63'!AS46</f>
        <v>0</v>
      </c>
      <c r="AQ36" s="29">
        <f>'[3]ผูกสูตร Planfin63'!AT46</f>
        <v>0</v>
      </c>
      <c r="AR36" s="29">
        <f>'[3]ผูกสูตร Planfin63'!AU46</f>
        <v>0</v>
      </c>
      <c r="AS36" s="29">
        <f>'[3]ผูกสูตร Planfin63'!AV46</f>
        <v>0</v>
      </c>
      <c r="AT36" s="29">
        <f>'[3]ผูกสูตร Planfin63'!AW46</f>
        <v>0</v>
      </c>
      <c r="AU36" s="29">
        <f>'[3]ผูกสูตร Planfin63'!AX46</f>
        <v>0</v>
      </c>
      <c r="AV36" s="29">
        <f>'[3]ผูกสูตร Planfin63'!AY46</f>
        <v>0</v>
      </c>
      <c r="AW36" s="29">
        <f>'[3]ผูกสูตร Planfin63'!AZ46</f>
        <v>0</v>
      </c>
      <c r="AX36" s="29">
        <f>'[3]ผูกสูตร Planfin63'!BA46</f>
        <v>0</v>
      </c>
      <c r="AY36" s="29">
        <f>'[3]ผูกสูตร Planfin63'!BB46</f>
        <v>0</v>
      </c>
      <c r="AZ36" s="29">
        <f>'[3]ผูกสูตร Planfin63'!BC46</f>
        <v>0</v>
      </c>
      <c r="BA36" s="29">
        <f>'[3]ผูกสูตร Planfin63'!BD46</f>
        <v>0</v>
      </c>
      <c r="BB36" s="29">
        <f>'[3]ผูกสูตร Planfin63'!BE46</f>
        <v>0</v>
      </c>
      <c r="BC36" s="29">
        <f>'[3]ผูกสูตร Planfin63'!BF46</f>
        <v>0</v>
      </c>
      <c r="BD36" s="29">
        <f>'[3]ผูกสูตร Planfin63'!BG46</f>
        <v>0</v>
      </c>
      <c r="BE36" s="29">
        <f>'[3]ผูกสูตร Planfin63'!BH46</f>
        <v>0</v>
      </c>
      <c r="BF36" s="29">
        <f>'[3]ผูกสูตร Planfin63'!BI46</f>
        <v>0</v>
      </c>
      <c r="BG36" s="29">
        <f>'[3]ผูกสูตร Planfin63'!BJ46</f>
        <v>0</v>
      </c>
      <c r="BH36" s="29">
        <f>'[3]ผูกสูตร Planfin63'!BK46</f>
        <v>0</v>
      </c>
      <c r="BI36" s="29">
        <f>'[3]ผูกสูตร Planfin63'!BL46</f>
        <v>0</v>
      </c>
      <c r="BJ36" s="29">
        <f>'[3]ผูกสูตร Planfin63'!BM46</f>
        <v>0</v>
      </c>
      <c r="BK36" s="29">
        <f>'[3]ผูกสูตร Planfin63'!BN46</f>
        <v>0</v>
      </c>
      <c r="BL36" s="29">
        <f>'[3]ผูกสูตร Planfin63'!BO46</f>
        <v>0</v>
      </c>
      <c r="BM36" s="29">
        <f>'[3]ผูกสูตร Planfin63'!BP46</f>
        <v>0</v>
      </c>
      <c r="BN36" s="29">
        <f>'[3]ผูกสูตร Planfin63'!BQ46</f>
        <v>0</v>
      </c>
      <c r="BO36" s="29">
        <f>'[3]ผูกสูตร Planfin63'!BR46</f>
        <v>0</v>
      </c>
      <c r="BP36" s="29">
        <f>'[3]ผูกสูตร Planfin63'!BS46</f>
        <v>0</v>
      </c>
      <c r="BQ36" s="29">
        <f>'[3]ผูกสูตร Planfin63'!BT46</f>
        <v>0</v>
      </c>
      <c r="BR36" s="29">
        <f>'[3]ผูกสูตร Planfin63'!BU46</f>
        <v>0</v>
      </c>
      <c r="BS36" s="29">
        <f>'[3]ผูกสูตร Planfin63'!BV46</f>
        <v>0</v>
      </c>
      <c r="BT36" s="29">
        <f>'[3]ผูกสูตร Planfin63'!BW46</f>
        <v>0</v>
      </c>
      <c r="BU36" s="29">
        <f>'[3]ผูกสูตร Planfin63'!BX46</f>
        <v>0</v>
      </c>
      <c r="BV36" s="29">
        <f>'[3]ผูกสูตร Planfin63'!BY46</f>
        <v>0</v>
      </c>
      <c r="BW36" s="29">
        <f>'[3]ผูกสูตร Planfin63'!BZ46</f>
        <v>0</v>
      </c>
      <c r="BX36" s="29">
        <f>'[3]ผูกสูตร Planfin63'!CA46</f>
        <v>0</v>
      </c>
      <c r="BY36" s="29">
        <f>'[3]ผูกสูตร Planfin63'!CB46</f>
        <v>0</v>
      </c>
      <c r="BZ36" s="30">
        <f t="shared" si="0"/>
        <v>0</v>
      </c>
    </row>
    <row r="37" spans="1:78" ht="21.75" customHeight="1" x14ac:dyDescent="0.2">
      <c r="A37" s="25" t="s">
        <v>222</v>
      </c>
      <c r="B37" s="26" t="s">
        <v>184</v>
      </c>
      <c r="C37" s="27" t="s">
        <v>233</v>
      </c>
      <c r="D37" s="28" t="s">
        <v>234</v>
      </c>
      <c r="E37" s="29">
        <f>'[3]ผูกสูตร Planfin63'!H51</f>
        <v>902726.07</v>
      </c>
      <c r="F37" s="29">
        <f>'[3]ผูกสูตร Planfin63'!I51</f>
        <v>158441.75</v>
      </c>
      <c r="G37" s="29">
        <f>'[3]ผูกสูตร Planfin63'!J51</f>
        <v>80959</v>
      </c>
      <c r="H37" s="29">
        <f>'[3]ผูกสูตร Planfin63'!K51</f>
        <v>10770</v>
      </c>
      <c r="I37" s="29">
        <f>'[3]ผูกสูตร Planfin63'!L51</f>
        <v>0</v>
      </c>
      <c r="J37" s="29">
        <f>'[3]ผูกสูตร Planfin63'!M51</f>
        <v>2690</v>
      </c>
      <c r="K37" s="29">
        <f>'[3]ผูกสูตร Planfin63'!N51</f>
        <v>1739479.5</v>
      </c>
      <c r="L37" s="29">
        <f>'[3]ผูกสูตร Planfin63'!O51</f>
        <v>38099.5</v>
      </c>
      <c r="M37" s="29">
        <f>'[3]ผูกสูตร Planfin63'!P51</f>
        <v>0</v>
      </c>
      <c r="N37" s="29">
        <f>'[3]ผูกสูตร Planfin63'!Q51</f>
        <v>21012</v>
      </c>
      <c r="O37" s="29">
        <f>'[3]ผูกสูตร Planfin63'!R51</f>
        <v>6475.5</v>
      </c>
      <c r="P37" s="29">
        <f>'[3]ผูกสูตร Planfin63'!S51</f>
        <v>40745</v>
      </c>
      <c r="Q37" s="29">
        <f>'[3]ผูกสูตร Planfin63'!T51</f>
        <v>93890</v>
      </c>
      <c r="R37" s="29">
        <f>'[3]ผูกสูตร Planfin63'!U51</f>
        <v>30112</v>
      </c>
      <c r="S37" s="29">
        <f>'[3]ผูกสูตร Planfin63'!V51</f>
        <v>9368</v>
      </c>
      <c r="T37" s="29">
        <f>'[3]ผูกสูตร Planfin63'!W51</f>
        <v>0</v>
      </c>
      <c r="U37" s="29">
        <f>'[3]ผูกสูตร Planfin63'!X51</f>
        <v>0</v>
      </c>
      <c r="V37" s="29">
        <f>'[3]ผูกสูตร Planfin63'!Y51</f>
        <v>0</v>
      </c>
      <c r="W37" s="29">
        <f>'[3]ผูกสูตร Planfin63'!Z51</f>
        <v>386141</v>
      </c>
      <c r="X37" s="29">
        <f>'[3]ผูกสูตร Planfin63'!AA51</f>
        <v>33147.25</v>
      </c>
      <c r="Y37" s="29">
        <f>'[3]ผูกสูตร Planfin63'!AB51</f>
        <v>3728</v>
      </c>
      <c r="Z37" s="29">
        <f>'[3]ผูกสูตร Planfin63'!AC51</f>
        <v>89117</v>
      </c>
      <c r="AA37" s="29">
        <f>'[3]ผูกสูตร Planfin63'!AD51</f>
        <v>13567.5</v>
      </c>
      <c r="AB37" s="29">
        <f>'[3]ผูกสูตร Planfin63'!AE51</f>
        <v>14228.75</v>
      </c>
      <c r="AC37" s="29">
        <f>'[3]ผูกสูตร Planfin63'!AF51</f>
        <v>2438</v>
      </c>
      <c r="AD37" s="29">
        <f>'[3]ผูกสูตร Planfin63'!AG51</f>
        <v>5970</v>
      </c>
      <c r="AE37" s="29">
        <f>'[3]ผูกสูตร Planfin63'!AH51</f>
        <v>0</v>
      </c>
      <c r="AF37" s="29">
        <f>'[3]ผูกสูตร Planfin63'!AI51</f>
        <v>2553831.38</v>
      </c>
      <c r="AG37" s="29">
        <f>'[3]ผูกสูตร Planfin63'!AJ51</f>
        <v>42808</v>
      </c>
      <c r="AH37" s="29">
        <f>'[3]ผูกสูตร Planfin63'!AK51</f>
        <v>15912</v>
      </c>
      <c r="AI37" s="29">
        <f>'[3]ผูกสูตร Planfin63'!AL51</f>
        <v>12314</v>
      </c>
      <c r="AJ37" s="29">
        <f>'[3]ผูกสูตร Planfin63'!AM51</f>
        <v>0</v>
      </c>
      <c r="AK37" s="29">
        <f>'[3]ผูกสูตร Planfin63'!AN51</f>
        <v>0</v>
      </c>
      <c r="AL37" s="29">
        <f>'[3]ผูกสูตร Planfin63'!AO51</f>
        <v>0</v>
      </c>
      <c r="AM37" s="29">
        <f>'[3]ผูกสูตร Planfin63'!AP51</f>
        <v>0</v>
      </c>
      <c r="AN37" s="29">
        <f>'[3]ผูกสูตร Planfin63'!AQ51</f>
        <v>27224</v>
      </c>
      <c r="AO37" s="29">
        <f>'[3]ผูกสูตร Planfin63'!AR51</f>
        <v>3481</v>
      </c>
      <c r="AP37" s="29">
        <f>'[3]ผูกสูตร Planfin63'!AS51</f>
        <v>0</v>
      </c>
      <c r="AQ37" s="29">
        <f>'[3]ผูกสูตร Planfin63'!AT51</f>
        <v>0</v>
      </c>
      <c r="AR37" s="29">
        <f>'[3]ผูกสูตร Planfin63'!AU51</f>
        <v>448673.99</v>
      </c>
      <c r="AS37" s="29">
        <f>'[3]ผูกสูตร Planfin63'!AV51</f>
        <v>0</v>
      </c>
      <c r="AT37" s="29">
        <f>'[3]ผูกสูตร Planfin63'!AW51</f>
        <v>0</v>
      </c>
      <c r="AU37" s="29">
        <f>'[3]ผูกสูตร Planfin63'!AX51</f>
        <v>3623</v>
      </c>
      <c r="AV37" s="29">
        <f>'[3]ผูกสูตร Planfin63'!AY51</f>
        <v>0</v>
      </c>
      <c r="AW37" s="29">
        <f>'[3]ผูกสูตร Planfin63'!AZ51</f>
        <v>0</v>
      </c>
      <c r="AX37" s="29">
        <f>'[3]ผูกสูตร Planfin63'!BA51</f>
        <v>0</v>
      </c>
      <c r="AY37" s="29">
        <f>'[3]ผูกสูตร Planfin63'!BB51</f>
        <v>644056.75</v>
      </c>
      <c r="AZ37" s="29">
        <f>'[3]ผูกสูตร Planfin63'!BC51</f>
        <v>12135</v>
      </c>
      <c r="BA37" s="29">
        <f>'[3]ผูกสูตร Planfin63'!BD51</f>
        <v>21562.5</v>
      </c>
      <c r="BB37" s="29">
        <f>'[3]ผูกสูตร Planfin63'!BE51</f>
        <v>37298.5</v>
      </c>
      <c r="BC37" s="29">
        <f>'[3]ผูกสูตร Planfin63'!BF51</f>
        <v>8195.75</v>
      </c>
      <c r="BD37" s="29">
        <f>'[3]ผูกสูตร Planfin63'!BG51</f>
        <v>0</v>
      </c>
      <c r="BE37" s="29">
        <f>'[3]ผูกสูตร Planfin63'!BH51</f>
        <v>0</v>
      </c>
      <c r="BF37" s="29">
        <f>'[3]ผูกสูตร Planfin63'!BI51</f>
        <v>19527.55</v>
      </c>
      <c r="BG37" s="29">
        <f>'[3]ผูกสูตร Planfin63'!BJ51</f>
        <v>0</v>
      </c>
      <c r="BH37" s="29">
        <f>'[3]ผูกสูตร Planfin63'!BK51</f>
        <v>0</v>
      </c>
      <c r="BI37" s="29">
        <f>'[3]ผูกสูตร Planfin63'!BL51</f>
        <v>0</v>
      </c>
      <c r="BJ37" s="29">
        <f>'[3]ผูกสูตร Planfin63'!BM51</f>
        <v>885500.75</v>
      </c>
      <c r="BK37" s="29">
        <f>'[3]ผูกสูตร Planfin63'!BN51</f>
        <v>180206.43</v>
      </c>
      <c r="BL37" s="29">
        <f>'[3]ผูกสูตร Planfin63'!BO51</f>
        <v>13041</v>
      </c>
      <c r="BM37" s="29">
        <f>'[3]ผูกสูตร Planfin63'!BP51</f>
        <v>0</v>
      </c>
      <c r="BN37" s="29">
        <f>'[3]ผูกสูตร Planfin63'!BQ51</f>
        <v>0</v>
      </c>
      <c r="BO37" s="29">
        <f>'[3]ผูกสูตร Planfin63'!BR51</f>
        <v>0</v>
      </c>
      <c r="BP37" s="29">
        <f>'[3]ผูกสูตร Planfin63'!BS51</f>
        <v>0</v>
      </c>
      <c r="BQ37" s="29">
        <f>'[3]ผูกสูตร Planfin63'!BT51</f>
        <v>313609</v>
      </c>
      <c r="BR37" s="29">
        <f>'[3]ผูกสูตร Planfin63'!BU51</f>
        <v>0</v>
      </c>
      <c r="BS37" s="29">
        <f>'[3]ผูกสูตร Planfin63'!BV51</f>
        <v>3384</v>
      </c>
      <c r="BT37" s="29">
        <f>'[3]ผูกสูตร Planfin63'!BW51</f>
        <v>11407.75</v>
      </c>
      <c r="BU37" s="29">
        <f>'[3]ผูกสูตร Planfin63'!BX51</f>
        <v>14023.75</v>
      </c>
      <c r="BV37" s="29">
        <f>'[3]ผูกสูตร Planfin63'!BY51</f>
        <v>125362</v>
      </c>
      <c r="BW37" s="29">
        <f>'[3]ผูกสูตร Planfin63'!BZ51</f>
        <v>0</v>
      </c>
      <c r="BX37" s="29">
        <f>'[3]ผูกสูตร Planfin63'!CA51</f>
        <v>7125</v>
      </c>
      <c r="BY37" s="29">
        <f>'[3]ผูกสูตร Planfin63'!CB51</f>
        <v>0</v>
      </c>
      <c r="BZ37" s="30">
        <f t="shared" si="0"/>
        <v>9087408.9199999981</v>
      </c>
    </row>
    <row r="38" spans="1:78" ht="21.75" customHeight="1" x14ac:dyDescent="0.2">
      <c r="A38" s="25" t="s">
        <v>222</v>
      </c>
      <c r="B38" s="26" t="s">
        <v>184</v>
      </c>
      <c r="C38" s="34" t="s">
        <v>235</v>
      </c>
      <c r="D38" s="35" t="s">
        <v>236</v>
      </c>
      <c r="E38" s="29">
        <f>'[3]ผูกสูตร Planfin63'!H55</f>
        <v>9141.5</v>
      </c>
      <c r="F38" s="29">
        <f>'[3]ผูกสูตร Planfin63'!I55</f>
        <v>0</v>
      </c>
      <c r="G38" s="29">
        <f>'[3]ผูกสูตร Planfin63'!J55</f>
        <v>67397.5</v>
      </c>
      <c r="H38" s="29">
        <f>'[3]ผูกสูตร Planfin63'!K55</f>
        <v>0</v>
      </c>
      <c r="I38" s="29">
        <f>'[3]ผูกสูตร Planfin63'!L55</f>
        <v>1989</v>
      </c>
      <c r="J38" s="29">
        <f>'[3]ผูกสูตร Planfin63'!M55</f>
        <v>0</v>
      </c>
      <c r="K38" s="29">
        <f>'[3]ผูกสูตร Planfin63'!N55</f>
        <v>205028</v>
      </c>
      <c r="L38" s="29">
        <f>'[3]ผูกสูตร Planfin63'!O55</f>
        <v>0</v>
      </c>
      <c r="M38" s="29">
        <f>'[3]ผูกสูตร Planfin63'!P55</f>
        <v>0</v>
      </c>
      <c r="N38" s="29">
        <f>'[3]ผูกสูตร Planfin63'!Q55</f>
        <v>179927.3</v>
      </c>
      <c r="O38" s="29">
        <f>'[3]ผูกสูตร Planfin63'!R55</f>
        <v>0</v>
      </c>
      <c r="P38" s="29">
        <f>'[3]ผูกสูตร Planfin63'!S55</f>
        <v>0</v>
      </c>
      <c r="Q38" s="29">
        <f>'[3]ผูกสูตร Planfin63'!T55</f>
        <v>0</v>
      </c>
      <c r="R38" s="29">
        <f>'[3]ผูกสูตร Planfin63'!U55</f>
        <v>0</v>
      </c>
      <c r="S38" s="29">
        <f>'[3]ผูกสูตร Planfin63'!V55</f>
        <v>0</v>
      </c>
      <c r="T38" s="29">
        <f>'[3]ผูกสูตร Planfin63'!W55</f>
        <v>0</v>
      </c>
      <c r="U38" s="29">
        <f>'[3]ผูกสูตร Planfin63'!X55</f>
        <v>0</v>
      </c>
      <c r="V38" s="29">
        <f>'[3]ผูกสูตร Planfin63'!Y55</f>
        <v>0</v>
      </c>
      <c r="W38" s="29">
        <f>'[3]ผูกสูตร Planfin63'!Z55</f>
        <v>0</v>
      </c>
      <c r="X38" s="29">
        <f>'[3]ผูกสูตร Planfin63'!AA55</f>
        <v>0</v>
      </c>
      <c r="Y38" s="29">
        <f>'[3]ผูกสูตร Planfin63'!AB55</f>
        <v>407.25</v>
      </c>
      <c r="Z38" s="29">
        <f>'[3]ผูกสูตร Planfin63'!AC55</f>
        <v>0</v>
      </c>
      <c r="AA38" s="29">
        <f>'[3]ผูกสูตร Planfin63'!AD55</f>
        <v>0</v>
      </c>
      <c r="AB38" s="29">
        <f>'[3]ผูกสูตร Planfin63'!AE55</f>
        <v>0</v>
      </c>
      <c r="AC38" s="29">
        <f>'[3]ผูกสูตร Planfin63'!AF55</f>
        <v>0</v>
      </c>
      <c r="AD38" s="29">
        <f>'[3]ผูกสูตร Planfin63'!AG55</f>
        <v>0</v>
      </c>
      <c r="AE38" s="29">
        <f>'[3]ผูกสูตร Planfin63'!AH55</f>
        <v>0</v>
      </c>
      <c r="AF38" s="29">
        <f>'[3]ผูกสูตร Planfin63'!AI55</f>
        <v>0</v>
      </c>
      <c r="AG38" s="29">
        <f>'[3]ผูกสูตร Planfin63'!AJ55</f>
        <v>0</v>
      </c>
      <c r="AH38" s="29">
        <f>'[3]ผูกสูตร Planfin63'!AK55</f>
        <v>0</v>
      </c>
      <c r="AI38" s="29">
        <f>'[3]ผูกสูตร Planfin63'!AL55</f>
        <v>0</v>
      </c>
      <c r="AJ38" s="29">
        <f>'[3]ผูกสูตร Planfin63'!AM55</f>
        <v>0</v>
      </c>
      <c r="AK38" s="29">
        <f>'[3]ผูกสูตร Planfin63'!AN55</f>
        <v>0</v>
      </c>
      <c r="AL38" s="29">
        <f>'[3]ผูกสูตร Planfin63'!AO55</f>
        <v>0</v>
      </c>
      <c r="AM38" s="29">
        <f>'[3]ผูกสูตร Planfin63'!AP55</f>
        <v>0</v>
      </c>
      <c r="AN38" s="29">
        <f>'[3]ผูกสูตร Planfin63'!AQ55</f>
        <v>0</v>
      </c>
      <c r="AO38" s="29">
        <f>'[3]ผูกสูตร Planfin63'!AR55</f>
        <v>0</v>
      </c>
      <c r="AP38" s="29">
        <f>'[3]ผูกสูตร Planfin63'!AS55</f>
        <v>0</v>
      </c>
      <c r="AQ38" s="29">
        <f>'[3]ผูกสูตร Planfin63'!AT55</f>
        <v>0</v>
      </c>
      <c r="AR38" s="29">
        <f>'[3]ผูกสูตร Planfin63'!AU55</f>
        <v>43797</v>
      </c>
      <c r="AS38" s="29">
        <f>'[3]ผูกสูตร Planfin63'!AV55</f>
        <v>0</v>
      </c>
      <c r="AT38" s="29">
        <f>'[3]ผูกสูตร Planfin63'!AW55</f>
        <v>0</v>
      </c>
      <c r="AU38" s="29">
        <f>'[3]ผูกสูตร Planfin63'!AX55</f>
        <v>0</v>
      </c>
      <c r="AV38" s="29">
        <f>'[3]ผูกสูตร Planfin63'!AY55</f>
        <v>0</v>
      </c>
      <c r="AW38" s="29">
        <f>'[3]ผูกสูตร Planfin63'!AZ55</f>
        <v>0</v>
      </c>
      <c r="AX38" s="29">
        <f>'[3]ผูกสูตร Planfin63'!BA55</f>
        <v>0</v>
      </c>
      <c r="AY38" s="29">
        <f>'[3]ผูกสูตร Planfin63'!BB55</f>
        <v>148021.25</v>
      </c>
      <c r="AZ38" s="29">
        <f>'[3]ผูกสูตร Planfin63'!BC55</f>
        <v>0</v>
      </c>
      <c r="BA38" s="29">
        <f>'[3]ผูกสูตร Planfin63'!BD55</f>
        <v>5776</v>
      </c>
      <c r="BB38" s="29">
        <f>'[3]ผูกสูตร Planfin63'!BE55</f>
        <v>28095.25</v>
      </c>
      <c r="BC38" s="29">
        <f>'[3]ผูกสูตร Planfin63'!BF55</f>
        <v>0</v>
      </c>
      <c r="BD38" s="29">
        <f>'[3]ผูกสูตร Planfin63'!BG55</f>
        <v>0</v>
      </c>
      <c r="BE38" s="29">
        <f>'[3]ผูกสูตร Planfin63'!BH55</f>
        <v>0</v>
      </c>
      <c r="BF38" s="29">
        <f>'[3]ผูกสูตร Planfin63'!BI55</f>
        <v>0</v>
      </c>
      <c r="BG38" s="29">
        <f>'[3]ผูกสูตร Planfin63'!BJ55</f>
        <v>0</v>
      </c>
      <c r="BH38" s="29">
        <f>'[3]ผูกสูตร Planfin63'!BK55</f>
        <v>0</v>
      </c>
      <c r="BI38" s="29">
        <f>'[3]ผูกสูตร Planfin63'!BL55</f>
        <v>0</v>
      </c>
      <c r="BJ38" s="29">
        <f>'[3]ผูกสูตร Planfin63'!BM55</f>
        <v>-2719.03</v>
      </c>
      <c r="BK38" s="29">
        <f>'[3]ผูกสูตร Planfin63'!BN55</f>
        <v>0</v>
      </c>
      <c r="BL38" s="29">
        <f>'[3]ผูกสูตร Planfin63'!BO55</f>
        <v>0</v>
      </c>
      <c r="BM38" s="29">
        <f>'[3]ผูกสูตร Planfin63'!BP55</f>
        <v>0</v>
      </c>
      <c r="BN38" s="29">
        <f>'[3]ผูกสูตร Planfin63'!BQ55</f>
        <v>0</v>
      </c>
      <c r="BO38" s="29">
        <f>'[3]ผูกสูตร Planfin63'!BR55</f>
        <v>0</v>
      </c>
      <c r="BP38" s="29">
        <f>'[3]ผูกสูตร Planfin63'!BS55</f>
        <v>0</v>
      </c>
      <c r="BQ38" s="29">
        <f>'[3]ผูกสูตร Planfin63'!BT55</f>
        <v>9898</v>
      </c>
      <c r="BR38" s="29">
        <f>'[3]ผูกสูตร Planfin63'!BU55</f>
        <v>0</v>
      </c>
      <c r="BS38" s="29">
        <f>'[3]ผูกสูตร Planfin63'!BV55</f>
        <v>0</v>
      </c>
      <c r="BT38" s="29">
        <f>'[3]ผูกสูตร Planfin63'!BW55</f>
        <v>0</v>
      </c>
      <c r="BU38" s="29">
        <f>'[3]ผูกสูตร Planfin63'!BX55</f>
        <v>0</v>
      </c>
      <c r="BV38" s="29">
        <f>'[3]ผูกสูตร Planfin63'!BY55</f>
        <v>8967.49</v>
      </c>
      <c r="BW38" s="29">
        <f>'[3]ผูกสูตร Planfin63'!BZ55</f>
        <v>0</v>
      </c>
      <c r="BX38" s="29">
        <f>'[3]ผูกสูตร Planfin63'!CA55</f>
        <v>0</v>
      </c>
      <c r="BY38" s="29">
        <f>'[3]ผูกสูตร Planfin63'!CB55</f>
        <v>0</v>
      </c>
      <c r="BZ38" s="30">
        <f t="shared" si="0"/>
        <v>705726.51</v>
      </c>
    </row>
    <row r="39" spans="1:78" ht="21.75" customHeight="1" x14ac:dyDescent="0.2">
      <c r="A39" s="25" t="s">
        <v>222</v>
      </c>
      <c r="B39" s="26" t="s">
        <v>189</v>
      </c>
      <c r="C39" s="27" t="s">
        <v>237</v>
      </c>
      <c r="D39" s="28" t="s">
        <v>238</v>
      </c>
      <c r="E39" s="29">
        <f>'[3]ผูกสูตร Planfin63'!H61</f>
        <v>4014525.46</v>
      </c>
      <c r="F39" s="29">
        <f>'[3]ผูกสูตร Planfin63'!I61</f>
        <v>461865.25</v>
      </c>
      <c r="G39" s="29">
        <f>'[3]ผูกสูตร Planfin63'!J61</f>
        <v>1006142.97</v>
      </c>
      <c r="H39" s="29">
        <f>'[3]ผูกสูตร Planfin63'!K61</f>
        <v>186875</v>
      </c>
      <c r="I39" s="29">
        <f>'[3]ผูกสูตร Planfin63'!L61</f>
        <v>6756.5</v>
      </c>
      <c r="J39" s="29">
        <f>'[3]ผูกสูตร Planfin63'!M61</f>
        <v>7858.75</v>
      </c>
      <c r="K39" s="29">
        <f>'[3]ผูกสูตร Planfin63'!N61</f>
        <v>9589051</v>
      </c>
      <c r="L39" s="29">
        <f>'[3]ผูกสูตร Planfin63'!O61</f>
        <v>547525.75</v>
      </c>
      <c r="M39" s="29">
        <f>'[3]ผูกสูตร Planfin63'!P61</f>
        <v>110662</v>
      </c>
      <c r="N39" s="29">
        <f>'[3]ผูกสูตร Planfin63'!Q61</f>
        <v>1327091.44</v>
      </c>
      <c r="O39" s="29">
        <f>'[3]ผูกสูตร Planfin63'!R61</f>
        <v>19087</v>
      </c>
      <c r="P39" s="29">
        <f>'[3]ผูกสูตร Planfin63'!S61</f>
        <v>66086.5</v>
      </c>
      <c r="Q39" s="29">
        <f>'[3]ผูกสูตร Planfin63'!T61</f>
        <v>1863789.5</v>
      </c>
      <c r="R39" s="29">
        <f>'[3]ผูกสูตร Planfin63'!U61</f>
        <v>351270.75</v>
      </c>
      <c r="S39" s="29">
        <f>'[3]ผูกสูตร Planfin63'!V61</f>
        <v>0</v>
      </c>
      <c r="T39" s="29">
        <f>'[3]ผูกสูตร Planfin63'!W61</f>
        <v>132747</v>
      </c>
      <c r="U39" s="29">
        <f>'[3]ผูกสูตร Planfin63'!X61</f>
        <v>101586.5</v>
      </c>
      <c r="V39" s="29">
        <f>'[3]ผูกสูตร Planfin63'!Y61</f>
        <v>63419.45</v>
      </c>
      <c r="W39" s="29">
        <f>'[3]ผูกสูตร Planfin63'!Z61</f>
        <v>5023014.75</v>
      </c>
      <c r="X39" s="29">
        <f>'[3]ผูกสูตร Planfin63'!AA61</f>
        <v>447655.38</v>
      </c>
      <c r="Y39" s="29">
        <f>'[3]ผูกสูตร Planfin63'!AB61</f>
        <v>44634</v>
      </c>
      <c r="Z39" s="29">
        <f>'[3]ผูกสูตร Planfin63'!AC61</f>
        <v>1446985</v>
      </c>
      <c r="AA39" s="29">
        <f>'[3]ผูกสูตร Planfin63'!AD61</f>
        <v>155445.5</v>
      </c>
      <c r="AB39" s="29">
        <f>'[3]ผูกสูตร Planfin63'!AE61</f>
        <v>95391.75</v>
      </c>
      <c r="AC39" s="29">
        <f>'[3]ผูกสูตร Planfin63'!AF61</f>
        <v>235516.25</v>
      </c>
      <c r="AD39" s="29">
        <f>'[3]ผูกสูตร Planfin63'!AG61</f>
        <v>10078</v>
      </c>
      <c r="AE39" s="29">
        <f>'[3]ผูกสูตร Planfin63'!AH61</f>
        <v>0</v>
      </c>
      <c r="AF39" s="29">
        <f>'[3]ผูกสูตร Planfin63'!AI61</f>
        <v>14489897.439999999</v>
      </c>
      <c r="AG39" s="29">
        <f>'[3]ผูกสูตร Planfin63'!AJ61</f>
        <v>86108</v>
      </c>
      <c r="AH39" s="29">
        <f>'[3]ผูกสูตร Planfin63'!AK61</f>
        <v>137213</v>
      </c>
      <c r="AI39" s="29">
        <f>'[3]ผูกสูตร Planfin63'!AL61</f>
        <v>167492</v>
      </c>
      <c r="AJ39" s="29">
        <f>'[3]ผูกสูตร Planfin63'!AM61</f>
        <v>27755</v>
      </c>
      <c r="AK39" s="29">
        <f>'[3]ผูกสูตร Planfin63'!AN61</f>
        <v>32037.5</v>
      </c>
      <c r="AL39" s="29">
        <f>'[3]ผูกสูตร Planfin63'!AO61</f>
        <v>34459</v>
      </c>
      <c r="AM39" s="29">
        <f>'[3]ผูกสูตร Planfin63'!AP61</f>
        <v>81474</v>
      </c>
      <c r="AN39" s="29">
        <f>'[3]ผูกสูตร Planfin63'!AQ61</f>
        <v>247948</v>
      </c>
      <c r="AO39" s="29">
        <f>'[3]ผูกสูตร Planfin63'!AR61</f>
        <v>17486</v>
      </c>
      <c r="AP39" s="29">
        <f>'[3]ผูกสูตร Planfin63'!AS61</f>
        <v>40059.5</v>
      </c>
      <c r="AQ39" s="29">
        <f>'[3]ผูกสูตร Planfin63'!AT61</f>
        <v>122961</v>
      </c>
      <c r="AR39" s="29">
        <f>'[3]ผูกสูตร Planfin63'!AU61</f>
        <v>5427362.2800000003</v>
      </c>
      <c r="AS39" s="29">
        <f>'[3]ผูกสูตร Planfin63'!AV61</f>
        <v>39313.33</v>
      </c>
      <c r="AT39" s="29">
        <f>'[3]ผูกสูตร Planfin63'!AW61</f>
        <v>48700</v>
      </c>
      <c r="AU39" s="29">
        <f>'[3]ผูกสูตร Planfin63'!AX61</f>
        <v>85167.3</v>
      </c>
      <c r="AV39" s="29">
        <f>'[3]ผูกสูตร Planfin63'!AY61</f>
        <v>105480</v>
      </c>
      <c r="AW39" s="29">
        <f>'[3]ผูกสูตร Planfin63'!AZ61</f>
        <v>0</v>
      </c>
      <c r="AX39" s="29">
        <f>'[3]ผูกสูตร Planfin63'!BA61</f>
        <v>0</v>
      </c>
      <c r="AY39" s="29">
        <f>'[3]ผูกสูตร Planfin63'!BB61</f>
        <v>5144615.75</v>
      </c>
      <c r="AZ39" s="29">
        <f>'[3]ผูกสูตร Planfin63'!BC61</f>
        <v>47536.5</v>
      </c>
      <c r="BA39" s="29">
        <f>'[3]ผูกสูตร Planfin63'!BD61</f>
        <v>147377.75</v>
      </c>
      <c r="BB39" s="29">
        <f>'[3]ผูกสูตร Planfin63'!BE61</f>
        <v>47331.75</v>
      </c>
      <c r="BC39" s="29">
        <f>'[3]ผูกสูตร Planfin63'!BF61</f>
        <v>141415.35</v>
      </c>
      <c r="BD39" s="29">
        <f>'[3]ผูกสูตร Planfin63'!BG61</f>
        <v>197027</v>
      </c>
      <c r="BE39" s="29">
        <f>'[3]ผูกสูตร Planfin63'!BH61</f>
        <v>0</v>
      </c>
      <c r="BF39" s="29">
        <f>'[3]ผูกสูตร Planfin63'!BI61</f>
        <v>441904.81</v>
      </c>
      <c r="BG39" s="29">
        <f>'[3]ผูกสูตร Planfin63'!BJ61</f>
        <v>0</v>
      </c>
      <c r="BH39" s="29">
        <f>'[3]ผูกสูตร Planfin63'!BK61</f>
        <v>0</v>
      </c>
      <c r="BI39" s="29">
        <f>'[3]ผูกสูตร Planfin63'!BL61</f>
        <v>18110.75</v>
      </c>
      <c r="BJ39" s="29">
        <f>'[3]ผูกสูตร Planfin63'!BM61</f>
        <v>7849834.5</v>
      </c>
      <c r="BK39" s="29">
        <f>'[3]ผูกสูตร Planfin63'!BN61</f>
        <v>987363.04</v>
      </c>
      <c r="BL39" s="29">
        <f>'[3]ผูกสูตร Planfin63'!BO61</f>
        <v>47992</v>
      </c>
      <c r="BM39" s="29">
        <f>'[3]ผูกสูตร Planfin63'!BP61</f>
        <v>0</v>
      </c>
      <c r="BN39" s="29">
        <f>'[3]ผูกสูตร Planfin63'!BQ61</f>
        <v>81302</v>
      </c>
      <c r="BO39" s="29">
        <f>'[3]ผูกสูตร Planfin63'!BR61</f>
        <v>36802</v>
      </c>
      <c r="BP39" s="29">
        <f>'[3]ผูกสูตร Planfin63'!BS61</f>
        <v>66185.5</v>
      </c>
      <c r="BQ39" s="29">
        <f>'[3]ผูกสูตร Planfin63'!BT61</f>
        <v>5043544.3099999996</v>
      </c>
      <c r="BR39" s="29">
        <f>'[3]ผูกสูตร Planfin63'!BU61</f>
        <v>68368</v>
      </c>
      <c r="BS39" s="29">
        <f>'[3]ผูกสูตร Planfin63'!BV61</f>
        <v>125768.75</v>
      </c>
      <c r="BT39" s="29">
        <f>'[3]ผูกสูตร Planfin63'!BW61</f>
        <v>90309</v>
      </c>
      <c r="BU39" s="29">
        <f>'[3]ผูกสูตร Planfin63'!BX61</f>
        <v>255311.51</v>
      </c>
      <c r="BV39" s="29">
        <f>'[3]ผูกสูตร Planfin63'!BY61</f>
        <v>1742989.4</v>
      </c>
      <c r="BW39" s="29">
        <f>'[3]ผูกสูตร Planfin63'!BZ61</f>
        <v>32007</v>
      </c>
      <c r="BX39" s="29">
        <f>'[3]ผูกสูตร Planfin63'!CA61</f>
        <v>49271.5</v>
      </c>
      <c r="BY39" s="29">
        <f>'[3]ผูกสูตร Planfin63'!CB61</f>
        <v>48396.75</v>
      </c>
      <c r="BZ39" s="30">
        <f t="shared" si="0"/>
        <v>71216739.720000014</v>
      </c>
    </row>
    <row r="40" spans="1:78" ht="21.75" customHeight="1" x14ac:dyDescent="0.2">
      <c r="A40" s="25" t="s">
        <v>222</v>
      </c>
      <c r="B40" s="26" t="s">
        <v>194</v>
      </c>
      <c r="C40" s="27" t="s">
        <v>239</v>
      </c>
      <c r="D40" s="28" t="s">
        <v>240</v>
      </c>
      <c r="E40" s="29">
        <f>'[3]ผูกสูตร Planfin63'!H67</f>
        <v>1270217.8999999999</v>
      </c>
      <c r="F40" s="29">
        <f>'[3]ผูกสูตร Planfin63'!I67</f>
        <v>502939</v>
      </c>
      <c r="G40" s="29">
        <f>'[3]ผูกสูตร Planfin63'!J67</f>
        <v>275958.14</v>
      </c>
      <c r="H40" s="29">
        <f>'[3]ผูกสูตร Planfin63'!K67</f>
        <v>0</v>
      </c>
      <c r="I40" s="29">
        <f>'[3]ผูกสูตร Planfin63'!L67</f>
        <v>2337.5</v>
      </c>
      <c r="J40" s="29">
        <f>'[3]ผูกสูตร Planfin63'!M67</f>
        <v>0</v>
      </c>
      <c r="K40" s="29">
        <f>'[3]ผูกสูตร Planfin63'!N67</f>
        <v>9333851.75</v>
      </c>
      <c r="L40" s="29">
        <f>'[3]ผูกสูตร Planfin63'!O67</f>
        <v>816259.25</v>
      </c>
      <c r="M40" s="29">
        <f>'[3]ผูกสูตร Planfin63'!P67</f>
        <v>59782</v>
      </c>
      <c r="N40" s="29">
        <f>'[3]ผูกสูตร Planfin63'!Q67</f>
        <v>396191.44</v>
      </c>
      <c r="O40" s="29">
        <f>'[3]ผูกสูตร Planfin63'!R67</f>
        <v>0</v>
      </c>
      <c r="P40" s="29">
        <f>'[3]ผูกสูตร Planfin63'!S67</f>
        <v>194419.25</v>
      </c>
      <c r="Q40" s="29">
        <f>'[3]ผูกสูตร Planfin63'!T67</f>
        <v>1129177.5</v>
      </c>
      <c r="R40" s="29">
        <f>'[3]ผูกสูตร Planfin63'!U67</f>
        <v>276099.5</v>
      </c>
      <c r="S40" s="29">
        <f>'[3]ผูกสูตร Planfin63'!V67</f>
        <v>0</v>
      </c>
      <c r="T40" s="29">
        <f>'[3]ผูกสูตร Planfin63'!W67</f>
        <v>13361.85</v>
      </c>
      <c r="U40" s="29">
        <f>'[3]ผูกสูตร Planfin63'!X67</f>
        <v>126540.5</v>
      </c>
      <c r="V40" s="29">
        <f>'[3]ผูกสูตร Planfin63'!Y67</f>
        <v>7729.5</v>
      </c>
      <c r="W40" s="29">
        <f>'[3]ผูกสูตร Planfin63'!Z67</f>
        <v>9074084.0700000003</v>
      </c>
      <c r="X40" s="29">
        <f>'[3]ผูกสูตร Planfin63'!AA67</f>
        <v>1352303.12</v>
      </c>
      <c r="Y40" s="29">
        <f>'[3]ผูกสูตร Planfin63'!AB67</f>
        <v>43894</v>
      </c>
      <c r="Z40" s="29">
        <f>'[3]ผูกสูตร Planfin63'!AC67</f>
        <v>739513</v>
      </c>
      <c r="AA40" s="29">
        <f>'[3]ผูกสูตร Planfin63'!AD67</f>
        <v>54602.5</v>
      </c>
      <c r="AB40" s="29">
        <f>'[3]ผูกสูตร Planfin63'!AE67</f>
        <v>60674.25</v>
      </c>
      <c r="AC40" s="29">
        <f>'[3]ผูกสูตร Planfin63'!AF67</f>
        <v>458785</v>
      </c>
      <c r="AD40" s="29">
        <f>'[3]ผูกสูตร Planfin63'!AG67</f>
        <v>0</v>
      </c>
      <c r="AE40" s="29">
        <f>'[3]ผูกสูตร Planfin63'!AH67</f>
        <v>38310</v>
      </c>
      <c r="AF40" s="29">
        <f>'[3]ผูกสูตร Planfin63'!AI67</f>
        <v>4524698.5</v>
      </c>
      <c r="AG40" s="29">
        <f>'[3]ผูกสูตร Planfin63'!AJ67</f>
        <v>24944.3</v>
      </c>
      <c r="AH40" s="29">
        <f>'[3]ผูกสูตร Planfin63'!AK67</f>
        <v>12599</v>
      </c>
      <c r="AI40" s="29">
        <f>'[3]ผูกสูตร Planfin63'!AL67</f>
        <v>47440</v>
      </c>
      <c r="AJ40" s="29">
        <f>'[3]ผูกสูตร Planfin63'!AM67</f>
        <v>35059.25</v>
      </c>
      <c r="AK40" s="29">
        <f>'[3]ผูกสูตร Planfin63'!AN67</f>
        <v>82965.5</v>
      </c>
      <c r="AL40" s="29">
        <f>'[3]ผูกสูตร Planfin63'!AO67</f>
        <v>11620</v>
      </c>
      <c r="AM40" s="29">
        <f>'[3]ผูกสูตร Planfin63'!AP67</f>
        <v>53661.5</v>
      </c>
      <c r="AN40" s="29">
        <f>'[3]ผูกสูตร Planfin63'!AQ67</f>
        <v>85850.25</v>
      </c>
      <c r="AO40" s="29">
        <f>'[3]ผูกสูตร Planfin63'!AR67</f>
        <v>9849</v>
      </c>
      <c r="AP40" s="29">
        <f>'[3]ผูกสูตร Planfin63'!AS67</f>
        <v>13620.5</v>
      </c>
      <c r="AQ40" s="29">
        <f>'[3]ผูกสูตร Planfin63'!AT67</f>
        <v>24634</v>
      </c>
      <c r="AR40" s="29">
        <f>'[3]ผูกสูตร Planfin63'!AU67</f>
        <v>1018204.63</v>
      </c>
      <c r="AS40" s="29">
        <f>'[3]ผูกสูตร Planfin63'!AV67</f>
        <v>5016</v>
      </c>
      <c r="AT40" s="29">
        <f>'[3]ผูกสูตร Planfin63'!AW67</f>
        <v>9044.75</v>
      </c>
      <c r="AU40" s="29">
        <f>'[3]ผูกสูตร Planfin63'!AX67</f>
        <v>26055.25</v>
      </c>
      <c r="AV40" s="29">
        <f>'[3]ผูกสูตร Planfin63'!AY67</f>
        <v>43522.5</v>
      </c>
      <c r="AW40" s="29">
        <f>'[3]ผูกสูตร Planfin63'!AZ67</f>
        <v>2759.25</v>
      </c>
      <c r="AX40" s="29">
        <f>'[3]ผูกสูตร Planfin63'!BA67</f>
        <v>155554.5</v>
      </c>
      <c r="AY40" s="29">
        <f>'[3]ผูกสูตร Planfin63'!BB67</f>
        <v>8500928</v>
      </c>
      <c r="AZ40" s="29">
        <f>'[3]ผูกสูตร Planfin63'!BC67</f>
        <v>14019</v>
      </c>
      <c r="BA40" s="29">
        <f>'[3]ผูกสูตร Planfin63'!BD67</f>
        <v>28148.5</v>
      </c>
      <c r="BB40" s="29">
        <f>'[3]ผูกสูตร Planfin63'!BE67</f>
        <v>188955.25</v>
      </c>
      <c r="BC40" s="29">
        <f>'[3]ผูกสูตร Planfin63'!BF67</f>
        <v>16738.5</v>
      </c>
      <c r="BD40" s="29">
        <f>'[3]ผูกสูตร Planfin63'!BG67</f>
        <v>102460.5</v>
      </c>
      <c r="BE40" s="29">
        <f>'[3]ผูกสูตร Planfin63'!BH67</f>
        <v>0</v>
      </c>
      <c r="BF40" s="29">
        <f>'[3]ผูกสูตร Planfin63'!BI67</f>
        <v>100773.98</v>
      </c>
      <c r="BG40" s="29">
        <f>'[3]ผูกสูตร Planfin63'!BJ67</f>
        <v>0</v>
      </c>
      <c r="BH40" s="29">
        <f>'[3]ผูกสูตร Planfin63'!BK67</f>
        <v>12070.5</v>
      </c>
      <c r="BI40" s="29">
        <f>'[3]ผูกสูตร Planfin63'!BL67</f>
        <v>21486.25</v>
      </c>
      <c r="BJ40" s="29">
        <f>'[3]ผูกสูตร Planfin63'!BM67</f>
        <v>8267741.9500000002</v>
      </c>
      <c r="BK40" s="29">
        <f>'[3]ผูกสูตร Planfin63'!BN67</f>
        <v>2385211.39</v>
      </c>
      <c r="BL40" s="29">
        <f>'[3]ผูกสูตร Planfin63'!BO67</f>
        <v>309540</v>
      </c>
      <c r="BM40" s="29">
        <f>'[3]ผูกสูตร Planfin63'!BP67</f>
        <v>0</v>
      </c>
      <c r="BN40" s="29">
        <f>'[3]ผูกสูตร Planfin63'!BQ67</f>
        <v>16878</v>
      </c>
      <c r="BO40" s="29">
        <f>'[3]ผูกสูตร Planfin63'!BR67</f>
        <v>179760</v>
      </c>
      <c r="BP40" s="29">
        <f>'[3]ผูกสูตร Planfin63'!BS67</f>
        <v>36296</v>
      </c>
      <c r="BQ40" s="29">
        <f>'[3]ผูกสูตร Planfin63'!BT67</f>
        <v>3408762.32</v>
      </c>
      <c r="BR40" s="29">
        <f>'[3]ผูกสูตร Planfin63'!BU67</f>
        <v>43668.5</v>
      </c>
      <c r="BS40" s="29">
        <f>'[3]ผูกสูตร Planfin63'!BV67</f>
        <v>20475</v>
      </c>
      <c r="BT40" s="29">
        <f>'[3]ผูกสูตร Planfin63'!BW67</f>
        <v>86172.9</v>
      </c>
      <c r="BU40" s="29">
        <f>'[3]ผูกสูตร Planfin63'!BX67</f>
        <v>101914.5</v>
      </c>
      <c r="BV40" s="29">
        <f>'[3]ผูกสูตร Planfin63'!BY67</f>
        <v>326854.67</v>
      </c>
      <c r="BW40" s="29">
        <f>'[3]ผูกสูตร Planfin63'!BZ67</f>
        <v>24101.75</v>
      </c>
      <c r="BX40" s="29">
        <f>'[3]ผูกสูตร Planfin63'!CA67</f>
        <v>22242.75</v>
      </c>
      <c r="BY40" s="29">
        <f>'[3]ผูกสูตร Planfin63'!CB67</f>
        <v>10887</v>
      </c>
      <c r="BZ40" s="30">
        <f t="shared" si="0"/>
        <v>56640216.910000004</v>
      </c>
    </row>
    <row r="41" spans="1:78" ht="21.75" customHeight="1" x14ac:dyDescent="0.2">
      <c r="A41" s="25" t="s">
        <v>222</v>
      </c>
      <c r="B41" s="26" t="s">
        <v>194</v>
      </c>
      <c r="C41" s="27" t="s">
        <v>241</v>
      </c>
      <c r="D41" s="28" t="s">
        <v>242</v>
      </c>
      <c r="E41" s="29">
        <f>'[3]ผูกสูตร Planfin63'!H69</f>
        <v>580997</v>
      </c>
      <c r="F41" s="29">
        <f>'[3]ผูกสูตร Planfin63'!I69</f>
        <v>0</v>
      </c>
      <c r="G41" s="29">
        <f>'[3]ผูกสูตร Planfin63'!J69</f>
        <v>36040</v>
      </c>
      <c r="H41" s="29">
        <f>'[3]ผูกสูตร Planfin63'!K69</f>
        <v>0</v>
      </c>
      <c r="I41" s="29">
        <f>'[3]ผูกสูตร Planfin63'!L69</f>
        <v>0</v>
      </c>
      <c r="J41" s="29">
        <f>'[3]ผูกสูตร Planfin63'!M69</f>
        <v>0</v>
      </c>
      <c r="K41" s="29">
        <f>'[3]ผูกสูตร Planfin63'!N69</f>
        <v>1700706</v>
      </c>
      <c r="L41" s="29">
        <f>'[3]ผูกสูตร Planfin63'!O69</f>
        <v>2088.5</v>
      </c>
      <c r="M41" s="29">
        <f>'[3]ผูกสูตร Planfin63'!P69</f>
        <v>11116</v>
      </c>
      <c r="N41" s="29">
        <f>'[3]ผูกสูตร Planfin63'!Q69</f>
        <v>7929</v>
      </c>
      <c r="O41" s="29">
        <f>'[3]ผูกสูตร Planfin63'!R69</f>
        <v>0</v>
      </c>
      <c r="P41" s="29">
        <f>'[3]ผูกสูตร Planfin63'!S69</f>
        <v>0</v>
      </c>
      <c r="Q41" s="29">
        <f>'[3]ผูกสูตร Planfin63'!T69</f>
        <v>74861.5</v>
      </c>
      <c r="R41" s="29">
        <f>'[3]ผูกสูตร Planfin63'!U69</f>
        <v>12821</v>
      </c>
      <c r="S41" s="29">
        <f>'[3]ผูกสูตร Planfin63'!V69</f>
        <v>0</v>
      </c>
      <c r="T41" s="29">
        <f>'[3]ผูกสูตร Planfin63'!W69</f>
        <v>13290</v>
      </c>
      <c r="U41" s="29">
        <f>'[3]ผูกสูตร Planfin63'!X69</f>
        <v>0</v>
      </c>
      <c r="V41" s="29">
        <f>'[3]ผูกสูตร Planfin63'!Y69</f>
        <v>0</v>
      </c>
      <c r="W41" s="29">
        <f>'[3]ผูกสูตร Planfin63'!Z69</f>
        <v>667475.5</v>
      </c>
      <c r="X41" s="29">
        <f>'[3]ผูกสูตร Planfin63'!AA69</f>
        <v>97793</v>
      </c>
      <c r="Y41" s="29">
        <f>'[3]ผูกสูตร Planfin63'!AB69</f>
        <v>0</v>
      </c>
      <c r="Z41" s="29">
        <f>'[3]ผูกสูตร Planfin63'!AC69</f>
        <v>9261.5</v>
      </c>
      <c r="AA41" s="29">
        <f>'[3]ผูกสูตร Planfin63'!AD69</f>
        <v>0</v>
      </c>
      <c r="AB41" s="29">
        <f>'[3]ผูกสูตร Planfin63'!AE69</f>
        <v>0</v>
      </c>
      <c r="AC41" s="29">
        <f>'[3]ผูกสูตร Planfin63'!AF69</f>
        <v>0</v>
      </c>
      <c r="AD41" s="29">
        <f>'[3]ผูกสูตร Planfin63'!AG69</f>
        <v>84013</v>
      </c>
      <c r="AE41" s="29">
        <f>'[3]ผูกสูตร Planfin63'!AH69</f>
        <v>0</v>
      </c>
      <c r="AF41" s="29">
        <f>'[3]ผูกสูตร Planfin63'!AI69</f>
        <v>1621036.5</v>
      </c>
      <c r="AG41" s="29">
        <f>'[3]ผูกสูตร Planfin63'!AJ69</f>
        <v>0</v>
      </c>
      <c r="AH41" s="29">
        <f>'[3]ผูกสูตร Planfin63'!AK69</f>
        <v>0</v>
      </c>
      <c r="AI41" s="29">
        <f>'[3]ผูกสูตร Planfin63'!AL69</f>
        <v>0</v>
      </c>
      <c r="AJ41" s="29">
        <f>'[3]ผูกสูตร Planfin63'!AM69</f>
        <v>0</v>
      </c>
      <c r="AK41" s="29">
        <f>'[3]ผูกสูตร Planfin63'!AN69</f>
        <v>0</v>
      </c>
      <c r="AL41" s="29">
        <f>'[3]ผูกสูตร Planfin63'!AO69</f>
        <v>0</v>
      </c>
      <c r="AM41" s="29">
        <f>'[3]ผูกสูตร Planfin63'!AP69</f>
        <v>0</v>
      </c>
      <c r="AN41" s="29">
        <f>'[3]ผูกสูตร Planfin63'!AQ69</f>
        <v>0</v>
      </c>
      <c r="AO41" s="29">
        <f>'[3]ผูกสูตร Planfin63'!AR69</f>
        <v>75</v>
      </c>
      <c r="AP41" s="29">
        <f>'[3]ผูกสูตร Planfin63'!AS69</f>
        <v>0</v>
      </c>
      <c r="AQ41" s="29">
        <f>'[3]ผูกสูตร Planfin63'!AT69</f>
        <v>0</v>
      </c>
      <c r="AR41" s="29">
        <f>'[3]ผูกสูตร Planfin63'!AU69</f>
        <v>255576.25</v>
      </c>
      <c r="AS41" s="29">
        <f>'[3]ผูกสูตร Planfin63'!AV69</f>
        <v>190</v>
      </c>
      <c r="AT41" s="29">
        <f>'[3]ผูกสูตร Planfin63'!AW69</f>
        <v>0</v>
      </c>
      <c r="AU41" s="29">
        <f>'[3]ผูกสูตร Planfin63'!AX69</f>
        <v>0</v>
      </c>
      <c r="AV41" s="29">
        <f>'[3]ผูกสูตร Planfin63'!AY69</f>
        <v>0</v>
      </c>
      <c r="AW41" s="29">
        <f>'[3]ผูกสูตร Planfin63'!AZ69</f>
        <v>0</v>
      </c>
      <c r="AX41" s="29">
        <f>'[3]ผูกสูตร Planfin63'!BA69</f>
        <v>0</v>
      </c>
      <c r="AY41" s="29">
        <f>'[3]ผูกสูตร Planfin63'!BB69</f>
        <v>354027.25</v>
      </c>
      <c r="AZ41" s="29">
        <f>'[3]ผูกสูตร Planfin63'!BC69</f>
        <v>0</v>
      </c>
      <c r="BA41" s="29">
        <f>'[3]ผูกสูตร Planfin63'!BD69</f>
        <v>0</v>
      </c>
      <c r="BB41" s="29">
        <f>'[3]ผูกสูตร Planfin63'!BE69</f>
        <v>0</v>
      </c>
      <c r="BC41" s="29">
        <f>'[3]ผูกสูตร Planfin63'!BF69</f>
        <v>0</v>
      </c>
      <c r="BD41" s="29">
        <f>'[3]ผูกสูตร Planfin63'!BG69</f>
        <v>0</v>
      </c>
      <c r="BE41" s="29">
        <f>'[3]ผูกสูตร Planfin63'!BH69</f>
        <v>0</v>
      </c>
      <c r="BF41" s="29">
        <f>'[3]ผูกสูตร Planfin63'!BI69</f>
        <v>0</v>
      </c>
      <c r="BG41" s="29">
        <f>'[3]ผูกสูตร Planfin63'!BJ69</f>
        <v>0</v>
      </c>
      <c r="BH41" s="29">
        <f>'[3]ผูกสูตร Planfin63'!BK69</f>
        <v>0</v>
      </c>
      <c r="BI41" s="29">
        <f>'[3]ผูกสูตร Planfin63'!BL69</f>
        <v>0</v>
      </c>
      <c r="BJ41" s="29">
        <f>'[3]ผูกสูตร Planfin63'!BM69</f>
        <v>848567.7</v>
      </c>
      <c r="BK41" s="29">
        <f>'[3]ผูกสูตร Planfin63'!BN69</f>
        <v>592892.59</v>
      </c>
      <c r="BL41" s="29">
        <f>'[3]ผูกสูตร Planfin63'!BO69</f>
        <v>11376</v>
      </c>
      <c r="BM41" s="29">
        <f>'[3]ผูกสูตร Planfin63'!BP69</f>
        <v>0</v>
      </c>
      <c r="BN41" s="29">
        <f>'[3]ผูกสูตร Planfin63'!BQ69</f>
        <v>15791</v>
      </c>
      <c r="BO41" s="29">
        <f>'[3]ผูกสูตร Planfin63'!BR69</f>
        <v>0</v>
      </c>
      <c r="BP41" s="29">
        <f>'[3]ผูกสูตร Planfin63'!BS69</f>
        <v>0</v>
      </c>
      <c r="BQ41" s="29">
        <f>'[3]ผูกสูตร Planfin63'!BT69</f>
        <v>116737</v>
      </c>
      <c r="BR41" s="29">
        <f>'[3]ผูกสูตร Planfin63'!BU69</f>
        <v>0</v>
      </c>
      <c r="BS41" s="29">
        <f>'[3]ผูกสูตร Planfin63'!BV69</f>
        <v>0</v>
      </c>
      <c r="BT41" s="29">
        <f>'[3]ผูกสูตร Planfin63'!BW69</f>
        <v>0</v>
      </c>
      <c r="BU41" s="29">
        <f>'[3]ผูกสูตร Planfin63'!BX69</f>
        <v>0</v>
      </c>
      <c r="BV41" s="29">
        <f>'[3]ผูกสูตร Planfin63'!BY69</f>
        <v>14000.26</v>
      </c>
      <c r="BW41" s="29">
        <f>'[3]ผูกสูตร Planfin63'!BZ69</f>
        <v>0</v>
      </c>
      <c r="BX41" s="29">
        <f>'[3]ผูกสูตร Planfin63'!CA69</f>
        <v>5762</v>
      </c>
      <c r="BY41" s="29">
        <f>'[3]ผูกสูตร Planfin63'!CB69</f>
        <v>0</v>
      </c>
      <c r="BZ41" s="30">
        <f t="shared" si="0"/>
        <v>7134423.5499999998</v>
      </c>
    </row>
    <row r="42" spans="1:78" ht="21.75" customHeight="1" x14ac:dyDescent="0.2">
      <c r="A42" s="25" t="s">
        <v>222</v>
      </c>
      <c r="B42" s="26" t="s">
        <v>194</v>
      </c>
      <c r="C42" s="36" t="s">
        <v>243</v>
      </c>
      <c r="D42" s="37" t="s">
        <v>244</v>
      </c>
      <c r="E42" s="29">
        <f>'[3]ผูกสูตร Planfin63'!H71</f>
        <v>371487</v>
      </c>
      <c r="F42" s="29">
        <f>'[3]ผูกสูตร Planfin63'!I71</f>
        <v>0</v>
      </c>
      <c r="G42" s="29">
        <f>'[3]ผูกสูตร Planfin63'!J71</f>
        <v>46000</v>
      </c>
      <c r="H42" s="29">
        <f>'[3]ผูกสูตร Planfin63'!K71</f>
        <v>0</v>
      </c>
      <c r="I42" s="29">
        <f>'[3]ผูกสูตร Planfin63'!L71</f>
        <v>0</v>
      </c>
      <c r="J42" s="29">
        <f>'[3]ผูกสูตร Planfin63'!M71</f>
        <v>0</v>
      </c>
      <c r="K42" s="29">
        <f>'[3]ผูกสูตร Planfin63'!N71</f>
        <v>1837473.25</v>
      </c>
      <c r="L42" s="29">
        <f>'[3]ผูกสูตร Planfin63'!O71</f>
        <v>0</v>
      </c>
      <c r="M42" s="29">
        <f>'[3]ผูกสูตร Planfin63'!P71</f>
        <v>0</v>
      </c>
      <c r="N42" s="29">
        <f>'[3]ผูกสูตร Planfin63'!Q71</f>
        <v>24680.25</v>
      </c>
      <c r="O42" s="29">
        <f>'[3]ผูกสูตร Planfin63'!R71</f>
        <v>0</v>
      </c>
      <c r="P42" s="29">
        <f>'[3]ผูกสูตร Planfin63'!S71</f>
        <v>0</v>
      </c>
      <c r="Q42" s="29">
        <f>'[3]ผูกสูตร Planfin63'!T71</f>
        <v>0</v>
      </c>
      <c r="R42" s="29">
        <f>'[3]ผูกสูตร Planfin63'!U71</f>
        <v>0</v>
      </c>
      <c r="S42" s="29">
        <f>'[3]ผูกสูตร Planfin63'!V71</f>
        <v>0</v>
      </c>
      <c r="T42" s="29">
        <f>'[3]ผูกสูตร Planfin63'!W71</f>
        <v>0</v>
      </c>
      <c r="U42" s="29">
        <f>'[3]ผูกสูตร Planfin63'!X71</f>
        <v>0</v>
      </c>
      <c r="V42" s="29">
        <f>'[3]ผูกสูตร Planfin63'!Y71</f>
        <v>0</v>
      </c>
      <c r="W42" s="29">
        <f>'[3]ผูกสูตร Planfin63'!Z71</f>
        <v>0</v>
      </c>
      <c r="X42" s="29">
        <f>'[3]ผูกสูตร Planfin63'!AA71</f>
        <v>0</v>
      </c>
      <c r="Y42" s="29">
        <f>'[3]ผูกสูตร Planfin63'!AB71</f>
        <v>0</v>
      </c>
      <c r="Z42" s="29">
        <f>'[3]ผูกสูตร Planfin63'!AC71</f>
        <v>0</v>
      </c>
      <c r="AA42" s="29">
        <f>'[3]ผูกสูตร Planfin63'!AD71</f>
        <v>0</v>
      </c>
      <c r="AB42" s="29">
        <f>'[3]ผูกสูตร Planfin63'!AE71</f>
        <v>0</v>
      </c>
      <c r="AC42" s="29">
        <f>'[3]ผูกสูตร Planfin63'!AF71</f>
        <v>0</v>
      </c>
      <c r="AD42" s="29">
        <f>'[3]ผูกสูตร Planfin63'!AG71</f>
        <v>0</v>
      </c>
      <c r="AE42" s="29">
        <f>'[3]ผูกสูตร Planfin63'!AH71</f>
        <v>0</v>
      </c>
      <c r="AF42" s="29">
        <f>'[3]ผูกสูตร Planfin63'!AI71</f>
        <v>0</v>
      </c>
      <c r="AG42" s="29">
        <f>'[3]ผูกสูตร Planfin63'!AJ71</f>
        <v>0</v>
      </c>
      <c r="AH42" s="29">
        <f>'[3]ผูกสูตร Planfin63'!AK71</f>
        <v>0</v>
      </c>
      <c r="AI42" s="29">
        <f>'[3]ผูกสูตร Planfin63'!AL71</f>
        <v>0</v>
      </c>
      <c r="AJ42" s="29">
        <f>'[3]ผูกสูตร Planfin63'!AM71</f>
        <v>0</v>
      </c>
      <c r="AK42" s="29">
        <f>'[3]ผูกสูตร Planfin63'!AN71</f>
        <v>0</v>
      </c>
      <c r="AL42" s="29">
        <f>'[3]ผูกสูตร Planfin63'!AO71</f>
        <v>0</v>
      </c>
      <c r="AM42" s="29">
        <f>'[3]ผูกสูตร Planfin63'!AP71</f>
        <v>0</v>
      </c>
      <c r="AN42" s="29">
        <f>'[3]ผูกสูตร Planfin63'!AQ71</f>
        <v>0</v>
      </c>
      <c r="AO42" s="29">
        <f>'[3]ผูกสูตร Planfin63'!AR71</f>
        <v>0</v>
      </c>
      <c r="AP42" s="29">
        <f>'[3]ผูกสูตร Planfin63'!AS71</f>
        <v>0</v>
      </c>
      <c r="AQ42" s="29">
        <f>'[3]ผูกสูตร Planfin63'!AT71</f>
        <v>0</v>
      </c>
      <c r="AR42" s="29">
        <f>'[3]ผูกสูตร Planfin63'!AU71</f>
        <v>0</v>
      </c>
      <c r="AS42" s="29">
        <f>'[3]ผูกสูตร Planfin63'!AV71</f>
        <v>0</v>
      </c>
      <c r="AT42" s="29">
        <f>'[3]ผูกสูตร Planfin63'!AW71</f>
        <v>0</v>
      </c>
      <c r="AU42" s="29">
        <f>'[3]ผูกสูตร Planfin63'!AX71</f>
        <v>0</v>
      </c>
      <c r="AV42" s="29">
        <f>'[3]ผูกสูตร Planfin63'!AY71</f>
        <v>0</v>
      </c>
      <c r="AW42" s="29">
        <f>'[3]ผูกสูตร Planfin63'!AZ71</f>
        <v>0</v>
      </c>
      <c r="AX42" s="29">
        <f>'[3]ผูกสูตร Planfin63'!BA71</f>
        <v>0</v>
      </c>
      <c r="AY42" s="29">
        <f>'[3]ผูกสูตร Planfin63'!BB71</f>
        <v>0</v>
      </c>
      <c r="AZ42" s="29">
        <f>'[3]ผูกสูตร Planfin63'!BC71</f>
        <v>0</v>
      </c>
      <c r="BA42" s="29">
        <f>'[3]ผูกสูตร Planfin63'!BD71</f>
        <v>0</v>
      </c>
      <c r="BB42" s="29">
        <f>'[3]ผูกสูตร Planfin63'!BE71</f>
        <v>0</v>
      </c>
      <c r="BC42" s="29">
        <f>'[3]ผูกสูตร Planfin63'!BF71</f>
        <v>0</v>
      </c>
      <c r="BD42" s="29">
        <f>'[3]ผูกสูตร Planfin63'!BG71</f>
        <v>0</v>
      </c>
      <c r="BE42" s="29">
        <f>'[3]ผูกสูตร Planfin63'!BH71</f>
        <v>0</v>
      </c>
      <c r="BF42" s="29">
        <f>'[3]ผูกสูตร Planfin63'!BI71</f>
        <v>0</v>
      </c>
      <c r="BG42" s="29">
        <f>'[3]ผูกสูตร Planfin63'!BJ71</f>
        <v>0</v>
      </c>
      <c r="BH42" s="29">
        <f>'[3]ผูกสูตร Planfin63'!BK71</f>
        <v>0</v>
      </c>
      <c r="BI42" s="29">
        <f>'[3]ผูกสูตร Planfin63'!BL71</f>
        <v>0</v>
      </c>
      <c r="BJ42" s="29">
        <f>'[3]ผูกสูตร Planfin63'!BM71</f>
        <v>0</v>
      </c>
      <c r="BK42" s="29">
        <f>'[3]ผูกสูตร Planfin63'!BN71</f>
        <v>0</v>
      </c>
      <c r="BL42" s="29">
        <f>'[3]ผูกสูตร Planfin63'!BO71</f>
        <v>0</v>
      </c>
      <c r="BM42" s="29">
        <f>'[3]ผูกสูตร Planfin63'!BP71</f>
        <v>0</v>
      </c>
      <c r="BN42" s="29">
        <f>'[3]ผูกสูตร Planfin63'!BQ71</f>
        <v>0</v>
      </c>
      <c r="BO42" s="29">
        <f>'[3]ผูกสูตร Planfin63'!BR71</f>
        <v>0</v>
      </c>
      <c r="BP42" s="29">
        <f>'[3]ผูกสูตร Planfin63'!BS71</f>
        <v>0</v>
      </c>
      <c r="BQ42" s="29">
        <f>'[3]ผูกสูตร Planfin63'!BT71</f>
        <v>0</v>
      </c>
      <c r="BR42" s="29">
        <f>'[3]ผูกสูตร Planfin63'!BU71</f>
        <v>0</v>
      </c>
      <c r="BS42" s="29">
        <f>'[3]ผูกสูตร Planfin63'!BV71</f>
        <v>0</v>
      </c>
      <c r="BT42" s="29">
        <f>'[3]ผูกสูตร Planfin63'!BW71</f>
        <v>0</v>
      </c>
      <c r="BU42" s="29">
        <f>'[3]ผูกสูตร Planfin63'!BX71</f>
        <v>0</v>
      </c>
      <c r="BV42" s="29">
        <f>'[3]ผูกสูตร Planfin63'!BY71</f>
        <v>0</v>
      </c>
      <c r="BW42" s="29">
        <f>'[3]ผูกสูตร Planfin63'!BZ71</f>
        <v>0</v>
      </c>
      <c r="BX42" s="29">
        <f>'[3]ผูกสูตร Planfin63'!CA71</f>
        <v>0</v>
      </c>
      <c r="BY42" s="29">
        <f>'[3]ผูกสูตร Planfin63'!CB71</f>
        <v>0</v>
      </c>
      <c r="BZ42" s="30">
        <f t="shared" si="0"/>
        <v>2279640.5</v>
      </c>
    </row>
    <row r="43" spans="1:78" ht="21.75" customHeight="1" x14ac:dyDescent="0.2">
      <c r="A43" s="25" t="s">
        <v>222</v>
      </c>
      <c r="B43" s="26" t="s">
        <v>194</v>
      </c>
      <c r="C43" s="27" t="s">
        <v>245</v>
      </c>
      <c r="D43" s="28" t="s">
        <v>246</v>
      </c>
      <c r="E43" s="29">
        <f>'[3]ผูกสูตร Planfin63'!H73</f>
        <v>134982</v>
      </c>
      <c r="F43" s="29">
        <f>'[3]ผูกสูตร Planfin63'!I73</f>
        <v>170193.5</v>
      </c>
      <c r="G43" s="29">
        <f>'[3]ผูกสูตร Planfin63'!J73</f>
        <v>0</v>
      </c>
      <c r="H43" s="29">
        <f>'[3]ผูกสูตร Planfin63'!K73</f>
        <v>1421</v>
      </c>
      <c r="I43" s="29">
        <f>'[3]ผูกสูตร Planfin63'!L73</f>
        <v>7312</v>
      </c>
      <c r="J43" s="29">
        <f>'[3]ผูกสูตร Planfin63'!M73</f>
        <v>0</v>
      </c>
      <c r="K43" s="29">
        <f>'[3]ผูกสูตร Planfin63'!N73</f>
        <v>598242.75</v>
      </c>
      <c r="L43" s="29">
        <f>'[3]ผูกสูตร Planfin63'!O73</f>
        <v>17571.25</v>
      </c>
      <c r="M43" s="29">
        <f>'[3]ผูกสูตร Planfin63'!P73</f>
        <v>0</v>
      </c>
      <c r="N43" s="29">
        <f>'[3]ผูกสูตร Planfin63'!Q73</f>
        <v>31292</v>
      </c>
      <c r="O43" s="29">
        <f>'[3]ผูกสูตร Planfin63'!R73</f>
        <v>5008</v>
      </c>
      <c r="P43" s="29">
        <f>'[3]ผูกสูตร Planfin63'!S73</f>
        <v>35397.5</v>
      </c>
      <c r="Q43" s="29">
        <f>'[3]ผูกสูตร Planfin63'!T73</f>
        <v>391839</v>
      </c>
      <c r="R43" s="29">
        <f>'[3]ผูกสูตร Planfin63'!U73</f>
        <v>392934.25</v>
      </c>
      <c r="S43" s="29">
        <f>'[3]ผูกสูตร Planfin63'!V73</f>
        <v>10643.5</v>
      </c>
      <c r="T43" s="29">
        <f>'[3]ผูกสูตร Planfin63'!W73</f>
        <v>8512.23</v>
      </c>
      <c r="U43" s="29">
        <f>'[3]ผูกสูตร Planfin63'!X73</f>
        <v>0</v>
      </c>
      <c r="V43" s="29">
        <f>'[3]ผูกสูตร Planfin63'!Y73</f>
        <v>21989</v>
      </c>
      <c r="W43" s="29">
        <f>'[3]ผูกสูตร Planfin63'!Z73</f>
        <v>258492.25</v>
      </c>
      <c r="X43" s="29">
        <f>'[3]ผูกสูตร Planfin63'!AA73</f>
        <v>21175</v>
      </c>
      <c r="Y43" s="29">
        <f>'[3]ผูกสูตร Planfin63'!AB73</f>
        <v>46034.5</v>
      </c>
      <c r="Z43" s="29">
        <f>'[3]ผูกสูตร Planfin63'!AC73</f>
        <v>18841</v>
      </c>
      <c r="AA43" s="29">
        <f>'[3]ผูกสูตร Planfin63'!AD73</f>
        <v>10036</v>
      </c>
      <c r="AB43" s="29">
        <f>'[3]ผูกสูตร Planfin63'!AE73</f>
        <v>3137</v>
      </c>
      <c r="AC43" s="29">
        <f>'[3]ผูกสูตร Planfin63'!AF73</f>
        <v>86704.25</v>
      </c>
      <c r="AD43" s="29">
        <f>'[3]ผูกสูตร Planfin63'!AG73</f>
        <v>20921</v>
      </c>
      <c r="AE43" s="29">
        <f>'[3]ผูกสูตร Planfin63'!AH73</f>
        <v>8305</v>
      </c>
      <c r="AF43" s="29">
        <f>'[3]ผูกสูตร Planfin63'!AI73</f>
        <v>231469</v>
      </c>
      <c r="AG43" s="29">
        <f>'[3]ผูกสูตร Planfin63'!AJ73</f>
        <v>0</v>
      </c>
      <c r="AH43" s="29">
        <f>'[3]ผูกสูตร Planfin63'!AK73</f>
        <v>4035</v>
      </c>
      <c r="AI43" s="29">
        <f>'[3]ผูกสูตร Planfin63'!AL73</f>
        <v>0</v>
      </c>
      <c r="AJ43" s="29">
        <f>'[3]ผูกสูตร Planfin63'!AM73</f>
        <v>0</v>
      </c>
      <c r="AK43" s="29">
        <f>'[3]ผูกสูตร Planfin63'!AN73</f>
        <v>1442</v>
      </c>
      <c r="AL43" s="29">
        <f>'[3]ผูกสูตร Planfin63'!AO73</f>
        <v>2362</v>
      </c>
      <c r="AM43" s="29">
        <f>'[3]ผูกสูตร Planfin63'!AP73</f>
        <v>6324</v>
      </c>
      <c r="AN43" s="29">
        <f>'[3]ผูกสูตร Planfin63'!AQ73</f>
        <v>14312</v>
      </c>
      <c r="AO43" s="29">
        <f>'[3]ผูกสูตร Planfin63'!AR73</f>
        <v>4900</v>
      </c>
      <c r="AP43" s="29">
        <f>'[3]ผูกสูตร Planfin63'!AS73</f>
        <v>0</v>
      </c>
      <c r="AQ43" s="29">
        <f>'[3]ผูกสูตร Planfin63'!AT73</f>
        <v>0</v>
      </c>
      <c r="AR43" s="29">
        <f>'[3]ผูกสูตร Planfin63'!AU73</f>
        <v>0</v>
      </c>
      <c r="AS43" s="29">
        <f>'[3]ผูกสูตร Planfin63'!AV73</f>
        <v>0</v>
      </c>
      <c r="AT43" s="29">
        <f>'[3]ผูกสูตร Planfin63'!AW73</f>
        <v>997</v>
      </c>
      <c r="AU43" s="29">
        <f>'[3]ผูกสูตร Planfin63'!AX73</f>
        <v>0</v>
      </c>
      <c r="AV43" s="29">
        <f>'[3]ผูกสูตร Planfin63'!AY73</f>
        <v>0</v>
      </c>
      <c r="AW43" s="29">
        <f>'[3]ผูกสูตร Planfin63'!AZ73</f>
        <v>2253</v>
      </c>
      <c r="AX43" s="29">
        <f>'[3]ผูกสูตร Planfin63'!BA73</f>
        <v>0</v>
      </c>
      <c r="AY43" s="29">
        <f>'[3]ผูกสูตร Planfin63'!BB73</f>
        <v>825831.5</v>
      </c>
      <c r="AZ43" s="29">
        <f>'[3]ผูกสูตร Planfin63'!BC73</f>
        <v>6699</v>
      </c>
      <c r="BA43" s="29">
        <f>'[3]ผูกสูตร Planfin63'!BD73</f>
        <v>5665.75</v>
      </c>
      <c r="BB43" s="29">
        <f>'[3]ผูกสูตร Planfin63'!BE73</f>
        <v>0</v>
      </c>
      <c r="BC43" s="29">
        <f>'[3]ผูกสูตร Planfin63'!BF73</f>
        <v>0</v>
      </c>
      <c r="BD43" s="29">
        <f>'[3]ผูกสูตร Planfin63'!BG73</f>
        <v>3773</v>
      </c>
      <c r="BE43" s="29">
        <f>'[3]ผูกสูตร Planfin63'!BH73</f>
        <v>0</v>
      </c>
      <c r="BF43" s="29">
        <f>'[3]ผูกสูตร Planfin63'!BI73</f>
        <v>39675.83</v>
      </c>
      <c r="BG43" s="29">
        <f>'[3]ผูกสูตร Planfin63'!BJ73</f>
        <v>0</v>
      </c>
      <c r="BH43" s="29">
        <f>'[3]ผูกสูตร Planfin63'!BK73</f>
        <v>0</v>
      </c>
      <c r="BI43" s="29">
        <f>'[3]ผูกสูตร Planfin63'!BL73</f>
        <v>0</v>
      </c>
      <c r="BJ43" s="29">
        <f>'[3]ผูกสูตร Planfin63'!BM73</f>
        <v>42009</v>
      </c>
      <c r="BK43" s="29">
        <f>'[3]ผูกสูตร Planfin63'!BN73</f>
        <v>0</v>
      </c>
      <c r="BL43" s="29">
        <f>'[3]ผูกสูตร Planfin63'!BO73</f>
        <v>0</v>
      </c>
      <c r="BM43" s="29">
        <f>'[3]ผูกสูตร Planfin63'!BP73</f>
        <v>0</v>
      </c>
      <c r="BN43" s="29">
        <f>'[3]ผูกสูตร Planfin63'!BQ73</f>
        <v>0</v>
      </c>
      <c r="BO43" s="29">
        <f>'[3]ผูกสูตร Planfin63'!BR73</f>
        <v>0</v>
      </c>
      <c r="BP43" s="29">
        <f>'[3]ผูกสูตร Planfin63'!BS73</f>
        <v>0</v>
      </c>
      <c r="BQ43" s="29">
        <f>'[3]ผูกสูตร Planfin63'!BT73</f>
        <v>174649</v>
      </c>
      <c r="BR43" s="29">
        <f>'[3]ผูกสูตร Planfin63'!BU73</f>
        <v>0</v>
      </c>
      <c r="BS43" s="29">
        <f>'[3]ผูกสูตร Planfin63'!BV73</f>
        <v>0</v>
      </c>
      <c r="BT43" s="29">
        <f>'[3]ผูกสูตร Planfin63'!BW73</f>
        <v>36023.75</v>
      </c>
      <c r="BU43" s="29">
        <f>'[3]ผูกสูตร Planfin63'!BX73</f>
        <v>63186</v>
      </c>
      <c r="BV43" s="29">
        <f>'[3]ผูกสูตร Planfin63'!BY73</f>
        <v>32402.36</v>
      </c>
      <c r="BW43" s="29">
        <f>'[3]ผูกสูตร Planfin63'!BZ73</f>
        <v>7407</v>
      </c>
      <c r="BX43" s="29">
        <f>'[3]ผูกสูตร Planfin63'!CA73</f>
        <v>0</v>
      </c>
      <c r="BY43" s="29">
        <f>'[3]ผูกสูตร Planfin63'!CB73</f>
        <v>0</v>
      </c>
      <c r="BZ43" s="30">
        <f t="shared" si="0"/>
        <v>3806400.17</v>
      </c>
    </row>
    <row r="44" spans="1:78" ht="21.75" customHeight="1" x14ac:dyDescent="0.2">
      <c r="A44" s="25" t="s">
        <v>222</v>
      </c>
      <c r="B44" s="26" t="s">
        <v>194</v>
      </c>
      <c r="C44" s="27" t="s">
        <v>247</v>
      </c>
      <c r="D44" s="28" t="s">
        <v>248</v>
      </c>
      <c r="E44" s="29">
        <f>'[3]ผูกสูตร Planfin63'!H75</f>
        <v>840</v>
      </c>
      <c r="F44" s="29">
        <f>'[3]ผูกสูตร Planfin63'!I75</f>
        <v>0</v>
      </c>
      <c r="G44" s="29">
        <f>'[3]ผูกสูตร Planfin63'!J75</f>
        <v>372900</v>
      </c>
      <c r="H44" s="29">
        <f>'[3]ผูกสูตร Planfin63'!K75</f>
        <v>0</v>
      </c>
      <c r="I44" s="29">
        <f>'[3]ผูกสูตร Planfin63'!L75</f>
        <v>0</v>
      </c>
      <c r="J44" s="29">
        <f>'[3]ผูกสูตร Planfin63'!M75</f>
        <v>0</v>
      </c>
      <c r="K44" s="29">
        <f>'[3]ผูกสูตร Planfin63'!N75</f>
        <v>0</v>
      </c>
      <c r="L44" s="29">
        <f>'[3]ผูกสูตร Planfin63'!O75</f>
        <v>61404.4</v>
      </c>
      <c r="M44" s="29">
        <f>'[3]ผูกสูตร Planfin63'!P75</f>
        <v>0</v>
      </c>
      <c r="N44" s="29">
        <f>'[3]ผูกสูตร Planfin63'!Q75</f>
        <v>470018</v>
      </c>
      <c r="O44" s="29">
        <f>'[3]ผูกสูตร Planfin63'!R75</f>
        <v>0</v>
      </c>
      <c r="P44" s="29">
        <f>'[3]ผูกสูตร Planfin63'!S75</f>
        <v>0</v>
      </c>
      <c r="Q44" s="29">
        <f>'[3]ผูกสูตร Planfin63'!T75</f>
        <v>0</v>
      </c>
      <c r="R44" s="29">
        <f>'[3]ผูกสูตร Planfin63'!U75</f>
        <v>0</v>
      </c>
      <c r="S44" s="29">
        <f>'[3]ผูกสูตร Planfin63'!V75</f>
        <v>0</v>
      </c>
      <c r="T44" s="29">
        <f>'[3]ผูกสูตร Planfin63'!W75</f>
        <v>0</v>
      </c>
      <c r="U44" s="29">
        <f>'[3]ผูกสูตร Planfin63'!X75</f>
        <v>0</v>
      </c>
      <c r="V44" s="29">
        <f>'[3]ผูกสูตร Planfin63'!Y75</f>
        <v>0</v>
      </c>
      <c r="W44" s="29">
        <f>'[3]ผูกสูตร Planfin63'!Z75</f>
        <v>1223135.5</v>
      </c>
      <c r="X44" s="29">
        <f>'[3]ผูกสูตร Planfin63'!AA75</f>
        <v>0</v>
      </c>
      <c r="Y44" s="29">
        <f>'[3]ผูกสูตร Planfin63'!AB75</f>
        <v>0</v>
      </c>
      <c r="Z44" s="29">
        <f>'[3]ผูกสูตร Planfin63'!AC75</f>
        <v>0</v>
      </c>
      <c r="AA44" s="29">
        <f>'[3]ผูกสูตร Planfin63'!AD75</f>
        <v>0</v>
      </c>
      <c r="AB44" s="29">
        <f>'[3]ผูกสูตร Planfin63'!AE75</f>
        <v>0</v>
      </c>
      <c r="AC44" s="29">
        <f>'[3]ผูกสูตร Planfin63'!AF75</f>
        <v>0</v>
      </c>
      <c r="AD44" s="29">
        <f>'[3]ผูกสูตร Planfin63'!AG75</f>
        <v>0</v>
      </c>
      <c r="AE44" s="29">
        <f>'[3]ผูกสูตร Planfin63'!AH75</f>
        <v>0</v>
      </c>
      <c r="AF44" s="29">
        <f>'[3]ผูกสูตร Planfin63'!AI75</f>
        <v>0</v>
      </c>
      <c r="AG44" s="29">
        <f>'[3]ผูกสูตร Planfin63'!AJ75</f>
        <v>0</v>
      </c>
      <c r="AH44" s="29">
        <f>'[3]ผูกสูตร Planfin63'!AK75</f>
        <v>0</v>
      </c>
      <c r="AI44" s="29">
        <f>'[3]ผูกสูตร Planfin63'!AL75</f>
        <v>0</v>
      </c>
      <c r="AJ44" s="29">
        <f>'[3]ผูกสูตร Planfin63'!AM75</f>
        <v>0</v>
      </c>
      <c r="AK44" s="29">
        <f>'[3]ผูกสูตร Planfin63'!AN75</f>
        <v>0</v>
      </c>
      <c r="AL44" s="29">
        <f>'[3]ผูกสูตร Planfin63'!AO75</f>
        <v>0</v>
      </c>
      <c r="AM44" s="29">
        <f>'[3]ผูกสูตร Planfin63'!AP75</f>
        <v>0</v>
      </c>
      <c r="AN44" s="29">
        <f>'[3]ผูกสูตร Planfin63'!AQ75</f>
        <v>0</v>
      </c>
      <c r="AO44" s="29">
        <f>'[3]ผูกสูตร Planfin63'!AR75</f>
        <v>0</v>
      </c>
      <c r="AP44" s="29">
        <f>'[3]ผูกสูตร Planfin63'!AS75</f>
        <v>0</v>
      </c>
      <c r="AQ44" s="29">
        <f>'[3]ผูกสูตร Planfin63'!AT75</f>
        <v>0</v>
      </c>
      <c r="AR44" s="29">
        <f>'[3]ผูกสูตร Planfin63'!AU75</f>
        <v>5000</v>
      </c>
      <c r="AS44" s="29">
        <f>'[3]ผูกสูตร Planfin63'!AV75</f>
        <v>0</v>
      </c>
      <c r="AT44" s="29">
        <f>'[3]ผูกสูตร Planfin63'!AW75</f>
        <v>0</v>
      </c>
      <c r="AU44" s="29">
        <f>'[3]ผูกสูตร Planfin63'!AX75</f>
        <v>6055</v>
      </c>
      <c r="AV44" s="29">
        <f>'[3]ผูกสูตร Planfin63'!AY75</f>
        <v>0</v>
      </c>
      <c r="AW44" s="29">
        <f>'[3]ผูกสูตร Planfin63'!AZ75</f>
        <v>0</v>
      </c>
      <c r="AX44" s="29">
        <f>'[3]ผูกสูตร Planfin63'!BA75</f>
        <v>10473</v>
      </c>
      <c r="AY44" s="29">
        <f>'[3]ผูกสูตร Planfin63'!BB75</f>
        <v>0</v>
      </c>
      <c r="AZ44" s="29">
        <f>'[3]ผูกสูตร Planfin63'!BC75</f>
        <v>0</v>
      </c>
      <c r="BA44" s="29">
        <f>'[3]ผูกสูตร Planfin63'!BD75</f>
        <v>0</v>
      </c>
      <c r="BB44" s="29">
        <f>'[3]ผูกสูตร Planfin63'!BE75</f>
        <v>0</v>
      </c>
      <c r="BC44" s="29">
        <f>'[3]ผูกสูตร Planfin63'!BF75</f>
        <v>35566</v>
      </c>
      <c r="BD44" s="29">
        <f>'[3]ผูกสูตร Planfin63'!BG75</f>
        <v>2595</v>
      </c>
      <c r="BE44" s="29">
        <f>'[3]ผูกสูตร Planfin63'!BH75</f>
        <v>0</v>
      </c>
      <c r="BF44" s="29">
        <f>'[3]ผูกสูตร Planfin63'!BI75</f>
        <v>0</v>
      </c>
      <c r="BG44" s="29">
        <f>'[3]ผูกสูตร Planfin63'!BJ75</f>
        <v>0</v>
      </c>
      <c r="BH44" s="29">
        <f>'[3]ผูกสูตร Planfin63'!BK75</f>
        <v>0</v>
      </c>
      <c r="BI44" s="29">
        <f>'[3]ผูกสูตร Planfin63'!BL75</f>
        <v>0</v>
      </c>
      <c r="BJ44" s="29">
        <f>'[3]ผูกสูตร Planfin63'!BM75</f>
        <v>2500</v>
      </c>
      <c r="BK44" s="29">
        <f>'[3]ผูกสูตร Planfin63'!BN75</f>
        <v>980313</v>
      </c>
      <c r="BL44" s="29">
        <f>'[3]ผูกสูตร Planfin63'!BO75</f>
        <v>0</v>
      </c>
      <c r="BM44" s="29">
        <f>'[3]ผูกสูตร Planfin63'!BP75</f>
        <v>0</v>
      </c>
      <c r="BN44" s="29">
        <f>'[3]ผูกสูตร Planfin63'!BQ75</f>
        <v>0</v>
      </c>
      <c r="BO44" s="29">
        <f>'[3]ผูกสูตร Planfin63'!BR75</f>
        <v>3043</v>
      </c>
      <c r="BP44" s="29">
        <f>'[3]ผูกสูตร Planfin63'!BS75</f>
        <v>8670</v>
      </c>
      <c r="BQ44" s="29">
        <f>'[3]ผูกสูตร Planfin63'!BT75</f>
        <v>2664032</v>
      </c>
      <c r="BR44" s="29">
        <f>'[3]ผูกสูตร Planfin63'!BU75</f>
        <v>0</v>
      </c>
      <c r="BS44" s="29">
        <f>'[3]ผูกสูตร Planfin63'!BV75</f>
        <v>67363</v>
      </c>
      <c r="BT44" s="29">
        <f>'[3]ผูกสูตร Planfin63'!BW75</f>
        <v>0</v>
      </c>
      <c r="BU44" s="29">
        <f>'[3]ผูกสูตร Planfin63'!BX75</f>
        <v>0</v>
      </c>
      <c r="BV44" s="29">
        <f>'[3]ผูกสูตร Planfin63'!BY75</f>
        <v>0</v>
      </c>
      <c r="BW44" s="29">
        <f>'[3]ผูกสูตร Planfin63'!BZ75</f>
        <v>0</v>
      </c>
      <c r="BX44" s="29">
        <f>'[3]ผูกสูตร Planfin63'!CA75</f>
        <v>2071</v>
      </c>
      <c r="BY44" s="29">
        <f>'[3]ผูกสูตร Planfin63'!CB75</f>
        <v>0</v>
      </c>
      <c r="BZ44" s="30">
        <f t="shared" si="0"/>
        <v>5915978.9000000004</v>
      </c>
    </row>
    <row r="45" spans="1:78" ht="21.75" customHeight="1" x14ac:dyDescent="0.2">
      <c r="A45" s="25" t="s">
        <v>222</v>
      </c>
      <c r="B45" s="26" t="s">
        <v>203</v>
      </c>
      <c r="C45" s="27" t="s">
        <v>249</v>
      </c>
      <c r="D45" s="28" t="s">
        <v>250</v>
      </c>
      <c r="E45" s="29">
        <f>'[3]ผูกสูตร Planfin63'!H85</f>
        <v>40673</v>
      </c>
      <c r="F45" s="29">
        <f>'[3]ผูกสูตร Planfin63'!I85</f>
        <v>0</v>
      </c>
      <c r="G45" s="29">
        <f>'[3]ผูกสูตร Planfin63'!J85</f>
        <v>183133</v>
      </c>
      <c r="H45" s="29">
        <f>'[3]ผูกสูตร Planfin63'!K85</f>
        <v>24217</v>
      </c>
      <c r="I45" s="29">
        <f>'[3]ผูกสูตร Planfin63'!L85</f>
        <v>0</v>
      </c>
      <c r="J45" s="29">
        <f>'[3]ผูกสูตร Planfin63'!M85</f>
        <v>0</v>
      </c>
      <c r="K45" s="29">
        <f>'[3]ผูกสูตร Planfin63'!N85</f>
        <v>0</v>
      </c>
      <c r="L45" s="29">
        <f>'[3]ผูกสูตร Planfin63'!O85</f>
        <v>52733.5</v>
      </c>
      <c r="M45" s="29">
        <f>'[3]ผูกสูตร Planfin63'!P85</f>
        <v>12162</v>
      </c>
      <c r="N45" s="29">
        <f>'[3]ผูกสูตร Planfin63'!Q85</f>
        <v>164750</v>
      </c>
      <c r="O45" s="29">
        <f>'[3]ผูกสูตร Planfin63'!R85</f>
        <v>6505</v>
      </c>
      <c r="P45" s="29">
        <f>'[3]ผูกสูตร Planfin63'!S85</f>
        <v>21040</v>
      </c>
      <c r="Q45" s="29">
        <f>'[3]ผูกสูตร Planfin63'!T85</f>
        <v>45766</v>
      </c>
      <c r="R45" s="29">
        <f>'[3]ผูกสูตร Planfin63'!U85</f>
        <v>134249</v>
      </c>
      <c r="S45" s="29">
        <f>'[3]ผูกสูตร Planfin63'!V85</f>
        <v>0</v>
      </c>
      <c r="T45" s="29">
        <f>'[3]ผูกสูตร Planfin63'!W85</f>
        <v>11695.45</v>
      </c>
      <c r="U45" s="29">
        <f>'[3]ผูกสูตร Planfin63'!X85</f>
        <v>63202</v>
      </c>
      <c r="V45" s="29">
        <f>'[3]ผูกสูตร Planfin63'!Y85</f>
        <v>0</v>
      </c>
      <c r="W45" s="29">
        <f>'[3]ผูกสูตร Planfin63'!Z85</f>
        <v>458008.5</v>
      </c>
      <c r="X45" s="29">
        <f>'[3]ผูกสูตร Planfin63'!AA85</f>
        <v>30488</v>
      </c>
      <c r="Y45" s="29">
        <f>'[3]ผูกสูตร Planfin63'!AB85</f>
        <v>12311.5</v>
      </c>
      <c r="Z45" s="29">
        <f>'[3]ผูกสูตร Planfin63'!AC85</f>
        <v>33683</v>
      </c>
      <c r="AA45" s="29">
        <f>'[3]ผูกสูตร Planfin63'!AD85</f>
        <v>10230</v>
      </c>
      <c r="AB45" s="29">
        <f>'[3]ผูกสูตร Planfin63'!AE85</f>
        <v>22523</v>
      </c>
      <c r="AC45" s="29">
        <f>'[3]ผูกสูตร Planfin63'!AF85</f>
        <v>119060</v>
      </c>
      <c r="AD45" s="29">
        <f>'[3]ผูกสูตร Planfin63'!AG85</f>
        <v>13020</v>
      </c>
      <c r="AE45" s="29">
        <f>'[3]ผูกสูตร Planfin63'!AH85</f>
        <v>4104</v>
      </c>
      <c r="AF45" s="29">
        <f>'[3]ผูกสูตร Planfin63'!AI85</f>
        <v>143123.5</v>
      </c>
      <c r="AG45" s="29">
        <f>'[3]ผูกสูตร Planfin63'!AJ85</f>
        <v>20176</v>
      </c>
      <c r="AH45" s="29">
        <f>'[3]ผูกสูตร Planfin63'!AK85</f>
        <v>0</v>
      </c>
      <c r="AI45" s="29">
        <f>'[3]ผูกสูตร Planfin63'!AL85</f>
        <v>6752</v>
      </c>
      <c r="AJ45" s="29">
        <f>'[3]ผูกสูตร Planfin63'!AM85</f>
        <v>0</v>
      </c>
      <c r="AK45" s="29">
        <f>'[3]ผูกสูตร Planfin63'!AN85</f>
        <v>13334</v>
      </c>
      <c r="AL45" s="29">
        <f>'[3]ผูกสูตร Planfin63'!AO85</f>
        <v>26956</v>
      </c>
      <c r="AM45" s="29">
        <f>'[3]ผูกสูตร Planfin63'!AP85</f>
        <v>11135</v>
      </c>
      <c r="AN45" s="29">
        <f>'[3]ผูกสูตร Planfin63'!AQ85</f>
        <v>0</v>
      </c>
      <c r="AO45" s="29">
        <f>'[3]ผูกสูตร Planfin63'!AR85</f>
        <v>13029</v>
      </c>
      <c r="AP45" s="29">
        <f>'[3]ผูกสูตร Planfin63'!AS85</f>
        <v>11366.5</v>
      </c>
      <c r="AQ45" s="29">
        <f>'[3]ผูกสูตร Planfin63'!AT85</f>
        <v>25518</v>
      </c>
      <c r="AR45" s="29">
        <f>'[3]ผูกสูตร Planfin63'!AU85</f>
        <v>213822</v>
      </c>
      <c r="AS45" s="29">
        <f>'[3]ผูกสูตร Planfin63'!AV85</f>
        <v>0</v>
      </c>
      <c r="AT45" s="29">
        <f>'[3]ผูกสูตร Planfin63'!AW85</f>
        <v>21346</v>
      </c>
      <c r="AU45" s="29">
        <f>'[3]ผูกสูตร Planfin63'!AX85</f>
        <v>0</v>
      </c>
      <c r="AV45" s="29">
        <f>'[3]ผูกสูตร Planfin63'!AY85</f>
        <v>4588</v>
      </c>
      <c r="AW45" s="29">
        <f>'[3]ผูกสูตร Planfin63'!AZ85</f>
        <v>0</v>
      </c>
      <c r="AX45" s="29">
        <f>'[3]ผูกสูตร Planfin63'!BA85</f>
        <v>20968</v>
      </c>
      <c r="AY45" s="29">
        <f>'[3]ผูกสูตร Planfin63'!BB85</f>
        <v>186796</v>
      </c>
      <c r="AZ45" s="29">
        <f>'[3]ผูกสูตร Planfin63'!BC85</f>
        <v>26313</v>
      </c>
      <c r="BA45" s="29">
        <f>'[3]ผูกสูตร Planfin63'!BD85</f>
        <v>9491</v>
      </c>
      <c r="BB45" s="29">
        <f>'[3]ผูกสูตร Planfin63'!BE85</f>
        <v>7067</v>
      </c>
      <c r="BC45" s="29">
        <f>'[3]ผูกสูตร Planfin63'!BF85</f>
        <v>41610</v>
      </c>
      <c r="BD45" s="29">
        <f>'[3]ผูกสูตร Planfin63'!BG85</f>
        <v>5005</v>
      </c>
      <c r="BE45" s="29">
        <f>'[3]ผูกสูตร Planfin63'!BH85</f>
        <v>0</v>
      </c>
      <c r="BF45" s="29">
        <f>'[3]ผูกสูตร Planfin63'!BI85</f>
        <v>0</v>
      </c>
      <c r="BG45" s="29">
        <f>'[3]ผูกสูตร Planfin63'!BJ85</f>
        <v>0</v>
      </c>
      <c r="BH45" s="29">
        <f>'[3]ผูกสูตร Planfin63'!BK85</f>
        <v>0</v>
      </c>
      <c r="BI45" s="29">
        <f>'[3]ผูกสูตร Planfin63'!BL85</f>
        <v>0</v>
      </c>
      <c r="BJ45" s="29">
        <f>'[3]ผูกสูตร Planfin63'!BM85</f>
        <v>7877</v>
      </c>
      <c r="BK45" s="29">
        <f>'[3]ผูกสูตร Planfin63'!BN85</f>
        <v>54454</v>
      </c>
      <c r="BL45" s="29">
        <f>'[3]ผูกสูตร Planfin63'!BO85</f>
        <v>0</v>
      </c>
      <c r="BM45" s="29">
        <f>'[3]ผูกสูตร Planfin63'!BP85</f>
        <v>0</v>
      </c>
      <c r="BN45" s="29">
        <f>'[3]ผูกสูตร Planfin63'!BQ85</f>
        <v>0</v>
      </c>
      <c r="BO45" s="29">
        <f>'[3]ผูกสูตร Planfin63'!BR85</f>
        <v>6926</v>
      </c>
      <c r="BP45" s="29">
        <f>'[3]ผูกสูตร Planfin63'!BS85</f>
        <v>4673</v>
      </c>
      <c r="BQ45" s="29">
        <f>'[3]ผูกสูตร Planfin63'!BT85</f>
        <v>288426</v>
      </c>
      <c r="BR45" s="29">
        <f>'[3]ผูกสูตร Planfin63'!BU85</f>
        <v>0</v>
      </c>
      <c r="BS45" s="29">
        <f>'[3]ผูกสูตร Planfin63'!BV85</f>
        <v>0</v>
      </c>
      <c r="BT45" s="29">
        <f>'[3]ผูกสูตร Planfin63'!BW85</f>
        <v>7766</v>
      </c>
      <c r="BU45" s="29">
        <f>'[3]ผูกสูตร Planfin63'!BX85</f>
        <v>23251</v>
      </c>
      <c r="BV45" s="29">
        <f>'[3]ผูกสูตร Planfin63'!BY85</f>
        <v>32402</v>
      </c>
      <c r="BW45" s="29">
        <f>'[3]ผูกสูตร Planfin63'!BZ85</f>
        <v>3561</v>
      </c>
      <c r="BX45" s="29">
        <f>'[3]ผูกสูตร Planfin63'!CA85</f>
        <v>0</v>
      </c>
      <c r="BY45" s="29">
        <f>'[3]ผูกสูตร Planfin63'!CB85</f>
        <v>0</v>
      </c>
      <c r="BZ45" s="30">
        <f t="shared" si="0"/>
        <v>2701285.95</v>
      </c>
    </row>
    <row r="46" spans="1:78" ht="21.75" customHeight="1" x14ac:dyDescent="0.2">
      <c r="A46" s="25" t="s">
        <v>222</v>
      </c>
      <c r="B46" s="26" t="s">
        <v>203</v>
      </c>
      <c r="C46" s="27" t="s">
        <v>251</v>
      </c>
      <c r="D46" s="28" t="s">
        <v>252</v>
      </c>
      <c r="E46" s="29">
        <f>'[3]ผูกสูตร Planfin63'!H92</f>
        <v>36818</v>
      </c>
      <c r="F46" s="29">
        <f>'[3]ผูกสูตร Planfin63'!I92</f>
        <v>73335</v>
      </c>
      <c r="G46" s="29">
        <f>'[3]ผูกสูตร Planfin63'!J92</f>
        <v>0</v>
      </c>
      <c r="H46" s="29">
        <f>'[3]ผูกสูตร Planfin63'!K92</f>
        <v>0</v>
      </c>
      <c r="I46" s="29">
        <f>'[3]ผูกสูตร Planfin63'!L92</f>
        <v>0</v>
      </c>
      <c r="J46" s="29">
        <f>'[3]ผูกสูตร Planfin63'!M92</f>
        <v>0</v>
      </c>
      <c r="K46" s="29">
        <f>'[3]ผูกสูตร Planfin63'!N92</f>
        <v>347896.5</v>
      </c>
      <c r="L46" s="29">
        <f>'[3]ผูกสูตร Planfin63'!O92</f>
        <v>7445.5</v>
      </c>
      <c r="M46" s="29">
        <f>'[3]ผูกสูตร Planfin63'!P92</f>
        <v>0</v>
      </c>
      <c r="N46" s="29">
        <f>'[3]ผูกสูตร Planfin63'!Q92</f>
        <v>22538</v>
      </c>
      <c r="O46" s="29">
        <f>'[3]ผูกสูตร Planfin63'!R92</f>
        <v>0</v>
      </c>
      <c r="P46" s="29">
        <f>'[3]ผูกสูตร Planfin63'!S92</f>
        <v>0</v>
      </c>
      <c r="Q46" s="29">
        <f>'[3]ผูกสูตร Planfin63'!T92</f>
        <v>54538</v>
      </c>
      <c r="R46" s="29">
        <f>'[3]ผูกสูตร Planfin63'!U92</f>
        <v>0</v>
      </c>
      <c r="S46" s="29">
        <f>'[3]ผูกสูตร Planfin63'!V92</f>
        <v>0</v>
      </c>
      <c r="T46" s="29">
        <f>'[3]ผูกสูตร Planfin63'!W92</f>
        <v>0</v>
      </c>
      <c r="U46" s="29">
        <f>'[3]ผูกสูตร Planfin63'!X92</f>
        <v>0</v>
      </c>
      <c r="V46" s="29">
        <f>'[3]ผูกสูตร Planfin63'!Y92</f>
        <v>0</v>
      </c>
      <c r="W46" s="29">
        <f>'[3]ผูกสูตร Planfin63'!Z92</f>
        <v>835022.25</v>
      </c>
      <c r="X46" s="29">
        <f>'[3]ผูกสูตร Planfin63'!AA92</f>
        <v>5578</v>
      </c>
      <c r="Y46" s="29">
        <f>'[3]ผูกสูตร Planfin63'!AB92</f>
        <v>0</v>
      </c>
      <c r="Z46" s="29">
        <f>'[3]ผูกสูตร Planfin63'!AC92</f>
        <v>85665</v>
      </c>
      <c r="AA46" s="29">
        <f>'[3]ผูกสูตร Planfin63'!AD92</f>
        <v>0</v>
      </c>
      <c r="AB46" s="29">
        <f>'[3]ผูกสูตร Planfin63'!AE92</f>
        <v>0</v>
      </c>
      <c r="AC46" s="29">
        <f>'[3]ผูกสูตร Planfin63'!AF92</f>
        <v>0</v>
      </c>
      <c r="AD46" s="29">
        <f>'[3]ผูกสูตร Planfin63'!AG92</f>
        <v>0</v>
      </c>
      <c r="AE46" s="29">
        <f>'[3]ผูกสูตร Planfin63'!AH92</f>
        <v>0</v>
      </c>
      <c r="AF46" s="29">
        <f>'[3]ผูกสูตร Planfin63'!AI92</f>
        <v>775418</v>
      </c>
      <c r="AG46" s="29">
        <f>'[3]ผูกสูตร Planfin63'!AJ92</f>
        <v>0</v>
      </c>
      <c r="AH46" s="29">
        <f>'[3]ผูกสูตร Planfin63'!AK92</f>
        <v>0</v>
      </c>
      <c r="AI46" s="29">
        <f>'[3]ผูกสูตร Planfin63'!AL92</f>
        <v>0</v>
      </c>
      <c r="AJ46" s="29">
        <f>'[3]ผูกสูตร Planfin63'!AM92</f>
        <v>4500</v>
      </c>
      <c r="AK46" s="29">
        <f>'[3]ผูกสูตร Planfin63'!AN92</f>
        <v>0</v>
      </c>
      <c r="AL46" s="29">
        <f>'[3]ผูกสูตร Planfin63'!AO92</f>
        <v>0</v>
      </c>
      <c r="AM46" s="29">
        <f>'[3]ผูกสูตร Planfin63'!AP92</f>
        <v>0</v>
      </c>
      <c r="AN46" s="29">
        <f>'[3]ผูกสูตร Planfin63'!AQ92</f>
        <v>0</v>
      </c>
      <c r="AO46" s="29">
        <f>'[3]ผูกสูตร Planfin63'!AR92</f>
        <v>0</v>
      </c>
      <c r="AP46" s="29">
        <f>'[3]ผูกสูตร Planfin63'!AS92</f>
        <v>0</v>
      </c>
      <c r="AQ46" s="29">
        <f>'[3]ผูกสูตร Planfin63'!AT92</f>
        <v>0</v>
      </c>
      <c r="AR46" s="29">
        <f>'[3]ผูกสูตร Planfin63'!AU92</f>
        <v>337337.45</v>
      </c>
      <c r="AS46" s="29">
        <f>'[3]ผูกสูตร Planfin63'!AV92</f>
        <v>2844</v>
      </c>
      <c r="AT46" s="29">
        <f>'[3]ผูกสูตร Planfin63'!AW92</f>
        <v>0</v>
      </c>
      <c r="AU46" s="29">
        <f>'[3]ผูกสูตร Planfin63'!AX92</f>
        <v>0</v>
      </c>
      <c r="AV46" s="29">
        <f>'[3]ผูกสูตร Planfin63'!AY92</f>
        <v>0</v>
      </c>
      <c r="AW46" s="29">
        <f>'[3]ผูกสูตร Planfin63'!AZ92</f>
        <v>0</v>
      </c>
      <c r="AX46" s="29">
        <f>'[3]ผูกสูตร Planfin63'!BA92</f>
        <v>0</v>
      </c>
      <c r="AY46" s="29">
        <f>'[3]ผูกสูตร Planfin63'!BB92</f>
        <v>207012</v>
      </c>
      <c r="AZ46" s="29">
        <f>'[3]ผูกสูตร Planfin63'!BC92</f>
        <v>0</v>
      </c>
      <c r="BA46" s="29">
        <f>'[3]ผูกสูตร Planfin63'!BD92</f>
        <v>0</v>
      </c>
      <c r="BB46" s="29">
        <f>'[3]ผูกสูตร Planfin63'!BE92</f>
        <v>0</v>
      </c>
      <c r="BC46" s="29">
        <f>'[3]ผูกสูตร Planfin63'!BF92</f>
        <v>0</v>
      </c>
      <c r="BD46" s="29">
        <f>'[3]ผูกสูตร Planfin63'!BG92</f>
        <v>0</v>
      </c>
      <c r="BE46" s="29">
        <f>'[3]ผูกสูตร Planfin63'!BH92</f>
        <v>0</v>
      </c>
      <c r="BF46" s="29">
        <f>'[3]ผูกสูตร Planfin63'!BI92</f>
        <v>93672</v>
      </c>
      <c r="BG46" s="29">
        <f>'[3]ผูกสูตร Planfin63'!BJ92</f>
        <v>0</v>
      </c>
      <c r="BH46" s="29">
        <f>'[3]ผูกสูตร Planfin63'!BK92</f>
        <v>0</v>
      </c>
      <c r="BI46" s="29">
        <f>'[3]ผูกสูตร Planfin63'!BL92</f>
        <v>0</v>
      </c>
      <c r="BJ46" s="29">
        <f>'[3]ผูกสูตร Planfin63'!BM92</f>
        <v>11777.5</v>
      </c>
      <c r="BK46" s="29">
        <f>'[3]ผูกสูตร Planfin63'!BN92</f>
        <v>27703.94</v>
      </c>
      <c r="BL46" s="29">
        <f>'[3]ผูกสูตร Planfin63'!BO92</f>
        <v>0</v>
      </c>
      <c r="BM46" s="29">
        <f>'[3]ผูกสูตร Planfin63'!BP92</f>
        <v>0</v>
      </c>
      <c r="BN46" s="29">
        <f>'[3]ผูกสูตร Planfin63'!BQ92</f>
        <v>0</v>
      </c>
      <c r="BO46" s="29">
        <f>'[3]ผูกสูตร Planfin63'!BR92</f>
        <v>0</v>
      </c>
      <c r="BP46" s="29">
        <f>'[3]ผูกสูตร Planfin63'!BS92</f>
        <v>0</v>
      </c>
      <c r="BQ46" s="29">
        <f>'[3]ผูกสูตร Planfin63'!BT92</f>
        <v>74369</v>
      </c>
      <c r="BR46" s="29">
        <f>'[3]ผูกสูตร Planfin63'!BU92</f>
        <v>0</v>
      </c>
      <c r="BS46" s="29">
        <f>'[3]ผูกสูตร Planfin63'!BV92</f>
        <v>0</v>
      </c>
      <c r="BT46" s="29">
        <f>'[3]ผูกสูตร Planfin63'!BW92</f>
        <v>6482.5</v>
      </c>
      <c r="BU46" s="29">
        <f>'[3]ผูกสูตร Planfin63'!BX92</f>
        <v>0</v>
      </c>
      <c r="BV46" s="29">
        <f>'[3]ผูกสูตร Planfin63'!BY92</f>
        <v>0</v>
      </c>
      <c r="BW46" s="29">
        <f>'[3]ผูกสูตร Planfin63'!BZ92</f>
        <v>0</v>
      </c>
      <c r="BX46" s="29">
        <f>'[3]ผูกสูตร Planfin63'!CA92</f>
        <v>0</v>
      </c>
      <c r="BY46" s="29">
        <f>'[3]ผูกสูตร Planfin63'!CB92</f>
        <v>0</v>
      </c>
      <c r="BZ46" s="30">
        <f t="shared" si="0"/>
        <v>3009952.64</v>
      </c>
    </row>
    <row r="47" spans="1:78" ht="21.75" customHeight="1" x14ac:dyDescent="0.2">
      <c r="A47" s="25" t="s">
        <v>222</v>
      </c>
      <c r="B47" s="26" t="s">
        <v>203</v>
      </c>
      <c r="C47" s="38" t="s">
        <v>253</v>
      </c>
      <c r="D47" s="28" t="s">
        <v>254</v>
      </c>
      <c r="E47" s="29">
        <f>'[3]ผูกสูตร Planfin63'!H93</f>
        <v>239052</v>
      </c>
      <c r="F47" s="29">
        <f>'[3]ผูกสูตร Planfin63'!I93</f>
        <v>0</v>
      </c>
      <c r="G47" s="29">
        <f>'[3]ผูกสูตร Planfin63'!J93</f>
        <v>6359.22</v>
      </c>
      <c r="H47" s="29">
        <f>'[3]ผูกสูตร Planfin63'!K93</f>
        <v>0</v>
      </c>
      <c r="I47" s="29">
        <f>'[3]ผูกสูตร Planfin63'!L93</f>
        <v>0</v>
      </c>
      <c r="J47" s="29">
        <f>'[3]ผูกสูตร Planfin63'!M93</f>
        <v>0</v>
      </c>
      <c r="K47" s="29">
        <f>'[3]ผูกสูตร Planfin63'!N93</f>
        <v>952064.25</v>
      </c>
      <c r="L47" s="29">
        <f>'[3]ผูกสูตร Planfin63'!O93</f>
        <v>7815</v>
      </c>
      <c r="M47" s="29">
        <f>'[3]ผูกสูตร Planfin63'!P93</f>
        <v>0</v>
      </c>
      <c r="N47" s="29">
        <f>'[3]ผูกสูตร Planfin63'!Q93</f>
        <v>75454</v>
      </c>
      <c r="O47" s="29">
        <f>'[3]ผูกสูตร Planfin63'!R93</f>
        <v>5197</v>
      </c>
      <c r="P47" s="29">
        <f>'[3]ผูกสูตร Planfin63'!S93</f>
        <v>0</v>
      </c>
      <c r="Q47" s="29">
        <f>'[3]ผูกสูตร Planfin63'!T93</f>
        <v>0</v>
      </c>
      <c r="R47" s="29">
        <f>'[3]ผูกสูตร Planfin63'!U93</f>
        <v>0</v>
      </c>
      <c r="S47" s="29">
        <f>'[3]ผูกสูตร Planfin63'!V93</f>
        <v>0</v>
      </c>
      <c r="T47" s="29">
        <f>'[3]ผูกสูตร Planfin63'!W93</f>
        <v>0</v>
      </c>
      <c r="U47" s="29">
        <f>'[3]ผูกสูตร Planfin63'!X93</f>
        <v>8585</v>
      </c>
      <c r="V47" s="29">
        <f>'[3]ผูกสูตร Planfin63'!Y93</f>
        <v>0</v>
      </c>
      <c r="W47" s="29">
        <f>'[3]ผูกสูตร Planfin63'!Z93</f>
        <v>0</v>
      </c>
      <c r="X47" s="29">
        <f>'[3]ผูกสูตร Planfin63'!AA93</f>
        <v>48129</v>
      </c>
      <c r="Y47" s="29">
        <f>'[3]ผูกสูตร Planfin63'!AB93</f>
        <v>2292.75</v>
      </c>
      <c r="Z47" s="29">
        <f>'[3]ผูกสูตร Planfin63'!AC93</f>
        <v>64571</v>
      </c>
      <c r="AA47" s="29">
        <f>'[3]ผูกสูตร Planfin63'!AD93</f>
        <v>18700</v>
      </c>
      <c r="AB47" s="29">
        <f>'[3]ผูกสูตร Planfin63'!AE93</f>
        <v>7641.75</v>
      </c>
      <c r="AC47" s="29">
        <f>'[3]ผูกสูตร Planfin63'!AF93</f>
        <v>0</v>
      </c>
      <c r="AD47" s="29">
        <f>'[3]ผูกสูตร Planfin63'!AG93</f>
        <v>0</v>
      </c>
      <c r="AE47" s="29">
        <f>'[3]ผูกสูตร Planfin63'!AH93</f>
        <v>0</v>
      </c>
      <c r="AF47" s="29">
        <f>'[3]ผูกสูตร Planfin63'!AI93</f>
        <v>0</v>
      </c>
      <c r="AG47" s="29">
        <f>'[3]ผูกสูตร Planfin63'!AJ93</f>
        <v>0</v>
      </c>
      <c r="AH47" s="29">
        <f>'[3]ผูกสูตร Planfin63'!AK93</f>
        <v>0</v>
      </c>
      <c r="AI47" s="29">
        <f>'[3]ผูกสูตร Planfin63'!AL93</f>
        <v>0</v>
      </c>
      <c r="AJ47" s="29">
        <f>'[3]ผูกสูตร Planfin63'!AM93</f>
        <v>0</v>
      </c>
      <c r="AK47" s="29">
        <f>'[3]ผูกสูตร Planfin63'!AN93</f>
        <v>8143</v>
      </c>
      <c r="AL47" s="29">
        <f>'[3]ผูกสูตร Planfin63'!AO93</f>
        <v>0</v>
      </c>
      <c r="AM47" s="29">
        <f>'[3]ผูกสูตร Planfin63'!AP93</f>
        <v>1735</v>
      </c>
      <c r="AN47" s="29">
        <f>'[3]ผูกสูตร Planfin63'!AQ93</f>
        <v>0</v>
      </c>
      <c r="AO47" s="29">
        <f>'[3]ผูกสูตร Planfin63'!AR93</f>
        <v>0</v>
      </c>
      <c r="AP47" s="29">
        <f>'[3]ผูกสูตร Planfin63'!AS93</f>
        <v>0</v>
      </c>
      <c r="AQ47" s="29">
        <f>'[3]ผูกสูตร Planfin63'!AT93</f>
        <v>3091.46</v>
      </c>
      <c r="AR47" s="29">
        <f>'[3]ผูกสูตร Planfin63'!AU93</f>
        <v>0</v>
      </c>
      <c r="AS47" s="29">
        <f>'[3]ผูกสูตร Planfin63'!AV93</f>
        <v>0</v>
      </c>
      <c r="AT47" s="29">
        <f>'[3]ผูกสูตร Planfin63'!AW93</f>
        <v>0</v>
      </c>
      <c r="AU47" s="29">
        <f>'[3]ผูกสูตร Planfin63'!AX93</f>
        <v>6236</v>
      </c>
      <c r="AV47" s="29">
        <f>'[3]ผูกสูตร Planfin63'!AY93</f>
        <v>0</v>
      </c>
      <c r="AW47" s="29">
        <f>'[3]ผูกสูตร Planfin63'!AZ93</f>
        <v>0</v>
      </c>
      <c r="AX47" s="29">
        <f>'[3]ผูกสูตร Planfin63'!BA93</f>
        <v>0</v>
      </c>
      <c r="AY47" s="29">
        <f>'[3]ผูกสูตร Planfin63'!BB93</f>
        <v>0</v>
      </c>
      <c r="AZ47" s="29">
        <f>'[3]ผูกสูตร Planfin63'!BC93</f>
        <v>0</v>
      </c>
      <c r="BA47" s="29">
        <f>'[3]ผูกสูตร Planfin63'!BD93</f>
        <v>3943</v>
      </c>
      <c r="BB47" s="29">
        <f>'[3]ผูกสูตร Planfin63'!BE93</f>
        <v>0</v>
      </c>
      <c r="BC47" s="29">
        <f>'[3]ผูกสูตร Planfin63'!BF93</f>
        <v>10050</v>
      </c>
      <c r="BD47" s="29">
        <f>'[3]ผูกสูตร Planfin63'!BG93</f>
        <v>0</v>
      </c>
      <c r="BE47" s="29">
        <f>'[3]ผูกสูตร Planfin63'!BH93</f>
        <v>0</v>
      </c>
      <c r="BF47" s="29">
        <f>'[3]ผูกสูตร Planfin63'!BI93</f>
        <v>0</v>
      </c>
      <c r="BG47" s="29">
        <f>'[3]ผูกสูตร Planfin63'!BJ93</f>
        <v>0</v>
      </c>
      <c r="BH47" s="29">
        <f>'[3]ผูกสูตร Planfin63'!BK93</f>
        <v>0</v>
      </c>
      <c r="BI47" s="29">
        <f>'[3]ผูกสูตร Planfin63'!BL93</f>
        <v>0</v>
      </c>
      <c r="BJ47" s="29">
        <f>'[3]ผูกสูตร Planfin63'!BM93</f>
        <v>0</v>
      </c>
      <c r="BK47" s="29">
        <f>'[3]ผูกสูตร Planfin63'!BN93</f>
        <v>2394.75</v>
      </c>
      <c r="BL47" s="29">
        <f>'[3]ผูกสูตร Planfin63'!BO93</f>
        <v>0</v>
      </c>
      <c r="BM47" s="29">
        <f>'[3]ผูกสูตร Planfin63'!BP93</f>
        <v>0</v>
      </c>
      <c r="BN47" s="29">
        <f>'[3]ผูกสูตร Planfin63'!BQ93</f>
        <v>0</v>
      </c>
      <c r="BO47" s="29">
        <f>'[3]ผูกสูตร Planfin63'!BR93</f>
        <v>0</v>
      </c>
      <c r="BP47" s="29">
        <f>'[3]ผูกสูตร Planfin63'!BS93</f>
        <v>0</v>
      </c>
      <c r="BQ47" s="29">
        <f>'[3]ผูกสูตร Planfin63'!BT93</f>
        <v>0</v>
      </c>
      <c r="BR47" s="29">
        <f>'[3]ผูกสูตร Planfin63'!BU93</f>
        <v>0</v>
      </c>
      <c r="BS47" s="29">
        <f>'[3]ผูกสูตร Planfin63'!BV93</f>
        <v>0</v>
      </c>
      <c r="BT47" s="29">
        <f>'[3]ผูกสูตร Planfin63'!BW93</f>
        <v>0</v>
      </c>
      <c r="BU47" s="29">
        <f>'[3]ผูกสูตร Planfin63'!BX93</f>
        <v>0</v>
      </c>
      <c r="BV47" s="29">
        <f>'[3]ผูกสูตร Planfin63'!BY93</f>
        <v>0</v>
      </c>
      <c r="BW47" s="29">
        <f>'[3]ผูกสูตร Planfin63'!BZ93</f>
        <v>0</v>
      </c>
      <c r="BX47" s="29">
        <f>'[3]ผูกสูตร Planfin63'!CA93</f>
        <v>0</v>
      </c>
      <c r="BY47" s="29">
        <f>'[3]ผูกสูตร Planfin63'!CB93</f>
        <v>0</v>
      </c>
      <c r="BZ47" s="30">
        <f t="shared" si="0"/>
        <v>1471454.18</v>
      </c>
    </row>
    <row r="48" spans="1:78" ht="21.75" customHeight="1" x14ac:dyDescent="0.2">
      <c r="A48" s="25" t="s">
        <v>222</v>
      </c>
      <c r="B48" s="26" t="s">
        <v>210</v>
      </c>
      <c r="C48" s="27" t="s">
        <v>255</v>
      </c>
      <c r="D48" s="28" t="s">
        <v>256</v>
      </c>
      <c r="E48" s="29">
        <f>'[3]ผูกสูตร Planfin63'!H109</f>
        <v>9942653.5999999996</v>
      </c>
      <c r="F48" s="29">
        <f>'[3]ผูกสูตร Planfin63'!I109</f>
        <v>2235552.5</v>
      </c>
      <c r="G48" s="29">
        <f>'[3]ผูกสูตร Planfin63'!J109</f>
        <v>3726201</v>
      </c>
      <c r="H48" s="29">
        <f>'[3]ผูกสูตร Planfin63'!K109</f>
        <v>611080</v>
      </c>
      <c r="I48" s="29">
        <f>'[3]ผูกสูตร Planfin63'!L109</f>
        <v>28801</v>
      </c>
      <c r="J48" s="29">
        <f>'[3]ผูกสูตร Planfin63'!M109</f>
        <v>29102.79</v>
      </c>
      <c r="K48" s="29">
        <f>'[3]ผูกสูตร Planfin63'!N109</f>
        <v>10881004</v>
      </c>
      <c r="L48" s="29">
        <f>'[3]ผูกสูตร Planfin63'!O109</f>
        <v>2171172</v>
      </c>
      <c r="M48" s="29">
        <f>'[3]ผูกสูตร Planfin63'!P109</f>
        <v>66456</v>
      </c>
      <c r="N48" s="29">
        <f>'[3]ผูกสูตร Planfin63'!Q109</f>
        <v>4706818.5</v>
      </c>
      <c r="O48" s="29">
        <f>'[3]ผูกสูตร Planfin63'!R109</f>
        <v>97904</v>
      </c>
      <c r="P48" s="29">
        <f>'[3]ผูกสูตร Planfin63'!S109</f>
        <v>182160.5</v>
      </c>
      <c r="Q48" s="29">
        <f>'[3]ผูกสูตร Planfin63'!T109</f>
        <v>3802677</v>
      </c>
      <c r="R48" s="29">
        <f>'[3]ผูกสูตร Planfin63'!U109</f>
        <v>1429647</v>
      </c>
      <c r="S48" s="29">
        <f>'[3]ผูกสูตร Planfin63'!V109</f>
        <v>6355</v>
      </c>
      <c r="T48" s="29">
        <f>'[3]ผูกสูตร Planfin63'!W109</f>
        <v>136153.70000000001</v>
      </c>
      <c r="U48" s="29">
        <f>'[3]ผูกสูตร Planfin63'!X109</f>
        <v>136680</v>
      </c>
      <c r="V48" s="29">
        <f>'[3]ผูกสูตร Planfin63'!Y109</f>
        <v>24857</v>
      </c>
      <c r="W48" s="29">
        <f>'[3]ผูกสูตร Planfin63'!Z109</f>
        <v>6532262.3499999996</v>
      </c>
      <c r="X48" s="29">
        <f>'[3]ผูกสูตร Planfin63'!AA109</f>
        <v>835784.5</v>
      </c>
      <c r="Y48" s="29">
        <f>'[3]ผูกสูตร Planfin63'!AB109</f>
        <v>109499.25</v>
      </c>
      <c r="Z48" s="29">
        <f>'[3]ผูกสูตร Planfin63'!AC109</f>
        <v>2435119</v>
      </c>
      <c r="AA48" s="29">
        <f>'[3]ผูกสูตร Planfin63'!AD109</f>
        <v>90632</v>
      </c>
      <c r="AB48" s="29">
        <f>'[3]ผูกสูตร Planfin63'!AE109</f>
        <v>183748.53</v>
      </c>
      <c r="AC48" s="29">
        <f>'[3]ผูกสูตร Planfin63'!AF109</f>
        <v>194773.25</v>
      </c>
      <c r="AD48" s="29">
        <f>'[3]ผูกสูตร Planfin63'!AG109</f>
        <v>32506</v>
      </c>
      <c r="AE48" s="29">
        <f>'[3]ผูกสูตร Planfin63'!AH109</f>
        <v>0</v>
      </c>
      <c r="AF48" s="29">
        <f>'[3]ผูกสูตร Planfin63'!AI109</f>
        <v>8947451.5</v>
      </c>
      <c r="AG48" s="29">
        <f>'[3]ผูกสูตร Planfin63'!AJ109</f>
        <v>190068</v>
      </c>
      <c r="AH48" s="29">
        <f>'[3]ผูกสูตร Planfin63'!AK109</f>
        <v>43548</v>
      </c>
      <c r="AI48" s="29">
        <f>'[3]ผูกสูตร Planfin63'!AL109</f>
        <v>79275</v>
      </c>
      <c r="AJ48" s="29">
        <f>'[3]ผูกสูตร Planfin63'!AM109</f>
        <v>29830</v>
      </c>
      <c r="AK48" s="29">
        <f>'[3]ผูกสูตร Planfin63'!AN109</f>
        <v>103994</v>
      </c>
      <c r="AL48" s="29">
        <f>'[3]ผูกสูตร Planfin63'!AO109</f>
        <v>95783</v>
      </c>
      <c r="AM48" s="29">
        <f>'[3]ผูกสูตร Planfin63'!AP109</f>
        <v>100779</v>
      </c>
      <c r="AN48" s="29">
        <f>'[3]ผูกสูตร Planfin63'!AQ109</f>
        <v>359417</v>
      </c>
      <c r="AO48" s="29">
        <f>'[3]ผูกสูตร Planfin63'!AR109</f>
        <v>50298</v>
      </c>
      <c r="AP48" s="29">
        <f>'[3]ผูกสูตร Planfin63'!AS109</f>
        <v>86121.75</v>
      </c>
      <c r="AQ48" s="29">
        <f>'[3]ผูกสูตร Planfin63'!AT109</f>
        <v>80106</v>
      </c>
      <c r="AR48" s="29">
        <f>'[3]ผูกสูตร Planfin63'!AU109</f>
        <v>5931574.7199999997</v>
      </c>
      <c r="AS48" s="29">
        <f>'[3]ผูกสูตร Planfin63'!AV109</f>
        <v>25925</v>
      </c>
      <c r="AT48" s="29">
        <f>'[3]ผูกสูตร Planfin63'!AW109</f>
        <v>17100</v>
      </c>
      <c r="AU48" s="29">
        <f>'[3]ผูกสูตร Planfin63'!AX109</f>
        <v>83833</v>
      </c>
      <c r="AV48" s="29">
        <f>'[3]ผูกสูตร Planfin63'!AY109</f>
        <v>8277</v>
      </c>
      <c r="AW48" s="29">
        <f>'[3]ผูกสูตร Planfin63'!AZ109</f>
        <v>0</v>
      </c>
      <c r="AX48" s="29">
        <f>'[3]ผูกสูตร Planfin63'!BA109</f>
        <v>133913</v>
      </c>
      <c r="AY48" s="29">
        <f>'[3]ผูกสูตร Planfin63'!BB109</f>
        <v>8454004</v>
      </c>
      <c r="AZ48" s="29">
        <f>'[3]ผูกสูตร Planfin63'!BC109</f>
        <v>99441</v>
      </c>
      <c r="BA48" s="29">
        <f>'[3]ผูกสูตร Planfin63'!BD109</f>
        <v>194977</v>
      </c>
      <c r="BB48" s="29">
        <f>'[3]ผูกสูตร Planfin63'!BE109</f>
        <v>399184</v>
      </c>
      <c r="BC48" s="29">
        <f>'[3]ผูกสูตร Planfin63'!BF109</f>
        <v>729994</v>
      </c>
      <c r="BD48" s="29">
        <f>'[3]ผูกสูตร Planfin63'!BG109</f>
        <v>364377</v>
      </c>
      <c r="BE48" s="29">
        <f>'[3]ผูกสูตร Planfin63'!BH109</f>
        <v>0</v>
      </c>
      <c r="BF48" s="29">
        <f>'[3]ผูกสูตร Planfin63'!BI109</f>
        <v>793957.3</v>
      </c>
      <c r="BG48" s="29">
        <f>'[3]ผูกสูตร Planfin63'!BJ109</f>
        <v>0</v>
      </c>
      <c r="BH48" s="29">
        <f>'[3]ผูกสูตร Planfin63'!BK109</f>
        <v>0</v>
      </c>
      <c r="BI48" s="29">
        <f>'[3]ผูกสูตร Planfin63'!BL109</f>
        <v>2847</v>
      </c>
      <c r="BJ48" s="29">
        <f>'[3]ผูกสูตร Planfin63'!BM109</f>
        <v>6578595.5999999996</v>
      </c>
      <c r="BK48" s="29">
        <f>'[3]ผูกสูตร Planfin63'!BN109</f>
        <v>129237</v>
      </c>
      <c r="BL48" s="29">
        <f>'[3]ผูกสูตร Planfin63'!BO109</f>
        <v>90673</v>
      </c>
      <c r="BM48" s="29">
        <f>'[3]ผูกสูตร Planfin63'!BP109</f>
        <v>0</v>
      </c>
      <c r="BN48" s="29">
        <f>'[3]ผูกสูตร Planfin63'!BQ109</f>
        <v>0</v>
      </c>
      <c r="BO48" s="29">
        <f>'[3]ผูกสูตร Planfin63'!BR109</f>
        <v>66237</v>
      </c>
      <c r="BP48" s="29">
        <f>'[3]ผูกสูตร Planfin63'!BS109</f>
        <v>38571</v>
      </c>
      <c r="BQ48" s="29">
        <f>'[3]ผูกสูตร Planfin63'!BT109</f>
        <v>3727261</v>
      </c>
      <c r="BR48" s="29">
        <f>'[3]ผูกสูตร Planfin63'!BU109</f>
        <v>69384.45</v>
      </c>
      <c r="BS48" s="29">
        <f>'[3]ผูกสูตร Planfin63'!BV109</f>
        <v>110703</v>
      </c>
      <c r="BT48" s="29">
        <f>'[3]ผูกสูตร Planfin63'!BW109</f>
        <v>247854.75</v>
      </c>
      <c r="BU48" s="29">
        <f>'[3]ผูกสูตร Planfin63'!BX109</f>
        <v>154881.25</v>
      </c>
      <c r="BV48" s="29">
        <f>'[3]ผูกสูตร Planfin63'!BY109</f>
        <v>2151078.52</v>
      </c>
      <c r="BW48" s="29">
        <f>'[3]ผูกสูตร Planfin63'!BZ109</f>
        <v>39874</v>
      </c>
      <c r="BX48" s="29">
        <f>'[3]ผูกสูตร Planfin63'!CA109</f>
        <v>11663</v>
      </c>
      <c r="BY48" s="29">
        <f>'[3]ผูกสูตร Planfin63'!CB109</f>
        <v>14108</v>
      </c>
      <c r="BZ48" s="30">
        <f t="shared" si="0"/>
        <v>91465797.309999987</v>
      </c>
    </row>
    <row r="49" spans="1:78" ht="21.75" customHeight="1" x14ac:dyDescent="0.2">
      <c r="A49" s="25" t="s">
        <v>222</v>
      </c>
      <c r="B49" s="26" t="s">
        <v>210</v>
      </c>
      <c r="C49" s="27" t="s">
        <v>257</v>
      </c>
      <c r="D49" s="28" t="s">
        <v>258</v>
      </c>
      <c r="E49" s="29">
        <f>'[3]ผูกสูตร Planfin63'!H111</f>
        <v>2459263</v>
      </c>
      <c r="F49" s="29">
        <f>'[3]ผูกสูตร Planfin63'!I111</f>
        <v>421122</v>
      </c>
      <c r="G49" s="29">
        <f>'[3]ผูกสูตร Planfin63'!J111</f>
        <v>189659</v>
      </c>
      <c r="H49" s="29">
        <f>'[3]ผูกสูตร Planfin63'!K111</f>
        <v>2783</v>
      </c>
      <c r="I49" s="29">
        <f>'[3]ผูกสูตร Planfin63'!L111</f>
        <v>0</v>
      </c>
      <c r="J49" s="29">
        <f>'[3]ผูกสูตร Planfin63'!M111</f>
        <v>0</v>
      </c>
      <c r="K49" s="29">
        <f>'[3]ผูกสูตร Planfin63'!N111</f>
        <v>2741779.86</v>
      </c>
      <c r="L49" s="29">
        <f>'[3]ผูกสูตร Planfin63'!O111</f>
        <v>563869.25</v>
      </c>
      <c r="M49" s="29">
        <f>'[3]ผูกสูตร Planfin63'!P111</f>
        <v>2915</v>
      </c>
      <c r="N49" s="29">
        <f>'[3]ผูกสูตร Planfin63'!Q111</f>
        <v>1153819</v>
      </c>
      <c r="O49" s="29">
        <f>'[3]ผูกสูตร Planfin63'!R111</f>
        <v>0</v>
      </c>
      <c r="P49" s="29">
        <f>'[3]ผูกสูตร Planfin63'!S111</f>
        <v>59828</v>
      </c>
      <c r="Q49" s="29">
        <f>'[3]ผูกสูตร Planfin63'!T111</f>
        <v>1281904.06</v>
      </c>
      <c r="R49" s="29">
        <f>'[3]ผูกสูตร Planfin63'!U111</f>
        <v>513762.5</v>
      </c>
      <c r="S49" s="29">
        <f>'[3]ผูกสูตร Planfin63'!V111</f>
        <v>0</v>
      </c>
      <c r="T49" s="29">
        <f>'[3]ผูกสูตร Planfin63'!W111</f>
        <v>0</v>
      </c>
      <c r="U49" s="29">
        <f>'[3]ผูกสูตร Planfin63'!X111</f>
        <v>53911</v>
      </c>
      <c r="V49" s="29">
        <f>'[3]ผูกสูตร Planfin63'!Y111</f>
        <v>38255</v>
      </c>
      <c r="W49" s="29">
        <f>'[3]ผูกสูตร Planfin63'!Z111</f>
        <v>820857.25</v>
      </c>
      <c r="X49" s="29">
        <f>'[3]ผูกสูตร Planfin63'!AA111</f>
        <v>444508</v>
      </c>
      <c r="Y49" s="29">
        <f>'[3]ผูกสูตร Planfin63'!AB111</f>
        <v>20463.919999999998</v>
      </c>
      <c r="Z49" s="29">
        <f>'[3]ผูกสูตร Planfin63'!AC111</f>
        <v>847995</v>
      </c>
      <c r="AA49" s="29">
        <f>'[3]ผูกสูตร Planfin63'!AD111</f>
        <v>27445</v>
      </c>
      <c r="AB49" s="29">
        <f>'[3]ผูกสูตร Planfin63'!AE111</f>
        <v>14831.25</v>
      </c>
      <c r="AC49" s="29">
        <f>'[3]ผูกสูตร Planfin63'!AF111</f>
        <v>0</v>
      </c>
      <c r="AD49" s="29">
        <f>'[3]ผูกสูตร Planfin63'!AG111</f>
        <v>3031</v>
      </c>
      <c r="AE49" s="29">
        <f>'[3]ผูกสูตร Planfin63'!AH111</f>
        <v>2153</v>
      </c>
      <c r="AF49" s="29">
        <f>'[3]ผูกสูตร Planfin63'!AI111</f>
        <v>2911286.5</v>
      </c>
      <c r="AG49" s="29">
        <f>'[3]ผูกสูตร Planfin63'!AJ111</f>
        <v>4288</v>
      </c>
      <c r="AH49" s="29">
        <f>'[3]ผูกสูตร Planfin63'!AK111</f>
        <v>5992</v>
      </c>
      <c r="AI49" s="29">
        <f>'[3]ผูกสูตร Planfin63'!AL111</f>
        <v>13291</v>
      </c>
      <c r="AJ49" s="29">
        <f>'[3]ผูกสูตร Planfin63'!AM111</f>
        <v>9586.5</v>
      </c>
      <c r="AK49" s="29">
        <f>'[3]ผูกสูตร Planfin63'!AN111</f>
        <v>12513</v>
      </c>
      <c r="AL49" s="29">
        <f>'[3]ผูกสูตร Planfin63'!AO111</f>
        <v>5053</v>
      </c>
      <c r="AM49" s="29">
        <f>'[3]ผูกสูตร Planfin63'!AP111</f>
        <v>2918</v>
      </c>
      <c r="AN49" s="29">
        <f>'[3]ผูกสูตร Planfin63'!AQ111</f>
        <v>54223</v>
      </c>
      <c r="AO49" s="29">
        <f>'[3]ผูกสูตร Planfin63'!AR111</f>
        <v>10669</v>
      </c>
      <c r="AP49" s="29">
        <f>'[3]ผูกสูตร Planfin63'!AS111</f>
        <v>0</v>
      </c>
      <c r="AQ49" s="29">
        <f>'[3]ผูกสูตร Planfin63'!AT111</f>
        <v>1240</v>
      </c>
      <c r="AR49" s="29">
        <f>'[3]ผูกสูตร Planfin63'!AU111</f>
        <v>991033</v>
      </c>
      <c r="AS49" s="29">
        <f>'[3]ผูกสูตร Planfin63'!AV111</f>
        <v>14987</v>
      </c>
      <c r="AT49" s="29">
        <f>'[3]ผูกสูตร Planfin63'!AW111</f>
        <v>11959</v>
      </c>
      <c r="AU49" s="29">
        <f>'[3]ผูกสูตร Planfin63'!AX111</f>
        <v>12249</v>
      </c>
      <c r="AV49" s="29">
        <f>'[3]ผูกสูตร Planfin63'!AY111</f>
        <v>21664</v>
      </c>
      <c r="AW49" s="29">
        <f>'[3]ผูกสูตร Planfin63'!AZ111</f>
        <v>0</v>
      </c>
      <c r="AX49" s="29">
        <f>'[3]ผูกสูตร Planfin63'!BA111</f>
        <v>15405</v>
      </c>
      <c r="AY49" s="29">
        <f>'[3]ผูกสูตร Planfin63'!BB111</f>
        <v>1812907</v>
      </c>
      <c r="AZ49" s="29">
        <f>'[3]ผูกสูตร Planfin63'!BC111</f>
        <v>10770</v>
      </c>
      <c r="BA49" s="29">
        <f>'[3]ผูกสูตร Planfin63'!BD111</f>
        <v>20719</v>
      </c>
      <c r="BB49" s="29">
        <f>'[3]ผูกสูตร Planfin63'!BE111</f>
        <v>3248</v>
      </c>
      <c r="BC49" s="29">
        <f>'[3]ผูกสูตร Planfin63'!BF111</f>
        <v>4391</v>
      </c>
      <c r="BD49" s="29">
        <f>'[3]ผูกสูตร Planfin63'!BG111</f>
        <v>37200</v>
      </c>
      <c r="BE49" s="29">
        <f>'[3]ผูกสูตร Planfin63'!BH111</f>
        <v>0</v>
      </c>
      <c r="BF49" s="29">
        <f>'[3]ผูกสูตร Planfin63'!BI111</f>
        <v>179602</v>
      </c>
      <c r="BG49" s="29">
        <f>'[3]ผูกสูตร Planfin63'!BJ111</f>
        <v>0</v>
      </c>
      <c r="BH49" s="29">
        <f>'[3]ผูกสูตร Planfin63'!BK111</f>
        <v>0</v>
      </c>
      <c r="BI49" s="29">
        <f>'[3]ผูกสูตร Planfin63'!BL111</f>
        <v>0</v>
      </c>
      <c r="BJ49" s="29">
        <f>'[3]ผูกสูตร Planfin63'!BM111</f>
        <v>1320697</v>
      </c>
      <c r="BK49" s="29">
        <f>'[3]ผูกสูตร Planfin63'!BN111</f>
        <v>729040.98</v>
      </c>
      <c r="BL49" s="29">
        <f>'[3]ผูกสูตร Planfin63'!BO111</f>
        <v>38179</v>
      </c>
      <c r="BM49" s="29">
        <f>'[3]ผูกสูตร Planfin63'!BP111</f>
        <v>0</v>
      </c>
      <c r="BN49" s="29">
        <f>'[3]ผูกสูตร Planfin63'!BQ111</f>
        <v>2170</v>
      </c>
      <c r="BO49" s="29">
        <f>'[3]ผูกสูตร Planfin63'!BR111</f>
        <v>7716</v>
      </c>
      <c r="BP49" s="29">
        <f>'[3]ผูกสูตร Planfin63'!BS111</f>
        <v>0</v>
      </c>
      <c r="BQ49" s="29">
        <f>'[3]ผูกสูตร Planfin63'!BT111</f>
        <v>1187715</v>
      </c>
      <c r="BR49" s="29">
        <f>'[3]ผูกสูตร Planfin63'!BU111</f>
        <v>40773</v>
      </c>
      <c r="BS49" s="29">
        <f>'[3]ผูกสูตร Planfin63'!BV111</f>
        <v>25658</v>
      </c>
      <c r="BT49" s="29">
        <f>'[3]ผูกสูตร Planfin63'!BW111</f>
        <v>64784</v>
      </c>
      <c r="BU49" s="29">
        <f>'[3]ผูกสูตร Planfin63'!BX111</f>
        <v>91493.75</v>
      </c>
      <c r="BV49" s="29">
        <f>'[3]ผูกสูตร Planfin63'!BY111</f>
        <v>277743</v>
      </c>
      <c r="BW49" s="29">
        <f>'[3]ผูกสูตร Planfin63'!BZ111</f>
        <v>37690</v>
      </c>
      <c r="BX49" s="29">
        <f>'[3]ผูกสูตร Planfin63'!CA111</f>
        <v>13024</v>
      </c>
      <c r="BY49" s="29">
        <f>'[3]ผูกสูตร Planfin63'!CB111</f>
        <v>29267</v>
      </c>
      <c r="BZ49" s="30">
        <f t="shared" si="0"/>
        <v>21697299.82</v>
      </c>
    </row>
    <row r="50" spans="1:78" ht="21.75" customHeight="1" x14ac:dyDescent="0.2">
      <c r="A50" s="25" t="s">
        <v>222</v>
      </c>
      <c r="B50" s="26" t="s">
        <v>210</v>
      </c>
      <c r="C50" s="44" t="s">
        <v>259</v>
      </c>
      <c r="D50" s="35" t="s">
        <v>260</v>
      </c>
      <c r="E50" s="29">
        <f>'[3]ผูกสูตร Planfin63'!H118</f>
        <v>320788</v>
      </c>
      <c r="F50" s="29">
        <f>'[3]ผูกสูตร Planfin63'!I118</f>
        <v>0</v>
      </c>
      <c r="G50" s="29">
        <f>'[3]ผูกสูตร Planfin63'!J118</f>
        <v>0</v>
      </c>
      <c r="H50" s="29">
        <f>'[3]ผูกสูตร Planfin63'!K118</f>
        <v>0</v>
      </c>
      <c r="I50" s="29">
        <f>'[3]ผูกสูตร Planfin63'!L118</f>
        <v>0</v>
      </c>
      <c r="J50" s="29">
        <f>'[3]ผูกสูตร Planfin63'!M118</f>
        <v>0</v>
      </c>
      <c r="K50" s="29">
        <f>'[3]ผูกสูตร Planfin63'!N118</f>
        <v>162840</v>
      </c>
      <c r="L50" s="29">
        <f>'[3]ผูกสูตร Planfin63'!O118</f>
        <v>6740</v>
      </c>
      <c r="M50" s="29">
        <f>'[3]ผูกสูตร Planfin63'!P118</f>
        <v>0</v>
      </c>
      <c r="N50" s="29">
        <f>'[3]ผูกสูตร Planfin63'!Q118</f>
        <v>37755</v>
      </c>
      <c r="O50" s="29">
        <f>'[3]ผูกสูตร Planfin63'!R118</f>
        <v>0</v>
      </c>
      <c r="P50" s="29">
        <f>'[3]ผูกสูตร Planfin63'!S118</f>
        <v>0</v>
      </c>
      <c r="Q50" s="29">
        <f>'[3]ผูกสูตร Planfin63'!T118</f>
        <v>0</v>
      </c>
      <c r="R50" s="29">
        <f>'[3]ผูกสูตร Planfin63'!U118</f>
        <v>0</v>
      </c>
      <c r="S50" s="29">
        <f>'[3]ผูกสูตร Planfin63'!V118</f>
        <v>0</v>
      </c>
      <c r="T50" s="29">
        <f>'[3]ผูกสูตร Planfin63'!W118</f>
        <v>0</v>
      </c>
      <c r="U50" s="29">
        <f>'[3]ผูกสูตร Planfin63'!X118</f>
        <v>0</v>
      </c>
      <c r="V50" s="29">
        <f>'[3]ผูกสูตร Planfin63'!Y118</f>
        <v>0</v>
      </c>
      <c r="W50" s="29">
        <f>'[3]ผูกสูตร Planfin63'!Z118</f>
        <v>0</v>
      </c>
      <c r="X50" s="29">
        <f>'[3]ผูกสูตร Planfin63'!AA118</f>
        <v>109679</v>
      </c>
      <c r="Y50" s="29">
        <f>'[3]ผูกสูตร Planfin63'!AB118</f>
        <v>0</v>
      </c>
      <c r="Z50" s="29">
        <f>'[3]ผูกสูตร Planfin63'!AC118</f>
        <v>0</v>
      </c>
      <c r="AA50" s="29">
        <f>'[3]ผูกสูตร Planfin63'!AD118</f>
        <v>0</v>
      </c>
      <c r="AB50" s="29">
        <f>'[3]ผูกสูตร Planfin63'!AE118</f>
        <v>0</v>
      </c>
      <c r="AC50" s="29">
        <f>'[3]ผูกสูตร Planfin63'!AF118</f>
        <v>0</v>
      </c>
      <c r="AD50" s="29">
        <f>'[3]ผูกสูตร Planfin63'!AG118</f>
        <v>0</v>
      </c>
      <c r="AE50" s="29">
        <f>'[3]ผูกสูตร Planfin63'!AH118</f>
        <v>0</v>
      </c>
      <c r="AF50" s="29">
        <f>'[3]ผูกสูตร Planfin63'!AI118</f>
        <v>36093.5</v>
      </c>
      <c r="AG50" s="29">
        <f>'[3]ผูกสูตร Planfin63'!AJ118</f>
        <v>14222</v>
      </c>
      <c r="AH50" s="29">
        <f>'[3]ผูกสูตร Planfin63'!AK118</f>
        <v>0</v>
      </c>
      <c r="AI50" s="29">
        <f>'[3]ผูกสูตร Planfin63'!AL118</f>
        <v>10602</v>
      </c>
      <c r="AJ50" s="29">
        <f>'[3]ผูกสูตร Planfin63'!AM118</f>
        <v>0</v>
      </c>
      <c r="AK50" s="29">
        <f>'[3]ผูกสูตร Planfin63'!AN118</f>
        <v>0</v>
      </c>
      <c r="AL50" s="29">
        <f>'[3]ผูกสูตร Planfin63'!AO118</f>
        <v>0</v>
      </c>
      <c r="AM50" s="29">
        <f>'[3]ผูกสูตร Planfin63'!AP118</f>
        <v>0</v>
      </c>
      <c r="AN50" s="29">
        <f>'[3]ผูกสูตร Planfin63'!AQ118</f>
        <v>0</v>
      </c>
      <c r="AO50" s="29">
        <f>'[3]ผูกสูตร Planfin63'!AR118</f>
        <v>0</v>
      </c>
      <c r="AP50" s="29">
        <f>'[3]ผูกสูตร Planfin63'!AS118</f>
        <v>0</v>
      </c>
      <c r="AQ50" s="29">
        <f>'[3]ผูกสูตร Planfin63'!AT118</f>
        <v>0</v>
      </c>
      <c r="AR50" s="29">
        <f>'[3]ผูกสูตร Planfin63'!AU118</f>
        <v>189393.7</v>
      </c>
      <c r="AS50" s="29">
        <f>'[3]ผูกสูตร Planfin63'!AV118</f>
        <v>66443.48</v>
      </c>
      <c r="AT50" s="29">
        <f>'[3]ผูกสูตร Planfin63'!AW118</f>
        <v>0</v>
      </c>
      <c r="AU50" s="29">
        <f>'[3]ผูกสูตร Planfin63'!AX118</f>
        <v>7818</v>
      </c>
      <c r="AV50" s="29">
        <f>'[3]ผูกสูตร Planfin63'!AY118</f>
        <v>11657</v>
      </c>
      <c r="AW50" s="29">
        <f>'[3]ผูกสูตร Planfin63'!AZ118</f>
        <v>0</v>
      </c>
      <c r="AX50" s="29">
        <f>'[3]ผูกสูตร Planfin63'!BA118</f>
        <v>23336.639999999999</v>
      </c>
      <c r="AY50" s="29">
        <f>'[3]ผูกสูตร Planfin63'!BB118</f>
        <v>0</v>
      </c>
      <c r="AZ50" s="29">
        <f>'[3]ผูกสูตร Planfin63'!BC118</f>
        <v>0</v>
      </c>
      <c r="BA50" s="29">
        <f>'[3]ผูกสูตร Planfin63'!BD118</f>
        <v>0</v>
      </c>
      <c r="BB50" s="29">
        <f>'[3]ผูกสูตร Planfin63'!BE118</f>
        <v>0</v>
      </c>
      <c r="BC50" s="29">
        <f>'[3]ผูกสูตร Planfin63'!BF118</f>
        <v>0</v>
      </c>
      <c r="BD50" s="29">
        <f>'[3]ผูกสูตร Planfin63'!BG118</f>
        <v>0</v>
      </c>
      <c r="BE50" s="29">
        <f>'[3]ผูกสูตร Planfin63'!BH118</f>
        <v>0</v>
      </c>
      <c r="BF50" s="29">
        <f>'[3]ผูกสูตร Planfin63'!BI118</f>
        <v>0</v>
      </c>
      <c r="BG50" s="29">
        <f>'[3]ผูกสูตร Planfin63'!BJ118</f>
        <v>0</v>
      </c>
      <c r="BH50" s="29">
        <f>'[3]ผูกสูตร Planfin63'!BK118</f>
        <v>0</v>
      </c>
      <c r="BI50" s="29">
        <f>'[3]ผูกสูตร Planfin63'!BL118</f>
        <v>0</v>
      </c>
      <c r="BJ50" s="29">
        <f>'[3]ผูกสูตร Planfin63'!BM118</f>
        <v>120735.25</v>
      </c>
      <c r="BK50" s="29">
        <f>'[3]ผูกสูตร Planfin63'!BN118</f>
        <v>0</v>
      </c>
      <c r="BL50" s="29">
        <f>'[3]ผูกสูตร Planfin63'!BO118</f>
        <v>0</v>
      </c>
      <c r="BM50" s="29">
        <f>'[3]ผูกสูตร Planfin63'!BP118</f>
        <v>0</v>
      </c>
      <c r="BN50" s="29">
        <f>'[3]ผูกสูตร Planfin63'!BQ118</f>
        <v>0</v>
      </c>
      <c r="BO50" s="29">
        <f>'[3]ผูกสูตร Planfin63'!BR118</f>
        <v>0</v>
      </c>
      <c r="BP50" s="29">
        <f>'[3]ผูกสูตร Planfin63'!BS118</f>
        <v>0</v>
      </c>
      <c r="BQ50" s="29">
        <f>'[3]ผูกสูตร Planfin63'!BT118</f>
        <v>80994</v>
      </c>
      <c r="BR50" s="29">
        <f>'[3]ผูกสูตร Planfin63'!BU118</f>
        <v>0</v>
      </c>
      <c r="BS50" s="29">
        <f>'[3]ผูกสูตร Planfin63'!BV118</f>
        <v>4810</v>
      </c>
      <c r="BT50" s="29">
        <f>'[3]ผูกสูตร Planfin63'!BW118</f>
        <v>0</v>
      </c>
      <c r="BU50" s="29">
        <f>'[3]ผูกสูตร Planfin63'!BX118</f>
        <v>0</v>
      </c>
      <c r="BV50" s="29">
        <f>'[3]ผูกสูตร Planfin63'!BY118</f>
        <v>20694</v>
      </c>
      <c r="BW50" s="29">
        <f>'[3]ผูกสูตร Planfin63'!BZ118</f>
        <v>0</v>
      </c>
      <c r="BX50" s="29">
        <f>'[3]ผูกสูตร Planfin63'!CA118</f>
        <v>0</v>
      </c>
      <c r="BY50" s="29">
        <f>'[3]ผูกสูตร Planfin63'!CB118</f>
        <v>0</v>
      </c>
      <c r="BZ50" s="30">
        <f t="shared" si="0"/>
        <v>1224601.5699999998</v>
      </c>
    </row>
    <row r="51" spans="1:78" ht="21.75" customHeight="1" x14ac:dyDescent="0.2">
      <c r="A51" s="179" t="s">
        <v>261</v>
      </c>
      <c r="B51" s="180"/>
      <c r="C51" s="180"/>
      <c r="D51" s="181"/>
      <c r="E51" s="43">
        <f t="shared" ref="E51:BP51" si="3">SUM(E32:E50)</f>
        <v>77009663.829999998</v>
      </c>
      <c r="F51" s="43">
        <f t="shared" si="3"/>
        <v>12308846.51</v>
      </c>
      <c r="G51" s="43">
        <f t="shared" si="3"/>
        <v>20467770.200000003</v>
      </c>
      <c r="H51" s="43">
        <f t="shared" si="3"/>
        <v>6897561.29</v>
      </c>
      <c r="I51" s="43">
        <f t="shared" si="3"/>
        <v>3046002.5700000003</v>
      </c>
      <c r="J51" s="43">
        <f t="shared" si="3"/>
        <v>808272.42</v>
      </c>
      <c r="K51" s="43">
        <f t="shared" si="3"/>
        <v>126528972.61</v>
      </c>
      <c r="L51" s="43">
        <f t="shared" si="3"/>
        <v>10334617.380000001</v>
      </c>
      <c r="M51" s="43">
        <f t="shared" si="3"/>
        <v>1467891.42</v>
      </c>
      <c r="N51" s="43">
        <f t="shared" si="3"/>
        <v>34003605.950000003</v>
      </c>
      <c r="O51" s="43">
        <f t="shared" si="3"/>
        <v>1165678.5</v>
      </c>
      <c r="P51" s="43">
        <f t="shared" si="3"/>
        <v>2709004.25</v>
      </c>
      <c r="Q51" s="43">
        <f t="shared" si="3"/>
        <v>20252817.559999999</v>
      </c>
      <c r="R51" s="43">
        <f t="shared" si="3"/>
        <v>16281897.25</v>
      </c>
      <c r="S51" s="43">
        <f t="shared" si="3"/>
        <v>283577.99</v>
      </c>
      <c r="T51" s="43">
        <f t="shared" si="3"/>
        <v>2859410.74</v>
      </c>
      <c r="U51" s="43">
        <f t="shared" si="3"/>
        <v>2326757.5</v>
      </c>
      <c r="V51" s="43">
        <f t="shared" si="3"/>
        <v>735991.95</v>
      </c>
      <c r="W51" s="43">
        <f t="shared" si="3"/>
        <v>58702788.359999999</v>
      </c>
      <c r="X51" s="43">
        <f t="shared" si="3"/>
        <v>10571659.699999999</v>
      </c>
      <c r="Y51" s="43">
        <f t="shared" si="3"/>
        <v>2347950.92</v>
      </c>
      <c r="Z51" s="43">
        <f t="shared" si="3"/>
        <v>16139810.5</v>
      </c>
      <c r="AA51" s="43">
        <f t="shared" si="3"/>
        <v>927408</v>
      </c>
      <c r="AB51" s="43">
        <f t="shared" si="3"/>
        <v>1668954.28</v>
      </c>
      <c r="AC51" s="43">
        <f t="shared" si="3"/>
        <v>4735932.25</v>
      </c>
      <c r="AD51" s="43">
        <f t="shared" si="3"/>
        <v>795446</v>
      </c>
      <c r="AE51" s="43">
        <f t="shared" si="3"/>
        <v>357158</v>
      </c>
      <c r="AF51" s="43">
        <f t="shared" si="3"/>
        <v>125948006.28999999</v>
      </c>
      <c r="AG51" s="43">
        <f t="shared" si="3"/>
        <v>1572888.3</v>
      </c>
      <c r="AH51" s="43">
        <f t="shared" si="3"/>
        <v>840483</v>
      </c>
      <c r="AI51" s="43">
        <f t="shared" si="3"/>
        <v>928150</v>
      </c>
      <c r="AJ51" s="43">
        <f t="shared" si="3"/>
        <v>563363.75</v>
      </c>
      <c r="AK51" s="43">
        <f t="shared" si="3"/>
        <v>1286310</v>
      </c>
      <c r="AL51" s="43">
        <f t="shared" si="3"/>
        <v>810640</v>
      </c>
      <c r="AM51" s="43">
        <f t="shared" si="3"/>
        <v>1048296.5</v>
      </c>
      <c r="AN51" s="43">
        <f t="shared" si="3"/>
        <v>2887395.25</v>
      </c>
      <c r="AO51" s="43">
        <f t="shared" si="3"/>
        <v>931651</v>
      </c>
      <c r="AP51" s="43">
        <f t="shared" si="3"/>
        <v>1036369.25</v>
      </c>
      <c r="AQ51" s="43">
        <f t="shared" si="3"/>
        <v>960532.46</v>
      </c>
      <c r="AR51" s="43">
        <f t="shared" si="3"/>
        <v>34323032.390000001</v>
      </c>
      <c r="AS51" s="43">
        <f t="shared" si="3"/>
        <v>920420.15999999992</v>
      </c>
      <c r="AT51" s="43">
        <f t="shared" si="3"/>
        <v>557731.5</v>
      </c>
      <c r="AU51" s="43">
        <f t="shared" si="3"/>
        <v>1119101.55</v>
      </c>
      <c r="AV51" s="43">
        <f t="shared" si="3"/>
        <v>578951.5</v>
      </c>
      <c r="AW51" s="43">
        <f t="shared" si="3"/>
        <v>57817.25</v>
      </c>
      <c r="AX51" s="43">
        <f t="shared" si="3"/>
        <v>836115.14</v>
      </c>
      <c r="AY51" s="43">
        <f t="shared" si="3"/>
        <v>74148422.25</v>
      </c>
      <c r="AZ51" s="43">
        <f t="shared" si="3"/>
        <v>1124986.5</v>
      </c>
      <c r="BA51" s="43">
        <f t="shared" si="3"/>
        <v>1356720.25</v>
      </c>
      <c r="BB51" s="43">
        <f t="shared" si="3"/>
        <v>4126737.75</v>
      </c>
      <c r="BC51" s="43">
        <f t="shared" si="3"/>
        <v>4528196.1500000004</v>
      </c>
      <c r="BD51" s="43">
        <f t="shared" si="3"/>
        <v>2193573.5</v>
      </c>
      <c r="BE51" s="43">
        <f t="shared" si="3"/>
        <v>0</v>
      </c>
      <c r="BF51" s="43">
        <f t="shared" si="3"/>
        <v>8429831.8399999999</v>
      </c>
      <c r="BG51" s="43">
        <f t="shared" si="3"/>
        <v>0</v>
      </c>
      <c r="BH51" s="43">
        <f t="shared" si="3"/>
        <v>355068.75</v>
      </c>
      <c r="BI51" s="43">
        <f t="shared" si="3"/>
        <v>327491</v>
      </c>
      <c r="BJ51" s="43">
        <f t="shared" si="3"/>
        <v>70648396.710000008</v>
      </c>
      <c r="BK51" s="43">
        <f t="shared" si="3"/>
        <v>17514993.069999997</v>
      </c>
      <c r="BL51" s="43">
        <f t="shared" si="3"/>
        <v>1357344</v>
      </c>
      <c r="BM51" s="43">
        <f t="shared" si="3"/>
        <v>0</v>
      </c>
      <c r="BN51" s="43">
        <f t="shared" si="3"/>
        <v>723195</v>
      </c>
      <c r="BO51" s="43">
        <f t="shared" si="3"/>
        <v>1295403</v>
      </c>
      <c r="BP51" s="43">
        <f t="shared" si="3"/>
        <v>556578.5</v>
      </c>
      <c r="BQ51" s="43">
        <f t="shared" ref="BQ51:BZ51" si="4">SUM(BQ32:BQ50)</f>
        <v>68087129.539999992</v>
      </c>
      <c r="BR51" s="43">
        <f t="shared" si="4"/>
        <v>1431117.45</v>
      </c>
      <c r="BS51" s="43">
        <f t="shared" si="4"/>
        <v>1580449.75</v>
      </c>
      <c r="BT51" s="43">
        <f t="shared" si="4"/>
        <v>2995125.7399999998</v>
      </c>
      <c r="BU51" s="43">
        <f t="shared" si="4"/>
        <v>3336732.05</v>
      </c>
      <c r="BV51" s="43">
        <f t="shared" si="4"/>
        <v>18078794.600000001</v>
      </c>
      <c r="BW51" s="43">
        <f t="shared" si="4"/>
        <v>1326968.75</v>
      </c>
      <c r="BX51" s="43">
        <f t="shared" si="4"/>
        <v>1155389.25</v>
      </c>
      <c r="BY51" s="43">
        <f t="shared" si="4"/>
        <v>918243.03</v>
      </c>
      <c r="BZ51" s="43">
        <f t="shared" si="4"/>
        <v>900539591.64999986</v>
      </c>
    </row>
    <row r="52" spans="1:78" ht="21.75" customHeight="1" x14ac:dyDescent="0.2">
      <c r="A52" s="25" t="s">
        <v>262</v>
      </c>
      <c r="B52" s="26" t="s">
        <v>263</v>
      </c>
      <c r="C52" s="27" t="s">
        <v>264</v>
      </c>
      <c r="D52" s="28" t="s">
        <v>265</v>
      </c>
      <c r="E52" s="29">
        <f>'[3]ผูกสูตร Planfin63'!H196</f>
        <v>24246930</v>
      </c>
      <c r="F52" s="29">
        <f>'[3]ผูกสูตร Planfin63'!I196</f>
        <v>7468370</v>
      </c>
      <c r="G52" s="29">
        <f>'[3]ผูกสูตร Planfin63'!J196</f>
        <v>8363349.0300000003</v>
      </c>
      <c r="H52" s="29">
        <f>'[3]ผูกสูตร Planfin63'!K196</f>
        <v>4603846.7699999996</v>
      </c>
      <c r="I52" s="29">
        <f>'[3]ผูกสูตร Planfin63'!L196</f>
        <v>3270710</v>
      </c>
      <c r="J52" s="29">
        <f>'[3]ผูกสูตร Planfin63'!M196</f>
        <v>1372850</v>
      </c>
      <c r="K52" s="29">
        <f>'[3]ผูกสูตร Planfin63'!N196</f>
        <v>43324605</v>
      </c>
      <c r="L52" s="29">
        <f>'[3]ผูกสูตร Planfin63'!O196</f>
        <v>6380592.5800000001</v>
      </c>
      <c r="M52" s="29">
        <f>'[3]ผูกสูตร Planfin63'!P196</f>
        <v>2542190</v>
      </c>
      <c r="N52" s="29">
        <f>'[3]ผูกสูตร Planfin63'!Q196</f>
        <v>14744390.449999999</v>
      </c>
      <c r="O52" s="29">
        <f>'[3]ผูกสูตร Planfin63'!R196</f>
        <v>2304870</v>
      </c>
      <c r="P52" s="29">
        <f>'[3]ผูกสูตร Planfin63'!S196</f>
        <v>5367780</v>
      </c>
      <c r="Q52" s="29">
        <f>'[3]ผูกสูตร Planfin63'!T196</f>
        <v>10977342.130000001</v>
      </c>
      <c r="R52" s="29">
        <f>'[3]ผูกสูตร Planfin63'!U196</f>
        <v>9039089.3900000006</v>
      </c>
      <c r="S52" s="29">
        <f>'[3]ผูกสูตร Planfin63'!V196</f>
        <v>1169040</v>
      </c>
      <c r="T52" s="29">
        <f>'[3]ผูกสูตร Planfin63'!W196</f>
        <v>4625411.9400000004</v>
      </c>
      <c r="U52" s="29">
        <f>'[3]ผูกสูตร Planfin63'!X196</f>
        <v>3652980.97</v>
      </c>
      <c r="V52" s="29">
        <f>'[3]ผูกสูตร Planfin63'!Y196</f>
        <v>1468570</v>
      </c>
      <c r="W52" s="29">
        <f>'[3]ผูกสูตร Planfin63'!Z196</f>
        <v>30286745.940000001</v>
      </c>
      <c r="X52" s="29">
        <f>'[3]ผูกสูตร Planfin63'!AA196</f>
        <v>9374520</v>
      </c>
      <c r="Y52" s="29">
        <f>'[3]ผูกสูตร Planfin63'!AB196</f>
        <v>4131665.16</v>
      </c>
      <c r="Z52" s="29">
        <f>'[3]ผูกสูตร Planfin63'!AC196</f>
        <v>0</v>
      </c>
      <c r="AA52" s="29">
        <f>'[3]ผูกสูตร Planfin63'!AD196</f>
        <v>2770290</v>
      </c>
      <c r="AB52" s="29">
        <f>'[3]ผูกสูตร Planfin63'!AE196</f>
        <v>6655783.4900000002</v>
      </c>
      <c r="AC52" s="29">
        <f>'[3]ผูกสูตร Planfin63'!AF196</f>
        <v>3038890</v>
      </c>
      <c r="AD52" s="29">
        <f>'[3]ผูกสูตร Planfin63'!AG196</f>
        <v>1566880</v>
      </c>
      <c r="AE52" s="29">
        <f>'[3]ผูกสูตร Planfin63'!AH196</f>
        <v>1271680</v>
      </c>
      <c r="AF52" s="29">
        <f>'[3]ผูกสูตร Planfin63'!AI196</f>
        <v>37771110</v>
      </c>
      <c r="AG52" s="29">
        <f>'[3]ผูกสูตร Planfin63'!AJ196</f>
        <v>2689485.92</v>
      </c>
      <c r="AH52" s="29">
        <f>'[3]ผูกสูตร Planfin63'!AK196</f>
        <v>1902621.94</v>
      </c>
      <c r="AI52" s="29">
        <f>'[3]ผูกสูตร Planfin63'!AL196</f>
        <v>2070679.36</v>
      </c>
      <c r="AJ52" s="29">
        <f>'[3]ผูกสูตร Planfin63'!AM196</f>
        <v>2013309.68</v>
      </c>
      <c r="AK52" s="29">
        <f>'[3]ผูกสูตร Planfin63'!AN196</f>
        <v>2826200</v>
      </c>
      <c r="AL52" s="29">
        <f>'[3]ผูกสูตร Planfin63'!AO196</f>
        <v>2392091.94</v>
      </c>
      <c r="AM52" s="29">
        <f>'[3]ผูกสูตร Planfin63'!AP196</f>
        <v>2116260</v>
      </c>
      <c r="AN52" s="29">
        <f>'[3]ผูกสูตร Planfin63'!AQ196</f>
        <v>3430460</v>
      </c>
      <c r="AO52" s="29">
        <f>'[3]ผูกสูตร Planfin63'!AR196</f>
        <v>1726123.87</v>
      </c>
      <c r="AP52" s="29">
        <f>'[3]ผูกสูตร Planfin63'!AS196</f>
        <v>2154821.94</v>
      </c>
      <c r="AQ52" s="29">
        <f>'[3]ผูกสูตร Planfin63'!AT196</f>
        <v>2037501.94</v>
      </c>
      <c r="AR52" s="29">
        <f>'[3]ผูกสูตร Planfin63'!AU196</f>
        <v>15768284.84</v>
      </c>
      <c r="AS52" s="29">
        <f>'[3]ผูกสูตร Planfin63'!AV196</f>
        <v>1764633.87</v>
      </c>
      <c r="AT52" s="29">
        <f>'[3]ผูกสูตร Planfin63'!AW196</f>
        <v>2424819.0299999998</v>
      </c>
      <c r="AU52" s="29">
        <f>'[3]ผูกสูตร Planfin63'!AX196</f>
        <v>2241420.3199999998</v>
      </c>
      <c r="AV52" s="29">
        <f>'[3]ผูกสูตร Planfin63'!AY196</f>
        <v>2332026</v>
      </c>
      <c r="AW52" s="29">
        <f>'[3]ผูกสูตร Planfin63'!AZ196</f>
        <v>677582.26</v>
      </c>
      <c r="AX52" s="29">
        <f>'[3]ผูกสูตร Planfin63'!BA196</f>
        <v>1117151.6100000001</v>
      </c>
      <c r="AY52" s="29">
        <f>'[3]ผูกสูตร Planfin63'!BB196</f>
        <v>30314057.100000001</v>
      </c>
      <c r="AZ52" s="29">
        <f>'[3]ผูกสูตร Planfin63'!BC196</f>
        <v>2385110.9700000002</v>
      </c>
      <c r="BA52" s="29">
        <f>'[3]ผูกสูตร Planfin63'!BD196</f>
        <v>3271687.74</v>
      </c>
      <c r="BB52" s="29">
        <f>'[3]ผูกสูตร Planfin63'!BE196</f>
        <v>4855640.6500000004</v>
      </c>
      <c r="BC52" s="29">
        <f>'[3]ผูกสูตร Planfin63'!BF196</f>
        <v>5474783.4299999997</v>
      </c>
      <c r="BD52" s="29">
        <f>'[3]ผูกสูตร Planfin63'!BG196</f>
        <v>3838837.86</v>
      </c>
      <c r="BE52" s="29">
        <f>'[3]ผูกสูตร Planfin63'!BH196</f>
        <v>0</v>
      </c>
      <c r="BF52" s="29">
        <f>'[3]ผูกสูตร Planfin63'!BI196</f>
        <v>5618030.9699999997</v>
      </c>
      <c r="BG52" s="29">
        <f>'[3]ผูกสูตร Planfin63'!BJ196</f>
        <v>0</v>
      </c>
      <c r="BH52" s="29">
        <f>'[3]ผูกสูตร Planfin63'!BK196</f>
        <v>1120291.3</v>
      </c>
      <c r="BI52" s="29">
        <f>'[3]ผูกสูตร Planfin63'!BL196</f>
        <v>941374.84</v>
      </c>
      <c r="BJ52" s="29">
        <f>'[3]ผูกสูตร Planfin63'!BM196</f>
        <v>24395035.809999999</v>
      </c>
      <c r="BK52" s="29">
        <f>'[3]ผูกสูตร Planfin63'!BN196</f>
        <v>0</v>
      </c>
      <c r="BL52" s="29">
        <f>'[3]ผูกสูตร Planfin63'!BO196</f>
        <v>2871443.23</v>
      </c>
      <c r="BM52" s="29">
        <f>'[3]ผูกสูตร Planfin63'!BP196</f>
        <v>0</v>
      </c>
      <c r="BN52" s="29">
        <f>'[3]ผูกสูตร Planfin63'!BQ196</f>
        <v>3284794.52</v>
      </c>
      <c r="BO52" s="29">
        <f>'[3]ผูกสูตร Planfin63'!BR196</f>
        <v>3953429.35</v>
      </c>
      <c r="BP52" s="29">
        <f>'[3]ผูกสูตร Planfin63'!BS196</f>
        <v>0</v>
      </c>
      <c r="BQ52" s="29">
        <f>'[3]ผูกสูตร Planfin63'!BT196</f>
        <v>15829372.9</v>
      </c>
      <c r="BR52" s="29">
        <f>'[3]ผูกสูตร Planfin63'!BU196</f>
        <v>1904540</v>
      </c>
      <c r="BS52" s="29">
        <f>'[3]ผูกสูตร Planfin63'!BV196</f>
        <v>2109589.6800000002</v>
      </c>
      <c r="BT52" s="29">
        <f>'[3]ผูกสูตร Planfin63'!BW196</f>
        <v>3846422.57</v>
      </c>
      <c r="BU52" s="29">
        <f>'[3]ผูกสูตร Planfin63'!BX196</f>
        <v>3913547.42</v>
      </c>
      <c r="BV52" s="29">
        <f>'[3]ผูกสูตร Planfin63'!BY196</f>
        <v>6937442.2599999998</v>
      </c>
      <c r="BW52" s="29">
        <f>'[3]ผูกสูตร Planfin63'!BZ196</f>
        <v>2421930</v>
      </c>
      <c r="BX52" s="29">
        <f>'[3]ผูกสูตร Planfin63'!CA196</f>
        <v>1021490</v>
      </c>
      <c r="BY52" s="29">
        <f>'[3]ผูกสูตร Planfin63'!CB196</f>
        <v>1144290</v>
      </c>
      <c r="BZ52" s="30">
        <f t="shared" si="0"/>
        <v>434929099.97000009</v>
      </c>
    </row>
    <row r="53" spans="1:78" ht="21.75" customHeight="1" x14ac:dyDescent="0.2">
      <c r="A53" s="25" t="s">
        <v>262</v>
      </c>
      <c r="B53" s="26" t="s">
        <v>263</v>
      </c>
      <c r="C53" s="27" t="s">
        <v>266</v>
      </c>
      <c r="D53" s="28" t="s">
        <v>267</v>
      </c>
      <c r="E53" s="29">
        <f>'[3]ผูกสูตร Planfin63'!H197</f>
        <v>2080310</v>
      </c>
      <c r="F53" s="29">
        <f>'[3]ผูกสูตร Planfin63'!I197</f>
        <v>46110</v>
      </c>
      <c r="G53" s="29">
        <f>'[3]ผูกสูตร Planfin63'!J197</f>
        <v>128210</v>
      </c>
      <c r="H53" s="29">
        <f>'[3]ผูกสูตร Planfin63'!K197</f>
        <v>101420</v>
      </c>
      <c r="I53" s="29">
        <f>'[3]ผูกสูตร Planfin63'!L197</f>
        <v>167450</v>
      </c>
      <c r="J53" s="29">
        <f>'[3]ผูกสูตร Planfin63'!M197</f>
        <v>63840</v>
      </c>
      <c r="K53" s="29">
        <f>'[3]ผูกสูตร Planfin63'!N197</f>
        <v>1917495</v>
      </c>
      <c r="L53" s="29">
        <f>'[3]ผูกสูตร Planfin63'!O197</f>
        <v>865164.42</v>
      </c>
      <c r="M53" s="29">
        <f>'[3]ผูกสูตร Planfin63'!P197</f>
        <v>113560</v>
      </c>
      <c r="N53" s="29">
        <f>'[3]ผูกสูตร Planfin63'!Q197</f>
        <v>339870</v>
      </c>
      <c r="O53" s="29">
        <f>'[3]ผูกสูตร Planfin63'!R197</f>
        <v>383810</v>
      </c>
      <c r="P53" s="29">
        <f>'[3]ผูกสูตร Planfin63'!S197</f>
        <v>409150</v>
      </c>
      <c r="Q53" s="29">
        <f>'[3]ผูกสูตร Planfin63'!T197</f>
        <v>456080</v>
      </c>
      <c r="R53" s="29">
        <f>'[3]ผูกสูตร Planfin63'!U197</f>
        <v>835810</v>
      </c>
      <c r="S53" s="29">
        <f>'[3]ผูกสูตร Planfin63'!V197</f>
        <v>15450</v>
      </c>
      <c r="T53" s="29">
        <f>'[3]ผูกสูตร Planfin63'!W197</f>
        <v>485580</v>
      </c>
      <c r="U53" s="29">
        <f>'[3]ผูกสูตร Planfin63'!X197</f>
        <v>158070</v>
      </c>
      <c r="V53" s="29">
        <f>'[3]ผูกสูตร Planfin63'!Y197</f>
        <v>28820</v>
      </c>
      <c r="W53" s="29">
        <f>'[3]ผูกสูตร Planfin63'!Z197</f>
        <v>1781980</v>
      </c>
      <c r="X53" s="29">
        <f>'[3]ผูกสูตร Planfin63'!AA197</f>
        <v>481190</v>
      </c>
      <c r="Y53" s="29">
        <f>'[3]ผูกสูตร Planfin63'!AB197</f>
        <v>157150</v>
      </c>
      <c r="Z53" s="29">
        <f>'[3]ผูกสูตร Planfin63'!AC197</f>
        <v>0</v>
      </c>
      <c r="AA53" s="29">
        <f>'[3]ผูกสูตร Planfin63'!AD197</f>
        <v>125750</v>
      </c>
      <c r="AB53" s="29">
        <f>'[3]ผูกสูตร Planfin63'!AE197</f>
        <v>212050</v>
      </c>
      <c r="AC53" s="29">
        <f>'[3]ผูกสูตร Planfin63'!AF197</f>
        <v>123940</v>
      </c>
      <c r="AD53" s="29">
        <f>'[3]ผูกสูตร Planfin63'!AG197</f>
        <v>13240</v>
      </c>
      <c r="AE53" s="29">
        <f>'[3]ผูกสูตร Planfin63'!AH197</f>
        <v>0</v>
      </c>
      <c r="AF53" s="29">
        <f>'[3]ผูกสูตร Planfin63'!AI197</f>
        <v>2568640</v>
      </c>
      <c r="AG53" s="29">
        <f>'[3]ผูกสูตร Planfin63'!AJ197</f>
        <v>787046</v>
      </c>
      <c r="AH53" s="29">
        <f>'[3]ผูกสูตร Planfin63'!AK197</f>
        <v>159200</v>
      </c>
      <c r="AI53" s="29">
        <f>'[3]ผูกสูตร Planfin63'!AL197</f>
        <v>94680</v>
      </c>
      <c r="AJ53" s="29">
        <f>'[3]ผูกสูตร Planfin63'!AM197</f>
        <v>111770</v>
      </c>
      <c r="AK53" s="29">
        <f>'[3]ผูกสูตร Planfin63'!AN197</f>
        <v>183830</v>
      </c>
      <c r="AL53" s="29">
        <f>'[3]ผูกสูตร Planfin63'!AO197</f>
        <v>136720</v>
      </c>
      <c r="AM53" s="29">
        <f>'[3]ผูกสูตร Planfin63'!AP197</f>
        <v>147820</v>
      </c>
      <c r="AN53" s="29">
        <f>'[3]ผูกสูตร Planfin63'!AQ197</f>
        <v>98390</v>
      </c>
      <c r="AO53" s="29">
        <f>'[3]ผูกสูตร Planfin63'!AR197</f>
        <v>103730</v>
      </c>
      <c r="AP53" s="29">
        <f>'[3]ผูกสูตร Planfin63'!AS197</f>
        <v>58700</v>
      </c>
      <c r="AQ53" s="29">
        <f>'[3]ผูกสูตร Planfin63'!AT197</f>
        <v>148250</v>
      </c>
      <c r="AR53" s="29">
        <f>'[3]ผูกสูตร Planfin63'!AU197</f>
        <v>1807797.1</v>
      </c>
      <c r="AS53" s="29">
        <f>'[3]ผูกสูตร Planfin63'!AV197</f>
        <v>999204.84</v>
      </c>
      <c r="AT53" s="29">
        <f>'[3]ผูกสูตร Planfin63'!AW197</f>
        <v>129190</v>
      </c>
      <c r="AU53" s="29">
        <f>'[3]ผูกสูตร Planfin63'!AX197</f>
        <v>78950</v>
      </c>
      <c r="AV53" s="29">
        <f>'[3]ผูกสูตร Planfin63'!AY197</f>
        <v>73620</v>
      </c>
      <c r="AW53" s="29">
        <f>'[3]ผูกสูตร Planfin63'!AZ197</f>
        <v>47340</v>
      </c>
      <c r="AX53" s="29">
        <f>'[3]ผูกสูตร Planfin63'!BA197</f>
        <v>109150</v>
      </c>
      <c r="AY53" s="29">
        <f>'[3]ผูกสูตร Planfin63'!BB197</f>
        <v>0</v>
      </c>
      <c r="AZ53" s="29">
        <f>'[3]ผูกสูตร Planfin63'!BC197</f>
        <v>0</v>
      </c>
      <c r="BA53" s="29">
        <f>'[3]ผูกสูตร Planfin63'!BD197</f>
        <v>92780</v>
      </c>
      <c r="BB53" s="29">
        <f>'[3]ผูกสูตร Planfin63'!BE197</f>
        <v>0</v>
      </c>
      <c r="BC53" s="29">
        <f>'[3]ผูกสูตร Planfin63'!BF197</f>
        <v>185850</v>
      </c>
      <c r="BD53" s="29">
        <f>'[3]ผูกสูตร Planfin63'!BG197</f>
        <v>0</v>
      </c>
      <c r="BE53" s="29">
        <f>'[3]ผูกสูตร Planfin63'!BH197</f>
        <v>0</v>
      </c>
      <c r="BF53" s="29">
        <f>'[3]ผูกสูตร Planfin63'!BI197</f>
        <v>0</v>
      </c>
      <c r="BG53" s="29">
        <f>'[3]ผูกสูตร Planfin63'!BJ197</f>
        <v>0</v>
      </c>
      <c r="BH53" s="29">
        <f>'[3]ผูกสูตร Planfin63'!BK197</f>
        <v>71972</v>
      </c>
      <c r="BI53" s="29">
        <f>'[3]ผูกสูตร Planfin63'!BL197</f>
        <v>0</v>
      </c>
      <c r="BJ53" s="29">
        <f>'[3]ผูกสูตร Planfin63'!BM197</f>
        <v>2441090</v>
      </c>
      <c r="BK53" s="29">
        <f>'[3]ผูกสูตร Planfin63'!BN197</f>
        <v>0</v>
      </c>
      <c r="BL53" s="29">
        <f>'[3]ผูกสูตร Planfin63'!BO197</f>
        <v>116240</v>
      </c>
      <c r="BM53" s="29">
        <f>'[3]ผูกสูตร Planfin63'!BP197</f>
        <v>0</v>
      </c>
      <c r="BN53" s="29">
        <f>'[3]ผูกสูตร Planfin63'!BQ197</f>
        <v>0</v>
      </c>
      <c r="BO53" s="29">
        <f>'[3]ผูกสูตร Planfin63'!BR197</f>
        <v>66450</v>
      </c>
      <c r="BP53" s="29">
        <f>'[3]ผูกสูตร Planfin63'!BS197</f>
        <v>0</v>
      </c>
      <c r="BQ53" s="29">
        <f>'[3]ผูกสูตร Planfin63'!BT197</f>
        <v>925400.97</v>
      </c>
      <c r="BR53" s="29">
        <f>'[3]ผูกสูตร Planfin63'!BU197</f>
        <v>219320.97</v>
      </c>
      <c r="BS53" s="29">
        <f>'[3]ผูกสูตร Planfin63'!BV197</f>
        <v>103910</v>
      </c>
      <c r="BT53" s="29">
        <f>'[3]ผูกสูตร Planfin63'!BW197</f>
        <v>28920</v>
      </c>
      <c r="BU53" s="29">
        <f>'[3]ผูกสูตร Planfin63'!BX197</f>
        <v>155660</v>
      </c>
      <c r="BV53" s="29">
        <f>'[3]ผูกสูตร Planfin63'!BY197</f>
        <v>413550</v>
      </c>
      <c r="BW53" s="29">
        <f>'[3]ผูกสูตร Planfin63'!BZ197</f>
        <v>61220</v>
      </c>
      <c r="BX53" s="29">
        <f>'[3]ผูกสูตร Planfin63'!CA197</f>
        <v>22010</v>
      </c>
      <c r="BY53" s="29">
        <f>'[3]ผูกสูตร Planfin63'!CB197</f>
        <v>0</v>
      </c>
      <c r="BZ53" s="30">
        <f t="shared" si="0"/>
        <v>24239901.299999997</v>
      </c>
    </row>
    <row r="54" spans="1:78" ht="21.75" customHeight="1" x14ac:dyDescent="0.2">
      <c r="A54" s="25" t="s">
        <v>262</v>
      </c>
      <c r="B54" s="26" t="s">
        <v>263</v>
      </c>
      <c r="C54" s="27" t="s">
        <v>268</v>
      </c>
      <c r="D54" s="28" t="s">
        <v>269</v>
      </c>
      <c r="E54" s="29">
        <f>'[3]ผูกสูตร Planfin63'!H198</f>
        <v>10000</v>
      </c>
      <c r="F54" s="29">
        <f>'[3]ผูกสูตร Planfin63'!I198</f>
        <v>0</v>
      </c>
      <c r="G54" s="29">
        <f>'[3]ผูกสูตร Planfin63'!J198</f>
        <v>0</v>
      </c>
      <c r="H54" s="29">
        <f>'[3]ผูกสูตร Planfin63'!K198</f>
        <v>0</v>
      </c>
      <c r="I54" s="29">
        <f>'[3]ผูกสูตร Planfin63'!L198</f>
        <v>0</v>
      </c>
      <c r="J54" s="29">
        <f>'[3]ผูกสูตร Planfin63'!M198</f>
        <v>0</v>
      </c>
      <c r="K54" s="29">
        <f>'[3]ผูกสูตร Planfin63'!N198</f>
        <v>0</v>
      </c>
      <c r="L54" s="29">
        <f>'[3]ผูกสูตร Planfin63'!O198</f>
        <v>0</v>
      </c>
      <c r="M54" s="29">
        <f>'[3]ผูกสูตร Planfin63'!P198</f>
        <v>0</v>
      </c>
      <c r="N54" s="29">
        <f>'[3]ผูกสูตร Planfin63'!Q198</f>
        <v>10000</v>
      </c>
      <c r="O54" s="29">
        <f>'[3]ผูกสูตร Planfin63'!R198</f>
        <v>0</v>
      </c>
      <c r="P54" s="29">
        <f>'[3]ผูกสูตร Planfin63'!S198</f>
        <v>3500</v>
      </c>
      <c r="Q54" s="29">
        <f>'[3]ผูกสูตร Planfin63'!T198</f>
        <v>173460</v>
      </c>
      <c r="R54" s="29">
        <f>'[3]ผูกสูตร Planfin63'!U198</f>
        <v>0</v>
      </c>
      <c r="S54" s="29">
        <f>'[3]ผูกสูตร Planfin63'!V198</f>
        <v>0</v>
      </c>
      <c r="T54" s="29">
        <f>'[3]ผูกสูตร Planfin63'!W198</f>
        <v>0</v>
      </c>
      <c r="U54" s="29">
        <f>'[3]ผูกสูตร Planfin63'!X198</f>
        <v>0</v>
      </c>
      <c r="V54" s="29">
        <f>'[3]ผูกสูตร Planfin63'!Y198</f>
        <v>16800</v>
      </c>
      <c r="W54" s="29">
        <f>'[3]ผูกสูตร Planfin63'!Z198</f>
        <v>29000</v>
      </c>
      <c r="X54" s="29">
        <f>'[3]ผูกสูตร Planfin63'!AA198</f>
        <v>0</v>
      </c>
      <c r="Y54" s="29">
        <f>'[3]ผูกสูตร Planfin63'!AB198</f>
        <v>0</v>
      </c>
      <c r="Z54" s="29">
        <f>'[3]ผูกสูตร Planfin63'!AC198</f>
        <v>0</v>
      </c>
      <c r="AA54" s="29">
        <f>'[3]ผูกสูตร Planfin63'!AD198</f>
        <v>22400</v>
      </c>
      <c r="AB54" s="29">
        <f>'[3]ผูกสูตร Planfin63'!AE198</f>
        <v>0</v>
      </c>
      <c r="AC54" s="29">
        <f>'[3]ผูกสูตร Planfin63'!AF198</f>
        <v>0</v>
      </c>
      <c r="AD54" s="29">
        <f>'[3]ผูกสูตร Planfin63'!AG198</f>
        <v>0</v>
      </c>
      <c r="AE54" s="29">
        <f>'[3]ผูกสูตร Planfin63'!AH198</f>
        <v>0</v>
      </c>
      <c r="AF54" s="29">
        <f>'[3]ผูกสูตร Planfin63'!AI198</f>
        <v>10000</v>
      </c>
      <c r="AG54" s="29">
        <f>'[3]ผูกสูตร Planfin63'!AJ198</f>
        <v>0</v>
      </c>
      <c r="AH54" s="29">
        <f>'[3]ผูกสูตร Planfin63'!AK198</f>
        <v>0</v>
      </c>
      <c r="AI54" s="29">
        <f>'[3]ผูกสูตร Planfin63'!AL198</f>
        <v>0</v>
      </c>
      <c r="AJ54" s="29">
        <f>'[3]ผูกสูตร Planfin63'!AM198</f>
        <v>0</v>
      </c>
      <c r="AK54" s="29">
        <f>'[3]ผูกสูตร Planfin63'!AN198</f>
        <v>0</v>
      </c>
      <c r="AL54" s="29">
        <f>'[3]ผูกสูตร Planfin63'!AO198</f>
        <v>0</v>
      </c>
      <c r="AM54" s="29">
        <f>'[3]ผูกสูตร Planfin63'!AP198</f>
        <v>0</v>
      </c>
      <c r="AN54" s="29">
        <f>'[3]ผูกสูตร Planfin63'!AQ198</f>
        <v>0</v>
      </c>
      <c r="AO54" s="29">
        <f>'[3]ผูกสูตร Planfin63'!AR198</f>
        <v>0</v>
      </c>
      <c r="AP54" s="29">
        <f>'[3]ผูกสูตร Planfin63'!AS198</f>
        <v>0</v>
      </c>
      <c r="AQ54" s="29">
        <f>'[3]ผูกสูตร Planfin63'!AT198</f>
        <v>0</v>
      </c>
      <c r="AR54" s="29">
        <f>'[3]ผูกสูตร Planfin63'!AU198</f>
        <v>10000</v>
      </c>
      <c r="AS54" s="29">
        <f>'[3]ผูกสูตร Planfin63'!AV198</f>
        <v>0</v>
      </c>
      <c r="AT54" s="29">
        <f>'[3]ผูกสูตร Planfin63'!AW198</f>
        <v>0</v>
      </c>
      <c r="AU54" s="29">
        <f>'[3]ผูกสูตร Planfin63'!AX198</f>
        <v>0</v>
      </c>
      <c r="AV54" s="29">
        <f>'[3]ผูกสูตร Planfin63'!AY198</f>
        <v>0</v>
      </c>
      <c r="AW54" s="29">
        <f>'[3]ผูกสูตร Planfin63'!AZ198</f>
        <v>0</v>
      </c>
      <c r="AX54" s="29">
        <f>'[3]ผูกสูตร Planfin63'!BA198</f>
        <v>0</v>
      </c>
      <c r="AY54" s="29">
        <f>'[3]ผูกสูตร Planfin63'!BB198</f>
        <v>10000</v>
      </c>
      <c r="AZ54" s="29">
        <f>'[3]ผูกสูตร Planfin63'!BC198</f>
        <v>0</v>
      </c>
      <c r="BA54" s="29">
        <f>'[3]ผูกสูตร Planfin63'!BD198</f>
        <v>0</v>
      </c>
      <c r="BB54" s="29">
        <f>'[3]ผูกสูตร Planfin63'!BE198</f>
        <v>0</v>
      </c>
      <c r="BC54" s="29">
        <f>'[3]ผูกสูตร Planfin63'!BF198</f>
        <v>0</v>
      </c>
      <c r="BD54" s="29">
        <f>'[3]ผูกสูตร Planfin63'!BG198</f>
        <v>0</v>
      </c>
      <c r="BE54" s="29">
        <f>'[3]ผูกสูตร Planfin63'!BH198</f>
        <v>0</v>
      </c>
      <c r="BF54" s="29">
        <f>'[3]ผูกสูตร Planfin63'!BI198</f>
        <v>0</v>
      </c>
      <c r="BG54" s="29">
        <f>'[3]ผูกสูตร Planfin63'!BJ198</f>
        <v>0</v>
      </c>
      <c r="BH54" s="29">
        <f>'[3]ผูกสูตร Planfin63'!BK198</f>
        <v>0</v>
      </c>
      <c r="BI54" s="29">
        <f>'[3]ผูกสูตร Planfin63'!BL198</f>
        <v>0</v>
      </c>
      <c r="BJ54" s="29">
        <f>'[3]ผูกสูตร Planfin63'!BM198</f>
        <v>10000</v>
      </c>
      <c r="BK54" s="29">
        <f>'[3]ผูกสูตร Planfin63'!BN198</f>
        <v>0</v>
      </c>
      <c r="BL54" s="29">
        <f>'[3]ผูกสูตร Planfin63'!BO198</f>
        <v>0</v>
      </c>
      <c r="BM54" s="29">
        <f>'[3]ผูกสูตร Planfin63'!BP198</f>
        <v>0</v>
      </c>
      <c r="BN54" s="29">
        <f>'[3]ผูกสูตร Planfin63'!BQ198</f>
        <v>0</v>
      </c>
      <c r="BO54" s="29">
        <f>'[3]ผูกสูตร Planfin63'!BR198</f>
        <v>0</v>
      </c>
      <c r="BP54" s="29">
        <f>'[3]ผูกสูตร Planfin63'!BS198</f>
        <v>0</v>
      </c>
      <c r="BQ54" s="29">
        <f>'[3]ผูกสูตร Planfin63'!BT198</f>
        <v>10000</v>
      </c>
      <c r="BR54" s="29">
        <f>'[3]ผูกสูตร Planfin63'!BU198</f>
        <v>0</v>
      </c>
      <c r="BS54" s="29">
        <f>'[3]ผูกสูตร Planfin63'!BV198</f>
        <v>0</v>
      </c>
      <c r="BT54" s="29">
        <f>'[3]ผูกสูตร Planfin63'!BW198</f>
        <v>0</v>
      </c>
      <c r="BU54" s="29">
        <f>'[3]ผูกสูตร Planfin63'!BX198</f>
        <v>0</v>
      </c>
      <c r="BV54" s="29">
        <f>'[3]ผูกสูตร Planfin63'!BY198</f>
        <v>0</v>
      </c>
      <c r="BW54" s="29">
        <f>'[3]ผูกสูตร Planfin63'!BZ198</f>
        <v>0</v>
      </c>
      <c r="BX54" s="29">
        <f>'[3]ผูกสูตร Planfin63'!CA198</f>
        <v>0</v>
      </c>
      <c r="BY54" s="29">
        <f>'[3]ผูกสูตร Planfin63'!CB198</f>
        <v>0</v>
      </c>
      <c r="BZ54" s="30">
        <f t="shared" si="0"/>
        <v>315160</v>
      </c>
    </row>
    <row r="55" spans="1:78" ht="21.75" customHeight="1" x14ac:dyDescent="0.2">
      <c r="A55" s="25" t="s">
        <v>262</v>
      </c>
      <c r="B55" s="26" t="s">
        <v>263</v>
      </c>
      <c r="C55" s="27" t="s">
        <v>270</v>
      </c>
      <c r="D55" s="28" t="s">
        <v>271</v>
      </c>
      <c r="E55" s="29">
        <f>'[3]ผูกสูตร Planfin63'!H199</f>
        <v>1287548.3899999999</v>
      </c>
      <c r="F55" s="29">
        <f>'[3]ผูกสูตร Planfin63'!I199</f>
        <v>305200</v>
      </c>
      <c r="G55" s="29">
        <f>'[3]ผูกสูตร Planfin63'!J199</f>
        <v>385230.32</v>
      </c>
      <c r="H55" s="29">
        <f>'[3]ผูกสูตร Planfin63'!K199</f>
        <v>0</v>
      </c>
      <c r="I55" s="29">
        <f>'[3]ผูกสูตร Planfin63'!L199</f>
        <v>131600</v>
      </c>
      <c r="J55" s="29">
        <f>'[3]ผูกสูตร Planfin63'!M199</f>
        <v>16100</v>
      </c>
      <c r="K55" s="29">
        <f>'[3]ผูกสูตร Planfin63'!N199</f>
        <v>1622600</v>
      </c>
      <c r="L55" s="29">
        <f>'[3]ผูกสูตร Planfin63'!O199</f>
        <v>249300</v>
      </c>
      <c r="M55" s="29">
        <f>'[3]ผูกสูตร Planfin63'!P199</f>
        <v>86100</v>
      </c>
      <c r="N55" s="29">
        <f>'[3]ผูกสูตร Planfin63'!Q199</f>
        <v>415800</v>
      </c>
      <c r="O55" s="29">
        <f>'[3]ผูกสูตร Planfin63'!R199</f>
        <v>95200</v>
      </c>
      <c r="P55" s="29">
        <f>'[3]ผูกสูตร Planfin63'!S199</f>
        <v>179900</v>
      </c>
      <c r="Q55" s="29">
        <f>'[3]ผูกสูตร Planfin63'!T199</f>
        <v>386437.86</v>
      </c>
      <c r="R55" s="29">
        <f>'[3]ผูกสูตร Planfin63'!U199</f>
        <v>332500</v>
      </c>
      <c r="S55" s="29">
        <f>'[3]ผูกสูตร Planfin63'!V199</f>
        <v>0</v>
      </c>
      <c r="T55" s="29">
        <f>'[3]ผูกสูตร Planfin63'!W199</f>
        <v>252900</v>
      </c>
      <c r="U55" s="29">
        <f>'[3]ผูกสูตร Planfin63'!X199</f>
        <v>113400</v>
      </c>
      <c r="V55" s="29">
        <f>'[3]ผูกสูตร Planfin63'!Y199</f>
        <v>23800</v>
      </c>
      <c r="W55" s="29">
        <f>'[3]ผูกสูตร Planfin63'!Z199</f>
        <v>1471077.42</v>
      </c>
      <c r="X55" s="29">
        <f>'[3]ผูกสูตร Planfin63'!AA199</f>
        <v>309400</v>
      </c>
      <c r="Y55" s="29">
        <f>'[3]ผูกสูตร Planfin63'!AB199</f>
        <v>227612.9</v>
      </c>
      <c r="Z55" s="29">
        <f>'[3]ผูกสูตร Planfin63'!AC199</f>
        <v>0</v>
      </c>
      <c r="AA55" s="29">
        <f>'[3]ผูกสูตร Planfin63'!AD199</f>
        <v>134400</v>
      </c>
      <c r="AB55" s="29">
        <f>'[3]ผูกสูตร Planfin63'!AE199</f>
        <v>216300</v>
      </c>
      <c r="AC55" s="29">
        <f>'[3]ผูกสูตร Planfin63'!AF199</f>
        <v>102200</v>
      </c>
      <c r="AD55" s="29">
        <f>'[3]ผูกสูตร Planfin63'!AG199</f>
        <v>11200</v>
      </c>
      <c r="AE55" s="29">
        <f>'[3]ผูกสูตร Planfin63'!AH199</f>
        <v>23100</v>
      </c>
      <c r="AF55" s="29">
        <f>'[3]ผูกสูตร Planfin63'!AI199</f>
        <v>1657600</v>
      </c>
      <c r="AG55" s="29">
        <f>'[3]ผูกสูตร Planfin63'!AJ199</f>
        <v>147383.87</v>
      </c>
      <c r="AH55" s="29">
        <f>'[3]ผูกสูตร Planfin63'!AK199</f>
        <v>89600</v>
      </c>
      <c r="AI55" s="29">
        <f>'[3]ผูกสูตร Planfin63'!AL199</f>
        <v>100800</v>
      </c>
      <c r="AJ55" s="29">
        <f>'[3]ผูกสูตร Planfin63'!AM199</f>
        <v>107100</v>
      </c>
      <c r="AK55" s="29">
        <f>'[3]ผูกสูตร Planfin63'!AN199</f>
        <v>125300</v>
      </c>
      <c r="AL55" s="29">
        <f>'[3]ผูกสูตร Planfin63'!AO199</f>
        <v>0</v>
      </c>
      <c r="AM55" s="29">
        <f>'[3]ผูกสูตร Planfin63'!AP199</f>
        <v>89600</v>
      </c>
      <c r="AN55" s="29">
        <f>'[3]ผูกสูตร Planfin63'!AQ199</f>
        <v>146300</v>
      </c>
      <c r="AO55" s="29">
        <f>'[3]ผูกสูตร Planfin63'!AR199</f>
        <v>53200</v>
      </c>
      <c r="AP55" s="29">
        <f>'[3]ผูกสูตร Planfin63'!AS199</f>
        <v>16800</v>
      </c>
      <c r="AQ55" s="29">
        <f>'[3]ผูกสูตร Planfin63'!AT199</f>
        <v>91700</v>
      </c>
      <c r="AR55" s="29">
        <f>'[3]ผูกสูตร Planfin63'!AU199</f>
        <v>932964.51</v>
      </c>
      <c r="AS55" s="29">
        <f>'[3]ผูกสูตร Planfin63'!AV199</f>
        <v>104412.9</v>
      </c>
      <c r="AT55" s="29">
        <f>'[3]ผูกสูตร Planfin63'!AW199</f>
        <v>101500</v>
      </c>
      <c r="AU55" s="29">
        <f>'[3]ผูกสูตร Planfin63'!AX199</f>
        <v>110600</v>
      </c>
      <c r="AV55" s="29">
        <f>'[3]ผูกสูตร Planfin63'!AY199</f>
        <v>103600</v>
      </c>
      <c r="AW55" s="29">
        <f>'[3]ผูกสูตร Planfin63'!AZ199</f>
        <v>19600</v>
      </c>
      <c r="AX55" s="29">
        <f>'[3]ผูกสูตร Planfin63'!BA199</f>
        <v>46200</v>
      </c>
      <c r="AY55" s="29">
        <f>'[3]ผูกสูตร Planfin63'!BB199</f>
        <v>1394820</v>
      </c>
      <c r="AZ55" s="29">
        <f>'[3]ผูกสูตร Planfin63'!BC199</f>
        <v>53200</v>
      </c>
      <c r="BA55" s="29">
        <f>'[3]ผูกสูตร Planfin63'!BD199</f>
        <v>162400</v>
      </c>
      <c r="BB55" s="29">
        <f>'[3]ผูกสูตร Planfin63'!BE199</f>
        <v>70200</v>
      </c>
      <c r="BC55" s="29">
        <f>'[3]ผูกสูตร Planfin63'!BF199</f>
        <v>224700</v>
      </c>
      <c r="BD55" s="29">
        <f>'[3]ผูกสูตร Planfin63'!BG199</f>
        <v>193900</v>
      </c>
      <c r="BE55" s="29">
        <f>'[3]ผูกสูตร Planfin63'!BH199</f>
        <v>0</v>
      </c>
      <c r="BF55" s="29">
        <f>'[3]ผูกสูตร Planfin63'!BI199</f>
        <v>233145.16</v>
      </c>
      <c r="BG55" s="29">
        <f>'[3]ผูกสูตร Planfin63'!BJ199</f>
        <v>0</v>
      </c>
      <c r="BH55" s="29">
        <f>'[3]ผูกสูตร Planfin63'!BK199</f>
        <v>65800</v>
      </c>
      <c r="BI55" s="29">
        <f>'[3]ผูกสูตร Planfin63'!BL199</f>
        <v>19600</v>
      </c>
      <c r="BJ55" s="29">
        <f>'[3]ผูกสูตร Planfin63'!BM199</f>
        <v>1257200</v>
      </c>
      <c r="BK55" s="29">
        <f>'[3]ผูกสูตร Planfin63'!BN199</f>
        <v>0</v>
      </c>
      <c r="BL55" s="29">
        <f>'[3]ผูกสูตร Planfin63'!BO199</f>
        <v>125500</v>
      </c>
      <c r="BM55" s="29">
        <f>'[3]ผูกสูตร Planfin63'!BP199</f>
        <v>0</v>
      </c>
      <c r="BN55" s="29">
        <f>'[3]ผูกสูตร Planfin63'!BQ199</f>
        <v>177800</v>
      </c>
      <c r="BO55" s="29">
        <f>'[3]ผูกสูตร Planfin63'!BR199</f>
        <v>186900</v>
      </c>
      <c r="BP55" s="29">
        <f>'[3]ผูกสูตร Planfin63'!BS199</f>
        <v>0</v>
      </c>
      <c r="BQ55" s="29">
        <f>'[3]ผูกสูตร Planfin63'!BT199</f>
        <v>772916.67</v>
      </c>
      <c r="BR55" s="29">
        <f>'[3]ผูกสูตร Planfin63'!BU199</f>
        <v>103600</v>
      </c>
      <c r="BS55" s="29">
        <f>'[3]ผูกสูตร Planfin63'!BV199</f>
        <v>88200</v>
      </c>
      <c r="BT55" s="29">
        <f>'[3]ผูกสูตร Planfin63'!BW199</f>
        <v>110600</v>
      </c>
      <c r="BU55" s="29">
        <f>'[3]ผูกสูตร Planfin63'!BX199</f>
        <v>125300</v>
      </c>
      <c r="BV55" s="29">
        <f>'[3]ผูกสูตร Planfin63'!BY199</f>
        <v>233800</v>
      </c>
      <c r="BW55" s="29">
        <f>'[3]ผูกสูตร Planfin63'!BZ199</f>
        <v>103600</v>
      </c>
      <c r="BX55" s="29">
        <f>'[3]ผูกสูตร Planfin63'!CA199</f>
        <v>16100</v>
      </c>
      <c r="BY55" s="29">
        <f>'[3]ผูกสูตร Planfin63'!CB199</f>
        <v>12600</v>
      </c>
      <c r="BZ55" s="30">
        <f t="shared" si="0"/>
        <v>18155050</v>
      </c>
    </row>
    <row r="56" spans="1:78" ht="21.75" customHeight="1" x14ac:dyDescent="0.2">
      <c r="A56" s="25" t="s">
        <v>262</v>
      </c>
      <c r="B56" s="26" t="s">
        <v>263</v>
      </c>
      <c r="C56" s="27" t="s">
        <v>272</v>
      </c>
      <c r="D56" s="28" t="s">
        <v>273</v>
      </c>
      <c r="E56" s="29">
        <f>'[3]ผูกสูตร Planfin63'!H200</f>
        <v>148500</v>
      </c>
      <c r="F56" s="29">
        <f>'[3]ผูกสูตร Planfin63'!I200</f>
        <v>19800</v>
      </c>
      <c r="G56" s="29">
        <f>'[3]ผูกสูตร Planfin63'!J200</f>
        <v>10000</v>
      </c>
      <c r="H56" s="29">
        <f>'[3]ผูกสูตร Planfin63'!K200</f>
        <v>244500</v>
      </c>
      <c r="I56" s="29">
        <f>'[3]ผูกสูตร Planfin63'!L200</f>
        <v>19800</v>
      </c>
      <c r="J56" s="29">
        <f>'[3]ผูกสูตร Planfin63'!M200</f>
        <v>9900</v>
      </c>
      <c r="K56" s="29">
        <f>'[3]ผูกสูตร Planfin63'!N200</f>
        <v>356400</v>
      </c>
      <c r="L56" s="29">
        <f>'[3]ผูกสูตร Planfin63'!O200</f>
        <v>0</v>
      </c>
      <c r="M56" s="29">
        <f>'[3]ผูกสูตร Planfin63'!P200</f>
        <v>0</v>
      </c>
      <c r="N56" s="29">
        <f>'[3]ผูกสูตร Planfin63'!Q200</f>
        <v>19800</v>
      </c>
      <c r="O56" s="29">
        <f>'[3]ผูกสูตร Planfin63'!R200</f>
        <v>11200</v>
      </c>
      <c r="P56" s="29">
        <f>'[3]ผูกสูตร Planfin63'!S200</f>
        <v>42200</v>
      </c>
      <c r="Q56" s="29">
        <f>'[3]ผูกสูตร Planfin63'!T200</f>
        <v>0</v>
      </c>
      <c r="R56" s="29">
        <f>'[3]ผูกสูตร Planfin63'!U200</f>
        <v>49500</v>
      </c>
      <c r="S56" s="29">
        <f>'[3]ผูกสูตร Planfin63'!V200</f>
        <v>36400</v>
      </c>
      <c r="T56" s="29">
        <f>'[3]ผูกสูตร Planfin63'!W200</f>
        <v>0</v>
      </c>
      <c r="U56" s="29">
        <f>'[3]ผูกสูตร Planfin63'!X200</f>
        <v>0</v>
      </c>
      <c r="V56" s="29">
        <f>'[3]ผูกสูตร Planfin63'!Y200</f>
        <v>0</v>
      </c>
      <c r="W56" s="29">
        <f>'[3]ผูกสูตร Planfin63'!Z200</f>
        <v>375900</v>
      </c>
      <c r="X56" s="29">
        <f>'[3]ผูกสูตร Planfin63'!AA200</f>
        <v>29700</v>
      </c>
      <c r="Y56" s="29">
        <f>'[3]ผูกสูตร Planfin63'!AB200</f>
        <v>19800</v>
      </c>
      <c r="Z56" s="29">
        <f>'[3]ผูกสูตร Planfin63'!AC200</f>
        <v>0</v>
      </c>
      <c r="AA56" s="29">
        <f>'[3]ผูกสูตร Planfin63'!AD200</f>
        <v>0</v>
      </c>
      <c r="AB56" s="29">
        <f>'[3]ผูกสูตร Planfin63'!AE200</f>
        <v>9900</v>
      </c>
      <c r="AC56" s="29">
        <f>'[3]ผูกสูตร Planfin63'!AF200</f>
        <v>0</v>
      </c>
      <c r="AD56" s="29">
        <f>'[3]ผูกสูตร Planfin63'!AG200</f>
        <v>0</v>
      </c>
      <c r="AE56" s="29">
        <f>'[3]ผูกสูตร Planfin63'!AH200</f>
        <v>0</v>
      </c>
      <c r="AF56" s="29">
        <f>'[3]ผูกสูตร Planfin63'!AI200</f>
        <v>158400</v>
      </c>
      <c r="AG56" s="29">
        <f>'[3]ผูกสูตร Planfin63'!AJ200</f>
        <v>0</v>
      </c>
      <c r="AH56" s="29">
        <f>'[3]ผูกสูตร Planfin63'!AK200</f>
        <v>5600</v>
      </c>
      <c r="AI56" s="29">
        <f>'[3]ผูกสูตร Planfin63'!AL200</f>
        <v>0</v>
      </c>
      <c r="AJ56" s="29">
        <f>'[3]ผูกสูตร Planfin63'!AM200</f>
        <v>0</v>
      </c>
      <c r="AK56" s="29">
        <f>'[3]ผูกสูตร Planfin63'!AN200</f>
        <v>0</v>
      </c>
      <c r="AL56" s="29">
        <f>'[3]ผูกสูตร Planfin63'!AO200</f>
        <v>110712.9</v>
      </c>
      <c r="AM56" s="29">
        <f>'[3]ผูกสูตร Planfin63'!AP200</f>
        <v>9900</v>
      </c>
      <c r="AN56" s="29">
        <f>'[3]ผูกสูตร Planfin63'!AQ200</f>
        <v>9900</v>
      </c>
      <c r="AO56" s="29">
        <f>'[3]ผูกสูตร Planfin63'!AR200</f>
        <v>0</v>
      </c>
      <c r="AP56" s="29">
        <f>'[3]ผูกสูตร Planfin63'!AS200</f>
        <v>0</v>
      </c>
      <c r="AQ56" s="29">
        <f>'[3]ผูกสูตร Planfin63'!AT200</f>
        <v>0</v>
      </c>
      <c r="AR56" s="29">
        <f>'[3]ผูกสูตร Planfin63'!AU200</f>
        <v>19800</v>
      </c>
      <c r="AS56" s="29">
        <f>'[3]ผูกสูตร Planfin63'!AV200</f>
        <v>0</v>
      </c>
      <c r="AT56" s="29">
        <f>'[3]ผูกสูตร Planfin63'!AW200</f>
        <v>0</v>
      </c>
      <c r="AU56" s="29">
        <f>'[3]ผูกสูตร Planfin63'!AX200</f>
        <v>0</v>
      </c>
      <c r="AV56" s="29">
        <f>'[3]ผูกสูตร Planfin63'!AY200</f>
        <v>0</v>
      </c>
      <c r="AW56" s="29">
        <f>'[3]ผูกสูตร Planfin63'!AZ200</f>
        <v>0</v>
      </c>
      <c r="AX56" s="29">
        <f>'[3]ผูกสูตร Planfin63'!BA200</f>
        <v>0</v>
      </c>
      <c r="AY56" s="29">
        <f>'[3]ผูกสูตร Planfin63'!BB200</f>
        <v>183350</v>
      </c>
      <c r="AZ56" s="29">
        <f>'[3]ผูกสูตร Planfin63'!BC200</f>
        <v>11200</v>
      </c>
      <c r="BA56" s="29">
        <f>'[3]ผูกสูตร Planfin63'!BD200</f>
        <v>9900</v>
      </c>
      <c r="BB56" s="29">
        <f>'[3]ผูกสูตร Planfin63'!BE200</f>
        <v>218400</v>
      </c>
      <c r="BC56" s="29">
        <f>'[3]ผูกสูตร Planfin63'!BF200</f>
        <v>78800</v>
      </c>
      <c r="BD56" s="29">
        <f>'[3]ผูกสูตร Planfin63'!BG200</f>
        <v>0</v>
      </c>
      <c r="BE56" s="29">
        <f>'[3]ผูกสูตร Planfin63'!BH200</f>
        <v>0</v>
      </c>
      <c r="BF56" s="29">
        <f>'[3]ผูกสูตร Planfin63'!BI200</f>
        <v>9900</v>
      </c>
      <c r="BG56" s="29">
        <f>'[3]ผูกสูตร Planfin63'!BJ200</f>
        <v>0</v>
      </c>
      <c r="BH56" s="29">
        <f>'[3]ผูกสูตร Planfin63'!BK200</f>
        <v>9900</v>
      </c>
      <c r="BI56" s="29">
        <f>'[3]ผูกสูตร Planfin63'!BL200</f>
        <v>9900</v>
      </c>
      <c r="BJ56" s="29">
        <f>'[3]ผูกสูตร Planfin63'!BM200</f>
        <v>108900</v>
      </c>
      <c r="BK56" s="29">
        <f>'[3]ผูกสูตร Planfin63'!BN200</f>
        <v>0</v>
      </c>
      <c r="BL56" s="29">
        <f>'[3]ผูกสูตร Planfin63'!BO200</f>
        <v>0</v>
      </c>
      <c r="BM56" s="29">
        <f>'[3]ผูกสูตร Planfin63'!BP200</f>
        <v>0</v>
      </c>
      <c r="BN56" s="29">
        <f>'[3]ผูกสูตร Planfin63'!BQ200</f>
        <v>16800</v>
      </c>
      <c r="BO56" s="29">
        <f>'[3]ผูกสูตร Planfin63'!BR200</f>
        <v>0</v>
      </c>
      <c r="BP56" s="29">
        <f>'[3]ผูกสูตร Planfin63'!BS200</f>
        <v>0</v>
      </c>
      <c r="BQ56" s="29">
        <f>'[3]ผูกสูตร Planfin63'!BT200</f>
        <v>29700</v>
      </c>
      <c r="BR56" s="29">
        <f>'[3]ผูกสูตร Planfin63'!BU200</f>
        <v>0</v>
      </c>
      <c r="BS56" s="29">
        <f>'[3]ผูกสูตร Planfin63'!BV200</f>
        <v>0</v>
      </c>
      <c r="BT56" s="29">
        <f>'[3]ผูกสูตร Planfin63'!BW200</f>
        <v>9900</v>
      </c>
      <c r="BU56" s="29">
        <f>'[3]ผูกสูตร Planfin63'!BX200</f>
        <v>0</v>
      </c>
      <c r="BV56" s="29">
        <f>'[3]ผูกสูตร Planfin63'!BY200</f>
        <v>9900</v>
      </c>
      <c r="BW56" s="29">
        <f>'[3]ผูกสูตร Planfin63'!BZ200</f>
        <v>0</v>
      </c>
      <c r="BX56" s="29">
        <f>'[3]ผูกสูตร Planfin63'!CA200</f>
        <v>0</v>
      </c>
      <c r="BY56" s="29">
        <f>'[3]ผูกสูตร Planfin63'!CB200</f>
        <v>0</v>
      </c>
      <c r="BZ56" s="30">
        <f t="shared" si="0"/>
        <v>2424162.9</v>
      </c>
    </row>
    <row r="57" spans="1:78" ht="21.75" customHeight="1" x14ac:dyDescent="0.2">
      <c r="A57" s="25" t="s">
        <v>262</v>
      </c>
      <c r="B57" s="26" t="s">
        <v>263</v>
      </c>
      <c r="C57" s="27" t="s">
        <v>274</v>
      </c>
      <c r="D57" s="28" t="s">
        <v>275</v>
      </c>
      <c r="E57" s="29">
        <f>'[3]ผูกสูตร Planfin63'!H201</f>
        <v>0</v>
      </c>
      <c r="F57" s="29">
        <f>'[3]ผูกสูตร Planfin63'!I201</f>
        <v>0</v>
      </c>
      <c r="G57" s="29">
        <f>'[3]ผูกสูตร Planfin63'!J201</f>
        <v>0</v>
      </c>
      <c r="H57" s="29">
        <f>'[3]ผูกสูตร Planfin63'!K201</f>
        <v>0</v>
      </c>
      <c r="I57" s="29">
        <f>'[3]ผูกสูตร Planfin63'!L201</f>
        <v>0</v>
      </c>
      <c r="J57" s="29">
        <f>'[3]ผูกสูตร Planfin63'!M201</f>
        <v>0</v>
      </c>
      <c r="K57" s="29">
        <f>'[3]ผูกสูตร Planfin63'!N201</f>
        <v>0</v>
      </c>
      <c r="L57" s="29">
        <f>'[3]ผูกสูตร Planfin63'!O201</f>
        <v>60300</v>
      </c>
      <c r="M57" s="29">
        <f>'[3]ผูกสูตร Planfin63'!P201</f>
        <v>0</v>
      </c>
      <c r="N57" s="29">
        <f>'[3]ผูกสูตร Planfin63'!Q201</f>
        <v>287.16000000000003</v>
      </c>
      <c r="O57" s="29">
        <f>'[3]ผูกสูตร Planfin63'!R201</f>
        <v>0</v>
      </c>
      <c r="P57" s="29">
        <f>'[3]ผูกสูตร Planfin63'!S201</f>
        <v>12164.52</v>
      </c>
      <c r="Q57" s="29">
        <f>'[3]ผูกสูตร Planfin63'!T201</f>
        <v>0</v>
      </c>
      <c r="R57" s="29">
        <f>'[3]ผูกสูตร Planfin63'!U201</f>
        <v>0</v>
      </c>
      <c r="S57" s="29">
        <f>'[3]ผูกสูตร Planfin63'!V201</f>
        <v>0</v>
      </c>
      <c r="T57" s="29">
        <f>'[3]ผูกสูตร Planfin63'!W201</f>
        <v>0</v>
      </c>
      <c r="U57" s="29">
        <f>'[3]ผูกสูตร Planfin63'!X201</f>
        <v>0</v>
      </c>
      <c r="V57" s="29">
        <f>'[3]ผูกสูตร Planfin63'!Y201</f>
        <v>0</v>
      </c>
      <c r="W57" s="29">
        <f>'[3]ผูกสูตร Planfin63'!Z201</f>
        <v>18745.310000000001</v>
      </c>
      <c r="X57" s="29">
        <f>'[3]ผูกสูตร Planfin63'!AA201</f>
        <v>0</v>
      </c>
      <c r="Y57" s="29">
        <f>'[3]ผูกสูตร Planfin63'!AB201</f>
        <v>0</v>
      </c>
      <c r="Z57" s="29">
        <f>'[3]ผูกสูตร Planfin63'!AC201</f>
        <v>0</v>
      </c>
      <c r="AA57" s="29">
        <f>'[3]ผูกสูตร Planfin63'!AD201</f>
        <v>0</v>
      </c>
      <c r="AB57" s="29">
        <f>'[3]ผูกสูตร Planfin63'!AE201</f>
        <v>0</v>
      </c>
      <c r="AC57" s="29">
        <f>'[3]ผูกสูตร Planfin63'!AF201</f>
        <v>0</v>
      </c>
      <c r="AD57" s="29">
        <f>'[3]ผูกสูตร Planfin63'!AG201</f>
        <v>0</v>
      </c>
      <c r="AE57" s="29">
        <f>'[3]ผูกสูตร Planfin63'!AH201</f>
        <v>0</v>
      </c>
      <c r="AF57" s="29">
        <f>'[3]ผูกสูตร Planfin63'!AI201</f>
        <v>0</v>
      </c>
      <c r="AG57" s="29">
        <f>'[3]ผูกสูตร Planfin63'!AJ201</f>
        <v>0</v>
      </c>
      <c r="AH57" s="29">
        <f>'[3]ผูกสูตร Planfin63'!AK201</f>
        <v>0</v>
      </c>
      <c r="AI57" s="29">
        <f>'[3]ผูกสูตร Planfin63'!AL201</f>
        <v>0</v>
      </c>
      <c r="AJ57" s="29">
        <f>'[3]ผูกสูตร Planfin63'!AM201</f>
        <v>0</v>
      </c>
      <c r="AK57" s="29">
        <f>'[3]ผูกสูตร Planfin63'!AN201</f>
        <v>0</v>
      </c>
      <c r="AL57" s="29">
        <f>'[3]ผูกสูตร Planfin63'!AO201</f>
        <v>0</v>
      </c>
      <c r="AM57" s="29">
        <f>'[3]ผูกสูตร Planfin63'!AP201</f>
        <v>0</v>
      </c>
      <c r="AN57" s="29">
        <f>'[3]ผูกสูตร Planfin63'!AQ201</f>
        <v>0</v>
      </c>
      <c r="AO57" s="29">
        <f>'[3]ผูกสูตร Planfin63'!AR201</f>
        <v>0</v>
      </c>
      <c r="AP57" s="29">
        <f>'[3]ผูกสูตร Planfin63'!AS201</f>
        <v>0</v>
      </c>
      <c r="AQ57" s="29">
        <f>'[3]ผูกสูตร Planfin63'!AT201</f>
        <v>0</v>
      </c>
      <c r="AR57" s="29">
        <f>'[3]ผูกสูตร Planfin63'!AU201</f>
        <v>6018.26</v>
      </c>
      <c r="AS57" s="29">
        <f>'[3]ผูกสูตร Planfin63'!AV201</f>
        <v>0</v>
      </c>
      <c r="AT57" s="29">
        <f>'[3]ผูกสูตร Planfin63'!AW201</f>
        <v>0</v>
      </c>
      <c r="AU57" s="29">
        <f>'[3]ผูกสูตร Planfin63'!AX201</f>
        <v>0</v>
      </c>
      <c r="AV57" s="29">
        <f>'[3]ผูกสูตร Planfin63'!AY201</f>
        <v>5600</v>
      </c>
      <c r="AW57" s="29">
        <f>'[3]ผูกสูตร Planfin63'!AZ201</f>
        <v>0</v>
      </c>
      <c r="AX57" s="29">
        <f>'[3]ผูกสูตร Planfin63'!BA201</f>
        <v>0</v>
      </c>
      <c r="AY57" s="29">
        <f>'[3]ผูกสูตร Planfin63'!BB201</f>
        <v>0</v>
      </c>
      <c r="AZ57" s="29">
        <f>'[3]ผูกสูตร Planfin63'!BC201</f>
        <v>0</v>
      </c>
      <c r="BA57" s="29">
        <f>'[3]ผูกสูตร Planfin63'!BD201</f>
        <v>0</v>
      </c>
      <c r="BB57" s="29">
        <f>'[3]ผูกสูตร Planfin63'!BE201</f>
        <v>0</v>
      </c>
      <c r="BC57" s="29">
        <f>'[3]ผูกสูตร Planfin63'!BF201</f>
        <v>0</v>
      </c>
      <c r="BD57" s="29">
        <f>'[3]ผูกสูตร Planfin63'!BG201</f>
        <v>0</v>
      </c>
      <c r="BE57" s="29">
        <f>'[3]ผูกสูตร Planfin63'!BH201</f>
        <v>0</v>
      </c>
      <c r="BF57" s="29">
        <f>'[3]ผูกสูตร Planfin63'!BI201</f>
        <v>0</v>
      </c>
      <c r="BG57" s="29">
        <f>'[3]ผูกสูตร Planfin63'!BJ201</f>
        <v>0</v>
      </c>
      <c r="BH57" s="29">
        <f>'[3]ผูกสูตร Planfin63'!BK201</f>
        <v>0</v>
      </c>
      <c r="BI57" s="29">
        <f>'[3]ผูกสูตร Planfin63'!BL201</f>
        <v>0</v>
      </c>
      <c r="BJ57" s="29">
        <f>'[3]ผูกสูตร Planfin63'!BM201</f>
        <v>88.8</v>
      </c>
      <c r="BK57" s="29">
        <f>'[3]ผูกสูตร Planfin63'!BN201</f>
        <v>0</v>
      </c>
      <c r="BL57" s="29">
        <f>'[3]ผูกสูตร Planfin63'!BO201</f>
        <v>0</v>
      </c>
      <c r="BM57" s="29">
        <f>'[3]ผูกสูตร Planfin63'!BP201</f>
        <v>0</v>
      </c>
      <c r="BN57" s="29">
        <f>'[3]ผูกสูตร Planfin63'!BQ201</f>
        <v>0</v>
      </c>
      <c r="BO57" s="29">
        <f>'[3]ผูกสูตร Planfin63'!BR201</f>
        <v>0</v>
      </c>
      <c r="BP57" s="29">
        <f>'[3]ผูกสูตร Planfin63'!BS201</f>
        <v>0</v>
      </c>
      <c r="BQ57" s="29">
        <f>'[3]ผูกสูตร Planfin63'!BT201</f>
        <v>9626</v>
      </c>
      <c r="BR57" s="29">
        <f>'[3]ผูกสูตร Planfin63'!BU201</f>
        <v>0</v>
      </c>
      <c r="BS57" s="29">
        <f>'[3]ผูกสูตร Planfin63'!BV201</f>
        <v>0</v>
      </c>
      <c r="BT57" s="29">
        <f>'[3]ผูกสูตร Planfin63'!BW201</f>
        <v>588.96</v>
      </c>
      <c r="BU57" s="29">
        <f>'[3]ผูกสูตร Planfin63'!BX201</f>
        <v>591.96</v>
      </c>
      <c r="BV57" s="29">
        <f>'[3]ผูกสูตร Planfin63'!BY201</f>
        <v>0</v>
      </c>
      <c r="BW57" s="29">
        <f>'[3]ผูกสูตร Planfin63'!BZ201</f>
        <v>0</v>
      </c>
      <c r="BX57" s="29">
        <f>'[3]ผูกสูตร Planfin63'!CA201</f>
        <v>0</v>
      </c>
      <c r="BY57" s="29">
        <f>'[3]ผูกสูตร Planfin63'!CB201</f>
        <v>5600</v>
      </c>
      <c r="BZ57" s="30">
        <f t="shared" si="0"/>
        <v>119610.97000000002</v>
      </c>
    </row>
    <row r="58" spans="1:78" ht="21.75" customHeight="1" x14ac:dyDescent="0.2">
      <c r="A58" s="25" t="s">
        <v>262</v>
      </c>
      <c r="B58" s="26" t="s">
        <v>263</v>
      </c>
      <c r="C58" s="27" t="s">
        <v>276</v>
      </c>
      <c r="D58" s="28" t="s">
        <v>277</v>
      </c>
      <c r="E58" s="29">
        <f>'[3]ผูกสูตร Planfin63'!H202</f>
        <v>0</v>
      </c>
      <c r="F58" s="29">
        <f>'[3]ผูกสูตร Planfin63'!I202</f>
        <v>0</v>
      </c>
      <c r="G58" s="29">
        <f>'[3]ผูกสูตร Planfin63'!J202</f>
        <v>0</v>
      </c>
      <c r="H58" s="29">
        <f>'[3]ผูกสูตร Planfin63'!K202</f>
        <v>0</v>
      </c>
      <c r="I58" s="29">
        <f>'[3]ผูกสูตร Planfin63'!L202</f>
        <v>0</v>
      </c>
      <c r="J58" s="29">
        <f>'[3]ผูกสูตร Planfin63'!M202</f>
        <v>0</v>
      </c>
      <c r="K58" s="29">
        <f>'[3]ผูกสูตร Planfin63'!N202</f>
        <v>0</v>
      </c>
      <c r="L58" s="29">
        <f>'[3]ผูกสูตร Planfin63'!O202</f>
        <v>0</v>
      </c>
      <c r="M58" s="29">
        <f>'[3]ผูกสูตร Planfin63'!P202</f>
        <v>0</v>
      </c>
      <c r="N58" s="29">
        <f>'[3]ผูกสูตร Planfin63'!Q202</f>
        <v>0</v>
      </c>
      <c r="O58" s="29">
        <f>'[3]ผูกสูตร Planfin63'!R202</f>
        <v>0</v>
      </c>
      <c r="P58" s="29">
        <f>'[3]ผูกสูตร Planfin63'!S202</f>
        <v>0</v>
      </c>
      <c r="Q58" s="29">
        <f>'[3]ผูกสูตร Planfin63'!T202</f>
        <v>0</v>
      </c>
      <c r="R58" s="29">
        <f>'[3]ผูกสูตร Planfin63'!U202</f>
        <v>0</v>
      </c>
      <c r="S58" s="29">
        <f>'[3]ผูกสูตร Planfin63'!V202</f>
        <v>0</v>
      </c>
      <c r="T58" s="29">
        <f>'[3]ผูกสูตร Planfin63'!W202</f>
        <v>0</v>
      </c>
      <c r="U58" s="29">
        <f>'[3]ผูกสูตร Planfin63'!X202</f>
        <v>0</v>
      </c>
      <c r="V58" s="29">
        <f>'[3]ผูกสูตร Planfin63'!Y202</f>
        <v>0</v>
      </c>
      <c r="W58" s="29">
        <f>'[3]ผูกสูตร Planfin63'!Z202</f>
        <v>6020.05</v>
      </c>
      <c r="X58" s="29">
        <f>'[3]ผูกสูตร Planfin63'!AA202</f>
        <v>0</v>
      </c>
      <c r="Y58" s="29">
        <f>'[3]ผูกสูตร Planfin63'!AB202</f>
        <v>0</v>
      </c>
      <c r="Z58" s="29">
        <f>'[3]ผูกสูตร Planfin63'!AC202</f>
        <v>0</v>
      </c>
      <c r="AA58" s="29">
        <f>'[3]ผูกสูตร Planfin63'!AD202</f>
        <v>0</v>
      </c>
      <c r="AB58" s="29">
        <f>'[3]ผูกสูตร Planfin63'!AE202</f>
        <v>0</v>
      </c>
      <c r="AC58" s="29">
        <f>'[3]ผูกสูตร Planfin63'!AF202</f>
        <v>0</v>
      </c>
      <c r="AD58" s="29">
        <f>'[3]ผูกสูตร Planfin63'!AG202</f>
        <v>0</v>
      </c>
      <c r="AE58" s="29">
        <f>'[3]ผูกสูตร Planfin63'!AH202</f>
        <v>0</v>
      </c>
      <c r="AF58" s="29">
        <f>'[3]ผูกสูตร Planfin63'!AI202</f>
        <v>0</v>
      </c>
      <c r="AG58" s="29">
        <f>'[3]ผูกสูตร Planfin63'!AJ202</f>
        <v>1726.55</v>
      </c>
      <c r="AH58" s="29">
        <f>'[3]ผูกสูตร Planfin63'!AK202</f>
        <v>0</v>
      </c>
      <c r="AI58" s="29">
        <f>'[3]ผูกสูตร Planfin63'!AL202</f>
        <v>0</v>
      </c>
      <c r="AJ58" s="29">
        <f>'[3]ผูกสูตร Planfin63'!AM202</f>
        <v>0</v>
      </c>
      <c r="AK58" s="29">
        <f>'[3]ผูกสูตร Planfin63'!AN202</f>
        <v>0</v>
      </c>
      <c r="AL58" s="29">
        <f>'[3]ผูกสูตร Planfin63'!AO202</f>
        <v>0</v>
      </c>
      <c r="AM58" s="29">
        <f>'[3]ผูกสูตร Planfin63'!AP202</f>
        <v>0</v>
      </c>
      <c r="AN58" s="29">
        <f>'[3]ผูกสูตร Planfin63'!AQ202</f>
        <v>0</v>
      </c>
      <c r="AO58" s="29">
        <f>'[3]ผูกสูตร Planfin63'!AR202</f>
        <v>0</v>
      </c>
      <c r="AP58" s="29">
        <f>'[3]ผูกสูตร Planfin63'!AS202</f>
        <v>0</v>
      </c>
      <c r="AQ58" s="29">
        <f>'[3]ผูกสูตร Planfin63'!AT202</f>
        <v>0</v>
      </c>
      <c r="AR58" s="29">
        <f>'[3]ผูกสูตร Planfin63'!AU202</f>
        <v>2367.84</v>
      </c>
      <c r="AS58" s="29">
        <f>'[3]ผูกสูตร Planfin63'!AV202</f>
        <v>0</v>
      </c>
      <c r="AT58" s="29">
        <f>'[3]ผูกสูตร Planfin63'!AW202</f>
        <v>0</v>
      </c>
      <c r="AU58" s="29">
        <f>'[3]ผูกสูตร Planfin63'!AX202</f>
        <v>0</v>
      </c>
      <c r="AV58" s="29">
        <f>'[3]ผูกสูตร Planfin63'!AY202</f>
        <v>0</v>
      </c>
      <c r="AW58" s="29">
        <f>'[3]ผูกสูตร Planfin63'!AZ202</f>
        <v>0</v>
      </c>
      <c r="AX58" s="29">
        <f>'[3]ผูกสูตร Planfin63'!BA202</f>
        <v>0</v>
      </c>
      <c r="AY58" s="29">
        <f>'[3]ผูกสูตร Planfin63'!BB202</f>
        <v>0</v>
      </c>
      <c r="AZ58" s="29">
        <f>'[3]ผูกสูตร Planfin63'!BC202</f>
        <v>0</v>
      </c>
      <c r="BA58" s="29">
        <f>'[3]ผูกสูตร Planfin63'!BD202</f>
        <v>0</v>
      </c>
      <c r="BB58" s="29">
        <f>'[3]ผูกสูตร Planfin63'!BE202</f>
        <v>0</v>
      </c>
      <c r="BC58" s="29">
        <f>'[3]ผูกสูตร Planfin63'!BF202</f>
        <v>0</v>
      </c>
      <c r="BD58" s="29">
        <f>'[3]ผูกสูตร Planfin63'!BG202</f>
        <v>0</v>
      </c>
      <c r="BE58" s="29">
        <f>'[3]ผูกสูตร Planfin63'!BH202</f>
        <v>0</v>
      </c>
      <c r="BF58" s="29">
        <f>'[3]ผูกสูตร Planfin63'!BI202</f>
        <v>0</v>
      </c>
      <c r="BG58" s="29">
        <f>'[3]ผูกสูตร Planfin63'!BJ202</f>
        <v>0</v>
      </c>
      <c r="BH58" s="29">
        <f>'[3]ผูกสูตร Planfin63'!BK202</f>
        <v>0</v>
      </c>
      <c r="BI58" s="29">
        <f>'[3]ผูกสูตร Planfin63'!BL202</f>
        <v>0</v>
      </c>
      <c r="BJ58" s="29">
        <f>'[3]ผูกสูตร Planfin63'!BM202</f>
        <v>0</v>
      </c>
      <c r="BK58" s="29">
        <f>'[3]ผูกสูตร Planfin63'!BN202</f>
        <v>0</v>
      </c>
      <c r="BL58" s="29">
        <f>'[3]ผูกสูตร Planfin63'!BO202</f>
        <v>0</v>
      </c>
      <c r="BM58" s="29">
        <f>'[3]ผูกสูตร Planfin63'!BP202</f>
        <v>0</v>
      </c>
      <c r="BN58" s="29">
        <f>'[3]ผูกสูตร Planfin63'!BQ202</f>
        <v>0</v>
      </c>
      <c r="BO58" s="29">
        <f>'[3]ผูกสูตร Planfin63'!BR202</f>
        <v>0</v>
      </c>
      <c r="BP58" s="29">
        <f>'[3]ผูกสูตร Planfin63'!BS202</f>
        <v>0</v>
      </c>
      <c r="BQ58" s="29">
        <f>'[3]ผูกสูตร Planfin63'!BT202</f>
        <v>0</v>
      </c>
      <c r="BR58" s="29">
        <f>'[3]ผูกสูตร Planfin63'!BU202</f>
        <v>0</v>
      </c>
      <c r="BS58" s="29">
        <f>'[3]ผูกสูตร Planfin63'!BV202</f>
        <v>0</v>
      </c>
      <c r="BT58" s="29">
        <f>'[3]ผูกสูตร Planfin63'!BW202</f>
        <v>0</v>
      </c>
      <c r="BU58" s="29">
        <f>'[3]ผูกสูตร Planfin63'!BX202</f>
        <v>0</v>
      </c>
      <c r="BV58" s="29">
        <f>'[3]ผูกสูตร Planfin63'!BY202</f>
        <v>0</v>
      </c>
      <c r="BW58" s="29">
        <f>'[3]ผูกสูตร Planfin63'!BZ202</f>
        <v>0</v>
      </c>
      <c r="BX58" s="29">
        <f>'[3]ผูกสูตร Planfin63'!CA202</f>
        <v>0</v>
      </c>
      <c r="BY58" s="29">
        <f>'[3]ผูกสูตร Planfin63'!CB202</f>
        <v>0</v>
      </c>
      <c r="BZ58" s="30">
        <f t="shared" si="0"/>
        <v>10114.44</v>
      </c>
    </row>
    <row r="59" spans="1:78" ht="21.75" customHeight="1" x14ac:dyDescent="0.2">
      <c r="A59" s="25" t="s">
        <v>262</v>
      </c>
      <c r="B59" s="26" t="s">
        <v>263</v>
      </c>
      <c r="C59" s="27" t="s">
        <v>278</v>
      </c>
      <c r="D59" s="28" t="s">
        <v>279</v>
      </c>
      <c r="E59" s="29">
        <f>'[3]ผูกสูตร Planfin63'!H203</f>
        <v>0</v>
      </c>
      <c r="F59" s="29">
        <f>'[3]ผูกสูตร Planfin63'!I203</f>
        <v>0</v>
      </c>
      <c r="G59" s="29">
        <f>'[3]ผูกสูตร Planfin63'!J203</f>
        <v>0</v>
      </c>
      <c r="H59" s="29">
        <f>'[3]ผูกสูตร Planfin63'!K203</f>
        <v>0</v>
      </c>
      <c r="I59" s="29">
        <f>'[3]ผูกสูตร Planfin63'!L203</f>
        <v>0</v>
      </c>
      <c r="J59" s="29">
        <f>'[3]ผูกสูตร Planfin63'!M203</f>
        <v>0</v>
      </c>
      <c r="K59" s="29">
        <f>'[3]ผูกสูตร Planfin63'!N203</f>
        <v>0</v>
      </c>
      <c r="L59" s="29">
        <f>'[3]ผูกสูตร Planfin63'!O203</f>
        <v>0</v>
      </c>
      <c r="M59" s="29">
        <f>'[3]ผูกสูตร Planfin63'!P203</f>
        <v>0</v>
      </c>
      <c r="N59" s="29">
        <f>'[3]ผูกสูตร Planfin63'!Q203</f>
        <v>0</v>
      </c>
      <c r="O59" s="29">
        <f>'[3]ผูกสูตร Planfin63'!R203</f>
        <v>0</v>
      </c>
      <c r="P59" s="29">
        <f>'[3]ผูกสูตร Planfin63'!S203</f>
        <v>0</v>
      </c>
      <c r="Q59" s="29">
        <f>'[3]ผูกสูตร Planfin63'!T203</f>
        <v>0</v>
      </c>
      <c r="R59" s="29">
        <f>'[3]ผูกสูตร Planfin63'!U203</f>
        <v>0</v>
      </c>
      <c r="S59" s="29">
        <f>'[3]ผูกสูตร Planfin63'!V203</f>
        <v>0</v>
      </c>
      <c r="T59" s="29">
        <f>'[3]ผูกสูตร Planfin63'!W203</f>
        <v>0</v>
      </c>
      <c r="U59" s="29">
        <f>'[3]ผูกสูตร Planfin63'!X203</f>
        <v>0</v>
      </c>
      <c r="V59" s="29">
        <f>'[3]ผูกสูตร Planfin63'!Y203</f>
        <v>0</v>
      </c>
      <c r="W59" s="29">
        <f>'[3]ผูกสูตร Planfin63'!Z203</f>
        <v>3361.6</v>
      </c>
      <c r="X59" s="29">
        <f>'[3]ผูกสูตร Planfin63'!AA203</f>
        <v>0</v>
      </c>
      <c r="Y59" s="29">
        <f>'[3]ผูกสูตร Planfin63'!AB203</f>
        <v>0</v>
      </c>
      <c r="Z59" s="29">
        <f>'[3]ผูกสูตร Planfin63'!AC203</f>
        <v>0</v>
      </c>
      <c r="AA59" s="29">
        <f>'[3]ผูกสูตร Planfin63'!AD203</f>
        <v>0</v>
      </c>
      <c r="AB59" s="29">
        <f>'[3]ผูกสูตร Planfin63'!AE203</f>
        <v>0</v>
      </c>
      <c r="AC59" s="29">
        <f>'[3]ผูกสูตร Planfin63'!AF203</f>
        <v>0</v>
      </c>
      <c r="AD59" s="29">
        <f>'[3]ผูกสูตร Planfin63'!AG203</f>
        <v>0</v>
      </c>
      <c r="AE59" s="29">
        <f>'[3]ผูกสูตร Planfin63'!AH203</f>
        <v>0</v>
      </c>
      <c r="AF59" s="29">
        <f>'[3]ผูกสูตร Planfin63'!AI203</f>
        <v>0</v>
      </c>
      <c r="AG59" s="29">
        <f>'[3]ผูกสูตร Planfin63'!AJ203</f>
        <v>1026.8</v>
      </c>
      <c r="AH59" s="29">
        <f>'[3]ผูกสูตร Planfin63'!AK203</f>
        <v>0</v>
      </c>
      <c r="AI59" s="29">
        <f>'[3]ผูกสูตร Planfin63'!AL203</f>
        <v>0</v>
      </c>
      <c r="AJ59" s="29">
        <f>'[3]ผูกสูตร Planfin63'!AM203</f>
        <v>0</v>
      </c>
      <c r="AK59" s="29">
        <f>'[3]ผูกสูตร Planfin63'!AN203</f>
        <v>0</v>
      </c>
      <c r="AL59" s="29">
        <f>'[3]ผูกสูตร Planfin63'!AO203</f>
        <v>0</v>
      </c>
      <c r="AM59" s="29">
        <f>'[3]ผูกสูตร Planfin63'!AP203</f>
        <v>0</v>
      </c>
      <c r="AN59" s="29">
        <f>'[3]ผูกสูตร Planfin63'!AQ203</f>
        <v>0</v>
      </c>
      <c r="AO59" s="29">
        <f>'[3]ผูกสูตร Planfin63'!AR203</f>
        <v>0</v>
      </c>
      <c r="AP59" s="29">
        <f>'[3]ผูกสูตร Planfin63'!AS203</f>
        <v>0</v>
      </c>
      <c r="AQ59" s="29">
        <f>'[3]ผูกสูตร Planfin63'!AT203</f>
        <v>0</v>
      </c>
      <c r="AR59" s="29">
        <f>'[3]ผูกสูตร Planfin63'!AU203</f>
        <v>4574.8</v>
      </c>
      <c r="AS59" s="29">
        <f>'[3]ผูกสูตร Planfin63'!AV203</f>
        <v>0</v>
      </c>
      <c r="AT59" s="29">
        <f>'[3]ผูกสูตร Planfin63'!AW203</f>
        <v>0</v>
      </c>
      <c r="AU59" s="29">
        <f>'[3]ผูกสูตร Planfin63'!AX203</f>
        <v>0</v>
      </c>
      <c r="AV59" s="29">
        <f>'[3]ผูกสูตร Planfin63'!AY203</f>
        <v>0</v>
      </c>
      <c r="AW59" s="29">
        <f>'[3]ผูกสูตร Planfin63'!AZ203</f>
        <v>0</v>
      </c>
      <c r="AX59" s="29">
        <f>'[3]ผูกสูตร Planfin63'!BA203</f>
        <v>0</v>
      </c>
      <c r="AY59" s="29">
        <f>'[3]ผูกสูตร Planfin63'!BB203</f>
        <v>0</v>
      </c>
      <c r="AZ59" s="29">
        <f>'[3]ผูกสูตร Planfin63'!BC203</f>
        <v>0</v>
      </c>
      <c r="BA59" s="29">
        <f>'[3]ผูกสูตร Planfin63'!BD203</f>
        <v>0</v>
      </c>
      <c r="BB59" s="29">
        <f>'[3]ผูกสูตร Planfin63'!BE203</f>
        <v>0</v>
      </c>
      <c r="BC59" s="29">
        <f>'[3]ผูกสูตร Planfin63'!BF203</f>
        <v>0</v>
      </c>
      <c r="BD59" s="29">
        <f>'[3]ผูกสูตร Planfin63'!BG203</f>
        <v>0</v>
      </c>
      <c r="BE59" s="29">
        <f>'[3]ผูกสูตร Planfin63'!BH203</f>
        <v>0</v>
      </c>
      <c r="BF59" s="29">
        <f>'[3]ผูกสูตร Planfin63'!BI203</f>
        <v>0</v>
      </c>
      <c r="BG59" s="29">
        <f>'[3]ผูกสูตร Planfin63'!BJ203</f>
        <v>0</v>
      </c>
      <c r="BH59" s="29">
        <f>'[3]ผูกสูตร Planfin63'!BK203</f>
        <v>0</v>
      </c>
      <c r="BI59" s="29">
        <f>'[3]ผูกสูตร Planfin63'!BL203</f>
        <v>0</v>
      </c>
      <c r="BJ59" s="29">
        <f>'[3]ผูกสูตร Planfin63'!BM203</f>
        <v>0</v>
      </c>
      <c r="BK59" s="29">
        <f>'[3]ผูกสูตร Planfin63'!BN203</f>
        <v>0</v>
      </c>
      <c r="BL59" s="29">
        <f>'[3]ผูกสูตร Planfin63'!BO203</f>
        <v>0</v>
      </c>
      <c r="BM59" s="29">
        <f>'[3]ผูกสูตร Planfin63'!BP203</f>
        <v>0</v>
      </c>
      <c r="BN59" s="29">
        <f>'[3]ผูกสูตร Planfin63'!BQ203</f>
        <v>0</v>
      </c>
      <c r="BO59" s="29">
        <f>'[3]ผูกสูตร Planfin63'!BR203</f>
        <v>0</v>
      </c>
      <c r="BP59" s="29">
        <f>'[3]ผูกสูตร Planfin63'!BS203</f>
        <v>0</v>
      </c>
      <c r="BQ59" s="29">
        <f>'[3]ผูกสูตร Planfin63'!BT203</f>
        <v>0</v>
      </c>
      <c r="BR59" s="29">
        <f>'[3]ผูกสูตร Planfin63'!BU203</f>
        <v>0</v>
      </c>
      <c r="BS59" s="29">
        <f>'[3]ผูกสูตร Planfin63'!BV203</f>
        <v>0</v>
      </c>
      <c r="BT59" s="29">
        <f>'[3]ผูกสูตร Planfin63'!BW203</f>
        <v>0</v>
      </c>
      <c r="BU59" s="29">
        <f>'[3]ผูกสูตร Planfin63'!BX203</f>
        <v>0</v>
      </c>
      <c r="BV59" s="29">
        <f>'[3]ผูกสูตร Planfin63'!BY203</f>
        <v>840.4</v>
      </c>
      <c r="BW59" s="29">
        <f>'[3]ผูกสูตร Planfin63'!BZ203</f>
        <v>0</v>
      </c>
      <c r="BX59" s="29">
        <f>'[3]ผูกสูตร Planfin63'!CA203</f>
        <v>0</v>
      </c>
      <c r="BY59" s="29">
        <f>'[3]ผูกสูตร Planfin63'!CB203</f>
        <v>0</v>
      </c>
      <c r="BZ59" s="30">
        <f t="shared" si="0"/>
        <v>9803.6</v>
      </c>
    </row>
    <row r="60" spans="1:78" ht="21.75" customHeight="1" x14ac:dyDescent="0.2">
      <c r="A60" s="25" t="s">
        <v>262</v>
      </c>
      <c r="B60" s="26" t="s">
        <v>263</v>
      </c>
      <c r="C60" s="27" t="s">
        <v>280</v>
      </c>
      <c r="D60" s="28" t="s">
        <v>281</v>
      </c>
      <c r="E60" s="29">
        <f>'[3]ผูกสูตร Planfin63'!H204</f>
        <v>0</v>
      </c>
      <c r="F60" s="29">
        <f>'[3]ผูกสูตร Planfin63'!I204</f>
        <v>0</v>
      </c>
      <c r="G60" s="29">
        <f>'[3]ผูกสูตร Planfin63'!J204</f>
        <v>0</v>
      </c>
      <c r="H60" s="29">
        <f>'[3]ผูกสูตร Planfin63'!K204</f>
        <v>0</v>
      </c>
      <c r="I60" s="29">
        <f>'[3]ผูกสูตร Planfin63'!L204</f>
        <v>0</v>
      </c>
      <c r="J60" s="29">
        <f>'[3]ผูกสูตร Planfin63'!M204</f>
        <v>0</v>
      </c>
      <c r="K60" s="29">
        <f>'[3]ผูกสูตร Planfin63'!N204</f>
        <v>420.2</v>
      </c>
      <c r="L60" s="29">
        <f>'[3]ผูกสูตร Planfin63'!O204</f>
        <v>0</v>
      </c>
      <c r="M60" s="29">
        <f>'[3]ผูกสูตร Planfin63'!P204</f>
        <v>0</v>
      </c>
      <c r="N60" s="29">
        <f>'[3]ผูกสูตร Planfin63'!Q204</f>
        <v>0</v>
      </c>
      <c r="O60" s="29">
        <f>'[3]ผูกสูตร Planfin63'!R204</f>
        <v>0</v>
      </c>
      <c r="P60" s="29">
        <f>'[3]ผูกสูตร Planfin63'!S204</f>
        <v>0</v>
      </c>
      <c r="Q60" s="29">
        <f>'[3]ผูกสูตร Planfin63'!T204</f>
        <v>0</v>
      </c>
      <c r="R60" s="29">
        <f>'[3]ผูกสูตร Planfin63'!U204</f>
        <v>57689.7</v>
      </c>
      <c r="S60" s="29">
        <f>'[3]ผูกสูตร Planfin63'!V204</f>
        <v>0</v>
      </c>
      <c r="T60" s="29">
        <f>'[3]ผูกสูตร Planfin63'!W204</f>
        <v>0</v>
      </c>
      <c r="U60" s="29">
        <f>'[3]ผูกสูตร Planfin63'!X204</f>
        <v>0</v>
      </c>
      <c r="V60" s="29">
        <f>'[3]ผูกสูตร Planfin63'!Y204</f>
        <v>0</v>
      </c>
      <c r="W60" s="29">
        <f>'[3]ผูกสูตร Planfin63'!Z204</f>
        <v>1680.8</v>
      </c>
      <c r="X60" s="29">
        <f>'[3]ผูกสูตร Planfin63'!AA204</f>
        <v>0</v>
      </c>
      <c r="Y60" s="29">
        <f>'[3]ผูกสูตร Planfin63'!AB204</f>
        <v>0</v>
      </c>
      <c r="Z60" s="29">
        <f>'[3]ผูกสูตร Planfin63'!AC204</f>
        <v>0</v>
      </c>
      <c r="AA60" s="29">
        <f>'[3]ผูกสูตร Planfin63'!AD204</f>
        <v>0</v>
      </c>
      <c r="AB60" s="29">
        <f>'[3]ผูกสูตร Planfin63'!AE204</f>
        <v>0</v>
      </c>
      <c r="AC60" s="29">
        <f>'[3]ผูกสูตร Planfin63'!AF204</f>
        <v>0</v>
      </c>
      <c r="AD60" s="29">
        <f>'[3]ผูกสูตร Planfin63'!AG204</f>
        <v>0</v>
      </c>
      <c r="AE60" s="29">
        <f>'[3]ผูกสูตร Planfin63'!AH204</f>
        <v>0</v>
      </c>
      <c r="AF60" s="29">
        <f>'[3]ผูกสูตร Planfin63'!AI204</f>
        <v>0</v>
      </c>
      <c r="AG60" s="29">
        <f>'[3]ผูกสูตร Planfin63'!AJ204</f>
        <v>0</v>
      </c>
      <c r="AH60" s="29">
        <f>'[3]ผูกสูตร Planfin63'!AK204</f>
        <v>0</v>
      </c>
      <c r="AI60" s="29">
        <f>'[3]ผูกสูตร Planfin63'!AL204</f>
        <v>0</v>
      </c>
      <c r="AJ60" s="29">
        <f>'[3]ผูกสูตร Planfin63'!AM204</f>
        <v>0</v>
      </c>
      <c r="AK60" s="29">
        <f>'[3]ผูกสูตร Planfin63'!AN204</f>
        <v>0</v>
      </c>
      <c r="AL60" s="29">
        <f>'[3]ผูกสูตร Planfin63'!AO204</f>
        <v>0</v>
      </c>
      <c r="AM60" s="29">
        <f>'[3]ผูกสูตร Planfin63'!AP204</f>
        <v>0</v>
      </c>
      <c r="AN60" s="29">
        <f>'[3]ผูกสูตร Planfin63'!AQ204</f>
        <v>0</v>
      </c>
      <c r="AO60" s="29">
        <f>'[3]ผูกสูตร Planfin63'!AR204</f>
        <v>0</v>
      </c>
      <c r="AP60" s="29">
        <f>'[3]ผูกสูตร Planfin63'!AS204</f>
        <v>0</v>
      </c>
      <c r="AQ60" s="29">
        <f>'[3]ผูกสูตร Planfin63'!AT204</f>
        <v>0</v>
      </c>
      <c r="AR60" s="29">
        <f>'[3]ผูกสูตร Planfin63'!AU204</f>
        <v>6108</v>
      </c>
      <c r="AS60" s="29">
        <f>'[3]ผูกสูตร Planfin63'!AV204</f>
        <v>0</v>
      </c>
      <c r="AT60" s="29">
        <f>'[3]ผูกสูตร Planfin63'!AW204</f>
        <v>0</v>
      </c>
      <c r="AU60" s="29">
        <f>'[3]ผูกสูตร Planfin63'!AX204</f>
        <v>0</v>
      </c>
      <c r="AV60" s="29">
        <f>'[3]ผูกสูตร Planfin63'!AY204</f>
        <v>0</v>
      </c>
      <c r="AW60" s="29">
        <f>'[3]ผูกสูตร Planfin63'!AZ204</f>
        <v>0</v>
      </c>
      <c r="AX60" s="29">
        <f>'[3]ผูกสูตร Planfin63'!BA204</f>
        <v>0</v>
      </c>
      <c r="AY60" s="29">
        <f>'[3]ผูกสูตร Planfin63'!BB204</f>
        <v>0</v>
      </c>
      <c r="AZ60" s="29">
        <f>'[3]ผูกสูตร Planfin63'!BC204</f>
        <v>0</v>
      </c>
      <c r="BA60" s="29">
        <f>'[3]ผูกสูตร Planfin63'!BD204</f>
        <v>0</v>
      </c>
      <c r="BB60" s="29">
        <f>'[3]ผูกสูตร Planfin63'!BE204</f>
        <v>0</v>
      </c>
      <c r="BC60" s="29">
        <f>'[3]ผูกสูตร Planfin63'!BF204</f>
        <v>0</v>
      </c>
      <c r="BD60" s="29">
        <f>'[3]ผูกสูตร Planfin63'!BG204</f>
        <v>0</v>
      </c>
      <c r="BE60" s="29">
        <f>'[3]ผูกสูตร Planfin63'!BH204</f>
        <v>0</v>
      </c>
      <c r="BF60" s="29">
        <f>'[3]ผูกสูตร Planfin63'!BI204</f>
        <v>0</v>
      </c>
      <c r="BG60" s="29">
        <f>'[3]ผูกสูตร Planfin63'!BJ204</f>
        <v>0</v>
      </c>
      <c r="BH60" s="29">
        <f>'[3]ผูกสูตร Planfin63'!BK204</f>
        <v>0</v>
      </c>
      <c r="BI60" s="29">
        <f>'[3]ผูกสูตร Planfin63'!BL204</f>
        <v>0</v>
      </c>
      <c r="BJ60" s="29">
        <f>'[3]ผูกสูตร Planfin63'!BM204</f>
        <v>0</v>
      </c>
      <c r="BK60" s="29">
        <f>'[3]ผูกสูตร Planfin63'!BN204</f>
        <v>0</v>
      </c>
      <c r="BL60" s="29">
        <f>'[3]ผูกสูตร Planfin63'!BO204</f>
        <v>0</v>
      </c>
      <c r="BM60" s="29">
        <f>'[3]ผูกสูตร Planfin63'!BP204</f>
        <v>0</v>
      </c>
      <c r="BN60" s="29">
        <f>'[3]ผูกสูตร Planfin63'!BQ204</f>
        <v>0</v>
      </c>
      <c r="BO60" s="29">
        <f>'[3]ผูกสูตร Planfin63'!BR204</f>
        <v>0</v>
      </c>
      <c r="BP60" s="29">
        <f>'[3]ผูกสูตร Planfin63'!BS204</f>
        <v>0</v>
      </c>
      <c r="BQ60" s="29">
        <f>'[3]ผูกสูตร Planfin63'!BT204</f>
        <v>0</v>
      </c>
      <c r="BR60" s="29">
        <f>'[3]ผูกสูตร Planfin63'!BU204</f>
        <v>0</v>
      </c>
      <c r="BS60" s="29">
        <f>'[3]ผูกสูตร Planfin63'!BV204</f>
        <v>0</v>
      </c>
      <c r="BT60" s="29">
        <f>'[3]ผูกสูตร Planfin63'!BW204</f>
        <v>0</v>
      </c>
      <c r="BU60" s="29">
        <f>'[3]ผูกสูตร Planfin63'!BX204</f>
        <v>0</v>
      </c>
      <c r="BV60" s="29">
        <f>'[3]ผูกสูตร Planfin63'!BY204</f>
        <v>0</v>
      </c>
      <c r="BW60" s="29">
        <f>'[3]ผูกสูตร Planfin63'!BZ204</f>
        <v>0</v>
      </c>
      <c r="BX60" s="29">
        <f>'[3]ผูกสูตร Planfin63'!CA204</f>
        <v>0</v>
      </c>
      <c r="BY60" s="29">
        <f>'[3]ผูกสูตร Planfin63'!CB204</f>
        <v>0</v>
      </c>
      <c r="BZ60" s="30">
        <f t="shared" si="0"/>
        <v>65898.7</v>
      </c>
    </row>
    <row r="61" spans="1:78" ht="21.75" customHeight="1" x14ac:dyDescent="0.2">
      <c r="A61" s="25" t="s">
        <v>262</v>
      </c>
      <c r="B61" s="26" t="s">
        <v>263</v>
      </c>
      <c r="C61" s="27" t="s">
        <v>282</v>
      </c>
      <c r="D61" s="28" t="s">
        <v>283</v>
      </c>
      <c r="E61" s="29">
        <f>'[3]ผูกสูตร Planfin63'!H205</f>
        <v>437140</v>
      </c>
      <c r="F61" s="29">
        <f>'[3]ผูกสูตร Planfin63'!I205</f>
        <v>198550</v>
      </c>
      <c r="G61" s="29">
        <f>'[3]ผูกสูตร Planfin63'!J205</f>
        <v>157960</v>
      </c>
      <c r="H61" s="29">
        <f>'[3]ผูกสูตร Planfin63'!K205</f>
        <v>133490</v>
      </c>
      <c r="I61" s="29">
        <f>'[3]ผูกสูตร Planfin63'!L205</f>
        <v>93690</v>
      </c>
      <c r="J61" s="29">
        <f>'[3]ผูกสูตร Planfin63'!M205</f>
        <v>0</v>
      </c>
      <c r="K61" s="29">
        <f>'[3]ผูกสูตร Planfin63'!N205</f>
        <v>1086860</v>
      </c>
      <c r="L61" s="29">
        <f>'[3]ผูกสูตร Planfin63'!O205</f>
        <v>96440</v>
      </c>
      <c r="M61" s="29">
        <f>'[3]ผูกสูตร Planfin63'!P205</f>
        <v>232860</v>
      </c>
      <c r="N61" s="29">
        <f>'[3]ผูกสูตร Planfin63'!Q205</f>
        <v>202880</v>
      </c>
      <c r="O61" s="29">
        <f>'[3]ผูกสูตร Planfin63'!R205</f>
        <v>116190</v>
      </c>
      <c r="P61" s="29">
        <f>'[3]ผูกสูตร Planfin63'!S205</f>
        <v>148900</v>
      </c>
      <c r="Q61" s="29">
        <f>'[3]ผูกสูตร Planfin63'!T205</f>
        <v>141820</v>
      </c>
      <c r="R61" s="29">
        <f>'[3]ผูกสูตร Planfin63'!U205</f>
        <v>199060</v>
      </c>
      <c r="S61" s="29">
        <f>'[3]ผูกสูตร Planfin63'!V205</f>
        <v>63030</v>
      </c>
      <c r="T61" s="29">
        <f>'[3]ผูกสูตร Planfin63'!W205</f>
        <v>0</v>
      </c>
      <c r="U61" s="29">
        <f>'[3]ผูกสูตร Planfin63'!X205</f>
        <v>175460</v>
      </c>
      <c r="V61" s="29">
        <f>'[3]ผูกสูตร Planfin63'!Y205</f>
        <v>0</v>
      </c>
      <c r="W61" s="29">
        <f>'[3]ผูกสูตร Planfin63'!Z205</f>
        <v>865660</v>
      </c>
      <c r="X61" s="29">
        <f>'[3]ผูกสูตร Planfin63'!AA205</f>
        <v>20040</v>
      </c>
      <c r="Y61" s="29">
        <f>'[3]ผูกสูตร Planfin63'!AB205</f>
        <v>174100</v>
      </c>
      <c r="Z61" s="29">
        <f>'[3]ผูกสูตร Planfin63'!AC205</f>
        <v>0</v>
      </c>
      <c r="AA61" s="29">
        <f>'[3]ผูกสูตร Planfin63'!AD205</f>
        <v>44760</v>
      </c>
      <c r="AB61" s="29">
        <f>'[3]ผูกสูตร Planfin63'!AE205</f>
        <v>174940</v>
      </c>
      <c r="AC61" s="29">
        <f>'[3]ผูกสูตร Planfin63'!AF205</f>
        <v>45940</v>
      </c>
      <c r="AD61" s="29">
        <f>'[3]ผูกสูตร Planfin63'!AG205</f>
        <v>0</v>
      </c>
      <c r="AE61" s="29">
        <f>'[3]ผูกสูตร Planfin63'!AH205</f>
        <v>0</v>
      </c>
      <c r="AF61" s="29">
        <f>'[3]ผูกสูตร Planfin63'!AI205</f>
        <v>1307570</v>
      </c>
      <c r="AG61" s="29">
        <f>'[3]ผูกสูตร Planfin63'!AJ205</f>
        <v>169220</v>
      </c>
      <c r="AH61" s="29">
        <f>'[3]ผูกสูตร Planfin63'!AK205</f>
        <v>138080</v>
      </c>
      <c r="AI61" s="29">
        <f>'[3]ผูกสูตร Planfin63'!AL205</f>
        <v>44480</v>
      </c>
      <c r="AJ61" s="29">
        <f>'[3]ผูกสูตร Planfin63'!AM205</f>
        <v>45200</v>
      </c>
      <c r="AK61" s="29">
        <f>'[3]ผูกสูตร Planfin63'!AN205</f>
        <v>235980</v>
      </c>
      <c r="AL61" s="29">
        <f>'[3]ผูกสูตร Planfin63'!AO205</f>
        <v>0</v>
      </c>
      <c r="AM61" s="29">
        <f>'[3]ผูกสูตร Planfin63'!AP205</f>
        <v>0</v>
      </c>
      <c r="AN61" s="29">
        <f>'[3]ผูกสูตร Planfin63'!AQ205</f>
        <v>113560</v>
      </c>
      <c r="AO61" s="29">
        <f>'[3]ผูกสูตร Planfin63'!AR205</f>
        <v>22230</v>
      </c>
      <c r="AP61" s="29">
        <f>'[3]ผูกสูตร Planfin63'!AS205</f>
        <v>20360</v>
      </c>
      <c r="AQ61" s="29">
        <f>'[3]ผูกสูตร Planfin63'!AT205</f>
        <v>90850</v>
      </c>
      <c r="AR61" s="29">
        <f>'[3]ผูกสูตร Planfin63'!AU205</f>
        <v>666580</v>
      </c>
      <c r="AS61" s="29">
        <f>'[3]ผูกสูตร Planfin63'!AV205</f>
        <v>0</v>
      </c>
      <c r="AT61" s="29">
        <f>'[3]ผูกสูตร Planfin63'!AW205</f>
        <v>94340</v>
      </c>
      <c r="AU61" s="29">
        <f>'[3]ผูกสูตร Planfin63'!AX205</f>
        <v>190040</v>
      </c>
      <c r="AV61" s="29">
        <f>'[3]ผูกสูตร Planfin63'!AY205</f>
        <v>43020</v>
      </c>
      <c r="AW61" s="29">
        <f>'[3]ผูกสูตร Planfin63'!AZ205</f>
        <v>21010</v>
      </c>
      <c r="AX61" s="29">
        <f>'[3]ผูกสูตร Planfin63'!BA205</f>
        <v>62860</v>
      </c>
      <c r="AY61" s="29">
        <f>'[3]ผูกสูตร Planfin63'!BB205</f>
        <v>1377120</v>
      </c>
      <c r="AZ61" s="29">
        <f>'[3]ผูกสูตร Planfin63'!BC205</f>
        <v>119380</v>
      </c>
      <c r="BA61" s="29">
        <f>'[3]ผูกสูตร Planfin63'!BD205</f>
        <v>124260</v>
      </c>
      <c r="BB61" s="29">
        <f>'[3]ผูกสูตร Planfin63'!BE205</f>
        <v>190450</v>
      </c>
      <c r="BC61" s="29">
        <f>'[3]ผูกสูตร Planfin63'!BF205</f>
        <v>99530</v>
      </c>
      <c r="BD61" s="29">
        <f>'[3]ผูกสูตร Planfin63'!BG205</f>
        <v>13842.96</v>
      </c>
      <c r="BE61" s="29">
        <f>'[3]ผูกสูตร Planfin63'!BH205</f>
        <v>0</v>
      </c>
      <c r="BF61" s="29">
        <f>'[3]ผูกสูตร Planfin63'!BI205</f>
        <v>236940</v>
      </c>
      <c r="BG61" s="29">
        <f>'[3]ผูกสูตร Planfin63'!BJ205</f>
        <v>0</v>
      </c>
      <c r="BH61" s="29">
        <f>'[3]ผูกสูตร Planfin63'!BK205</f>
        <v>109784.9</v>
      </c>
      <c r="BI61" s="29">
        <f>'[3]ผูกสูตร Planfin63'!BL205</f>
        <v>0</v>
      </c>
      <c r="BJ61" s="29">
        <f>'[3]ผูกสูตร Planfin63'!BM205</f>
        <v>1017090</v>
      </c>
      <c r="BK61" s="29">
        <f>'[3]ผูกสูตร Planfin63'!BN205</f>
        <v>0</v>
      </c>
      <c r="BL61" s="29">
        <f>'[3]ผูกสูตร Planfin63'!BO205</f>
        <v>162630</v>
      </c>
      <c r="BM61" s="29">
        <f>'[3]ผูกสูตร Planfin63'!BP205</f>
        <v>0</v>
      </c>
      <c r="BN61" s="29">
        <f>'[3]ผูกสูตร Planfin63'!BQ205</f>
        <v>91920</v>
      </c>
      <c r="BO61" s="29">
        <f>'[3]ผูกสูตร Planfin63'!BR205</f>
        <v>185740</v>
      </c>
      <c r="BP61" s="29">
        <f>'[3]ผูกสูตร Planfin63'!BS205</f>
        <v>0</v>
      </c>
      <c r="BQ61" s="29">
        <f>'[3]ผูกสูตร Planfin63'!BT205</f>
        <v>248060</v>
      </c>
      <c r="BR61" s="29">
        <f>'[3]ผูกสูตร Planfin63'!BU205</f>
        <v>71110</v>
      </c>
      <c r="BS61" s="29">
        <f>'[3]ผูกสูตร Planfin63'!BV205</f>
        <v>139550</v>
      </c>
      <c r="BT61" s="29">
        <f>'[3]ผูกสูตร Planfin63'!BW205</f>
        <v>91530</v>
      </c>
      <c r="BU61" s="29">
        <f>'[3]ผูกสูตร Planfin63'!BX205</f>
        <v>134070</v>
      </c>
      <c r="BV61" s="29">
        <f>'[3]ผูกสูตร Planfin63'!BY205</f>
        <v>89350</v>
      </c>
      <c r="BW61" s="29">
        <f>'[3]ผูกสูตร Planfin63'!BZ205</f>
        <v>83230</v>
      </c>
      <c r="BX61" s="29">
        <f>'[3]ผูกสูตร Planfin63'!CA205</f>
        <v>0</v>
      </c>
      <c r="BY61" s="29">
        <f>'[3]ผูกสูตร Planfin63'!CB205</f>
        <v>0</v>
      </c>
      <c r="BZ61" s="30">
        <f t="shared" si="0"/>
        <v>12660737.860000001</v>
      </c>
    </row>
    <row r="62" spans="1:78" ht="21.75" customHeight="1" x14ac:dyDescent="0.2">
      <c r="A62" s="25" t="s">
        <v>262</v>
      </c>
      <c r="B62" s="26" t="s">
        <v>263</v>
      </c>
      <c r="C62" s="27" t="s">
        <v>284</v>
      </c>
      <c r="D62" s="28" t="s">
        <v>285</v>
      </c>
      <c r="E62" s="29">
        <f>'[3]ผูกสูตร Planfin63'!H206</f>
        <v>1012040</v>
      </c>
      <c r="F62" s="29">
        <f>'[3]ผูกสูตร Planfin63'!I206</f>
        <v>117480</v>
      </c>
      <c r="G62" s="29">
        <f>'[3]ผูกสูตร Planfin63'!J206</f>
        <v>75040</v>
      </c>
      <c r="H62" s="29">
        <f>'[3]ผูกสูตร Planfin63'!K206</f>
        <v>29680</v>
      </c>
      <c r="I62" s="29">
        <f>'[3]ผูกสูตร Planfin63'!L206</f>
        <v>76220</v>
      </c>
      <c r="J62" s="29">
        <f>'[3]ผูกสูตร Planfin63'!M206</f>
        <v>0</v>
      </c>
      <c r="K62" s="29">
        <f>'[3]ผูกสูตร Planfin63'!N206</f>
        <v>1120870</v>
      </c>
      <c r="L62" s="29">
        <f>'[3]ผูกสูตร Planfin63'!O206</f>
        <v>255530</v>
      </c>
      <c r="M62" s="29">
        <f>'[3]ผูกสูตร Planfin63'!P206</f>
        <v>24850</v>
      </c>
      <c r="N62" s="29">
        <f>'[3]ผูกสูตร Planfin63'!Q206</f>
        <v>117880</v>
      </c>
      <c r="O62" s="29">
        <f>'[3]ผูกสูตร Planfin63'!R206</f>
        <v>143910</v>
      </c>
      <c r="P62" s="29">
        <f>'[3]ผูกสูตร Planfin63'!S206</f>
        <v>84878.71</v>
      </c>
      <c r="Q62" s="29">
        <f>'[3]ผูกสูตร Planfin63'!T206</f>
        <v>0</v>
      </c>
      <c r="R62" s="29">
        <f>'[3]ผูกสูตร Planfin63'!U206</f>
        <v>167960</v>
      </c>
      <c r="S62" s="29">
        <f>'[3]ผูกสูตร Planfin63'!V206</f>
        <v>0</v>
      </c>
      <c r="T62" s="29">
        <f>'[3]ผูกสูตร Planfin63'!W206</f>
        <v>0</v>
      </c>
      <c r="U62" s="29">
        <f>'[3]ผูกสูตร Planfin63'!X206</f>
        <v>47790</v>
      </c>
      <c r="V62" s="29">
        <f>'[3]ผูกสูตร Planfin63'!Y206</f>
        <v>0</v>
      </c>
      <c r="W62" s="29">
        <f>'[3]ผูกสูตร Planfin63'!Z206</f>
        <v>531740</v>
      </c>
      <c r="X62" s="29">
        <f>'[3]ผูกสูตร Planfin63'!AA206</f>
        <v>23710</v>
      </c>
      <c r="Y62" s="29">
        <f>'[3]ผูกสูตร Planfin63'!AB206</f>
        <v>93030</v>
      </c>
      <c r="Z62" s="29">
        <f>'[3]ผูกสูตร Planfin63'!AC206</f>
        <v>0</v>
      </c>
      <c r="AA62" s="29">
        <f>'[3]ผูกสูตร Planfin63'!AD206</f>
        <v>53518.71</v>
      </c>
      <c r="AB62" s="29">
        <f>'[3]ผูกสูตร Planfin63'!AE206</f>
        <v>60700</v>
      </c>
      <c r="AC62" s="29">
        <f>'[3]ผูกสูตร Planfin63'!AF206</f>
        <v>43610</v>
      </c>
      <c r="AD62" s="29">
        <f>'[3]ผูกสูตร Planfin63'!AG206</f>
        <v>0</v>
      </c>
      <c r="AE62" s="29">
        <f>'[3]ผูกสูตร Planfin63'!AH206</f>
        <v>0</v>
      </c>
      <c r="AF62" s="29">
        <f>'[3]ผูกสูตร Planfin63'!AI206</f>
        <v>935980</v>
      </c>
      <c r="AG62" s="29">
        <f>'[3]ผูกสูตร Planfin63'!AJ206</f>
        <v>28560</v>
      </c>
      <c r="AH62" s="29">
        <f>'[3]ผูกสูตร Planfin63'!AK206</f>
        <v>25670</v>
      </c>
      <c r="AI62" s="29">
        <f>'[3]ผูกสูตร Planfin63'!AL206</f>
        <v>128900</v>
      </c>
      <c r="AJ62" s="29">
        <f>'[3]ผูกสูตร Planfin63'!AM206</f>
        <v>0</v>
      </c>
      <c r="AK62" s="29">
        <f>'[3]ผูกสูตร Planfin63'!AN206</f>
        <v>87300</v>
      </c>
      <c r="AL62" s="29">
        <f>'[3]ผูกสูตร Planfin63'!AO206</f>
        <v>0</v>
      </c>
      <c r="AM62" s="29">
        <f>'[3]ผูกสูตร Planfin63'!AP206</f>
        <v>128480</v>
      </c>
      <c r="AN62" s="29">
        <f>'[3]ผูกสูตร Planfin63'!AQ206</f>
        <v>70850</v>
      </c>
      <c r="AO62" s="29">
        <f>'[3]ผูกสูตร Planfin63'!AR206</f>
        <v>122200</v>
      </c>
      <c r="AP62" s="29">
        <f>'[3]ผูกสูตร Planfin63'!AS206</f>
        <v>71560</v>
      </c>
      <c r="AQ62" s="29">
        <f>'[3]ผูกสูตร Planfin63'!AT206</f>
        <v>43990</v>
      </c>
      <c r="AR62" s="29">
        <f>'[3]ผูกสูตร Planfin63'!AU206</f>
        <v>1016510</v>
      </c>
      <c r="AS62" s="29">
        <f>'[3]ผูกสูตร Planfin63'!AV206</f>
        <v>149510</v>
      </c>
      <c r="AT62" s="29">
        <f>'[3]ผูกสูตร Planfin63'!AW206</f>
        <v>44480</v>
      </c>
      <c r="AU62" s="29">
        <f>'[3]ผูกสูตร Planfin63'!AX206</f>
        <v>49330</v>
      </c>
      <c r="AV62" s="29">
        <f>'[3]ผูกสูตร Planfin63'!AY206</f>
        <v>93730</v>
      </c>
      <c r="AW62" s="29">
        <f>'[3]ผูกสูตร Planfin63'!AZ206</f>
        <v>0</v>
      </c>
      <c r="AX62" s="29">
        <f>'[3]ผูกสูตร Planfin63'!BA206</f>
        <v>44860</v>
      </c>
      <c r="AY62" s="29">
        <f>'[3]ผูกสูตร Planfin63'!BB206</f>
        <v>0</v>
      </c>
      <c r="AZ62" s="29">
        <f>'[3]ผูกสูตร Planfin63'!BC206</f>
        <v>0</v>
      </c>
      <c r="BA62" s="29">
        <f>'[3]ผูกสูตร Planfin63'!BD206</f>
        <v>23340</v>
      </c>
      <c r="BB62" s="29">
        <f>'[3]ผูกสูตร Planfin63'!BE206</f>
        <v>0</v>
      </c>
      <c r="BC62" s="29">
        <f>'[3]ผูกสูตร Planfin63'!BF206</f>
        <v>69280</v>
      </c>
      <c r="BD62" s="29">
        <f>'[3]ผูกสูตร Planfin63'!BG206</f>
        <v>0</v>
      </c>
      <c r="BE62" s="29">
        <f>'[3]ผูกสูตร Planfin63'!BH206</f>
        <v>0</v>
      </c>
      <c r="BF62" s="29">
        <f>'[3]ผูกสูตร Planfin63'!BI206</f>
        <v>0</v>
      </c>
      <c r="BG62" s="29">
        <f>'[3]ผูกสูตร Planfin63'!BJ206</f>
        <v>0</v>
      </c>
      <c r="BH62" s="29">
        <f>'[3]ผูกสูตร Planfin63'!BK206</f>
        <v>70945.8</v>
      </c>
      <c r="BI62" s="29">
        <f>'[3]ผูกสูตร Planfin63'!BL206</f>
        <v>0</v>
      </c>
      <c r="BJ62" s="29">
        <f>'[3]ผูกสูตร Planfin63'!BM206</f>
        <v>664460</v>
      </c>
      <c r="BK62" s="29">
        <f>'[3]ผูกสูตร Planfin63'!BN206</f>
        <v>0</v>
      </c>
      <c r="BL62" s="29">
        <f>'[3]ผูกสูตร Planfin63'!BO206</f>
        <v>24080</v>
      </c>
      <c r="BM62" s="29">
        <f>'[3]ผูกสูตร Planfin63'!BP206</f>
        <v>0</v>
      </c>
      <c r="BN62" s="29">
        <f>'[3]ผูกสูตร Planfin63'!BQ206</f>
        <v>0</v>
      </c>
      <c r="BO62" s="29">
        <f>'[3]ผูกสูตร Planfin63'!BR206</f>
        <v>50170</v>
      </c>
      <c r="BP62" s="29">
        <f>'[3]ผูกสูตร Planfin63'!BS206</f>
        <v>0</v>
      </c>
      <c r="BQ62" s="29">
        <f>'[3]ผูกสูตร Planfin63'!BT206</f>
        <v>100760</v>
      </c>
      <c r="BR62" s="29">
        <f>'[3]ผูกสูตร Planfin63'!BU206</f>
        <v>127440</v>
      </c>
      <c r="BS62" s="29">
        <f>'[3]ผูกสูตร Planfin63'!BV206</f>
        <v>47420</v>
      </c>
      <c r="BT62" s="29">
        <f>'[3]ผูกสูตร Planfin63'!BW206</f>
        <v>0</v>
      </c>
      <c r="BU62" s="29">
        <f>'[3]ผูกสูตร Planfin63'!BX206</f>
        <v>95090</v>
      </c>
      <c r="BV62" s="29">
        <f>'[3]ผูกสูตร Planfin63'!BY206</f>
        <v>29110</v>
      </c>
      <c r="BW62" s="29">
        <f>'[3]ผูกสูตร Planfin63'!BZ206</f>
        <v>44100</v>
      </c>
      <c r="BX62" s="29">
        <f>'[3]ผูกสูตร Planfin63'!CA206</f>
        <v>0</v>
      </c>
      <c r="BY62" s="29">
        <f>'[3]ผูกสูตร Planfin63'!CB206</f>
        <v>0</v>
      </c>
      <c r="BZ62" s="30">
        <f t="shared" si="0"/>
        <v>8468543.2199999988</v>
      </c>
    </row>
    <row r="63" spans="1:78" ht="21.75" customHeight="1" x14ac:dyDescent="0.2">
      <c r="A63" s="25" t="s">
        <v>262</v>
      </c>
      <c r="B63" s="26" t="s">
        <v>263</v>
      </c>
      <c r="C63" s="27" t="s">
        <v>286</v>
      </c>
      <c r="D63" s="28" t="s">
        <v>287</v>
      </c>
      <c r="E63" s="29">
        <f>'[3]ผูกสูตร Planfin63'!H207</f>
        <v>74660</v>
      </c>
      <c r="F63" s="29">
        <f>'[3]ผูกสูตร Planfin63'!I207</f>
        <v>0</v>
      </c>
      <c r="G63" s="29">
        <f>'[3]ผูกสูตร Planfin63'!J207</f>
        <v>90351.94</v>
      </c>
      <c r="H63" s="29">
        <f>'[3]ผูกสูตร Planfin63'!K207</f>
        <v>0</v>
      </c>
      <c r="I63" s="29">
        <f>'[3]ผูกสูตร Planfin63'!L207</f>
        <v>0</v>
      </c>
      <c r="J63" s="29">
        <f>'[3]ผูกสูตร Planfin63'!M207</f>
        <v>0</v>
      </c>
      <c r="K63" s="29">
        <f>'[3]ผูกสูตร Planfin63'!N207</f>
        <v>403290</v>
      </c>
      <c r="L63" s="29">
        <f>'[3]ผูกสูตร Planfin63'!O207</f>
        <v>0</v>
      </c>
      <c r="M63" s="29">
        <f>'[3]ผูกสูตร Planfin63'!P207</f>
        <v>0</v>
      </c>
      <c r="N63" s="29">
        <f>'[3]ผูกสูตร Planfin63'!Q207</f>
        <v>98450</v>
      </c>
      <c r="O63" s="29">
        <f>'[3]ผูกสูตร Planfin63'!R207</f>
        <v>0</v>
      </c>
      <c r="P63" s="29">
        <f>'[3]ผูกสูตร Planfin63'!S207</f>
        <v>0</v>
      </c>
      <c r="Q63" s="29">
        <f>'[3]ผูกสูตร Planfin63'!T207</f>
        <v>15320</v>
      </c>
      <c r="R63" s="29">
        <f>'[3]ผูกสูตร Planfin63'!U207</f>
        <v>42250</v>
      </c>
      <c r="S63" s="29">
        <f>'[3]ผูกสูตร Planfin63'!V207</f>
        <v>0</v>
      </c>
      <c r="T63" s="29">
        <f>'[3]ผูกสูตร Planfin63'!W207</f>
        <v>0</v>
      </c>
      <c r="U63" s="29">
        <f>'[3]ผูกสูตร Planfin63'!X207</f>
        <v>22450</v>
      </c>
      <c r="V63" s="29">
        <f>'[3]ผูกสูตร Planfin63'!Y207</f>
        <v>0</v>
      </c>
      <c r="W63" s="29">
        <f>'[3]ผูกสูตร Planfin63'!Z207</f>
        <v>252070</v>
      </c>
      <c r="X63" s="29">
        <f>'[3]ผูกสูตร Planfin63'!AA207</f>
        <v>44560</v>
      </c>
      <c r="Y63" s="29">
        <f>'[3]ผูกสูตร Planfin63'!AB207</f>
        <v>0</v>
      </c>
      <c r="Z63" s="29">
        <f>'[3]ผูกสูตร Planfin63'!AC207</f>
        <v>204110</v>
      </c>
      <c r="AA63" s="29">
        <f>'[3]ผูกสูตร Planfin63'!AD207</f>
        <v>22750</v>
      </c>
      <c r="AB63" s="29">
        <f>'[3]ผูกสูตร Planfin63'!AE207</f>
        <v>0</v>
      </c>
      <c r="AC63" s="29">
        <f>'[3]ผูกสูตร Planfin63'!AF207</f>
        <v>0</v>
      </c>
      <c r="AD63" s="29">
        <f>'[3]ผูกสูตร Planfin63'!AG207</f>
        <v>0</v>
      </c>
      <c r="AE63" s="29">
        <f>'[3]ผูกสูตร Planfin63'!AH207</f>
        <v>0</v>
      </c>
      <c r="AF63" s="29">
        <f>'[3]ผูกสูตร Planfin63'!AI207</f>
        <v>633730</v>
      </c>
      <c r="AG63" s="29">
        <f>'[3]ผูกสูตร Planfin63'!AJ207</f>
        <v>0</v>
      </c>
      <c r="AH63" s="29">
        <f>'[3]ผูกสูตร Planfin63'!AK207</f>
        <v>0</v>
      </c>
      <c r="AI63" s="29">
        <f>'[3]ผูกสูตร Planfin63'!AL207</f>
        <v>0</v>
      </c>
      <c r="AJ63" s="29">
        <f>'[3]ผูกสูตร Planfin63'!AM207</f>
        <v>0</v>
      </c>
      <c r="AK63" s="29">
        <f>'[3]ผูกสูตร Planfin63'!AN207</f>
        <v>0</v>
      </c>
      <c r="AL63" s="29">
        <f>'[3]ผูกสูตร Planfin63'!AO207</f>
        <v>22750</v>
      </c>
      <c r="AM63" s="29">
        <f>'[3]ผูกสูตร Planfin63'!AP207</f>
        <v>18000</v>
      </c>
      <c r="AN63" s="29">
        <f>'[3]ผูกสูตร Planfin63'!AQ207</f>
        <v>0</v>
      </c>
      <c r="AO63" s="29">
        <f>'[3]ผูกสูตร Planfin63'!AR207</f>
        <v>22750</v>
      </c>
      <c r="AP63" s="29">
        <f>'[3]ผูกสูตร Planfin63'!AS207</f>
        <v>0</v>
      </c>
      <c r="AQ63" s="29">
        <f>'[3]ผูกสูตร Planfin63'!AT207</f>
        <v>0</v>
      </c>
      <c r="AR63" s="29">
        <f>'[3]ผูกสูตร Planfin63'!AU207</f>
        <v>81260</v>
      </c>
      <c r="AS63" s="29">
        <f>'[3]ผูกสูตร Planfin63'!AV207</f>
        <v>0</v>
      </c>
      <c r="AT63" s="29">
        <f>'[3]ผูกสูตร Planfin63'!AW207</f>
        <v>0</v>
      </c>
      <c r="AU63" s="29">
        <f>'[3]ผูกสูตร Planfin63'!AX207</f>
        <v>0</v>
      </c>
      <c r="AV63" s="29">
        <f>'[3]ผูกสูตร Planfin63'!AY207</f>
        <v>22750</v>
      </c>
      <c r="AW63" s="29">
        <f>'[3]ผูกสูตร Planfin63'!AZ207</f>
        <v>22750</v>
      </c>
      <c r="AX63" s="29">
        <f>'[3]ผูกสูตร Planfin63'!BA207</f>
        <v>22750</v>
      </c>
      <c r="AY63" s="29">
        <f>'[3]ผูกสูตร Planfin63'!BB207</f>
        <v>1011920</v>
      </c>
      <c r="AZ63" s="29">
        <f>'[3]ผูกสูตร Planfin63'!BC207</f>
        <v>0</v>
      </c>
      <c r="BA63" s="29">
        <f>'[3]ผูกสูตร Planfin63'!BD207</f>
        <v>0</v>
      </c>
      <c r="BB63" s="29">
        <f>'[3]ผูกสูตร Planfin63'!BE207</f>
        <v>0</v>
      </c>
      <c r="BC63" s="29">
        <f>'[3]ผูกสูตร Planfin63'!BF207</f>
        <v>22750</v>
      </c>
      <c r="BD63" s="29">
        <f>'[3]ผูกสูตร Planfin63'!BG207</f>
        <v>0</v>
      </c>
      <c r="BE63" s="29">
        <f>'[3]ผูกสูตร Planfin63'!BH207</f>
        <v>0</v>
      </c>
      <c r="BF63" s="29">
        <f>'[3]ผูกสูตร Planfin63'!BI207</f>
        <v>0</v>
      </c>
      <c r="BG63" s="29">
        <f>'[3]ผูกสูตร Planfin63'!BJ207</f>
        <v>0</v>
      </c>
      <c r="BH63" s="29">
        <f>'[3]ผูกสูตร Planfin63'!BK207</f>
        <v>23350</v>
      </c>
      <c r="BI63" s="29">
        <f>'[3]ผูกสูตร Planfin63'!BL207</f>
        <v>0</v>
      </c>
      <c r="BJ63" s="29">
        <f>'[3]ผูกสูตร Planfin63'!BM207</f>
        <v>171660</v>
      </c>
      <c r="BK63" s="29">
        <f>'[3]ผูกสูตร Planfin63'!BN207</f>
        <v>98700</v>
      </c>
      <c r="BL63" s="29">
        <f>'[3]ผูกสูตร Planfin63'!BO207</f>
        <v>22750</v>
      </c>
      <c r="BM63" s="29">
        <f>'[3]ผูกสูตร Planfin63'!BP207</f>
        <v>0</v>
      </c>
      <c r="BN63" s="29">
        <f>'[3]ผูกสูตร Planfin63'!BQ207</f>
        <v>0</v>
      </c>
      <c r="BO63" s="29">
        <f>'[3]ผูกสูตร Planfin63'!BR207</f>
        <v>0</v>
      </c>
      <c r="BP63" s="29">
        <f>'[3]ผูกสูตร Planfin63'!BS207</f>
        <v>0</v>
      </c>
      <c r="BQ63" s="29">
        <f>'[3]ผูกสูตร Planfin63'!BT207</f>
        <v>122713.33</v>
      </c>
      <c r="BR63" s="29">
        <f>'[3]ผูกสูตร Planfin63'!BU207</f>
        <v>23050</v>
      </c>
      <c r="BS63" s="29">
        <f>'[3]ผูกสูตร Planfin63'!BV207</f>
        <v>22750</v>
      </c>
      <c r="BT63" s="29">
        <f>'[3]ผูกสูตร Planfin63'!BW207</f>
        <v>45500</v>
      </c>
      <c r="BU63" s="29">
        <f>'[3]ผูกสูตร Planfin63'!BX207</f>
        <v>0</v>
      </c>
      <c r="BV63" s="29">
        <f>'[3]ผูกสูตร Planfin63'!BY207</f>
        <v>45500</v>
      </c>
      <c r="BW63" s="29">
        <f>'[3]ผูกสูตร Planfin63'!BZ207</f>
        <v>0</v>
      </c>
      <c r="BX63" s="29">
        <f>'[3]ผูกสูตร Planfin63'!CA207</f>
        <v>0</v>
      </c>
      <c r="BY63" s="29">
        <f>'[3]ผูกสูตร Planfin63'!CB207</f>
        <v>0</v>
      </c>
      <c r="BZ63" s="30">
        <f t="shared" si="0"/>
        <v>3727645.27</v>
      </c>
    </row>
    <row r="64" spans="1:78" ht="21.75" customHeight="1" x14ac:dyDescent="0.2">
      <c r="A64" s="25" t="s">
        <v>262</v>
      </c>
      <c r="B64" s="26" t="s">
        <v>263</v>
      </c>
      <c r="C64" s="27" t="s">
        <v>288</v>
      </c>
      <c r="D64" s="28" t="s">
        <v>289</v>
      </c>
      <c r="E64" s="29">
        <f>'[3]ผูกสูตร Planfin63'!H208</f>
        <v>653597</v>
      </c>
      <c r="F64" s="29">
        <f>'[3]ผูกสูตร Planfin63'!I208</f>
        <v>72404</v>
      </c>
      <c r="G64" s="29">
        <f>'[3]ผูกสูตร Planfin63'!J208</f>
        <v>183820</v>
      </c>
      <c r="H64" s="29">
        <f>'[3]ผูกสูตร Planfin63'!K208</f>
        <v>83800</v>
      </c>
      <c r="I64" s="29">
        <f>'[3]ผูกสูตร Planfin63'!L208</f>
        <v>21420</v>
      </c>
      <c r="J64" s="29">
        <f>'[3]ผูกสูตร Planfin63'!M208</f>
        <v>18000</v>
      </c>
      <c r="K64" s="29">
        <f>'[3]ผูกสูตร Planfin63'!N208</f>
        <v>755440</v>
      </c>
      <c r="L64" s="29">
        <f>'[3]ผูกสูตร Planfin63'!O208</f>
        <v>80820</v>
      </c>
      <c r="M64" s="29">
        <f>'[3]ผูกสูตร Planfin63'!P208</f>
        <v>40150</v>
      </c>
      <c r="N64" s="29">
        <f>'[3]ผูกสูตร Planfin63'!Q208</f>
        <v>145010</v>
      </c>
      <c r="O64" s="29">
        <f>'[3]ผูกสูตร Planfin63'!R208</f>
        <v>38210</v>
      </c>
      <c r="P64" s="29">
        <f>'[3]ผูกสูตร Planfin63'!S208</f>
        <v>21990</v>
      </c>
      <c r="Q64" s="29">
        <f>'[3]ผูกสูตร Planfin63'!T208</f>
        <v>45820</v>
      </c>
      <c r="R64" s="29">
        <f>'[3]ผูกสูตร Planfin63'!U208</f>
        <v>18000</v>
      </c>
      <c r="S64" s="29">
        <f>'[3]ผูกสูตร Planfin63'!V208</f>
        <v>47320</v>
      </c>
      <c r="T64" s="29">
        <f>'[3]ผูกสูตร Planfin63'!W208</f>
        <v>0</v>
      </c>
      <c r="U64" s="29">
        <f>'[3]ผูกสูตร Planfin63'!X208</f>
        <v>45300</v>
      </c>
      <c r="V64" s="29">
        <f>'[3]ผูกสูตร Planfin63'!Y208</f>
        <v>23810</v>
      </c>
      <c r="W64" s="29">
        <f>'[3]ผูกสูตร Planfin63'!Z208</f>
        <v>550450</v>
      </c>
      <c r="X64" s="29">
        <f>'[3]ผูกสูตร Planfin63'!AA208</f>
        <v>163825</v>
      </c>
      <c r="Y64" s="29">
        <f>'[3]ผูกสูตร Planfin63'!AB208</f>
        <v>0</v>
      </c>
      <c r="Z64" s="29">
        <f>'[3]ผูกสูตร Planfin63'!AC208</f>
        <v>0</v>
      </c>
      <c r="AA64" s="29">
        <f>'[3]ผูกสูตร Planfin63'!AD208</f>
        <v>78390</v>
      </c>
      <c r="AB64" s="29">
        <f>'[3]ผูกสูตร Planfin63'!AE208</f>
        <v>0</v>
      </c>
      <c r="AC64" s="29">
        <f>'[3]ผูกสูตร Planfin63'!AF208</f>
        <v>40220</v>
      </c>
      <c r="AD64" s="29">
        <f>'[3]ผูกสูตร Planfin63'!AG208</f>
        <v>0</v>
      </c>
      <c r="AE64" s="29">
        <f>'[3]ผูกสูตร Planfin63'!AH208</f>
        <v>0</v>
      </c>
      <c r="AF64" s="29">
        <f>'[3]ผูกสูตร Planfin63'!AI208</f>
        <v>810670.32</v>
      </c>
      <c r="AG64" s="29">
        <f>'[3]ผูกสูตร Planfin63'!AJ208</f>
        <v>45470</v>
      </c>
      <c r="AH64" s="29">
        <f>'[3]ผูกสูตร Planfin63'!AK208</f>
        <v>18900</v>
      </c>
      <c r="AI64" s="29">
        <f>'[3]ผูกสูตร Planfin63'!AL208</f>
        <v>20550</v>
      </c>
      <c r="AJ64" s="29">
        <f>'[3]ผูกสูตร Planfin63'!AM208</f>
        <v>25460</v>
      </c>
      <c r="AK64" s="29">
        <f>'[3]ผูกสูตร Planfin63'!AN208</f>
        <v>47940</v>
      </c>
      <c r="AL64" s="29">
        <f>'[3]ผูกสูตร Planfin63'!AO208</f>
        <v>26580</v>
      </c>
      <c r="AM64" s="29">
        <f>'[3]ผูกสูตร Planfin63'!AP208</f>
        <v>43970.65</v>
      </c>
      <c r="AN64" s="29">
        <f>'[3]ผูกสูตร Planfin63'!AQ208</f>
        <v>80340</v>
      </c>
      <c r="AO64" s="29">
        <f>'[3]ผูกสูตร Planfin63'!AR208</f>
        <v>50300</v>
      </c>
      <c r="AP64" s="29">
        <f>'[3]ผูกสูตร Planfin63'!AS208</f>
        <v>43180</v>
      </c>
      <c r="AQ64" s="29">
        <f>'[3]ผูกสูตร Planfin63'!AT208</f>
        <v>53350</v>
      </c>
      <c r="AR64" s="29">
        <f>'[3]ผูกสูตร Planfin63'!AU208</f>
        <v>382280</v>
      </c>
      <c r="AS64" s="29">
        <f>'[3]ผูกสูตร Planfin63'!AV208</f>
        <v>18780</v>
      </c>
      <c r="AT64" s="29">
        <f>'[3]ผูกสูตร Planfin63'!AW208</f>
        <v>41090</v>
      </c>
      <c r="AU64" s="29">
        <f>'[3]ผูกสูตร Planfin63'!AX208</f>
        <v>38210</v>
      </c>
      <c r="AV64" s="29">
        <f>'[3]ผูกสูตร Planfin63'!AY208</f>
        <v>27450</v>
      </c>
      <c r="AW64" s="29">
        <f>'[3]ผูกสูตร Planfin63'!AZ208</f>
        <v>38500</v>
      </c>
      <c r="AX64" s="29">
        <f>'[3]ผูกสูตร Planfin63'!BA208</f>
        <v>35560</v>
      </c>
      <c r="AY64" s="29">
        <f>'[3]ผูกสูตร Planfin63'!BB208</f>
        <v>0</v>
      </c>
      <c r="AZ64" s="29">
        <f>'[3]ผูกสูตร Planfin63'!BC208</f>
        <v>116600</v>
      </c>
      <c r="BA64" s="29">
        <f>'[3]ผูกสูตร Planfin63'!BD208</f>
        <v>43640</v>
      </c>
      <c r="BB64" s="29">
        <f>'[3]ผูกสูตร Planfin63'!BE208</f>
        <v>91242.9</v>
      </c>
      <c r="BC64" s="29">
        <f>'[3]ผูกสูตร Planfin63'!BF208</f>
        <v>48250</v>
      </c>
      <c r="BD64" s="29">
        <f>'[3]ผูกสูตร Planfin63'!BG208</f>
        <v>33900</v>
      </c>
      <c r="BE64" s="29">
        <f>'[3]ผูกสูตร Planfin63'!BH208</f>
        <v>0</v>
      </c>
      <c r="BF64" s="29">
        <f>'[3]ผูกสูตร Planfin63'!BI208</f>
        <v>71030</v>
      </c>
      <c r="BG64" s="29">
        <f>'[3]ผูกสูตร Planfin63'!BJ208</f>
        <v>0</v>
      </c>
      <c r="BH64" s="29">
        <f>'[3]ผูกสูตร Planfin63'!BK208</f>
        <v>21740</v>
      </c>
      <c r="BI64" s="29">
        <f>'[3]ผูกสูตร Planfin63'!BL208</f>
        <v>24400</v>
      </c>
      <c r="BJ64" s="29">
        <f>'[3]ผูกสูตร Planfin63'!BM208</f>
        <v>466840</v>
      </c>
      <c r="BK64" s="29">
        <f>'[3]ผูกสูตร Planfin63'!BN208</f>
        <v>181280</v>
      </c>
      <c r="BL64" s="29">
        <f>'[3]ผูกสูตร Planfin63'!BO208</f>
        <v>77140</v>
      </c>
      <c r="BM64" s="29">
        <f>'[3]ผูกสูตร Planfin63'!BP208</f>
        <v>0</v>
      </c>
      <c r="BN64" s="29">
        <f>'[3]ผูกสูตร Planfin63'!BQ208</f>
        <v>44560</v>
      </c>
      <c r="BO64" s="29">
        <f>'[3]ผูกสูตร Planfin63'!BR208</f>
        <v>43360</v>
      </c>
      <c r="BP64" s="29">
        <f>'[3]ผูกสูตร Planfin63'!BS208</f>
        <v>63840</v>
      </c>
      <c r="BQ64" s="29">
        <f>'[3]ผูกสูตร Planfin63'!BT208</f>
        <v>440190</v>
      </c>
      <c r="BR64" s="29">
        <f>'[3]ผูกสูตร Planfin63'!BU208</f>
        <v>69440</v>
      </c>
      <c r="BS64" s="29">
        <f>'[3]ผูกสูตร Planfin63'!BV208</f>
        <v>53820</v>
      </c>
      <c r="BT64" s="29">
        <f>'[3]ผูกสูตร Planfin63'!BW208</f>
        <v>95480</v>
      </c>
      <c r="BU64" s="29">
        <f>'[3]ผูกสูตร Planfin63'!BX208</f>
        <v>76320</v>
      </c>
      <c r="BV64" s="29">
        <f>'[3]ผูกสูตร Planfin63'!BY208</f>
        <v>281760</v>
      </c>
      <c r="BW64" s="29">
        <f>'[3]ผูกสูตร Planfin63'!BZ208</f>
        <v>94730</v>
      </c>
      <c r="BX64" s="29">
        <f>'[3]ผูกสูตร Planfin63'!CA208</f>
        <v>19200</v>
      </c>
      <c r="BY64" s="29">
        <f>'[3]ผูกสูตร Planfin63'!CB208</f>
        <v>39310</v>
      </c>
      <c r="BZ64" s="30">
        <f t="shared" si="0"/>
        <v>7474449.8700000001</v>
      </c>
    </row>
    <row r="65" spans="1:78" ht="21.75" customHeight="1" x14ac:dyDescent="0.2">
      <c r="A65" s="25" t="s">
        <v>262</v>
      </c>
      <c r="B65" s="26" t="s">
        <v>263</v>
      </c>
      <c r="C65" s="27" t="s">
        <v>290</v>
      </c>
      <c r="D65" s="28" t="s">
        <v>291</v>
      </c>
      <c r="E65" s="29">
        <f>'[3]ผูกสูตร Planfin63'!H209</f>
        <v>0</v>
      </c>
      <c r="F65" s="29">
        <f>'[3]ผูกสูตร Planfin63'!I209</f>
        <v>0</v>
      </c>
      <c r="G65" s="29">
        <f>'[3]ผูกสูตร Planfin63'!J209</f>
        <v>0</v>
      </c>
      <c r="H65" s="29">
        <f>'[3]ผูกสูตร Planfin63'!K209</f>
        <v>0</v>
      </c>
      <c r="I65" s="29">
        <f>'[3]ผูกสูตร Planfin63'!L209</f>
        <v>0</v>
      </c>
      <c r="J65" s="29">
        <f>'[3]ผูกสูตร Planfin63'!M209</f>
        <v>0</v>
      </c>
      <c r="K65" s="29">
        <f>'[3]ผูกสูตร Planfin63'!N209</f>
        <v>1435</v>
      </c>
      <c r="L65" s="29">
        <f>'[3]ผูกสูตร Planfin63'!O209</f>
        <v>0</v>
      </c>
      <c r="M65" s="29">
        <f>'[3]ผูกสูตร Planfin63'!P209</f>
        <v>0</v>
      </c>
      <c r="N65" s="29">
        <f>'[3]ผูกสูตร Planfin63'!Q209</f>
        <v>0</v>
      </c>
      <c r="O65" s="29">
        <f>'[3]ผูกสูตร Planfin63'!R209</f>
        <v>0</v>
      </c>
      <c r="P65" s="29">
        <f>'[3]ผูกสูตร Planfin63'!S209</f>
        <v>0</v>
      </c>
      <c r="Q65" s="29">
        <f>'[3]ผูกสูตร Planfin63'!T209</f>
        <v>0</v>
      </c>
      <c r="R65" s="29">
        <f>'[3]ผูกสูตร Planfin63'!U209</f>
        <v>2070</v>
      </c>
      <c r="S65" s="29">
        <f>'[3]ผูกสูตร Planfin63'!V209</f>
        <v>0</v>
      </c>
      <c r="T65" s="29">
        <f>'[3]ผูกสูตร Planfin63'!W209</f>
        <v>37900</v>
      </c>
      <c r="U65" s="29">
        <f>'[3]ผูกสูตร Planfin63'!X209</f>
        <v>0</v>
      </c>
      <c r="V65" s="29">
        <f>'[3]ผูกสูตร Planfin63'!Y209</f>
        <v>0</v>
      </c>
      <c r="W65" s="29">
        <f>'[3]ผูกสูตร Planfin63'!Z209</f>
        <v>-5125</v>
      </c>
      <c r="X65" s="29">
        <f>'[3]ผูกสูตร Planfin63'!AA209</f>
        <v>0</v>
      </c>
      <c r="Y65" s="29">
        <f>'[3]ผูกสูตร Planfin63'!AB209</f>
        <v>0</v>
      </c>
      <c r="Z65" s="29">
        <f>'[3]ผูกสูตร Planfin63'!AC209</f>
        <v>0</v>
      </c>
      <c r="AA65" s="29">
        <f>'[3]ผูกสูตร Planfin63'!AD209</f>
        <v>0</v>
      </c>
      <c r="AB65" s="29">
        <f>'[3]ผูกสูตร Planfin63'!AE209</f>
        <v>1470</v>
      </c>
      <c r="AC65" s="29">
        <f>'[3]ผูกสูตร Planfin63'!AF209</f>
        <v>0</v>
      </c>
      <c r="AD65" s="29">
        <f>'[3]ผูกสูตร Planfin63'!AG209</f>
        <v>0</v>
      </c>
      <c r="AE65" s="29">
        <f>'[3]ผูกสูตร Planfin63'!AH209</f>
        <v>0</v>
      </c>
      <c r="AF65" s="29">
        <f>'[3]ผูกสูตร Planfin63'!AI209</f>
        <v>950</v>
      </c>
      <c r="AG65" s="29">
        <f>'[3]ผูกสูตร Planfin63'!AJ209</f>
        <v>0</v>
      </c>
      <c r="AH65" s="29">
        <f>'[3]ผูกสูตร Planfin63'!AK209</f>
        <v>0</v>
      </c>
      <c r="AI65" s="29">
        <f>'[3]ผูกสูตร Planfin63'!AL209</f>
        <v>0</v>
      </c>
      <c r="AJ65" s="29">
        <f>'[3]ผูกสูตร Planfin63'!AM209</f>
        <v>0</v>
      </c>
      <c r="AK65" s="29">
        <f>'[3]ผูกสูตร Planfin63'!AN209</f>
        <v>0</v>
      </c>
      <c r="AL65" s="29">
        <f>'[3]ผูกสูตร Planfin63'!AO209</f>
        <v>5600</v>
      </c>
      <c r="AM65" s="29">
        <f>'[3]ผูกสูตร Planfin63'!AP209</f>
        <v>0</v>
      </c>
      <c r="AN65" s="29">
        <f>'[3]ผูกสูตร Planfin63'!AQ209</f>
        <v>0</v>
      </c>
      <c r="AO65" s="29">
        <f>'[3]ผูกสูตร Planfin63'!AR209</f>
        <v>0</v>
      </c>
      <c r="AP65" s="29">
        <f>'[3]ผูกสูตร Planfin63'!AS209</f>
        <v>104300</v>
      </c>
      <c r="AQ65" s="29">
        <f>'[3]ผูกสูตร Planfin63'!AT209</f>
        <v>0</v>
      </c>
      <c r="AR65" s="29">
        <f>'[3]ผูกสูตร Planfin63'!AU209</f>
        <v>2880</v>
      </c>
      <c r="AS65" s="29">
        <f>'[3]ผูกสูตร Planfin63'!AV209</f>
        <v>0</v>
      </c>
      <c r="AT65" s="29">
        <f>'[3]ผูกสูตร Planfin63'!AW209</f>
        <v>0</v>
      </c>
      <c r="AU65" s="29">
        <f>'[3]ผูกสูตร Planfin63'!AX209</f>
        <v>0</v>
      </c>
      <c r="AV65" s="29">
        <f>'[3]ผูกสูตร Planfin63'!AY209</f>
        <v>0</v>
      </c>
      <c r="AW65" s="29">
        <f>'[3]ผูกสูตร Planfin63'!AZ209</f>
        <v>0</v>
      </c>
      <c r="AX65" s="29">
        <f>'[3]ผูกสูตร Planfin63'!BA209</f>
        <v>0</v>
      </c>
      <c r="AY65" s="29">
        <f>'[3]ผูกสูตร Planfin63'!BB209</f>
        <v>0</v>
      </c>
      <c r="AZ65" s="29">
        <f>'[3]ผูกสูตร Planfin63'!BC209</f>
        <v>0</v>
      </c>
      <c r="BA65" s="29">
        <f>'[3]ผูกสูตร Planfin63'!BD209</f>
        <v>0</v>
      </c>
      <c r="BB65" s="29">
        <f>'[3]ผูกสูตร Planfin63'!BE209</f>
        <v>0</v>
      </c>
      <c r="BC65" s="29">
        <f>'[3]ผูกสูตร Planfin63'!BF209</f>
        <v>0</v>
      </c>
      <c r="BD65" s="29">
        <f>'[3]ผูกสูตร Planfin63'!BG209</f>
        <v>0</v>
      </c>
      <c r="BE65" s="29">
        <f>'[3]ผูกสูตร Planfin63'!BH209</f>
        <v>0</v>
      </c>
      <c r="BF65" s="29">
        <f>'[3]ผูกสูตร Planfin63'!BI209</f>
        <v>0</v>
      </c>
      <c r="BG65" s="29">
        <f>'[3]ผูกสูตร Planfin63'!BJ209</f>
        <v>0</v>
      </c>
      <c r="BH65" s="29">
        <f>'[3]ผูกสูตร Planfin63'!BK209</f>
        <v>0</v>
      </c>
      <c r="BI65" s="29">
        <f>'[3]ผูกสูตร Planfin63'!BL209</f>
        <v>0</v>
      </c>
      <c r="BJ65" s="29">
        <f>'[3]ผูกสูตร Planfin63'!BM209</f>
        <v>0</v>
      </c>
      <c r="BK65" s="29">
        <f>'[3]ผูกสูตร Planfin63'!BN209</f>
        <v>0</v>
      </c>
      <c r="BL65" s="29">
        <f>'[3]ผูกสูตร Planfin63'!BO209</f>
        <v>0</v>
      </c>
      <c r="BM65" s="29">
        <f>'[3]ผูกสูตร Planfin63'!BP209</f>
        <v>0</v>
      </c>
      <c r="BN65" s="29">
        <f>'[3]ผูกสูตร Planfin63'!BQ209</f>
        <v>0</v>
      </c>
      <c r="BO65" s="29">
        <f>'[3]ผูกสูตร Planfin63'!BR209</f>
        <v>0</v>
      </c>
      <c r="BP65" s="29">
        <f>'[3]ผูกสูตร Planfin63'!BS209</f>
        <v>0</v>
      </c>
      <c r="BQ65" s="29">
        <f>'[3]ผูกสูตร Planfin63'!BT209</f>
        <v>0</v>
      </c>
      <c r="BR65" s="29">
        <f>'[3]ผูกสูตร Planfin63'!BU209</f>
        <v>0</v>
      </c>
      <c r="BS65" s="29">
        <f>'[3]ผูกสูตร Planfin63'!BV209</f>
        <v>0</v>
      </c>
      <c r="BT65" s="29">
        <f>'[3]ผูกสูตร Planfin63'!BW209</f>
        <v>0</v>
      </c>
      <c r="BU65" s="29">
        <f>'[3]ผูกสูตร Planfin63'!BX209</f>
        <v>0</v>
      </c>
      <c r="BV65" s="29">
        <f>'[3]ผูกสูตร Planfin63'!BY209</f>
        <v>5655</v>
      </c>
      <c r="BW65" s="29">
        <f>'[3]ผูกสูตร Planfin63'!BZ209</f>
        <v>0</v>
      </c>
      <c r="BX65" s="29">
        <f>'[3]ผูกสูตร Planfin63'!CA209</f>
        <v>0</v>
      </c>
      <c r="BY65" s="29">
        <f>'[3]ผูกสูตร Planfin63'!CB209</f>
        <v>0</v>
      </c>
      <c r="BZ65" s="30">
        <f t="shared" si="0"/>
        <v>157135</v>
      </c>
    </row>
    <row r="66" spans="1:78" ht="21.75" customHeight="1" x14ac:dyDescent="0.2">
      <c r="A66" s="25" t="s">
        <v>262</v>
      </c>
      <c r="B66" s="26" t="s">
        <v>263</v>
      </c>
      <c r="C66" s="27" t="s">
        <v>292</v>
      </c>
      <c r="D66" s="28" t="s">
        <v>293</v>
      </c>
      <c r="E66" s="29">
        <f>'[3]ผูกสูตร Planfin63'!H210</f>
        <v>0</v>
      </c>
      <c r="F66" s="29">
        <f>'[3]ผูกสูตร Planfin63'!I210</f>
        <v>0</v>
      </c>
      <c r="G66" s="29">
        <f>'[3]ผูกสูตร Planfin63'!J210</f>
        <v>0</v>
      </c>
      <c r="H66" s="29">
        <f>'[3]ผูกสูตร Planfin63'!K210</f>
        <v>0</v>
      </c>
      <c r="I66" s="29">
        <f>'[3]ผูกสูตร Planfin63'!L210</f>
        <v>0</v>
      </c>
      <c r="J66" s="29">
        <f>'[3]ผูกสูตร Planfin63'!M210</f>
        <v>0</v>
      </c>
      <c r="K66" s="29">
        <f>'[3]ผูกสูตร Planfin63'!N210</f>
        <v>0</v>
      </c>
      <c r="L66" s="29">
        <f>'[3]ผูกสูตร Planfin63'!O210</f>
        <v>0</v>
      </c>
      <c r="M66" s="29">
        <f>'[3]ผูกสูตร Planfin63'!P210</f>
        <v>0</v>
      </c>
      <c r="N66" s="29">
        <f>'[3]ผูกสูตร Planfin63'!Q210</f>
        <v>0</v>
      </c>
      <c r="O66" s="29">
        <f>'[3]ผูกสูตร Planfin63'!R210</f>
        <v>0</v>
      </c>
      <c r="P66" s="29">
        <f>'[3]ผูกสูตร Planfin63'!S210</f>
        <v>0</v>
      </c>
      <c r="Q66" s="29">
        <f>'[3]ผูกสูตร Planfin63'!T210</f>
        <v>5970</v>
      </c>
      <c r="R66" s="29">
        <f>'[3]ผูกสูตร Planfin63'!U210</f>
        <v>0</v>
      </c>
      <c r="S66" s="29">
        <f>'[3]ผูกสูตร Planfin63'!V210</f>
        <v>0</v>
      </c>
      <c r="T66" s="29">
        <f>'[3]ผูกสูตร Planfin63'!W210</f>
        <v>15500</v>
      </c>
      <c r="U66" s="29">
        <f>'[3]ผูกสูตร Planfin63'!X210</f>
        <v>0</v>
      </c>
      <c r="V66" s="29">
        <f>'[3]ผูกสูตร Planfin63'!Y210</f>
        <v>0</v>
      </c>
      <c r="W66" s="29">
        <f>'[3]ผูกสูตร Planfin63'!Z210</f>
        <v>5125</v>
      </c>
      <c r="X66" s="29">
        <f>'[3]ผูกสูตร Planfin63'!AA210</f>
        <v>0</v>
      </c>
      <c r="Y66" s="29">
        <f>'[3]ผูกสูตร Planfin63'!AB210</f>
        <v>0</v>
      </c>
      <c r="Z66" s="29">
        <f>'[3]ผูกสูตร Planfin63'!AC210</f>
        <v>0</v>
      </c>
      <c r="AA66" s="29">
        <f>'[3]ผูกสูตร Planfin63'!AD210</f>
        <v>0</v>
      </c>
      <c r="AB66" s="29">
        <f>'[3]ผูกสูตร Planfin63'!AE210</f>
        <v>0</v>
      </c>
      <c r="AC66" s="29">
        <f>'[3]ผูกสูตร Planfin63'!AF210</f>
        <v>0</v>
      </c>
      <c r="AD66" s="29">
        <f>'[3]ผูกสูตร Planfin63'!AG210</f>
        <v>0</v>
      </c>
      <c r="AE66" s="29">
        <f>'[3]ผูกสูตร Planfin63'!AH210</f>
        <v>0</v>
      </c>
      <c r="AF66" s="29">
        <f>'[3]ผูกสูตร Planfin63'!AI210</f>
        <v>0</v>
      </c>
      <c r="AG66" s="29">
        <f>'[3]ผูกสูตร Planfin63'!AJ210</f>
        <v>0</v>
      </c>
      <c r="AH66" s="29">
        <f>'[3]ผูกสูตร Planfin63'!AK210</f>
        <v>0</v>
      </c>
      <c r="AI66" s="29">
        <f>'[3]ผูกสูตร Planfin63'!AL210</f>
        <v>0</v>
      </c>
      <c r="AJ66" s="29">
        <f>'[3]ผูกสูตร Planfin63'!AM210</f>
        <v>0</v>
      </c>
      <c r="AK66" s="29">
        <f>'[3]ผูกสูตร Planfin63'!AN210</f>
        <v>0</v>
      </c>
      <c r="AL66" s="29">
        <f>'[3]ผูกสูตร Planfin63'!AO210</f>
        <v>0</v>
      </c>
      <c r="AM66" s="29">
        <f>'[3]ผูกสูตร Planfin63'!AP210</f>
        <v>0</v>
      </c>
      <c r="AN66" s="29">
        <f>'[3]ผูกสูตร Planfin63'!AQ210</f>
        <v>0</v>
      </c>
      <c r="AO66" s="29">
        <f>'[3]ผูกสูตร Planfin63'!AR210</f>
        <v>0</v>
      </c>
      <c r="AP66" s="29">
        <f>'[3]ผูกสูตร Planfin63'!AS210</f>
        <v>0</v>
      </c>
      <c r="AQ66" s="29">
        <f>'[3]ผูกสูตร Planfin63'!AT210</f>
        <v>0</v>
      </c>
      <c r="AR66" s="29">
        <f>'[3]ผูกสูตร Planfin63'!AU210</f>
        <v>4050</v>
      </c>
      <c r="AS66" s="29">
        <f>'[3]ผูกสูตร Planfin63'!AV210</f>
        <v>0</v>
      </c>
      <c r="AT66" s="29">
        <f>'[3]ผูกสูตร Planfin63'!AW210</f>
        <v>0</v>
      </c>
      <c r="AU66" s="29">
        <f>'[3]ผูกสูตร Planfin63'!AX210</f>
        <v>0</v>
      </c>
      <c r="AV66" s="29">
        <f>'[3]ผูกสูตร Planfin63'!AY210</f>
        <v>0</v>
      </c>
      <c r="AW66" s="29">
        <f>'[3]ผูกสูตร Planfin63'!AZ210</f>
        <v>0</v>
      </c>
      <c r="AX66" s="29">
        <f>'[3]ผูกสูตร Planfin63'!BA210</f>
        <v>0</v>
      </c>
      <c r="AY66" s="29">
        <f>'[3]ผูกสูตร Planfin63'!BB210</f>
        <v>0</v>
      </c>
      <c r="AZ66" s="29">
        <f>'[3]ผูกสูตร Planfin63'!BC210</f>
        <v>0</v>
      </c>
      <c r="BA66" s="29">
        <f>'[3]ผูกสูตร Planfin63'!BD210</f>
        <v>0</v>
      </c>
      <c r="BB66" s="29">
        <f>'[3]ผูกสูตร Planfin63'!BE210</f>
        <v>0</v>
      </c>
      <c r="BC66" s="29">
        <f>'[3]ผูกสูตร Planfin63'!BF210</f>
        <v>0</v>
      </c>
      <c r="BD66" s="29">
        <f>'[3]ผูกสูตร Planfin63'!BG210</f>
        <v>0</v>
      </c>
      <c r="BE66" s="29">
        <f>'[3]ผูกสูตร Planfin63'!BH210</f>
        <v>0</v>
      </c>
      <c r="BF66" s="29">
        <f>'[3]ผูกสูตร Planfin63'!BI210</f>
        <v>0</v>
      </c>
      <c r="BG66" s="29">
        <f>'[3]ผูกสูตร Planfin63'!BJ210</f>
        <v>0</v>
      </c>
      <c r="BH66" s="29">
        <f>'[3]ผูกสูตร Planfin63'!BK210</f>
        <v>0</v>
      </c>
      <c r="BI66" s="29">
        <f>'[3]ผูกสูตร Planfin63'!BL210</f>
        <v>0</v>
      </c>
      <c r="BJ66" s="29">
        <f>'[3]ผูกสูตร Planfin63'!BM210</f>
        <v>0</v>
      </c>
      <c r="BK66" s="29">
        <f>'[3]ผูกสูตร Planfin63'!BN210</f>
        <v>0</v>
      </c>
      <c r="BL66" s="29">
        <f>'[3]ผูกสูตร Planfin63'!BO210</f>
        <v>0</v>
      </c>
      <c r="BM66" s="29">
        <f>'[3]ผูกสูตร Planfin63'!BP210</f>
        <v>0</v>
      </c>
      <c r="BN66" s="29">
        <f>'[3]ผูกสูตร Planfin63'!BQ210</f>
        <v>0</v>
      </c>
      <c r="BO66" s="29">
        <f>'[3]ผูกสูตร Planfin63'!BR210</f>
        <v>8190</v>
      </c>
      <c r="BP66" s="29">
        <f>'[3]ผูกสูตร Planfin63'!BS210</f>
        <v>0</v>
      </c>
      <c r="BQ66" s="29">
        <f>'[3]ผูกสูตร Planfin63'!BT210</f>
        <v>6350</v>
      </c>
      <c r="BR66" s="29">
        <f>'[3]ผูกสูตร Planfin63'!BU210</f>
        <v>0</v>
      </c>
      <c r="BS66" s="29">
        <f>'[3]ผูกสูตร Planfin63'!BV210</f>
        <v>0</v>
      </c>
      <c r="BT66" s="29">
        <f>'[3]ผูกสูตร Planfin63'!BW210</f>
        <v>0</v>
      </c>
      <c r="BU66" s="29">
        <f>'[3]ผูกสูตร Planfin63'!BX210</f>
        <v>0</v>
      </c>
      <c r="BV66" s="29">
        <f>'[3]ผูกสูตร Planfin63'!BY210</f>
        <v>635</v>
      </c>
      <c r="BW66" s="29">
        <f>'[3]ผูกสูตร Planfin63'!BZ210</f>
        <v>0</v>
      </c>
      <c r="BX66" s="29">
        <f>'[3]ผูกสูตร Planfin63'!CA210</f>
        <v>0</v>
      </c>
      <c r="BY66" s="29">
        <f>'[3]ผูกสูตร Planfin63'!CB210</f>
        <v>0</v>
      </c>
      <c r="BZ66" s="30">
        <f t="shared" si="0"/>
        <v>45820</v>
      </c>
    </row>
    <row r="67" spans="1:78" ht="21.75" customHeight="1" x14ac:dyDescent="0.2">
      <c r="A67" s="25" t="s">
        <v>262</v>
      </c>
      <c r="B67" s="26" t="s">
        <v>263</v>
      </c>
      <c r="C67" s="27" t="s">
        <v>294</v>
      </c>
      <c r="D67" s="28" t="s">
        <v>295</v>
      </c>
      <c r="E67" s="29">
        <f>'[3]ผูกสูตร Planfin63'!H211</f>
        <v>0</v>
      </c>
      <c r="F67" s="29">
        <f>'[3]ผูกสูตร Planfin63'!I211</f>
        <v>0</v>
      </c>
      <c r="G67" s="29">
        <f>'[3]ผูกสูตร Planfin63'!J211</f>
        <v>0</v>
      </c>
      <c r="H67" s="29">
        <f>'[3]ผูกสูตร Planfin63'!K211</f>
        <v>0</v>
      </c>
      <c r="I67" s="29">
        <f>'[3]ผูกสูตร Planfin63'!L211</f>
        <v>0</v>
      </c>
      <c r="J67" s="29">
        <f>'[3]ผูกสูตร Planfin63'!M211</f>
        <v>0</v>
      </c>
      <c r="K67" s="29">
        <f>'[3]ผูกสูตร Planfin63'!N211</f>
        <v>0</v>
      </c>
      <c r="L67" s="29">
        <f>'[3]ผูกสูตร Planfin63'!O211</f>
        <v>0</v>
      </c>
      <c r="M67" s="29">
        <f>'[3]ผูกสูตร Planfin63'!P211</f>
        <v>0</v>
      </c>
      <c r="N67" s="29">
        <f>'[3]ผูกสูตร Planfin63'!Q211</f>
        <v>0</v>
      </c>
      <c r="O67" s="29">
        <f>'[3]ผูกสูตร Planfin63'!R211</f>
        <v>0</v>
      </c>
      <c r="P67" s="29">
        <f>'[3]ผูกสูตร Planfin63'!S211</f>
        <v>0</v>
      </c>
      <c r="Q67" s="29">
        <f>'[3]ผูกสูตร Planfin63'!T211</f>
        <v>0</v>
      </c>
      <c r="R67" s="29">
        <f>'[3]ผูกสูตร Planfin63'!U211</f>
        <v>0</v>
      </c>
      <c r="S67" s="29">
        <f>'[3]ผูกสูตร Planfin63'!V211</f>
        <v>0</v>
      </c>
      <c r="T67" s="29">
        <f>'[3]ผูกสูตร Planfin63'!W211</f>
        <v>0</v>
      </c>
      <c r="U67" s="29">
        <f>'[3]ผูกสูตร Planfin63'!X211</f>
        <v>0</v>
      </c>
      <c r="V67" s="29">
        <f>'[3]ผูกสูตร Planfin63'!Y211</f>
        <v>0</v>
      </c>
      <c r="W67" s="29">
        <f>'[3]ผูกสูตร Planfin63'!Z211</f>
        <v>0</v>
      </c>
      <c r="X67" s="29">
        <f>'[3]ผูกสูตร Planfin63'!AA211</f>
        <v>0</v>
      </c>
      <c r="Y67" s="29">
        <f>'[3]ผูกสูตร Planfin63'!AB211</f>
        <v>0</v>
      </c>
      <c r="Z67" s="29">
        <f>'[3]ผูกสูตร Planfin63'!AC211</f>
        <v>0</v>
      </c>
      <c r="AA67" s="29">
        <f>'[3]ผูกสูตร Planfin63'!AD211</f>
        <v>0</v>
      </c>
      <c r="AB67" s="29">
        <f>'[3]ผูกสูตร Planfin63'!AE211</f>
        <v>0</v>
      </c>
      <c r="AC67" s="29">
        <f>'[3]ผูกสูตร Planfin63'!AF211</f>
        <v>0</v>
      </c>
      <c r="AD67" s="29">
        <f>'[3]ผูกสูตร Planfin63'!AG211</f>
        <v>0</v>
      </c>
      <c r="AE67" s="29">
        <f>'[3]ผูกสูตร Planfin63'!AH211</f>
        <v>0</v>
      </c>
      <c r="AF67" s="29">
        <f>'[3]ผูกสูตร Planfin63'!AI211</f>
        <v>0</v>
      </c>
      <c r="AG67" s="29">
        <f>'[3]ผูกสูตร Planfin63'!AJ211</f>
        <v>0</v>
      </c>
      <c r="AH67" s="29">
        <f>'[3]ผูกสูตร Planfin63'!AK211</f>
        <v>0</v>
      </c>
      <c r="AI67" s="29">
        <f>'[3]ผูกสูตร Planfin63'!AL211</f>
        <v>0</v>
      </c>
      <c r="AJ67" s="29">
        <f>'[3]ผูกสูตร Planfin63'!AM211</f>
        <v>0</v>
      </c>
      <c r="AK67" s="29">
        <f>'[3]ผูกสูตร Planfin63'!AN211</f>
        <v>0</v>
      </c>
      <c r="AL67" s="29">
        <f>'[3]ผูกสูตร Planfin63'!AO211</f>
        <v>0</v>
      </c>
      <c r="AM67" s="29">
        <f>'[3]ผูกสูตร Planfin63'!AP211</f>
        <v>0</v>
      </c>
      <c r="AN67" s="29">
        <f>'[3]ผูกสูตร Planfin63'!AQ211</f>
        <v>0</v>
      </c>
      <c r="AO67" s="29">
        <f>'[3]ผูกสูตร Planfin63'!AR211</f>
        <v>0</v>
      </c>
      <c r="AP67" s="29">
        <f>'[3]ผูกสูตร Planfin63'!AS211</f>
        <v>0</v>
      </c>
      <c r="AQ67" s="29">
        <f>'[3]ผูกสูตร Planfin63'!AT211</f>
        <v>0</v>
      </c>
      <c r="AR67" s="29">
        <f>'[3]ผูกสูตร Planfin63'!AU211</f>
        <v>0</v>
      </c>
      <c r="AS67" s="29">
        <f>'[3]ผูกสูตร Planfin63'!AV211</f>
        <v>0</v>
      </c>
      <c r="AT67" s="29">
        <f>'[3]ผูกสูตร Planfin63'!AW211</f>
        <v>0</v>
      </c>
      <c r="AU67" s="29">
        <f>'[3]ผูกสูตร Planfin63'!AX211</f>
        <v>0</v>
      </c>
      <c r="AV67" s="29">
        <f>'[3]ผูกสูตร Planfin63'!AY211</f>
        <v>0</v>
      </c>
      <c r="AW67" s="29">
        <f>'[3]ผูกสูตร Planfin63'!AZ211</f>
        <v>0</v>
      </c>
      <c r="AX67" s="29">
        <f>'[3]ผูกสูตร Planfin63'!BA211</f>
        <v>0</v>
      </c>
      <c r="AY67" s="29">
        <f>'[3]ผูกสูตร Planfin63'!BB211</f>
        <v>0</v>
      </c>
      <c r="AZ67" s="29">
        <f>'[3]ผูกสูตร Planfin63'!BC211</f>
        <v>0</v>
      </c>
      <c r="BA67" s="29">
        <f>'[3]ผูกสูตร Planfin63'!BD211</f>
        <v>0</v>
      </c>
      <c r="BB67" s="29">
        <f>'[3]ผูกสูตร Planfin63'!BE211</f>
        <v>0</v>
      </c>
      <c r="BC67" s="29">
        <f>'[3]ผูกสูตร Planfin63'!BF211</f>
        <v>0</v>
      </c>
      <c r="BD67" s="29">
        <f>'[3]ผูกสูตร Planfin63'!BG211</f>
        <v>0</v>
      </c>
      <c r="BE67" s="29">
        <f>'[3]ผูกสูตร Planfin63'!BH211</f>
        <v>0</v>
      </c>
      <c r="BF67" s="29">
        <f>'[3]ผูกสูตร Planfin63'!BI211</f>
        <v>0</v>
      </c>
      <c r="BG67" s="29">
        <f>'[3]ผูกสูตร Planfin63'!BJ211</f>
        <v>0</v>
      </c>
      <c r="BH67" s="29">
        <f>'[3]ผูกสูตร Planfin63'!BK211</f>
        <v>0</v>
      </c>
      <c r="BI67" s="29">
        <f>'[3]ผูกสูตร Planfin63'!BL211</f>
        <v>0</v>
      </c>
      <c r="BJ67" s="29">
        <f>'[3]ผูกสูตร Planfin63'!BM211</f>
        <v>0</v>
      </c>
      <c r="BK67" s="29">
        <f>'[3]ผูกสูตร Planfin63'!BN211</f>
        <v>0</v>
      </c>
      <c r="BL67" s="29">
        <f>'[3]ผูกสูตร Planfin63'!BO211</f>
        <v>0</v>
      </c>
      <c r="BM67" s="29">
        <f>'[3]ผูกสูตร Planfin63'!BP211</f>
        <v>0</v>
      </c>
      <c r="BN67" s="29">
        <f>'[3]ผูกสูตร Planfin63'!BQ211</f>
        <v>0</v>
      </c>
      <c r="BO67" s="29">
        <f>'[3]ผูกสูตร Planfin63'!BR211</f>
        <v>0</v>
      </c>
      <c r="BP67" s="29">
        <f>'[3]ผูกสูตร Planfin63'!BS211</f>
        <v>0</v>
      </c>
      <c r="BQ67" s="29">
        <f>'[3]ผูกสูตร Planfin63'!BT211</f>
        <v>0</v>
      </c>
      <c r="BR67" s="29">
        <f>'[3]ผูกสูตร Planfin63'!BU211</f>
        <v>0</v>
      </c>
      <c r="BS67" s="29">
        <f>'[3]ผูกสูตร Planfin63'!BV211</f>
        <v>0</v>
      </c>
      <c r="BT67" s="29">
        <f>'[3]ผูกสูตร Planfin63'!BW211</f>
        <v>0</v>
      </c>
      <c r="BU67" s="29">
        <f>'[3]ผูกสูตร Planfin63'!BX211</f>
        <v>0</v>
      </c>
      <c r="BV67" s="29">
        <f>'[3]ผูกสูตร Planfin63'!BY211</f>
        <v>0</v>
      </c>
      <c r="BW67" s="29">
        <f>'[3]ผูกสูตร Planfin63'!BZ211</f>
        <v>0</v>
      </c>
      <c r="BX67" s="29">
        <f>'[3]ผูกสูตร Planfin63'!CA211</f>
        <v>0</v>
      </c>
      <c r="BY67" s="29">
        <f>'[3]ผูกสูตร Planfin63'!CB211</f>
        <v>0</v>
      </c>
      <c r="BZ67" s="30">
        <f t="shared" si="0"/>
        <v>0</v>
      </c>
    </row>
    <row r="68" spans="1:78" ht="21.75" customHeight="1" x14ac:dyDescent="0.2">
      <c r="A68" s="25" t="s">
        <v>262</v>
      </c>
      <c r="B68" s="26" t="s">
        <v>263</v>
      </c>
      <c r="C68" s="27" t="s">
        <v>296</v>
      </c>
      <c r="D68" s="28" t="s">
        <v>297</v>
      </c>
      <c r="E68" s="29">
        <f>'[3]ผูกสูตร Planfin63'!H212</f>
        <v>0</v>
      </c>
      <c r="F68" s="29">
        <f>'[3]ผูกสูตร Planfin63'!I212</f>
        <v>0</v>
      </c>
      <c r="G68" s="29">
        <f>'[3]ผูกสูตร Planfin63'!J212</f>
        <v>0</v>
      </c>
      <c r="H68" s="29">
        <f>'[3]ผูกสูตร Planfin63'!K212</f>
        <v>0</v>
      </c>
      <c r="I68" s="29">
        <f>'[3]ผูกสูตร Planfin63'!L212</f>
        <v>0</v>
      </c>
      <c r="J68" s="29">
        <f>'[3]ผูกสูตร Planfin63'!M212</f>
        <v>0</v>
      </c>
      <c r="K68" s="29">
        <f>'[3]ผูกสูตร Planfin63'!N212</f>
        <v>0</v>
      </c>
      <c r="L68" s="29">
        <f>'[3]ผูกสูตร Planfin63'!O212</f>
        <v>0</v>
      </c>
      <c r="M68" s="29">
        <f>'[3]ผูกสูตร Planfin63'!P212</f>
        <v>0</v>
      </c>
      <c r="N68" s="29">
        <f>'[3]ผูกสูตร Planfin63'!Q212</f>
        <v>0</v>
      </c>
      <c r="O68" s="29">
        <f>'[3]ผูกสูตร Planfin63'!R212</f>
        <v>0</v>
      </c>
      <c r="P68" s="29">
        <f>'[3]ผูกสูตร Planfin63'!S212</f>
        <v>0</v>
      </c>
      <c r="Q68" s="29">
        <f>'[3]ผูกสูตร Planfin63'!T212</f>
        <v>0</v>
      </c>
      <c r="R68" s="29">
        <f>'[3]ผูกสูตร Planfin63'!U212</f>
        <v>0</v>
      </c>
      <c r="S68" s="29">
        <f>'[3]ผูกสูตร Planfin63'!V212</f>
        <v>0</v>
      </c>
      <c r="T68" s="29">
        <f>'[3]ผูกสูตร Planfin63'!W212</f>
        <v>0</v>
      </c>
      <c r="U68" s="29">
        <f>'[3]ผูกสูตร Planfin63'!X212</f>
        <v>0</v>
      </c>
      <c r="V68" s="29">
        <f>'[3]ผูกสูตร Planfin63'!Y212</f>
        <v>0</v>
      </c>
      <c r="W68" s="29">
        <f>'[3]ผูกสูตร Planfin63'!Z212</f>
        <v>0</v>
      </c>
      <c r="X68" s="29">
        <f>'[3]ผูกสูตร Planfin63'!AA212</f>
        <v>0</v>
      </c>
      <c r="Y68" s="29">
        <f>'[3]ผูกสูตร Planfin63'!AB212</f>
        <v>0</v>
      </c>
      <c r="Z68" s="29">
        <f>'[3]ผูกสูตร Planfin63'!AC212</f>
        <v>0</v>
      </c>
      <c r="AA68" s="29">
        <f>'[3]ผูกสูตร Planfin63'!AD212</f>
        <v>0</v>
      </c>
      <c r="AB68" s="29">
        <f>'[3]ผูกสูตร Planfin63'!AE212</f>
        <v>0</v>
      </c>
      <c r="AC68" s="29">
        <f>'[3]ผูกสูตร Planfin63'!AF212</f>
        <v>0</v>
      </c>
      <c r="AD68" s="29">
        <f>'[3]ผูกสูตร Planfin63'!AG212</f>
        <v>0</v>
      </c>
      <c r="AE68" s="29">
        <f>'[3]ผูกสูตร Planfin63'!AH212</f>
        <v>0</v>
      </c>
      <c r="AF68" s="29">
        <f>'[3]ผูกสูตร Planfin63'!AI212</f>
        <v>0</v>
      </c>
      <c r="AG68" s="29">
        <f>'[3]ผูกสูตร Planfin63'!AJ212</f>
        <v>0</v>
      </c>
      <c r="AH68" s="29">
        <f>'[3]ผูกสูตร Planfin63'!AK212</f>
        <v>0</v>
      </c>
      <c r="AI68" s="29">
        <f>'[3]ผูกสูตร Planfin63'!AL212</f>
        <v>0</v>
      </c>
      <c r="AJ68" s="29">
        <f>'[3]ผูกสูตร Planfin63'!AM212</f>
        <v>0</v>
      </c>
      <c r="AK68" s="29">
        <f>'[3]ผูกสูตร Planfin63'!AN212</f>
        <v>0</v>
      </c>
      <c r="AL68" s="29">
        <f>'[3]ผูกสูตร Planfin63'!AO212</f>
        <v>0</v>
      </c>
      <c r="AM68" s="29">
        <f>'[3]ผูกสูตร Planfin63'!AP212</f>
        <v>0</v>
      </c>
      <c r="AN68" s="29">
        <f>'[3]ผูกสูตร Planfin63'!AQ212</f>
        <v>0</v>
      </c>
      <c r="AO68" s="29">
        <f>'[3]ผูกสูตร Planfin63'!AR212</f>
        <v>0</v>
      </c>
      <c r="AP68" s="29">
        <f>'[3]ผูกสูตร Planfin63'!AS212</f>
        <v>0</v>
      </c>
      <c r="AQ68" s="29">
        <f>'[3]ผูกสูตร Planfin63'!AT212</f>
        <v>0</v>
      </c>
      <c r="AR68" s="29">
        <f>'[3]ผูกสูตร Planfin63'!AU212</f>
        <v>0</v>
      </c>
      <c r="AS68" s="29">
        <f>'[3]ผูกสูตร Planfin63'!AV212</f>
        <v>0</v>
      </c>
      <c r="AT68" s="29">
        <f>'[3]ผูกสูตร Planfin63'!AW212</f>
        <v>0</v>
      </c>
      <c r="AU68" s="29">
        <f>'[3]ผูกสูตร Planfin63'!AX212</f>
        <v>0</v>
      </c>
      <c r="AV68" s="29">
        <f>'[3]ผูกสูตร Planfin63'!AY212</f>
        <v>0</v>
      </c>
      <c r="AW68" s="29">
        <f>'[3]ผูกสูตร Planfin63'!AZ212</f>
        <v>0</v>
      </c>
      <c r="AX68" s="29">
        <f>'[3]ผูกสูตร Planfin63'!BA212</f>
        <v>0</v>
      </c>
      <c r="AY68" s="29">
        <f>'[3]ผูกสูตร Planfin63'!BB212</f>
        <v>0</v>
      </c>
      <c r="AZ68" s="29">
        <f>'[3]ผูกสูตร Planfin63'!BC212</f>
        <v>0</v>
      </c>
      <c r="BA68" s="29">
        <f>'[3]ผูกสูตร Planfin63'!BD212</f>
        <v>0</v>
      </c>
      <c r="BB68" s="29">
        <f>'[3]ผูกสูตร Planfin63'!BE212</f>
        <v>0</v>
      </c>
      <c r="BC68" s="29">
        <f>'[3]ผูกสูตร Planfin63'!BF212</f>
        <v>0</v>
      </c>
      <c r="BD68" s="29">
        <f>'[3]ผูกสูตร Planfin63'!BG212</f>
        <v>0</v>
      </c>
      <c r="BE68" s="29">
        <f>'[3]ผูกสูตร Planfin63'!BH212</f>
        <v>0</v>
      </c>
      <c r="BF68" s="29">
        <f>'[3]ผูกสูตร Planfin63'!BI212</f>
        <v>0</v>
      </c>
      <c r="BG68" s="29">
        <f>'[3]ผูกสูตร Planfin63'!BJ212</f>
        <v>0</v>
      </c>
      <c r="BH68" s="29">
        <f>'[3]ผูกสูตร Planfin63'!BK212</f>
        <v>0</v>
      </c>
      <c r="BI68" s="29">
        <f>'[3]ผูกสูตร Planfin63'!BL212</f>
        <v>0</v>
      </c>
      <c r="BJ68" s="29">
        <f>'[3]ผูกสูตร Planfin63'!BM212</f>
        <v>0</v>
      </c>
      <c r="BK68" s="29">
        <f>'[3]ผูกสูตร Planfin63'!BN212</f>
        <v>0</v>
      </c>
      <c r="BL68" s="29">
        <f>'[3]ผูกสูตร Planfin63'!BO212</f>
        <v>0</v>
      </c>
      <c r="BM68" s="29">
        <f>'[3]ผูกสูตร Planfin63'!BP212</f>
        <v>0</v>
      </c>
      <c r="BN68" s="29">
        <f>'[3]ผูกสูตร Planfin63'!BQ212</f>
        <v>0</v>
      </c>
      <c r="BO68" s="29">
        <f>'[3]ผูกสูตร Planfin63'!BR212</f>
        <v>0</v>
      </c>
      <c r="BP68" s="29">
        <f>'[3]ผูกสูตร Planfin63'!BS212</f>
        <v>0</v>
      </c>
      <c r="BQ68" s="29">
        <f>'[3]ผูกสูตร Planfin63'!BT212</f>
        <v>0</v>
      </c>
      <c r="BR68" s="29">
        <f>'[3]ผูกสูตร Planfin63'!BU212</f>
        <v>0</v>
      </c>
      <c r="BS68" s="29">
        <f>'[3]ผูกสูตร Planfin63'!BV212</f>
        <v>0</v>
      </c>
      <c r="BT68" s="29">
        <f>'[3]ผูกสูตร Planfin63'!BW212</f>
        <v>0</v>
      </c>
      <c r="BU68" s="29">
        <f>'[3]ผูกสูตร Planfin63'!BX212</f>
        <v>0</v>
      </c>
      <c r="BV68" s="29">
        <f>'[3]ผูกสูตร Planfin63'!BY212</f>
        <v>0</v>
      </c>
      <c r="BW68" s="29">
        <f>'[3]ผูกสูตร Planfin63'!BZ212</f>
        <v>0</v>
      </c>
      <c r="BX68" s="29">
        <f>'[3]ผูกสูตร Planfin63'!CA212</f>
        <v>0</v>
      </c>
      <c r="BY68" s="29">
        <f>'[3]ผูกสูตร Planfin63'!CB212</f>
        <v>0</v>
      </c>
      <c r="BZ68" s="30">
        <f t="shared" si="0"/>
        <v>0</v>
      </c>
    </row>
    <row r="69" spans="1:78" ht="21.75" customHeight="1" x14ac:dyDescent="0.2">
      <c r="A69" s="25" t="s">
        <v>262</v>
      </c>
      <c r="B69" s="26" t="s">
        <v>263</v>
      </c>
      <c r="C69" s="27" t="s">
        <v>298</v>
      </c>
      <c r="D69" s="28" t="s">
        <v>299</v>
      </c>
      <c r="E69" s="29">
        <f>'[3]ผูกสูตร Planfin63'!H213</f>
        <v>0</v>
      </c>
      <c r="F69" s="29">
        <f>'[3]ผูกสูตร Planfin63'!I213</f>
        <v>0</v>
      </c>
      <c r="G69" s="29">
        <f>'[3]ผูกสูตร Planfin63'!J213</f>
        <v>0</v>
      </c>
      <c r="H69" s="29">
        <f>'[3]ผูกสูตร Planfin63'!K213</f>
        <v>0</v>
      </c>
      <c r="I69" s="29">
        <f>'[3]ผูกสูตร Planfin63'!L213</f>
        <v>0</v>
      </c>
      <c r="J69" s="29">
        <f>'[3]ผูกสูตร Planfin63'!M213</f>
        <v>0</v>
      </c>
      <c r="K69" s="29">
        <f>'[3]ผูกสูตร Planfin63'!N213</f>
        <v>26585</v>
      </c>
      <c r="L69" s="29">
        <f>'[3]ผูกสูตร Planfin63'!O213</f>
        <v>0</v>
      </c>
      <c r="M69" s="29">
        <f>'[3]ผูกสูตร Planfin63'!P213</f>
        <v>0</v>
      </c>
      <c r="N69" s="29">
        <f>'[3]ผูกสูตร Planfin63'!Q213</f>
        <v>0</v>
      </c>
      <c r="O69" s="29">
        <f>'[3]ผูกสูตร Planfin63'!R213</f>
        <v>0</v>
      </c>
      <c r="P69" s="29">
        <f>'[3]ผูกสูตร Planfin63'!S213</f>
        <v>0</v>
      </c>
      <c r="Q69" s="29">
        <f>'[3]ผูกสูตร Planfin63'!T213</f>
        <v>0</v>
      </c>
      <c r="R69" s="29">
        <f>'[3]ผูกสูตร Planfin63'!U213</f>
        <v>0</v>
      </c>
      <c r="S69" s="29">
        <f>'[3]ผูกสูตร Planfin63'!V213</f>
        <v>0</v>
      </c>
      <c r="T69" s="29">
        <f>'[3]ผูกสูตร Planfin63'!W213</f>
        <v>0</v>
      </c>
      <c r="U69" s="29">
        <f>'[3]ผูกสูตร Planfin63'!X213</f>
        <v>0</v>
      </c>
      <c r="V69" s="29">
        <f>'[3]ผูกสูตร Planfin63'!Y213</f>
        <v>0</v>
      </c>
      <c r="W69" s="29">
        <f>'[3]ผูกสูตร Planfin63'!Z213</f>
        <v>13780</v>
      </c>
      <c r="X69" s="29">
        <f>'[3]ผูกสูตร Planfin63'!AA213</f>
        <v>0</v>
      </c>
      <c r="Y69" s="29">
        <f>'[3]ผูกสูตร Planfin63'!AB213</f>
        <v>0</v>
      </c>
      <c r="Z69" s="29">
        <f>'[3]ผูกสูตร Planfin63'!AC213</f>
        <v>0</v>
      </c>
      <c r="AA69" s="29">
        <f>'[3]ผูกสูตร Planfin63'!AD213</f>
        <v>0</v>
      </c>
      <c r="AB69" s="29">
        <f>'[3]ผูกสูตร Planfin63'!AE213</f>
        <v>0</v>
      </c>
      <c r="AC69" s="29">
        <f>'[3]ผูกสูตร Planfin63'!AF213</f>
        <v>0</v>
      </c>
      <c r="AD69" s="29">
        <f>'[3]ผูกสูตร Planfin63'!AG213</f>
        <v>0</v>
      </c>
      <c r="AE69" s="29">
        <f>'[3]ผูกสูตร Planfin63'!AH213</f>
        <v>0</v>
      </c>
      <c r="AF69" s="29">
        <f>'[3]ผูกสูตร Planfin63'!AI213</f>
        <v>0</v>
      </c>
      <c r="AG69" s="29">
        <f>'[3]ผูกสูตร Planfin63'!AJ213</f>
        <v>0</v>
      </c>
      <c r="AH69" s="29">
        <f>'[3]ผูกสูตร Planfin63'!AK213</f>
        <v>0</v>
      </c>
      <c r="AI69" s="29">
        <f>'[3]ผูกสูตร Planfin63'!AL213</f>
        <v>0</v>
      </c>
      <c r="AJ69" s="29">
        <f>'[3]ผูกสูตร Planfin63'!AM213</f>
        <v>0</v>
      </c>
      <c r="AK69" s="29">
        <f>'[3]ผูกสูตร Planfin63'!AN213</f>
        <v>0</v>
      </c>
      <c r="AL69" s="29">
        <f>'[3]ผูกสูตร Planfin63'!AO213</f>
        <v>0</v>
      </c>
      <c r="AM69" s="29">
        <f>'[3]ผูกสูตร Planfin63'!AP213</f>
        <v>0</v>
      </c>
      <c r="AN69" s="29">
        <f>'[3]ผูกสูตร Planfin63'!AQ213</f>
        <v>0</v>
      </c>
      <c r="AO69" s="29">
        <f>'[3]ผูกสูตร Planfin63'!AR213</f>
        <v>0</v>
      </c>
      <c r="AP69" s="29">
        <f>'[3]ผูกสูตร Planfin63'!AS213</f>
        <v>0</v>
      </c>
      <c r="AQ69" s="29">
        <f>'[3]ผูกสูตร Planfin63'!AT213</f>
        <v>0</v>
      </c>
      <c r="AR69" s="29">
        <f>'[3]ผูกสูตร Planfin63'!AU213</f>
        <v>0</v>
      </c>
      <c r="AS69" s="29">
        <f>'[3]ผูกสูตร Planfin63'!AV213</f>
        <v>0</v>
      </c>
      <c r="AT69" s="29">
        <f>'[3]ผูกสูตร Planfin63'!AW213</f>
        <v>0</v>
      </c>
      <c r="AU69" s="29">
        <f>'[3]ผูกสูตร Planfin63'!AX213</f>
        <v>0</v>
      </c>
      <c r="AV69" s="29">
        <f>'[3]ผูกสูตร Planfin63'!AY213</f>
        <v>0</v>
      </c>
      <c r="AW69" s="29">
        <f>'[3]ผูกสูตร Planfin63'!AZ213</f>
        <v>0</v>
      </c>
      <c r="AX69" s="29">
        <f>'[3]ผูกสูตร Planfin63'!BA213</f>
        <v>0</v>
      </c>
      <c r="AY69" s="29">
        <f>'[3]ผูกสูตร Planfin63'!BB213</f>
        <v>0</v>
      </c>
      <c r="AZ69" s="29">
        <f>'[3]ผูกสูตร Planfin63'!BC213</f>
        <v>0</v>
      </c>
      <c r="BA69" s="29">
        <f>'[3]ผูกสูตร Planfin63'!BD213</f>
        <v>0</v>
      </c>
      <c r="BB69" s="29">
        <f>'[3]ผูกสูตร Planfin63'!BE213</f>
        <v>0</v>
      </c>
      <c r="BC69" s="29">
        <f>'[3]ผูกสูตร Planfin63'!BF213</f>
        <v>0</v>
      </c>
      <c r="BD69" s="29">
        <f>'[3]ผูกสูตร Planfin63'!BG213</f>
        <v>0</v>
      </c>
      <c r="BE69" s="29">
        <f>'[3]ผูกสูตร Planfin63'!BH213</f>
        <v>0</v>
      </c>
      <c r="BF69" s="29">
        <f>'[3]ผูกสูตร Planfin63'!BI213</f>
        <v>0</v>
      </c>
      <c r="BG69" s="29">
        <f>'[3]ผูกสูตร Planfin63'!BJ213</f>
        <v>0</v>
      </c>
      <c r="BH69" s="29">
        <f>'[3]ผูกสูตร Planfin63'!BK213</f>
        <v>0</v>
      </c>
      <c r="BI69" s="29">
        <f>'[3]ผูกสูตร Planfin63'!BL213</f>
        <v>0</v>
      </c>
      <c r="BJ69" s="29">
        <f>'[3]ผูกสูตร Planfin63'!BM213</f>
        <v>0</v>
      </c>
      <c r="BK69" s="29">
        <f>'[3]ผูกสูตร Planfin63'!BN213</f>
        <v>6000</v>
      </c>
      <c r="BL69" s="29">
        <f>'[3]ผูกสูตร Planfin63'!BO213</f>
        <v>0</v>
      </c>
      <c r="BM69" s="29">
        <f>'[3]ผูกสูตร Planfin63'!BP213</f>
        <v>0</v>
      </c>
      <c r="BN69" s="29">
        <f>'[3]ผูกสูตร Planfin63'!BQ213</f>
        <v>0</v>
      </c>
      <c r="BO69" s="29">
        <f>'[3]ผูกสูตร Planfin63'!BR213</f>
        <v>0</v>
      </c>
      <c r="BP69" s="29">
        <f>'[3]ผูกสูตร Planfin63'!BS213</f>
        <v>0</v>
      </c>
      <c r="BQ69" s="29">
        <f>'[3]ผูกสูตร Planfin63'!BT213</f>
        <v>175</v>
      </c>
      <c r="BR69" s="29">
        <f>'[3]ผูกสูตร Planfin63'!BU213</f>
        <v>0</v>
      </c>
      <c r="BS69" s="29">
        <f>'[3]ผูกสูตร Planfin63'!BV213</f>
        <v>0</v>
      </c>
      <c r="BT69" s="29">
        <f>'[3]ผูกสูตร Planfin63'!BW213</f>
        <v>0</v>
      </c>
      <c r="BU69" s="29">
        <f>'[3]ผูกสูตร Planfin63'!BX213</f>
        <v>0</v>
      </c>
      <c r="BV69" s="29">
        <f>'[3]ผูกสูตร Planfin63'!BY213</f>
        <v>0</v>
      </c>
      <c r="BW69" s="29">
        <f>'[3]ผูกสูตร Planfin63'!BZ213</f>
        <v>0</v>
      </c>
      <c r="BX69" s="29">
        <f>'[3]ผูกสูตร Planfin63'!CA213</f>
        <v>0</v>
      </c>
      <c r="BY69" s="29">
        <f>'[3]ผูกสูตร Planfin63'!CB213</f>
        <v>0</v>
      </c>
      <c r="BZ69" s="30">
        <f t="shared" si="0"/>
        <v>46540</v>
      </c>
    </row>
    <row r="70" spans="1:78" ht="21.75" customHeight="1" x14ac:dyDescent="0.2">
      <c r="A70" s="25" t="s">
        <v>262</v>
      </c>
      <c r="B70" s="26" t="s">
        <v>263</v>
      </c>
      <c r="C70" s="27" t="s">
        <v>300</v>
      </c>
      <c r="D70" s="28" t="s">
        <v>301</v>
      </c>
      <c r="E70" s="29">
        <f>'[3]ผูกสูตร Planfin63'!H214</f>
        <v>7990</v>
      </c>
      <c r="F70" s="29">
        <f>'[3]ผูกสูตร Planfin63'!I214</f>
        <v>0</v>
      </c>
      <c r="G70" s="29">
        <f>'[3]ผูกสูตร Planfin63'!J214</f>
        <v>0</v>
      </c>
      <c r="H70" s="29">
        <f>'[3]ผูกสูตร Planfin63'!K214</f>
        <v>0</v>
      </c>
      <c r="I70" s="29">
        <f>'[3]ผูกสูตร Planfin63'!L214</f>
        <v>0</v>
      </c>
      <c r="J70" s="29">
        <f>'[3]ผูกสูตร Planfin63'!M214</f>
        <v>0</v>
      </c>
      <c r="K70" s="29">
        <f>'[3]ผูกสูตร Planfin63'!N214</f>
        <v>0</v>
      </c>
      <c r="L70" s="29">
        <f>'[3]ผูกสูตร Planfin63'!O214</f>
        <v>0</v>
      </c>
      <c r="M70" s="29">
        <f>'[3]ผูกสูตร Planfin63'!P214</f>
        <v>0</v>
      </c>
      <c r="N70" s="29">
        <f>'[3]ผูกสูตร Planfin63'!Q214</f>
        <v>0</v>
      </c>
      <c r="O70" s="29">
        <f>'[3]ผูกสูตร Planfin63'!R214</f>
        <v>0</v>
      </c>
      <c r="P70" s="29">
        <f>'[3]ผูกสูตร Planfin63'!S214</f>
        <v>0</v>
      </c>
      <c r="Q70" s="29">
        <f>'[3]ผูกสูตร Planfin63'!T214</f>
        <v>0</v>
      </c>
      <c r="R70" s="29">
        <f>'[3]ผูกสูตร Planfin63'!U214</f>
        <v>0</v>
      </c>
      <c r="S70" s="29">
        <f>'[3]ผูกสูตร Planfin63'!V214</f>
        <v>0</v>
      </c>
      <c r="T70" s="29">
        <f>'[3]ผูกสูตร Planfin63'!W214</f>
        <v>0</v>
      </c>
      <c r="U70" s="29">
        <f>'[3]ผูกสูตร Planfin63'!X214</f>
        <v>0</v>
      </c>
      <c r="V70" s="29">
        <f>'[3]ผูกสูตร Planfin63'!Y214</f>
        <v>0</v>
      </c>
      <c r="W70" s="29">
        <f>'[3]ผูกสูตร Planfin63'!Z214</f>
        <v>0</v>
      </c>
      <c r="X70" s="29">
        <f>'[3]ผูกสูตร Planfin63'!AA214</f>
        <v>0</v>
      </c>
      <c r="Y70" s="29">
        <f>'[3]ผูกสูตร Planfin63'!AB214</f>
        <v>0</v>
      </c>
      <c r="Z70" s="29">
        <f>'[3]ผูกสูตร Planfin63'!AC214</f>
        <v>0</v>
      </c>
      <c r="AA70" s="29">
        <f>'[3]ผูกสูตร Planfin63'!AD214</f>
        <v>0</v>
      </c>
      <c r="AB70" s="29">
        <f>'[3]ผูกสูตร Planfin63'!AE214</f>
        <v>0</v>
      </c>
      <c r="AC70" s="29">
        <f>'[3]ผูกสูตร Planfin63'!AF214</f>
        <v>0</v>
      </c>
      <c r="AD70" s="29">
        <f>'[3]ผูกสูตร Planfin63'!AG214</f>
        <v>0</v>
      </c>
      <c r="AE70" s="29">
        <f>'[3]ผูกสูตร Planfin63'!AH214</f>
        <v>0</v>
      </c>
      <c r="AF70" s="29">
        <f>'[3]ผูกสูตร Planfin63'!AI214</f>
        <v>0</v>
      </c>
      <c r="AG70" s="29">
        <f>'[3]ผูกสูตร Planfin63'!AJ214</f>
        <v>0</v>
      </c>
      <c r="AH70" s="29">
        <f>'[3]ผูกสูตร Planfin63'!AK214</f>
        <v>0</v>
      </c>
      <c r="AI70" s="29">
        <f>'[3]ผูกสูตร Planfin63'!AL214</f>
        <v>0</v>
      </c>
      <c r="AJ70" s="29">
        <f>'[3]ผูกสูตร Planfin63'!AM214</f>
        <v>0</v>
      </c>
      <c r="AK70" s="29">
        <f>'[3]ผูกสูตร Planfin63'!AN214</f>
        <v>0</v>
      </c>
      <c r="AL70" s="29">
        <f>'[3]ผูกสูตร Planfin63'!AO214</f>
        <v>0</v>
      </c>
      <c r="AM70" s="29">
        <f>'[3]ผูกสูตร Planfin63'!AP214</f>
        <v>0</v>
      </c>
      <c r="AN70" s="29">
        <f>'[3]ผูกสูตร Planfin63'!AQ214</f>
        <v>0</v>
      </c>
      <c r="AO70" s="29">
        <f>'[3]ผูกสูตร Planfin63'!AR214</f>
        <v>0</v>
      </c>
      <c r="AP70" s="29">
        <f>'[3]ผูกสูตร Planfin63'!AS214</f>
        <v>0</v>
      </c>
      <c r="AQ70" s="29">
        <f>'[3]ผูกสูตร Planfin63'!AT214</f>
        <v>0</v>
      </c>
      <c r="AR70" s="29">
        <f>'[3]ผูกสูตร Planfin63'!AU214</f>
        <v>0</v>
      </c>
      <c r="AS70" s="29">
        <f>'[3]ผูกสูตร Planfin63'!AV214</f>
        <v>0</v>
      </c>
      <c r="AT70" s="29">
        <f>'[3]ผูกสูตร Planfin63'!AW214</f>
        <v>0</v>
      </c>
      <c r="AU70" s="29">
        <f>'[3]ผูกสูตร Planfin63'!AX214</f>
        <v>0</v>
      </c>
      <c r="AV70" s="29">
        <f>'[3]ผูกสูตร Planfin63'!AY214</f>
        <v>0</v>
      </c>
      <c r="AW70" s="29">
        <f>'[3]ผูกสูตร Planfin63'!AZ214</f>
        <v>0</v>
      </c>
      <c r="AX70" s="29">
        <f>'[3]ผูกสูตร Planfin63'!BA214</f>
        <v>0</v>
      </c>
      <c r="AY70" s="29">
        <f>'[3]ผูกสูตร Planfin63'!BB214</f>
        <v>0</v>
      </c>
      <c r="AZ70" s="29">
        <f>'[3]ผูกสูตร Planfin63'!BC214</f>
        <v>0</v>
      </c>
      <c r="BA70" s="29">
        <f>'[3]ผูกสูตร Planfin63'!BD214</f>
        <v>0</v>
      </c>
      <c r="BB70" s="29">
        <f>'[3]ผูกสูตร Planfin63'!BE214</f>
        <v>0</v>
      </c>
      <c r="BC70" s="29">
        <f>'[3]ผูกสูตร Planfin63'!BF214</f>
        <v>0</v>
      </c>
      <c r="BD70" s="29">
        <f>'[3]ผูกสูตร Planfin63'!BG214</f>
        <v>0</v>
      </c>
      <c r="BE70" s="29">
        <f>'[3]ผูกสูตร Planfin63'!BH214</f>
        <v>0</v>
      </c>
      <c r="BF70" s="29">
        <f>'[3]ผูกสูตร Planfin63'!BI214</f>
        <v>0</v>
      </c>
      <c r="BG70" s="29">
        <f>'[3]ผูกสูตร Planfin63'!BJ214</f>
        <v>0</v>
      </c>
      <c r="BH70" s="29">
        <f>'[3]ผูกสูตร Planfin63'!BK214</f>
        <v>0</v>
      </c>
      <c r="BI70" s="29">
        <f>'[3]ผูกสูตร Planfin63'!BL214</f>
        <v>0</v>
      </c>
      <c r="BJ70" s="29">
        <f>'[3]ผูกสูตร Planfin63'!BM214</f>
        <v>0</v>
      </c>
      <c r="BK70" s="29">
        <f>'[3]ผูกสูตร Planfin63'!BN214</f>
        <v>0</v>
      </c>
      <c r="BL70" s="29">
        <f>'[3]ผูกสูตร Planfin63'!BO214</f>
        <v>0</v>
      </c>
      <c r="BM70" s="29">
        <f>'[3]ผูกสูตร Planfin63'!BP214</f>
        <v>0</v>
      </c>
      <c r="BN70" s="29">
        <f>'[3]ผูกสูตร Planfin63'!BQ214</f>
        <v>0</v>
      </c>
      <c r="BO70" s="29">
        <f>'[3]ผูกสูตร Planfin63'!BR214</f>
        <v>0</v>
      </c>
      <c r="BP70" s="29">
        <f>'[3]ผูกสูตร Planfin63'!BS214</f>
        <v>0</v>
      </c>
      <c r="BQ70" s="29">
        <f>'[3]ผูกสูตร Planfin63'!BT214</f>
        <v>0</v>
      </c>
      <c r="BR70" s="29">
        <f>'[3]ผูกสูตร Planfin63'!BU214</f>
        <v>0</v>
      </c>
      <c r="BS70" s="29">
        <f>'[3]ผูกสูตร Planfin63'!BV214</f>
        <v>0</v>
      </c>
      <c r="BT70" s="29">
        <f>'[3]ผูกสูตร Planfin63'!BW214</f>
        <v>0</v>
      </c>
      <c r="BU70" s="29">
        <f>'[3]ผูกสูตร Planfin63'!BX214</f>
        <v>0</v>
      </c>
      <c r="BV70" s="29">
        <f>'[3]ผูกสูตร Planfin63'!BY214</f>
        <v>0</v>
      </c>
      <c r="BW70" s="29">
        <f>'[3]ผูกสูตร Planfin63'!BZ214</f>
        <v>0</v>
      </c>
      <c r="BX70" s="29">
        <f>'[3]ผูกสูตร Planfin63'!CA214</f>
        <v>0</v>
      </c>
      <c r="BY70" s="29">
        <f>'[3]ผูกสูตร Planfin63'!CB214</f>
        <v>0</v>
      </c>
      <c r="BZ70" s="30">
        <f t="shared" ref="BZ70:BZ133" si="5">SUM(E70:BY70)</f>
        <v>7990</v>
      </c>
    </row>
    <row r="71" spans="1:78" ht="21.75" customHeight="1" x14ac:dyDescent="0.2">
      <c r="A71" s="25" t="s">
        <v>262</v>
      </c>
      <c r="B71" s="26" t="s">
        <v>263</v>
      </c>
      <c r="C71" s="34" t="s">
        <v>302</v>
      </c>
      <c r="D71" s="35" t="s">
        <v>303</v>
      </c>
      <c r="E71" s="29">
        <f>'[3]ผูกสูตร Planfin63'!H215</f>
        <v>536048.39</v>
      </c>
      <c r="F71" s="29">
        <f>'[3]ผูกสูตร Planfin63'!I215</f>
        <v>59000</v>
      </c>
      <c r="G71" s="29">
        <f>'[3]ผูกสูตร Planfin63'!J215</f>
        <v>254184.09</v>
      </c>
      <c r="H71" s="29">
        <f>'[3]ผูกสูตร Planfin63'!K215</f>
        <v>0</v>
      </c>
      <c r="I71" s="29">
        <f>'[3]ผูกสูตร Planfin63'!L215</f>
        <v>53400</v>
      </c>
      <c r="J71" s="29">
        <f>'[3]ผูกสูตร Planfin63'!M215</f>
        <v>15500</v>
      </c>
      <c r="K71" s="29">
        <f>'[3]ผูกสูตร Planfin63'!N215</f>
        <v>716100</v>
      </c>
      <c r="L71" s="29">
        <f>'[3]ผูกสูตร Planfin63'!O215</f>
        <v>0</v>
      </c>
      <c r="M71" s="29">
        <f>'[3]ผูกสูตร Planfin63'!P215</f>
        <v>5600</v>
      </c>
      <c r="N71" s="29">
        <f>'[3]ผูกสูตร Planfin63'!Q215</f>
        <v>130600</v>
      </c>
      <c r="O71" s="29">
        <f>'[3]ผูกสูตร Planfin63'!R215</f>
        <v>0</v>
      </c>
      <c r="P71" s="29">
        <f>'[3]ผูกสูตร Planfin63'!S215</f>
        <v>0</v>
      </c>
      <c r="Q71" s="29">
        <f>'[3]ผูกสูตร Planfin63'!T215</f>
        <v>0</v>
      </c>
      <c r="R71" s="29">
        <f>'[3]ผูกสูตร Planfin63'!U215</f>
        <v>105500</v>
      </c>
      <c r="S71" s="29">
        <f>'[3]ผูกสูตร Planfin63'!V215</f>
        <v>0</v>
      </c>
      <c r="T71" s="29">
        <f>'[3]ผูกสูตร Planfin63'!W215</f>
        <v>0</v>
      </c>
      <c r="U71" s="29">
        <f>'[3]ผูกสูตร Planfin63'!X215</f>
        <v>0</v>
      </c>
      <c r="V71" s="29">
        <f>'[3]ผูกสูตร Planfin63'!Y215</f>
        <v>0</v>
      </c>
      <c r="W71" s="29">
        <f>'[3]ผูกสูตร Planfin63'!Z215</f>
        <v>0</v>
      </c>
      <c r="X71" s="29">
        <f>'[3]ผูกสูตร Planfin63'!AA215</f>
        <v>136100</v>
      </c>
      <c r="Y71" s="29">
        <f>'[3]ผูกสูตร Planfin63'!AB215</f>
        <v>47800</v>
      </c>
      <c r="Z71" s="29">
        <f>'[3]ผูกสูตร Planfin63'!AC215</f>
        <v>0</v>
      </c>
      <c r="AA71" s="29">
        <f>'[3]ผูกสูตร Planfin63'!AD215</f>
        <v>0</v>
      </c>
      <c r="AB71" s="29">
        <f>'[3]ผูกสูตร Planfin63'!AE215</f>
        <v>26700</v>
      </c>
      <c r="AC71" s="29">
        <f>'[3]ผูกสูตร Planfin63'!AF215</f>
        <v>11200</v>
      </c>
      <c r="AD71" s="29">
        <f>'[3]ผูกสูตร Planfin63'!AG215</f>
        <v>35700</v>
      </c>
      <c r="AE71" s="29">
        <f>'[3]ผูกสูตร Planfin63'!AH215</f>
        <v>5600</v>
      </c>
      <c r="AF71" s="29">
        <f>'[3]ผูกสูตร Planfin63'!AI215</f>
        <v>566000</v>
      </c>
      <c r="AG71" s="29">
        <f>'[3]ผูกสูตร Planfin63'!AJ215</f>
        <v>22400</v>
      </c>
      <c r="AH71" s="29">
        <f>'[3]ผูกสูตร Planfin63'!AK215</f>
        <v>0</v>
      </c>
      <c r="AI71" s="29">
        <f>'[3]ผูกสูตร Planfin63'!AL215</f>
        <v>16800</v>
      </c>
      <c r="AJ71" s="29">
        <f>'[3]ผูกสูตร Planfin63'!AM215</f>
        <v>0</v>
      </c>
      <c r="AK71" s="29">
        <f>'[3]ผูกสูตร Planfin63'!AN215</f>
        <v>16800</v>
      </c>
      <c r="AL71" s="29">
        <f>'[3]ผูกสูตร Planfin63'!AO215</f>
        <v>0</v>
      </c>
      <c r="AM71" s="29">
        <f>'[3]ผูกสูตร Planfin63'!AP215</f>
        <v>15500</v>
      </c>
      <c r="AN71" s="29">
        <f>'[3]ผูกสูตร Planfin63'!AQ215</f>
        <v>16800</v>
      </c>
      <c r="AO71" s="29">
        <f>'[3]ผูกสูตร Planfin63'!AR215</f>
        <v>11200</v>
      </c>
      <c r="AP71" s="29">
        <f>'[3]ผูกสูตร Planfin63'!AS215</f>
        <v>0</v>
      </c>
      <c r="AQ71" s="29">
        <f>'[3]ผูกสูตร Planfin63'!AT215</f>
        <v>11200</v>
      </c>
      <c r="AR71" s="29">
        <f>'[3]ผูกสูตร Planfin63'!AU215</f>
        <v>136200</v>
      </c>
      <c r="AS71" s="29">
        <f>'[3]ผูกสูตร Planfin63'!AV215</f>
        <v>0</v>
      </c>
      <c r="AT71" s="29">
        <f>'[3]ผูกสูตร Planfin63'!AW215</f>
        <v>0</v>
      </c>
      <c r="AU71" s="29">
        <f>'[3]ผูกสูตร Planfin63'!AX215</f>
        <v>5600</v>
      </c>
      <c r="AV71" s="29">
        <f>'[3]ผูกสูตร Planfin63'!AY215</f>
        <v>0</v>
      </c>
      <c r="AW71" s="29">
        <f>'[3]ผูกสูตร Planfin63'!AZ215</f>
        <v>5600</v>
      </c>
      <c r="AX71" s="29">
        <f>'[3]ผูกสูตร Planfin63'!BA215</f>
        <v>11200</v>
      </c>
      <c r="AY71" s="29">
        <f>'[3]ผูกสูตร Planfin63'!BB215</f>
        <v>471670</v>
      </c>
      <c r="AZ71" s="29">
        <f>'[3]ผูกสูตร Planfin63'!BC215</f>
        <v>0</v>
      </c>
      <c r="BA71" s="29">
        <f>'[3]ผูกสูตร Planfin63'!BD215</f>
        <v>0</v>
      </c>
      <c r="BB71" s="29">
        <f>'[3]ผูกสูตร Planfin63'!BE215</f>
        <v>0</v>
      </c>
      <c r="BC71" s="29">
        <f>'[3]ผูกสูตร Planfin63'!BF215</f>
        <v>0</v>
      </c>
      <c r="BD71" s="29">
        <f>'[3]ผูกสูตร Planfin63'!BG215</f>
        <v>211058.2</v>
      </c>
      <c r="BE71" s="29">
        <f>'[3]ผูกสูตร Planfin63'!BH215</f>
        <v>0</v>
      </c>
      <c r="BF71" s="29">
        <f>'[3]ผูกสูตร Planfin63'!BI215</f>
        <v>37900</v>
      </c>
      <c r="BG71" s="29">
        <f>'[3]ผูกสูตร Planfin63'!BJ215</f>
        <v>0</v>
      </c>
      <c r="BH71" s="29">
        <f>'[3]ผูกสูตร Planfin63'!BK215</f>
        <v>26700</v>
      </c>
      <c r="BI71" s="29">
        <f>'[3]ผูกสูตร Planfin63'!BL215</f>
        <v>15500</v>
      </c>
      <c r="BJ71" s="29">
        <f>'[3]ผูกสูตร Planfin63'!BM215</f>
        <v>298100</v>
      </c>
      <c r="BK71" s="29">
        <f>'[3]ผูกสูตร Planfin63'!BN215</f>
        <v>0</v>
      </c>
      <c r="BL71" s="29">
        <f>'[3]ผูกสูตร Planfin63'!BO215</f>
        <v>0</v>
      </c>
      <c r="BM71" s="29">
        <f>'[3]ผูกสูตร Planfin63'!BP215</f>
        <v>0</v>
      </c>
      <c r="BN71" s="29">
        <f>'[3]ผูกสูตร Planfin63'!BQ215</f>
        <v>0</v>
      </c>
      <c r="BO71" s="29">
        <f>'[3]ผูกสูตร Planfin63'!BR215</f>
        <v>22400</v>
      </c>
      <c r="BP71" s="29">
        <f>'[3]ผูกสูตร Planfin63'!BS215</f>
        <v>0</v>
      </c>
      <c r="BQ71" s="29">
        <f>'[3]ผูกสูตร Planfin63'!BT215</f>
        <v>151700</v>
      </c>
      <c r="BR71" s="29">
        <f>'[3]ผูกสูตร Planfin63'!BU215</f>
        <v>5600</v>
      </c>
      <c r="BS71" s="29">
        <f>'[3]ผูกสูตร Planfin63'!BV215</f>
        <v>11200</v>
      </c>
      <c r="BT71" s="29">
        <f>'[3]ผูกสูตร Planfin63'!BW215</f>
        <v>15500</v>
      </c>
      <c r="BU71" s="29">
        <f>'[3]ผูกสูตร Planfin63'!BX215</f>
        <v>16800</v>
      </c>
      <c r="BV71" s="29">
        <f>'[3]ผูกสูตร Planfin63'!BY215</f>
        <v>54700</v>
      </c>
      <c r="BW71" s="29">
        <f>'[3]ผูกสูตร Planfin63'!BZ215</f>
        <v>5600</v>
      </c>
      <c r="BX71" s="29">
        <f>'[3]ผูกสูตร Planfin63'!CA215</f>
        <v>5600</v>
      </c>
      <c r="BY71" s="29">
        <f>'[3]ผูกสูตร Planfin63'!CB215</f>
        <v>0</v>
      </c>
      <c r="BZ71" s="30">
        <f t="shared" si="5"/>
        <v>4324360.68</v>
      </c>
    </row>
    <row r="72" spans="1:78" ht="21.75" customHeight="1" x14ac:dyDescent="0.2">
      <c r="A72" s="25" t="s">
        <v>262</v>
      </c>
      <c r="B72" s="26" t="s">
        <v>263</v>
      </c>
      <c r="C72" s="45" t="s">
        <v>304</v>
      </c>
      <c r="D72" s="46" t="s">
        <v>305</v>
      </c>
      <c r="E72" s="29">
        <f>'[3]ผูกสูตร Planfin63'!H216</f>
        <v>7000</v>
      </c>
      <c r="F72" s="29">
        <f>'[3]ผูกสูตร Planfin63'!I216</f>
        <v>0</v>
      </c>
      <c r="G72" s="29">
        <f>'[3]ผูกสูตร Planfin63'!J216</f>
        <v>0</v>
      </c>
      <c r="H72" s="29">
        <f>'[3]ผูกสูตร Planfin63'!K216</f>
        <v>0</v>
      </c>
      <c r="I72" s="29">
        <f>'[3]ผูกสูตร Planfin63'!L216</f>
        <v>0</v>
      </c>
      <c r="J72" s="29">
        <f>'[3]ผูกสูตร Planfin63'!M216</f>
        <v>0</v>
      </c>
      <c r="K72" s="29">
        <f>'[3]ผูกสูตร Planfin63'!N216</f>
        <v>7000</v>
      </c>
      <c r="L72" s="29">
        <f>'[3]ผูกสูตร Planfin63'!O216</f>
        <v>0</v>
      </c>
      <c r="M72" s="29">
        <f>'[3]ผูกสูตร Planfin63'!P216</f>
        <v>0</v>
      </c>
      <c r="N72" s="29">
        <f>'[3]ผูกสูตร Planfin63'!Q216</f>
        <v>0</v>
      </c>
      <c r="O72" s="29">
        <f>'[3]ผูกสูตร Planfin63'!R216</f>
        <v>0</v>
      </c>
      <c r="P72" s="29">
        <f>'[3]ผูกสูตร Planfin63'!S216</f>
        <v>0</v>
      </c>
      <c r="Q72" s="29">
        <f>'[3]ผูกสูตร Planfin63'!T216</f>
        <v>0</v>
      </c>
      <c r="R72" s="29">
        <f>'[3]ผูกสูตร Planfin63'!U216</f>
        <v>0</v>
      </c>
      <c r="S72" s="29">
        <f>'[3]ผูกสูตร Planfin63'!V216</f>
        <v>0</v>
      </c>
      <c r="T72" s="29">
        <f>'[3]ผูกสูตร Planfin63'!W216</f>
        <v>0</v>
      </c>
      <c r="U72" s="29">
        <f>'[3]ผูกสูตร Planfin63'!X216</f>
        <v>0</v>
      </c>
      <c r="V72" s="29">
        <f>'[3]ผูกสูตร Planfin63'!Y216</f>
        <v>0</v>
      </c>
      <c r="W72" s="29">
        <f>'[3]ผูกสูตร Planfin63'!Z216</f>
        <v>0</v>
      </c>
      <c r="X72" s="29">
        <f>'[3]ผูกสูตร Planfin63'!AA216</f>
        <v>0</v>
      </c>
      <c r="Y72" s="29">
        <f>'[3]ผูกสูตร Planfin63'!AB216</f>
        <v>0</v>
      </c>
      <c r="Z72" s="29">
        <f>'[3]ผูกสูตร Planfin63'!AC216</f>
        <v>0</v>
      </c>
      <c r="AA72" s="29">
        <f>'[3]ผูกสูตร Planfin63'!AD216</f>
        <v>0</v>
      </c>
      <c r="AB72" s="29">
        <f>'[3]ผูกสูตร Planfin63'!AE216</f>
        <v>0</v>
      </c>
      <c r="AC72" s="29">
        <f>'[3]ผูกสูตร Planfin63'!AF216</f>
        <v>0</v>
      </c>
      <c r="AD72" s="29">
        <f>'[3]ผูกสูตร Planfin63'!AG216</f>
        <v>0</v>
      </c>
      <c r="AE72" s="29">
        <f>'[3]ผูกสูตร Planfin63'!AH216</f>
        <v>0</v>
      </c>
      <c r="AF72" s="29">
        <f>'[3]ผูกสูตร Planfin63'!AI216</f>
        <v>7000</v>
      </c>
      <c r="AG72" s="29">
        <f>'[3]ผูกสูตร Planfin63'!AJ216</f>
        <v>0</v>
      </c>
      <c r="AH72" s="29">
        <f>'[3]ผูกสูตร Planfin63'!AK216</f>
        <v>0</v>
      </c>
      <c r="AI72" s="29">
        <f>'[3]ผูกสูตร Planfin63'!AL216</f>
        <v>0</v>
      </c>
      <c r="AJ72" s="29">
        <f>'[3]ผูกสูตร Planfin63'!AM216</f>
        <v>0</v>
      </c>
      <c r="AK72" s="29">
        <f>'[3]ผูกสูตร Planfin63'!AN216</f>
        <v>0</v>
      </c>
      <c r="AL72" s="29">
        <f>'[3]ผูกสูตร Planfin63'!AO216</f>
        <v>0</v>
      </c>
      <c r="AM72" s="29">
        <f>'[3]ผูกสูตร Planfin63'!AP216</f>
        <v>0</v>
      </c>
      <c r="AN72" s="29">
        <f>'[3]ผูกสูตร Planfin63'!AQ216</f>
        <v>0</v>
      </c>
      <c r="AO72" s="29">
        <f>'[3]ผูกสูตร Planfin63'!AR216</f>
        <v>0</v>
      </c>
      <c r="AP72" s="29">
        <f>'[3]ผูกสูตร Planfin63'!AS216</f>
        <v>0</v>
      </c>
      <c r="AQ72" s="29">
        <f>'[3]ผูกสูตร Planfin63'!AT216</f>
        <v>0</v>
      </c>
      <c r="AR72" s="29">
        <f>'[3]ผูกสูตร Planfin63'!AU216</f>
        <v>14000</v>
      </c>
      <c r="AS72" s="29">
        <f>'[3]ผูกสูตร Planfin63'!AV216</f>
        <v>0</v>
      </c>
      <c r="AT72" s="29">
        <f>'[3]ผูกสูตร Planfin63'!AW216</f>
        <v>0</v>
      </c>
      <c r="AU72" s="29">
        <f>'[3]ผูกสูตร Planfin63'!AX216</f>
        <v>0</v>
      </c>
      <c r="AV72" s="29">
        <f>'[3]ผูกสูตร Planfin63'!AY216</f>
        <v>0</v>
      </c>
      <c r="AW72" s="29">
        <f>'[3]ผูกสูตร Planfin63'!AZ216</f>
        <v>0</v>
      </c>
      <c r="AX72" s="29">
        <f>'[3]ผูกสูตร Planfin63'!BA216</f>
        <v>0</v>
      </c>
      <c r="AY72" s="29">
        <f>'[3]ผูกสูตร Planfin63'!BB216</f>
        <v>14000</v>
      </c>
      <c r="AZ72" s="29">
        <f>'[3]ผูกสูตร Planfin63'!BC216</f>
        <v>0</v>
      </c>
      <c r="BA72" s="29">
        <f>'[3]ผูกสูตร Planfin63'!BD216</f>
        <v>0</v>
      </c>
      <c r="BB72" s="29">
        <f>'[3]ผูกสูตร Planfin63'!BE216</f>
        <v>0</v>
      </c>
      <c r="BC72" s="29">
        <f>'[3]ผูกสูตร Planfin63'!BF216</f>
        <v>0</v>
      </c>
      <c r="BD72" s="29">
        <f>'[3]ผูกสูตร Planfin63'!BG216</f>
        <v>0</v>
      </c>
      <c r="BE72" s="29">
        <f>'[3]ผูกสูตร Planfin63'!BH216</f>
        <v>0</v>
      </c>
      <c r="BF72" s="29">
        <f>'[3]ผูกสูตร Planfin63'!BI216</f>
        <v>0</v>
      </c>
      <c r="BG72" s="29">
        <f>'[3]ผูกสูตร Planfin63'!BJ216</f>
        <v>0</v>
      </c>
      <c r="BH72" s="29">
        <f>'[3]ผูกสูตร Planfin63'!BK216</f>
        <v>0</v>
      </c>
      <c r="BI72" s="29">
        <f>'[3]ผูกสูตร Planfin63'!BL216</f>
        <v>0</v>
      </c>
      <c r="BJ72" s="29">
        <f>'[3]ผูกสูตร Planfin63'!BM216</f>
        <v>10500</v>
      </c>
      <c r="BK72" s="29">
        <f>'[3]ผูกสูตร Planfin63'!BN216</f>
        <v>0</v>
      </c>
      <c r="BL72" s="29">
        <f>'[3]ผูกสูตร Planfin63'!BO216</f>
        <v>0</v>
      </c>
      <c r="BM72" s="29">
        <f>'[3]ผูกสูตร Planfin63'!BP216</f>
        <v>0</v>
      </c>
      <c r="BN72" s="29">
        <f>'[3]ผูกสูตร Planfin63'!BQ216</f>
        <v>0</v>
      </c>
      <c r="BO72" s="29">
        <f>'[3]ผูกสูตร Planfin63'!BR216</f>
        <v>0</v>
      </c>
      <c r="BP72" s="29">
        <f>'[3]ผูกสูตร Planfin63'!BS216</f>
        <v>0</v>
      </c>
      <c r="BQ72" s="29">
        <f>'[3]ผูกสูตร Planfin63'!BT216</f>
        <v>3500</v>
      </c>
      <c r="BR72" s="29">
        <f>'[3]ผูกสูตร Planfin63'!BU216</f>
        <v>0</v>
      </c>
      <c r="BS72" s="29">
        <f>'[3]ผูกสูตร Planfin63'!BV216</f>
        <v>0</v>
      </c>
      <c r="BT72" s="29">
        <f>'[3]ผูกสูตร Planfin63'!BW216</f>
        <v>0</v>
      </c>
      <c r="BU72" s="29">
        <f>'[3]ผูกสูตร Planfin63'!BX216</f>
        <v>0</v>
      </c>
      <c r="BV72" s="29">
        <f>'[3]ผูกสูตร Planfin63'!BY216</f>
        <v>0</v>
      </c>
      <c r="BW72" s="29">
        <f>'[3]ผูกสูตร Planfin63'!BZ216</f>
        <v>0</v>
      </c>
      <c r="BX72" s="29">
        <f>'[3]ผูกสูตร Planfin63'!CA216</f>
        <v>0</v>
      </c>
      <c r="BY72" s="29">
        <f>'[3]ผูกสูตร Planfin63'!CB216</f>
        <v>0</v>
      </c>
      <c r="BZ72" s="30">
        <f t="shared" si="5"/>
        <v>63000</v>
      </c>
    </row>
    <row r="73" spans="1:78" ht="21.75" customHeight="1" x14ac:dyDescent="0.2">
      <c r="A73" s="25" t="s">
        <v>262</v>
      </c>
      <c r="B73" s="26" t="s">
        <v>306</v>
      </c>
      <c r="C73" s="27" t="s">
        <v>307</v>
      </c>
      <c r="D73" s="28" t="s">
        <v>308</v>
      </c>
      <c r="E73" s="29">
        <f>'[3]ผูกสูตร Planfin63'!H218</f>
        <v>1088286.5</v>
      </c>
      <c r="F73" s="29">
        <f>'[3]ผูกสูตร Planfin63'!I218</f>
        <v>63859</v>
      </c>
      <c r="G73" s="29">
        <f>'[3]ผูกสูตร Planfin63'!J218</f>
        <v>945810.36</v>
      </c>
      <c r="H73" s="29">
        <f>'[3]ผูกสูตร Planfin63'!K218</f>
        <v>157891.03</v>
      </c>
      <c r="I73" s="29">
        <f>'[3]ผูกสูตร Planfin63'!L218</f>
        <v>115569</v>
      </c>
      <c r="J73" s="29">
        <f>'[3]ผูกสูตร Planfin63'!M218</f>
        <v>314370</v>
      </c>
      <c r="K73" s="29">
        <f>'[3]ผูกสูตร Planfin63'!N218</f>
        <v>4415593.55</v>
      </c>
      <c r="L73" s="29">
        <f>'[3]ผูกสูตร Planfin63'!O218</f>
        <v>213157</v>
      </c>
      <c r="M73" s="29">
        <f>'[3]ผูกสูตร Planfin63'!P218</f>
        <v>46670</v>
      </c>
      <c r="N73" s="29">
        <f>'[3]ผูกสูตร Planfin63'!Q218</f>
        <v>845470</v>
      </c>
      <c r="O73" s="29">
        <f>'[3]ผูกสูตร Planfin63'!R218</f>
        <v>54370</v>
      </c>
      <c r="P73" s="29">
        <f>'[3]ผูกสูตร Planfin63'!S218</f>
        <v>57410</v>
      </c>
      <c r="Q73" s="29">
        <f>'[3]ผูกสูตร Planfin63'!T218</f>
        <v>1217353</v>
      </c>
      <c r="R73" s="29">
        <f>'[3]ผูกสูตร Planfin63'!U218</f>
        <v>287200</v>
      </c>
      <c r="S73" s="29">
        <f>'[3]ผูกสูตร Planfin63'!V218</f>
        <v>26334</v>
      </c>
      <c r="T73" s="29">
        <f>'[3]ผูกสูตร Planfin63'!W218</f>
        <v>24280</v>
      </c>
      <c r="U73" s="29">
        <f>'[3]ผูกสูตร Planfin63'!X218</f>
        <v>48800</v>
      </c>
      <c r="V73" s="29">
        <f>'[3]ผูกสูตร Planfin63'!Y218</f>
        <v>105670</v>
      </c>
      <c r="W73" s="29">
        <f>'[3]ผูกสูตร Planfin63'!Z218</f>
        <v>732728.31999999995</v>
      </c>
      <c r="X73" s="29">
        <f>'[3]ผูกสูตร Planfin63'!AA218</f>
        <v>503807.41</v>
      </c>
      <c r="Y73" s="29">
        <f>'[3]ผูกสูตร Planfin63'!AB218</f>
        <v>59560</v>
      </c>
      <c r="Z73" s="29">
        <f>'[3]ผูกสูตร Planfin63'!AC218</f>
        <v>839814</v>
      </c>
      <c r="AA73" s="29">
        <f>'[3]ผูกสูตร Planfin63'!AD218</f>
        <v>150570</v>
      </c>
      <c r="AB73" s="29">
        <f>'[3]ผูกสูตร Planfin63'!AE218</f>
        <v>266690</v>
      </c>
      <c r="AC73" s="29">
        <f>'[3]ผูกสูตร Planfin63'!AF218</f>
        <v>104740</v>
      </c>
      <c r="AD73" s="29">
        <f>'[3]ผูกสูตร Planfin63'!AG218</f>
        <v>86425</v>
      </c>
      <c r="AE73" s="29">
        <f>'[3]ผูกสูตร Planfin63'!AH218</f>
        <v>0</v>
      </c>
      <c r="AF73" s="29">
        <f>'[3]ผูกสูตร Planfin63'!AI218</f>
        <v>847510</v>
      </c>
      <c r="AG73" s="29">
        <f>'[3]ผูกสูตร Planfin63'!AJ218</f>
        <v>181964.57</v>
      </c>
      <c r="AH73" s="29">
        <f>'[3]ผูกสูตร Planfin63'!AK218</f>
        <v>0</v>
      </c>
      <c r="AI73" s="29">
        <f>'[3]ผูกสูตร Planfin63'!AL218</f>
        <v>10870</v>
      </c>
      <c r="AJ73" s="29">
        <f>'[3]ผูกสูตร Planfin63'!AM218</f>
        <v>37179</v>
      </c>
      <c r="AK73" s="29">
        <f>'[3]ผูกสูตร Planfin63'!AN218</f>
        <v>36274.620000000003</v>
      </c>
      <c r="AL73" s="29">
        <f>'[3]ผูกสูตร Planfin63'!AO218</f>
        <v>28970</v>
      </c>
      <c r="AM73" s="29">
        <f>'[3]ผูกสูตร Planfin63'!AP218</f>
        <v>75866</v>
      </c>
      <c r="AN73" s="29">
        <f>'[3]ผูกสูตร Planfin63'!AQ218</f>
        <v>32415</v>
      </c>
      <c r="AO73" s="29">
        <f>'[3]ผูกสูตร Planfin63'!AR218</f>
        <v>30000</v>
      </c>
      <c r="AP73" s="29">
        <f>'[3]ผูกสูตร Planfin63'!AS218</f>
        <v>41135</v>
      </c>
      <c r="AQ73" s="29">
        <f>'[3]ผูกสูตร Planfin63'!AT218</f>
        <v>56998</v>
      </c>
      <c r="AR73" s="29">
        <f>'[3]ผูกสูตร Planfin63'!AU218</f>
        <v>596939.44999999995</v>
      </c>
      <c r="AS73" s="29">
        <f>'[3]ผูกสูตร Planfin63'!AV218</f>
        <v>0</v>
      </c>
      <c r="AT73" s="29">
        <f>'[3]ผูกสูตร Planfin63'!AW218</f>
        <v>28320</v>
      </c>
      <c r="AU73" s="29">
        <f>'[3]ผูกสูตร Planfin63'!AX218</f>
        <v>60885</v>
      </c>
      <c r="AV73" s="29">
        <f>'[3]ผูกสูตร Planfin63'!AY218</f>
        <v>9580</v>
      </c>
      <c r="AW73" s="29">
        <f>'[3]ผูกสูตร Planfin63'!AZ218</f>
        <v>64760</v>
      </c>
      <c r="AX73" s="29">
        <f>'[3]ผูกสูตร Planfin63'!BA218</f>
        <v>80250</v>
      </c>
      <c r="AY73" s="29">
        <f>'[3]ผูกสูตร Planfin63'!BB218</f>
        <v>788000.5</v>
      </c>
      <c r="AZ73" s="29">
        <f>'[3]ผูกสูตร Planfin63'!BC218</f>
        <v>148975</v>
      </c>
      <c r="BA73" s="29">
        <f>'[3]ผูกสูตร Planfin63'!BD218</f>
        <v>0</v>
      </c>
      <c r="BB73" s="29">
        <f>'[3]ผูกสูตร Planfin63'!BE218</f>
        <v>391750</v>
      </c>
      <c r="BC73" s="29">
        <f>'[3]ผูกสูตร Planfin63'!BF218</f>
        <v>319054</v>
      </c>
      <c r="BD73" s="29">
        <f>'[3]ผูกสูตร Planfin63'!BG218</f>
        <v>64800</v>
      </c>
      <c r="BE73" s="29">
        <f>'[3]ผูกสูตร Planfin63'!BH218</f>
        <v>0</v>
      </c>
      <c r="BF73" s="29">
        <f>'[3]ผูกสูตร Planfin63'!BI218</f>
        <v>497175</v>
      </c>
      <c r="BG73" s="29">
        <f>'[3]ผูกสูตร Planfin63'!BJ218</f>
        <v>0</v>
      </c>
      <c r="BH73" s="29">
        <f>'[3]ผูกสูตร Planfin63'!BK218</f>
        <v>11760</v>
      </c>
      <c r="BI73" s="29">
        <f>'[3]ผูกสูตร Planfin63'!BL218</f>
        <v>19800</v>
      </c>
      <c r="BJ73" s="29">
        <f>'[3]ผูกสูตร Planfin63'!BM218</f>
        <v>1122329</v>
      </c>
      <c r="BK73" s="29">
        <f>'[3]ผูกสูตร Planfin63'!BN218</f>
        <v>410401</v>
      </c>
      <c r="BL73" s="29">
        <f>'[3]ผูกสูตร Planfin63'!BO218</f>
        <v>384670</v>
      </c>
      <c r="BM73" s="29">
        <f>'[3]ผูกสูตร Planfin63'!BP218</f>
        <v>0</v>
      </c>
      <c r="BN73" s="29">
        <f>'[3]ผูกสูตร Planfin63'!BQ218</f>
        <v>46774</v>
      </c>
      <c r="BO73" s="29">
        <f>'[3]ผูกสูตร Planfin63'!BR218</f>
        <v>43633.06</v>
      </c>
      <c r="BP73" s="29">
        <f>'[3]ผูกสูตร Planfin63'!BS218</f>
        <v>37060</v>
      </c>
      <c r="BQ73" s="29">
        <f>'[3]ผูกสูตร Planfin63'!BT218</f>
        <v>1429071</v>
      </c>
      <c r="BR73" s="29">
        <f>'[3]ผูกสูตร Planfin63'!BU218</f>
        <v>109668</v>
      </c>
      <c r="BS73" s="29">
        <f>'[3]ผูกสูตร Planfin63'!BV218</f>
        <v>106750</v>
      </c>
      <c r="BT73" s="29">
        <f>'[3]ผูกสูตร Planfin63'!BW218</f>
        <v>332340</v>
      </c>
      <c r="BU73" s="29">
        <f>'[3]ผูกสูตร Planfin63'!BX218</f>
        <v>236534.39999999999</v>
      </c>
      <c r="BV73" s="29">
        <f>'[3]ผูกสูตร Planfin63'!BY218</f>
        <v>622776</v>
      </c>
      <c r="BW73" s="29">
        <f>'[3]ผูกสูตร Planfin63'!BZ218</f>
        <v>134919.03</v>
      </c>
      <c r="BX73" s="29">
        <f>'[3]ผูกสูตร Planfin63'!CA218</f>
        <v>130625</v>
      </c>
      <c r="BY73" s="29">
        <f>'[3]ผูกสูตร Planfin63'!CB218</f>
        <v>193417</v>
      </c>
      <c r="BZ73" s="30">
        <f t="shared" si="5"/>
        <v>22574626.799999997</v>
      </c>
    </row>
    <row r="74" spans="1:78" ht="21.75" customHeight="1" x14ac:dyDescent="0.2">
      <c r="A74" s="25" t="s">
        <v>262</v>
      </c>
      <c r="B74" s="26" t="s">
        <v>306</v>
      </c>
      <c r="C74" s="27" t="s">
        <v>309</v>
      </c>
      <c r="D74" s="28" t="s">
        <v>310</v>
      </c>
      <c r="E74" s="29">
        <f>'[3]ผูกสูตร Planfin63'!H219</f>
        <v>0</v>
      </c>
      <c r="F74" s="29">
        <f>'[3]ผูกสูตร Planfin63'!I219</f>
        <v>127</v>
      </c>
      <c r="G74" s="29">
        <f>'[3]ผูกสูตร Planfin63'!J219</f>
        <v>65455</v>
      </c>
      <c r="H74" s="29">
        <f>'[3]ผูกสูตร Planfin63'!K219</f>
        <v>0</v>
      </c>
      <c r="I74" s="29">
        <f>'[3]ผูกสูตร Planfin63'!L219</f>
        <v>28226</v>
      </c>
      <c r="J74" s="29">
        <f>'[3]ผูกสูตร Planfin63'!M219</f>
        <v>131410</v>
      </c>
      <c r="K74" s="29">
        <f>'[3]ผูกสูตร Planfin63'!N219</f>
        <v>1570152.24</v>
      </c>
      <c r="L74" s="29">
        <f>'[3]ผูกสูตร Planfin63'!O219</f>
        <v>0</v>
      </c>
      <c r="M74" s="29">
        <f>'[3]ผูกสูตร Planfin63'!P219</f>
        <v>13597</v>
      </c>
      <c r="N74" s="29">
        <f>'[3]ผูกสูตร Planfin63'!Q219</f>
        <v>41000</v>
      </c>
      <c r="O74" s="29">
        <f>'[3]ผูกสูตร Planfin63'!R219</f>
        <v>0</v>
      </c>
      <c r="P74" s="29">
        <f>'[3]ผูกสูตร Planfin63'!S219</f>
        <v>0</v>
      </c>
      <c r="Q74" s="29">
        <f>'[3]ผูกสูตร Planfin63'!T219</f>
        <v>154924</v>
      </c>
      <c r="R74" s="29">
        <f>'[3]ผูกสูตร Planfin63'!U219</f>
        <v>105910</v>
      </c>
      <c r="S74" s="29">
        <f>'[3]ผูกสูตร Planfin63'!V219</f>
        <v>0</v>
      </c>
      <c r="T74" s="29">
        <f>'[3]ผูกสูตร Planfin63'!W219</f>
        <v>0</v>
      </c>
      <c r="U74" s="29">
        <f>'[3]ผูกสูตร Planfin63'!X219</f>
        <v>0</v>
      </c>
      <c r="V74" s="29">
        <f>'[3]ผูกสูตร Planfin63'!Y219</f>
        <v>15830</v>
      </c>
      <c r="W74" s="29">
        <f>'[3]ผูกสูตร Planfin63'!Z219</f>
        <v>72080</v>
      </c>
      <c r="X74" s="29">
        <f>'[3]ผูกสูตร Planfin63'!AA219</f>
        <v>29564.2</v>
      </c>
      <c r="Y74" s="29">
        <f>'[3]ผูกสูตร Planfin63'!AB219</f>
        <v>0</v>
      </c>
      <c r="Z74" s="29">
        <f>'[3]ผูกสูตร Planfin63'!AC219</f>
        <v>91355.5</v>
      </c>
      <c r="AA74" s="29">
        <f>'[3]ผูกสูตร Planfin63'!AD219</f>
        <v>25866</v>
      </c>
      <c r="AB74" s="29">
        <f>'[3]ผูกสูตร Planfin63'!AE219</f>
        <v>0</v>
      </c>
      <c r="AC74" s="29">
        <f>'[3]ผูกสูตร Planfin63'!AF219</f>
        <v>186531</v>
      </c>
      <c r="AD74" s="29">
        <f>'[3]ผูกสูตร Planfin63'!AG219</f>
        <v>26070</v>
      </c>
      <c r="AE74" s="29">
        <f>'[3]ผูกสูตร Planfin63'!AH219</f>
        <v>0</v>
      </c>
      <c r="AF74" s="29">
        <f>'[3]ผูกสูตร Planfin63'!AI219</f>
        <v>725640</v>
      </c>
      <c r="AG74" s="29">
        <f>'[3]ผูกสูตร Planfin63'!AJ219</f>
        <v>0</v>
      </c>
      <c r="AH74" s="29">
        <f>'[3]ผูกสูตร Planfin63'!AK219</f>
        <v>0</v>
      </c>
      <c r="AI74" s="29">
        <f>'[3]ผูกสูตร Planfin63'!AL219</f>
        <v>83780</v>
      </c>
      <c r="AJ74" s="29">
        <f>'[3]ผูกสูตร Planfin63'!AM219</f>
        <v>0</v>
      </c>
      <c r="AK74" s="29">
        <f>'[3]ผูกสูตร Planfin63'!AN219</f>
        <v>0</v>
      </c>
      <c r="AL74" s="29">
        <f>'[3]ผูกสูตร Planfin63'!AO219</f>
        <v>69160</v>
      </c>
      <c r="AM74" s="29">
        <f>'[3]ผูกสูตร Planfin63'!AP219</f>
        <v>73351</v>
      </c>
      <c r="AN74" s="29">
        <f>'[3]ผูกสูตร Planfin63'!AQ219</f>
        <v>36120</v>
      </c>
      <c r="AO74" s="29">
        <f>'[3]ผูกสูตร Planfin63'!AR219</f>
        <v>25080</v>
      </c>
      <c r="AP74" s="29">
        <f>'[3]ผูกสูตร Planfin63'!AS219</f>
        <v>35959.03</v>
      </c>
      <c r="AQ74" s="29">
        <f>'[3]ผูกสูตร Planfin63'!AT219</f>
        <v>6042</v>
      </c>
      <c r="AR74" s="29">
        <f>'[3]ผูกสูตร Planfin63'!AU219</f>
        <v>214318</v>
      </c>
      <c r="AS74" s="29">
        <f>'[3]ผูกสูตร Planfin63'!AV219</f>
        <v>121985.16</v>
      </c>
      <c r="AT74" s="29">
        <f>'[3]ผูกสูตร Planfin63'!AW219</f>
        <v>70980</v>
      </c>
      <c r="AU74" s="29">
        <f>'[3]ผูกสูตร Planfin63'!AX219</f>
        <v>55780</v>
      </c>
      <c r="AV74" s="29">
        <f>'[3]ผูกสูตร Planfin63'!AY219</f>
        <v>34568.14</v>
      </c>
      <c r="AW74" s="29">
        <f>'[3]ผูกสูตร Planfin63'!AZ219</f>
        <v>38880.06</v>
      </c>
      <c r="AX74" s="29">
        <f>'[3]ผูกสูตร Planfin63'!BA219</f>
        <v>76870</v>
      </c>
      <c r="AY74" s="29">
        <f>'[3]ผูกสูตร Planfin63'!BB219</f>
        <v>0</v>
      </c>
      <c r="AZ74" s="29">
        <f>'[3]ผูกสูตร Planfin63'!BC219</f>
        <v>16635</v>
      </c>
      <c r="BA74" s="29">
        <f>'[3]ผูกสูตร Planfin63'!BD219</f>
        <v>124100</v>
      </c>
      <c r="BB74" s="29">
        <f>'[3]ผูกสูตร Planfin63'!BE219</f>
        <v>0</v>
      </c>
      <c r="BC74" s="29">
        <f>'[3]ผูกสูตร Planfin63'!BF219</f>
        <v>0</v>
      </c>
      <c r="BD74" s="29">
        <f>'[3]ผูกสูตร Planfin63'!BG219</f>
        <v>0</v>
      </c>
      <c r="BE74" s="29">
        <f>'[3]ผูกสูตร Planfin63'!BH219</f>
        <v>0</v>
      </c>
      <c r="BF74" s="29">
        <f>'[3]ผูกสูตร Planfin63'!BI219</f>
        <v>0</v>
      </c>
      <c r="BG74" s="29">
        <f>'[3]ผูกสูตร Planfin63'!BJ219</f>
        <v>0</v>
      </c>
      <c r="BH74" s="29">
        <f>'[3]ผูกสูตร Planfin63'!BK219</f>
        <v>0</v>
      </c>
      <c r="BI74" s="29">
        <f>'[3]ผูกสูตร Planfin63'!BL219</f>
        <v>57544</v>
      </c>
      <c r="BJ74" s="29">
        <f>'[3]ผูกสูตร Planfin63'!BM219</f>
        <v>233592</v>
      </c>
      <c r="BK74" s="29">
        <f>'[3]ผูกสูตร Planfin63'!BN219</f>
        <v>13457</v>
      </c>
      <c r="BL74" s="29">
        <f>'[3]ผูกสูตร Planfin63'!BO219</f>
        <v>140930</v>
      </c>
      <c r="BM74" s="29">
        <f>'[3]ผูกสูตร Planfin63'!BP219</f>
        <v>0</v>
      </c>
      <c r="BN74" s="29">
        <f>'[3]ผูกสูตร Planfin63'!BQ219</f>
        <v>0</v>
      </c>
      <c r="BO74" s="29">
        <f>'[3]ผูกสูตร Planfin63'!BR219</f>
        <v>0</v>
      </c>
      <c r="BP74" s="29">
        <f>'[3]ผูกสูตร Planfin63'!BS219</f>
        <v>0</v>
      </c>
      <c r="BQ74" s="29">
        <f>'[3]ผูกสูตร Planfin63'!BT219</f>
        <v>697448.5</v>
      </c>
      <c r="BR74" s="29">
        <f>'[3]ผูกสูตร Planfin63'!BU219</f>
        <v>136840</v>
      </c>
      <c r="BS74" s="29">
        <f>'[3]ผูกสูตร Planfin63'!BV219</f>
        <v>105800</v>
      </c>
      <c r="BT74" s="29">
        <f>'[3]ผูกสูตร Planfin63'!BW219</f>
        <v>62240</v>
      </c>
      <c r="BU74" s="29">
        <f>'[3]ผูกสูตร Planfin63'!BX219</f>
        <v>166707</v>
      </c>
      <c r="BV74" s="29">
        <f>'[3]ผูกสูตร Planfin63'!BY219</f>
        <v>50905</v>
      </c>
      <c r="BW74" s="29">
        <f>'[3]ผูกสูตร Planfin63'!BZ219</f>
        <v>40360</v>
      </c>
      <c r="BX74" s="29">
        <f>'[3]ผูกสูตร Planfin63'!CA219</f>
        <v>140590</v>
      </c>
      <c r="BY74" s="29">
        <f>'[3]ผูกสูตร Planfin63'!CB219</f>
        <v>32815</v>
      </c>
      <c r="BZ74" s="30">
        <f t="shared" si="5"/>
        <v>6246574.8300000001</v>
      </c>
    </row>
    <row r="75" spans="1:78" ht="21.75" customHeight="1" x14ac:dyDescent="0.2">
      <c r="A75" s="25" t="s">
        <v>262</v>
      </c>
      <c r="B75" s="26" t="s">
        <v>306</v>
      </c>
      <c r="C75" s="27" t="s">
        <v>311</v>
      </c>
      <c r="D75" s="28" t="s">
        <v>312</v>
      </c>
      <c r="E75" s="29">
        <f>'[3]ผูกสูตร Planfin63'!H220</f>
        <v>3755385</v>
      </c>
      <c r="F75" s="29">
        <f>'[3]ผูกสูตร Planfin63'!I220</f>
        <v>1189913.26</v>
      </c>
      <c r="G75" s="29">
        <f>'[3]ผูกสูตร Planfin63'!J220</f>
        <v>1382030</v>
      </c>
      <c r="H75" s="29">
        <f>'[3]ผูกสูตร Planfin63'!K220</f>
        <v>741170.64</v>
      </c>
      <c r="I75" s="29">
        <f>'[3]ผูกสูตร Planfin63'!L220</f>
        <v>526197.80000000005</v>
      </c>
      <c r="J75" s="29">
        <f>'[3]ผูกสูตร Planfin63'!M220</f>
        <v>100042</v>
      </c>
      <c r="K75" s="29">
        <f>'[3]ผูกสูตร Planfin63'!N220</f>
        <v>5985508.0599999996</v>
      </c>
      <c r="L75" s="29">
        <f>'[3]ผูกสูตร Planfin63'!O220</f>
        <v>713540</v>
      </c>
      <c r="M75" s="29">
        <f>'[3]ผูกสูตร Planfin63'!P220</f>
        <v>39303.57</v>
      </c>
      <c r="N75" s="29">
        <f>'[3]ผูกสูตร Planfin63'!Q220</f>
        <v>2361784</v>
      </c>
      <c r="O75" s="29">
        <f>'[3]ผูกสูตร Planfin63'!R220</f>
        <v>265930</v>
      </c>
      <c r="P75" s="29">
        <f>'[3]ผูกสูตร Planfin63'!S220</f>
        <v>651456.87</v>
      </c>
      <c r="Q75" s="29">
        <f>'[3]ผูกสูตร Planfin63'!T220</f>
        <v>1308352</v>
      </c>
      <c r="R75" s="29">
        <f>'[3]ผูกสูตร Planfin63'!U220</f>
        <v>1015274.52</v>
      </c>
      <c r="S75" s="29">
        <f>'[3]ผูกสูตร Planfin63'!V220</f>
        <v>106300</v>
      </c>
      <c r="T75" s="29">
        <f>'[3]ผูกสูตร Planfin63'!W220</f>
        <v>346625.79</v>
      </c>
      <c r="U75" s="29">
        <f>'[3]ผูกสูตร Planfin63'!X220</f>
        <v>496440</v>
      </c>
      <c r="V75" s="29">
        <f>'[3]ผูกสูตร Planfin63'!Y220</f>
        <v>221690</v>
      </c>
      <c r="W75" s="29">
        <f>'[3]ผูกสูตร Planfin63'!Z220</f>
        <v>3860130.17</v>
      </c>
      <c r="X75" s="29">
        <f>'[3]ผูกสูตร Planfin63'!AA220</f>
        <v>1193591.94</v>
      </c>
      <c r="Y75" s="29">
        <f>'[3]ผูกสูตร Planfin63'!AB220</f>
        <v>541306.4</v>
      </c>
      <c r="Z75" s="29">
        <f>'[3]ผูกสูตร Planfin63'!AC220</f>
        <v>1080560</v>
      </c>
      <c r="AA75" s="29">
        <f>'[3]ผูกสูตร Planfin63'!AD220</f>
        <v>407279</v>
      </c>
      <c r="AB75" s="29">
        <f>'[3]ผูกสูตร Planfin63'!AE220</f>
        <v>657642</v>
      </c>
      <c r="AC75" s="29">
        <f>'[3]ผูกสูตร Planfin63'!AF220</f>
        <v>202011</v>
      </c>
      <c r="AD75" s="29">
        <f>'[3]ผูกสูตร Planfin63'!AG220</f>
        <v>234835.16</v>
      </c>
      <c r="AE75" s="29">
        <f>'[3]ผูกสูตร Planfin63'!AH220</f>
        <v>340030</v>
      </c>
      <c r="AF75" s="29">
        <f>'[3]ผูกสูตร Planfin63'!AI220</f>
        <v>5109728</v>
      </c>
      <c r="AG75" s="29">
        <f>'[3]ผูกสูตร Planfin63'!AJ220</f>
        <v>37847</v>
      </c>
      <c r="AH75" s="29">
        <f>'[3]ผูกสูตร Planfin63'!AK220</f>
        <v>160210</v>
      </c>
      <c r="AI75" s="29">
        <f>'[3]ผูกสูตร Planfin63'!AL220</f>
        <v>127224.19</v>
      </c>
      <c r="AJ75" s="29">
        <f>'[3]ผูกสูตร Planfin63'!AM220</f>
        <v>114716</v>
      </c>
      <c r="AK75" s="29">
        <f>'[3]ผูกสูตร Planfin63'!AN220</f>
        <v>447430</v>
      </c>
      <c r="AL75" s="29">
        <f>'[3]ผูกสูตร Planfin63'!AO220</f>
        <v>376980</v>
      </c>
      <c r="AM75" s="29">
        <f>'[3]ผูกสูตร Planfin63'!AP220</f>
        <v>312140</v>
      </c>
      <c r="AN75" s="29">
        <f>'[3]ผูกสูตร Planfin63'!AQ220</f>
        <v>527240</v>
      </c>
      <c r="AO75" s="29">
        <f>'[3]ผูกสูตร Planfin63'!AR220</f>
        <v>260860</v>
      </c>
      <c r="AP75" s="29">
        <f>'[3]ผูกสูตร Planfin63'!AS220</f>
        <v>285140</v>
      </c>
      <c r="AQ75" s="29">
        <f>'[3]ผูกสูตร Planfin63'!AT220</f>
        <v>230410</v>
      </c>
      <c r="AR75" s="29">
        <f>'[3]ผูกสูตร Planfin63'!AU220</f>
        <v>1783614.19</v>
      </c>
      <c r="AS75" s="29">
        <f>'[3]ผูกสูตร Planfin63'!AV220</f>
        <v>0</v>
      </c>
      <c r="AT75" s="29">
        <f>'[3]ผูกสูตร Planfin63'!AW220</f>
        <v>129843.63</v>
      </c>
      <c r="AU75" s="29">
        <f>'[3]ผูกสูตร Planfin63'!AX220</f>
        <v>304800</v>
      </c>
      <c r="AV75" s="29">
        <f>'[3]ผูกสูตร Planfin63'!AY220</f>
        <v>196160</v>
      </c>
      <c r="AW75" s="29">
        <f>'[3]ผูกสูตร Planfin63'!AZ220</f>
        <v>12130</v>
      </c>
      <c r="AX75" s="29">
        <f>'[3]ผูกสูตร Planfin63'!BA220</f>
        <v>193926.13</v>
      </c>
      <c r="AY75" s="29">
        <f>'[3]ผูกสูตร Planfin63'!BB220</f>
        <v>5610964</v>
      </c>
      <c r="AZ75" s="29">
        <f>'[3]ผูกสูตร Planfin63'!BC220</f>
        <v>501260</v>
      </c>
      <c r="BA75" s="29">
        <f>'[3]ผูกสูตร Planfin63'!BD220</f>
        <v>371459</v>
      </c>
      <c r="BB75" s="29">
        <f>'[3]ผูกสูตร Planfin63'!BE220</f>
        <v>917695</v>
      </c>
      <c r="BC75" s="29">
        <f>'[3]ผูกสูตร Planfin63'!BF220</f>
        <v>1108530.0900000001</v>
      </c>
      <c r="BD75" s="29">
        <f>'[3]ผูกสูตร Planfin63'!BG220</f>
        <v>584950</v>
      </c>
      <c r="BE75" s="29">
        <f>'[3]ผูกสูตร Planfin63'!BH220</f>
        <v>0</v>
      </c>
      <c r="BF75" s="29">
        <f>'[3]ผูกสูตร Planfin63'!BI220</f>
        <v>793090</v>
      </c>
      <c r="BG75" s="29">
        <f>'[3]ผูกสูตร Planfin63'!BJ220</f>
        <v>0</v>
      </c>
      <c r="BH75" s="29">
        <f>'[3]ผูกสูตร Planfin63'!BK220</f>
        <v>126940</v>
      </c>
      <c r="BI75" s="29">
        <f>'[3]ผูกสูตร Planfin63'!BL220</f>
        <v>81690</v>
      </c>
      <c r="BJ75" s="29">
        <f>'[3]ผูกสูตร Planfin63'!BM220</f>
        <v>2125122</v>
      </c>
      <c r="BK75" s="29">
        <f>'[3]ผูกสูตร Planfin63'!BN220</f>
        <v>1878550</v>
      </c>
      <c r="BL75" s="29">
        <f>'[3]ผูกสูตร Planfin63'!BO220</f>
        <v>0</v>
      </c>
      <c r="BM75" s="29">
        <f>'[3]ผูกสูตร Planfin63'!BP220</f>
        <v>0</v>
      </c>
      <c r="BN75" s="29">
        <f>'[3]ผูกสูตร Planfin63'!BQ220</f>
        <v>354460</v>
      </c>
      <c r="BO75" s="29">
        <f>'[3]ผูกสูตร Planfin63'!BR220</f>
        <v>354240</v>
      </c>
      <c r="BP75" s="29">
        <f>'[3]ผูกสูตร Planfin63'!BS220</f>
        <v>0</v>
      </c>
      <c r="BQ75" s="29">
        <f>'[3]ผูกสูตร Planfin63'!BT220</f>
        <v>2325447</v>
      </c>
      <c r="BR75" s="29">
        <f>'[3]ผูกสูตร Planfin63'!BU220</f>
        <v>116464</v>
      </c>
      <c r="BS75" s="29">
        <f>'[3]ผูกสูตร Planfin63'!BV220</f>
        <v>157620</v>
      </c>
      <c r="BT75" s="29">
        <f>'[3]ผูกสูตร Planfin63'!BW220</f>
        <v>512970</v>
      </c>
      <c r="BU75" s="29">
        <f>'[3]ผูกสูตร Planfin63'!BX220</f>
        <v>456245.28</v>
      </c>
      <c r="BV75" s="29">
        <f>'[3]ผูกสูตร Planfin63'!BY220</f>
        <v>1258708</v>
      </c>
      <c r="BW75" s="29">
        <f>'[3]ผูกสูตร Planfin63'!BZ220</f>
        <v>199920</v>
      </c>
      <c r="BX75" s="29">
        <f>'[3]ผูกสูตร Planfin63'!CA220</f>
        <v>0</v>
      </c>
      <c r="BY75" s="29">
        <f>'[3]ผูกสูตร Planfin63'!CB220</f>
        <v>157195</v>
      </c>
      <c r="BZ75" s="30">
        <f t="shared" si="5"/>
        <v>60328247.690000005</v>
      </c>
    </row>
    <row r="76" spans="1:78" ht="21.75" customHeight="1" x14ac:dyDescent="0.2">
      <c r="A76" s="25" t="s">
        <v>262</v>
      </c>
      <c r="B76" s="26" t="s">
        <v>306</v>
      </c>
      <c r="C76" s="27" t="s">
        <v>313</v>
      </c>
      <c r="D76" s="28" t="s">
        <v>314</v>
      </c>
      <c r="E76" s="29">
        <f>'[3]ผูกสูตร Planfin63'!H221</f>
        <v>2088795</v>
      </c>
      <c r="F76" s="29">
        <f>'[3]ผูกสูตร Planfin63'!I221</f>
        <v>377659</v>
      </c>
      <c r="G76" s="29">
        <f>'[3]ผูกสูตร Planfin63'!J221</f>
        <v>411750</v>
      </c>
      <c r="H76" s="29">
        <f>'[3]ผูกสูตร Planfin63'!K221</f>
        <v>91090</v>
      </c>
      <c r="I76" s="29">
        <f>'[3]ผูกสูตร Planfin63'!L221</f>
        <v>154706.20000000001</v>
      </c>
      <c r="J76" s="29">
        <f>'[3]ผูกสูตร Planfin63'!M221</f>
        <v>122678.38</v>
      </c>
      <c r="K76" s="29">
        <f>'[3]ผูกสูตร Planfin63'!N221</f>
        <v>3992625.33</v>
      </c>
      <c r="L76" s="29">
        <f>'[3]ผูกสูตร Planfin63'!O221</f>
        <v>501861.61</v>
      </c>
      <c r="M76" s="29">
        <f>'[3]ผูกสูตร Planfin63'!P221</f>
        <v>321136.43</v>
      </c>
      <c r="N76" s="29">
        <f>'[3]ผูกสูตร Planfin63'!Q221</f>
        <v>0</v>
      </c>
      <c r="O76" s="29">
        <f>'[3]ผูกสูตร Planfin63'!R221</f>
        <v>153930</v>
      </c>
      <c r="P76" s="29">
        <f>'[3]ผูกสูตร Planfin63'!S221</f>
        <v>695489.67</v>
      </c>
      <c r="Q76" s="29">
        <f>'[3]ผูกสูตร Planfin63'!T221</f>
        <v>649941</v>
      </c>
      <c r="R76" s="29">
        <f>'[3]ผูกสูตร Planfin63'!U221</f>
        <v>751408.71</v>
      </c>
      <c r="S76" s="29">
        <f>'[3]ผูกสูตร Planfin63'!V221</f>
        <v>52530</v>
      </c>
      <c r="T76" s="29">
        <f>'[3]ผูกสูตร Planfin63'!W221</f>
        <v>191820</v>
      </c>
      <c r="U76" s="29">
        <f>'[3]ผูกสูตร Planfin63'!X221</f>
        <v>56560</v>
      </c>
      <c r="V76" s="29">
        <f>'[3]ผูกสูตร Planfin63'!Y221</f>
        <v>133920</v>
      </c>
      <c r="W76" s="29">
        <f>'[3]ผูกสูตร Planfin63'!Z221</f>
        <v>2138314.52</v>
      </c>
      <c r="X76" s="29">
        <f>'[3]ผูกสูตร Planfin63'!AA221</f>
        <v>191530</v>
      </c>
      <c r="Y76" s="29">
        <f>'[3]ผูกสูตร Planfin63'!AB221</f>
        <v>189244.6</v>
      </c>
      <c r="Z76" s="29">
        <f>'[3]ผูกสูตร Planfin63'!AC221</f>
        <v>797500</v>
      </c>
      <c r="AA76" s="29">
        <f>'[3]ผูกสูตร Planfin63'!AD221</f>
        <v>342531</v>
      </c>
      <c r="AB76" s="29">
        <f>'[3]ผูกสูตร Planfin63'!AE221</f>
        <v>64020</v>
      </c>
      <c r="AC76" s="29">
        <f>'[3]ผูกสูตร Planfin63'!AF221</f>
        <v>616588</v>
      </c>
      <c r="AD76" s="29">
        <f>'[3]ผูกสูตร Planfin63'!AG221</f>
        <v>105695.16</v>
      </c>
      <c r="AE76" s="29">
        <f>'[3]ผูกสูตร Planfin63'!AH221</f>
        <v>153140</v>
      </c>
      <c r="AF76" s="29">
        <f>'[3]ผูกสูตร Planfin63'!AI221</f>
        <v>2483442</v>
      </c>
      <c r="AG76" s="29">
        <f>'[3]ผูกสูตร Planfin63'!AJ221</f>
        <v>487441.06</v>
      </c>
      <c r="AH76" s="29">
        <f>'[3]ผูกสูตร Planfin63'!AK221</f>
        <v>77490</v>
      </c>
      <c r="AI76" s="29">
        <f>'[3]ผูกสูตร Planfin63'!AL221</f>
        <v>162509</v>
      </c>
      <c r="AJ76" s="29">
        <f>'[3]ผูกสูตร Planfin63'!AM221</f>
        <v>262946</v>
      </c>
      <c r="AK76" s="29">
        <f>'[3]ผูกสูตร Planfin63'!AN221</f>
        <v>246700</v>
      </c>
      <c r="AL76" s="29">
        <f>'[3]ผูกสูตร Planfin63'!AO221</f>
        <v>350520</v>
      </c>
      <c r="AM76" s="29">
        <f>'[3]ผูกสูตร Planfin63'!AP221</f>
        <v>241340</v>
      </c>
      <c r="AN76" s="29">
        <f>'[3]ผูกสูตร Planfin63'!AQ221</f>
        <v>239890</v>
      </c>
      <c r="AO76" s="29">
        <f>'[3]ผูกสูตร Planfin63'!AR221</f>
        <v>236280</v>
      </c>
      <c r="AP76" s="29">
        <f>'[3]ผูกสูตร Planfin63'!AS221</f>
        <v>157750</v>
      </c>
      <c r="AQ76" s="29">
        <f>'[3]ผูกสูตร Planfin63'!AT221</f>
        <v>155127</v>
      </c>
      <c r="AR76" s="29">
        <f>'[3]ผูกสูตร Planfin63'!AU221</f>
        <v>1263600.6499999999</v>
      </c>
      <c r="AS76" s="29">
        <f>'[3]ผูกสูตร Planfin63'!AV221</f>
        <v>387928.38</v>
      </c>
      <c r="AT76" s="29">
        <f>'[3]ผูกสูตร Planfin63'!AW221</f>
        <v>322340</v>
      </c>
      <c r="AU76" s="29">
        <f>'[3]ผูกสูตร Planfin63'!AX221</f>
        <v>99980</v>
      </c>
      <c r="AV76" s="29">
        <f>'[3]ผูกสูตร Planfin63'!AY221</f>
        <v>237490</v>
      </c>
      <c r="AW76" s="29">
        <f>'[3]ผูกสูตร Planfin63'!AZ221</f>
        <v>156010</v>
      </c>
      <c r="AX76" s="29">
        <f>'[3]ผูกสูตร Planfin63'!BA221</f>
        <v>91570</v>
      </c>
      <c r="AY76" s="29">
        <f>'[3]ผูกสูตร Planfin63'!BB221</f>
        <v>0</v>
      </c>
      <c r="AZ76" s="29">
        <f>'[3]ผูกสูตร Planfin63'!BC221</f>
        <v>151321</v>
      </c>
      <c r="BA76" s="29">
        <f>'[3]ผูกสูตร Planfin63'!BD221</f>
        <v>157610</v>
      </c>
      <c r="BB76" s="29">
        <f>'[3]ผูกสูตร Planfin63'!BE221</f>
        <v>0</v>
      </c>
      <c r="BC76" s="29">
        <f>'[3]ผูกสูตร Planfin63'!BF221</f>
        <v>0</v>
      </c>
      <c r="BD76" s="29">
        <f>'[3]ผูกสูตร Planfin63'!BG221</f>
        <v>0</v>
      </c>
      <c r="BE76" s="29">
        <f>'[3]ผูกสูตร Planfin63'!BH221</f>
        <v>0</v>
      </c>
      <c r="BF76" s="29">
        <f>'[3]ผูกสูตร Planfin63'!BI221</f>
        <v>0</v>
      </c>
      <c r="BG76" s="29">
        <f>'[3]ผูกสูตร Planfin63'!BJ221</f>
        <v>0</v>
      </c>
      <c r="BH76" s="29">
        <f>'[3]ผูกสูตร Planfin63'!BK221</f>
        <v>75720</v>
      </c>
      <c r="BI76" s="29">
        <f>'[3]ผูกสูตร Planfin63'!BL221</f>
        <v>56010</v>
      </c>
      <c r="BJ76" s="29">
        <f>'[3]ผูกสูตร Planfin63'!BM221</f>
        <v>2032956</v>
      </c>
      <c r="BK76" s="29">
        <f>'[3]ผูกสูตร Planfin63'!BN221</f>
        <v>771233.3</v>
      </c>
      <c r="BL76" s="29">
        <f>'[3]ผูกสูตร Planfin63'!BO221</f>
        <v>0</v>
      </c>
      <c r="BM76" s="29">
        <f>'[3]ผูกสูตร Planfin63'!BP221</f>
        <v>0</v>
      </c>
      <c r="BN76" s="29">
        <f>'[3]ผูกสูตร Planfin63'!BQ221</f>
        <v>91070</v>
      </c>
      <c r="BO76" s="29">
        <f>'[3]ผูกสูตร Planfin63'!BR221</f>
        <v>435050</v>
      </c>
      <c r="BP76" s="29">
        <f>'[3]ผูกสูตร Planfin63'!BS221</f>
        <v>304080</v>
      </c>
      <c r="BQ76" s="29">
        <f>'[3]ผูกสูตร Planfin63'!BT221</f>
        <v>1141930</v>
      </c>
      <c r="BR76" s="29">
        <f>'[3]ผูกสูตร Planfin63'!BU221</f>
        <v>265724</v>
      </c>
      <c r="BS76" s="29">
        <f>'[3]ผูกสูตร Planfin63'!BV221</f>
        <v>301070</v>
      </c>
      <c r="BT76" s="29">
        <f>'[3]ผูกสูตร Planfin63'!BW221</f>
        <v>288005</v>
      </c>
      <c r="BU76" s="29">
        <f>'[3]ผูกสูตร Planfin63'!BX221</f>
        <v>283723.32</v>
      </c>
      <c r="BV76" s="29">
        <f>'[3]ผูกสูตร Planfin63'!BY221</f>
        <v>196440</v>
      </c>
      <c r="BW76" s="29">
        <f>'[3]ผูกสูตร Planfin63'!BZ221</f>
        <v>217800</v>
      </c>
      <c r="BX76" s="29">
        <f>'[3]ผูกสูตร Planfin63'!CA221</f>
        <v>217060</v>
      </c>
      <c r="BY76" s="29">
        <f>'[3]ผูกสูตร Planfin63'!CB221</f>
        <v>37480</v>
      </c>
      <c r="BZ76" s="30">
        <f t="shared" si="5"/>
        <v>30031101.319999997</v>
      </c>
    </row>
    <row r="77" spans="1:78" ht="21.75" customHeight="1" x14ac:dyDescent="0.2">
      <c r="A77" s="25" t="s">
        <v>262</v>
      </c>
      <c r="B77" s="26" t="s">
        <v>306</v>
      </c>
      <c r="C77" s="27" t="s">
        <v>315</v>
      </c>
      <c r="D77" s="28" t="s">
        <v>316</v>
      </c>
      <c r="E77" s="29">
        <f>'[3]ผูกสูตร Planfin63'!H222</f>
        <v>0</v>
      </c>
      <c r="F77" s="29">
        <f>'[3]ผูกสูตร Planfin63'!I222</f>
        <v>607897.5</v>
      </c>
      <c r="G77" s="29">
        <f>'[3]ผูกสูตร Planfin63'!J222</f>
        <v>20225</v>
      </c>
      <c r="H77" s="29">
        <f>'[3]ผูกสูตร Planfin63'!K222</f>
        <v>829002.5</v>
      </c>
      <c r="I77" s="29">
        <f>'[3]ผูกสูตร Planfin63'!L222</f>
        <v>94844</v>
      </c>
      <c r="J77" s="29">
        <f>'[3]ผูกสูตร Planfin63'!M222</f>
        <v>0</v>
      </c>
      <c r="K77" s="29">
        <f>'[3]ผูกสูตร Planfin63'!N222</f>
        <v>0</v>
      </c>
      <c r="L77" s="29">
        <f>'[3]ผูกสูตร Planfin63'!O222</f>
        <v>1158689</v>
      </c>
      <c r="M77" s="29">
        <f>'[3]ผูกสูตร Planfin63'!P222</f>
        <v>0</v>
      </c>
      <c r="N77" s="29">
        <f>'[3]ผูกสูตร Planfin63'!Q222</f>
        <v>2389435.5</v>
      </c>
      <c r="O77" s="29">
        <f>'[3]ผูกสูตร Planfin63'!R222</f>
        <v>122440</v>
      </c>
      <c r="P77" s="29">
        <f>'[3]ผูกสูตร Planfin63'!S222</f>
        <v>431821</v>
      </c>
      <c r="Q77" s="29">
        <f>'[3]ผูกสูตร Planfin63'!T222</f>
        <v>34200</v>
      </c>
      <c r="R77" s="29">
        <f>'[3]ผูกสูตร Planfin63'!U222</f>
        <v>366211</v>
      </c>
      <c r="S77" s="29">
        <f>'[3]ผูกสูตร Planfin63'!V222</f>
        <v>0</v>
      </c>
      <c r="T77" s="29">
        <f>'[3]ผูกสูตร Planfin63'!W222</f>
        <v>329190</v>
      </c>
      <c r="U77" s="29">
        <f>'[3]ผูกสูตร Planfin63'!X222</f>
        <v>0</v>
      </c>
      <c r="V77" s="29">
        <f>'[3]ผูกสูตร Planfin63'!Y222</f>
        <v>228287</v>
      </c>
      <c r="W77" s="29">
        <f>'[3]ผูกสูตร Planfin63'!Z222</f>
        <v>248208.33</v>
      </c>
      <c r="X77" s="29">
        <f>'[3]ผูกสูตร Planfin63'!AA222</f>
        <v>0</v>
      </c>
      <c r="Y77" s="29">
        <f>'[3]ผูกสูตร Planfin63'!AB222</f>
        <v>0</v>
      </c>
      <c r="Z77" s="29">
        <f>'[3]ผูกสูตร Planfin63'!AC222</f>
        <v>54720</v>
      </c>
      <c r="AA77" s="29">
        <f>'[3]ผูกสูตร Planfin63'!AD222</f>
        <v>0</v>
      </c>
      <c r="AB77" s="29">
        <f>'[3]ผูกสูตร Planfin63'!AE222</f>
        <v>0</v>
      </c>
      <c r="AC77" s="29">
        <f>'[3]ผูกสูตร Planfin63'!AF222</f>
        <v>0</v>
      </c>
      <c r="AD77" s="29">
        <f>'[3]ผูกสูตร Planfin63'!AG222</f>
        <v>0</v>
      </c>
      <c r="AE77" s="29">
        <f>'[3]ผูกสูตร Planfin63'!AH222</f>
        <v>0</v>
      </c>
      <c r="AF77" s="29">
        <f>'[3]ผูกสูตร Planfin63'!AI222</f>
        <v>0</v>
      </c>
      <c r="AG77" s="29">
        <f>'[3]ผูกสูตร Planfin63'!AJ222</f>
        <v>43860</v>
      </c>
      <c r="AH77" s="29">
        <f>'[3]ผูกสูตร Planfin63'!AK222</f>
        <v>0</v>
      </c>
      <c r="AI77" s="29">
        <f>'[3]ผูกสูตร Planfin63'!AL222</f>
        <v>0</v>
      </c>
      <c r="AJ77" s="29">
        <f>'[3]ผูกสูตร Planfin63'!AM222</f>
        <v>0</v>
      </c>
      <c r="AK77" s="29">
        <f>'[3]ผูกสูตร Planfin63'!AN222</f>
        <v>0</v>
      </c>
      <c r="AL77" s="29">
        <f>'[3]ผูกสูตร Planfin63'!AO222</f>
        <v>0</v>
      </c>
      <c r="AM77" s="29">
        <f>'[3]ผูกสูตร Planfin63'!AP222</f>
        <v>0</v>
      </c>
      <c r="AN77" s="29">
        <f>'[3]ผูกสูตร Planfin63'!AQ222</f>
        <v>0</v>
      </c>
      <c r="AO77" s="29">
        <f>'[3]ผูกสูตร Planfin63'!AR222</f>
        <v>0</v>
      </c>
      <c r="AP77" s="29">
        <f>'[3]ผูกสูตร Planfin63'!AS222</f>
        <v>47880</v>
      </c>
      <c r="AQ77" s="29">
        <f>'[3]ผูกสูตร Planfin63'!AT222</f>
        <v>0</v>
      </c>
      <c r="AR77" s="29">
        <f>'[3]ผูกสูตร Planfin63'!AU222</f>
        <v>214800</v>
      </c>
      <c r="AS77" s="29">
        <f>'[3]ผูกสูตร Planfin63'!AV222</f>
        <v>0</v>
      </c>
      <c r="AT77" s="29">
        <f>'[3]ผูกสูตร Planfin63'!AW222</f>
        <v>125610</v>
      </c>
      <c r="AU77" s="29">
        <f>'[3]ผูกสูตร Planfin63'!AX222</f>
        <v>85530</v>
      </c>
      <c r="AV77" s="29">
        <f>'[3]ผูกสูตร Planfin63'!AY222</f>
        <v>310835.90000000002</v>
      </c>
      <c r="AW77" s="29">
        <f>'[3]ผูกสูตร Planfin63'!AZ222</f>
        <v>0</v>
      </c>
      <c r="AX77" s="29">
        <f>'[3]ผูกสูตร Planfin63'!BA222</f>
        <v>0</v>
      </c>
      <c r="AY77" s="29">
        <f>'[3]ผูกสูตร Planfin63'!BB222</f>
        <v>0</v>
      </c>
      <c r="AZ77" s="29">
        <f>'[3]ผูกสูตร Planfin63'!BC222</f>
        <v>0</v>
      </c>
      <c r="BA77" s="29">
        <f>'[3]ผูกสูตร Planfin63'!BD222</f>
        <v>0</v>
      </c>
      <c r="BB77" s="29">
        <f>'[3]ผูกสูตร Planfin63'!BE222</f>
        <v>0</v>
      </c>
      <c r="BC77" s="29">
        <f>'[3]ผูกสูตร Planfin63'!BF222</f>
        <v>0</v>
      </c>
      <c r="BD77" s="29">
        <f>'[3]ผูกสูตร Planfin63'!BG222</f>
        <v>0</v>
      </c>
      <c r="BE77" s="29">
        <f>'[3]ผูกสูตร Planfin63'!BH222</f>
        <v>0</v>
      </c>
      <c r="BF77" s="29">
        <f>'[3]ผูกสูตร Planfin63'!BI222</f>
        <v>0</v>
      </c>
      <c r="BG77" s="29">
        <f>'[3]ผูกสูตร Planfin63'!BJ222</f>
        <v>0</v>
      </c>
      <c r="BH77" s="29">
        <f>'[3]ผูกสูตร Planfin63'!BK222</f>
        <v>0</v>
      </c>
      <c r="BI77" s="29">
        <f>'[3]ผูกสูตร Planfin63'!BL222</f>
        <v>0</v>
      </c>
      <c r="BJ77" s="29">
        <f>'[3]ผูกสูตร Planfin63'!BM222</f>
        <v>10700</v>
      </c>
      <c r="BK77" s="29">
        <f>'[3]ผูกสูตร Planfin63'!BN222</f>
        <v>0</v>
      </c>
      <c r="BL77" s="29">
        <f>'[3]ผูกสูตร Planfin63'!BO222</f>
        <v>71100</v>
      </c>
      <c r="BM77" s="29">
        <f>'[3]ผูกสูตร Planfin63'!BP222</f>
        <v>0</v>
      </c>
      <c r="BN77" s="29">
        <f>'[3]ผูกสูตร Planfin63'!BQ222</f>
        <v>0</v>
      </c>
      <c r="BO77" s="29">
        <f>'[3]ผูกสูตร Planfin63'!BR222</f>
        <v>0</v>
      </c>
      <c r="BP77" s="29">
        <f>'[3]ผูกสูตร Planfin63'!BS222</f>
        <v>0</v>
      </c>
      <c r="BQ77" s="29">
        <f>'[3]ผูกสูตร Planfin63'!BT222</f>
        <v>51525</v>
      </c>
      <c r="BR77" s="29">
        <f>'[3]ผูกสูตร Planfin63'!BU222</f>
        <v>0</v>
      </c>
      <c r="BS77" s="29">
        <f>'[3]ผูกสูตร Planfin63'!BV222</f>
        <v>0</v>
      </c>
      <c r="BT77" s="29">
        <f>'[3]ผูกสูตร Planfin63'!BW222</f>
        <v>0</v>
      </c>
      <c r="BU77" s="29">
        <f>'[3]ผูกสูตร Planfin63'!BX222</f>
        <v>0</v>
      </c>
      <c r="BV77" s="29">
        <f>'[3]ผูกสูตร Planfin63'!BY222</f>
        <v>16320</v>
      </c>
      <c r="BW77" s="29">
        <f>'[3]ผูกสูตร Planfin63'!BZ222</f>
        <v>0</v>
      </c>
      <c r="BX77" s="29">
        <f>'[3]ผูกสูตร Planfin63'!CA222</f>
        <v>0</v>
      </c>
      <c r="BY77" s="29">
        <f>'[3]ผูกสูตร Planfin63'!CB222</f>
        <v>0</v>
      </c>
      <c r="BZ77" s="30">
        <f t="shared" si="5"/>
        <v>7893331.7300000004</v>
      </c>
    </row>
    <row r="78" spans="1:78" ht="21.75" customHeight="1" x14ac:dyDescent="0.2">
      <c r="A78" s="25" t="s">
        <v>262</v>
      </c>
      <c r="B78" s="26" t="s">
        <v>306</v>
      </c>
      <c r="C78" s="27" t="s">
        <v>317</v>
      </c>
      <c r="D78" s="28" t="s">
        <v>318</v>
      </c>
      <c r="E78" s="29">
        <f>'[3]ผูกสูตร Planfin63'!H223</f>
        <v>0</v>
      </c>
      <c r="F78" s="29">
        <f>'[3]ผูกสูตร Planfin63'!I223</f>
        <v>361428.62</v>
      </c>
      <c r="G78" s="29">
        <f>'[3]ผูกสูตร Planfin63'!J223</f>
        <v>0</v>
      </c>
      <c r="H78" s="29">
        <f>'[3]ผูกสูตร Planfin63'!K223</f>
        <v>0</v>
      </c>
      <c r="I78" s="29">
        <f>'[3]ผูกสูตร Planfin63'!L223</f>
        <v>0</v>
      </c>
      <c r="J78" s="29">
        <f>'[3]ผูกสูตร Planfin63'!M223</f>
        <v>0</v>
      </c>
      <c r="K78" s="29">
        <f>'[3]ผูกสูตร Planfin63'!N223</f>
        <v>0</v>
      </c>
      <c r="L78" s="29">
        <f>'[3]ผูกสูตร Planfin63'!O223</f>
        <v>162376</v>
      </c>
      <c r="M78" s="29">
        <f>'[3]ผูกสูตร Planfin63'!P223</f>
        <v>0</v>
      </c>
      <c r="N78" s="29">
        <f>'[3]ผูกสูตร Planfin63'!Q223</f>
        <v>18000</v>
      </c>
      <c r="O78" s="29">
        <f>'[3]ผูกสูตร Planfin63'!R223</f>
        <v>21300</v>
      </c>
      <c r="P78" s="29">
        <f>'[3]ผูกสูตร Planfin63'!S223</f>
        <v>131330.5</v>
      </c>
      <c r="Q78" s="29">
        <f>'[3]ผูกสูตร Planfin63'!T223</f>
        <v>0</v>
      </c>
      <c r="R78" s="29">
        <f>'[3]ผูกสูตร Planfin63'!U223</f>
        <v>194618</v>
      </c>
      <c r="S78" s="29">
        <f>'[3]ผูกสูตร Planfin63'!V223</f>
        <v>0</v>
      </c>
      <c r="T78" s="29">
        <f>'[3]ผูกสูตร Planfin63'!W223</f>
        <v>0</v>
      </c>
      <c r="U78" s="29">
        <f>'[3]ผูกสูตร Planfin63'!X223</f>
        <v>0</v>
      </c>
      <c r="V78" s="29">
        <f>'[3]ผูกสูตร Planfin63'!Y223</f>
        <v>124715</v>
      </c>
      <c r="W78" s="29">
        <f>'[3]ผูกสูตร Planfin63'!Z223</f>
        <v>0</v>
      </c>
      <c r="X78" s="29">
        <f>'[3]ผูกสูตร Planfin63'!AA223</f>
        <v>0</v>
      </c>
      <c r="Y78" s="29">
        <f>'[3]ผูกสูตร Planfin63'!AB223</f>
        <v>0</v>
      </c>
      <c r="Z78" s="29">
        <f>'[3]ผูกสูตร Planfin63'!AC223</f>
        <v>0</v>
      </c>
      <c r="AA78" s="29">
        <f>'[3]ผูกสูตร Planfin63'!AD223</f>
        <v>10000</v>
      </c>
      <c r="AB78" s="29">
        <f>'[3]ผูกสูตร Planfin63'!AE223</f>
        <v>0</v>
      </c>
      <c r="AC78" s="29">
        <f>'[3]ผูกสูตร Planfin63'!AF223</f>
        <v>16500</v>
      </c>
      <c r="AD78" s="29">
        <f>'[3]ผูกสูตร Planfin63'!AG223</f>
        <v>0</v>
      </c>
      <c r="AE78" s="29">
        <f>'[3]ผูกสูตร Planfin63'!AH223</f>
        <v>0</v>
      </c>
      <c r="AF78" s="29">
        <f>'[3]ผูกสูตร Planfin63'!AI223</f>
        <v>0</v>
      </c>
      <c r="AG78" s="29">
        <f>'[3]ผูกสูตร Planfin63'!AJ223</f>
        <v>11047.83</v>
      </c>
      <c r="AH78" s="29">
        <f>'[3]ผูกสูตร Planfin63'!AK223</f>
        <v>0</v>
      </c>
      <c r="AI78" s="29">
        <f>'[3]ผูกสูตร Planfin63'!AL223</f>
        <v>0</v>
      </c>
      <c r="AJ78" s="29">
        <f>'[3]ผูกสูตร Planfin63'!AM223</f>
        <v>0</v>
      </c>
      <c r="AK78" s="29">
        <f>'[3]ผูกสูตร Planfin63'!AN223</f>
        <v>0</v>
      </c>
      <c r="AL78" s="29">
        <f>'[3]ผูกสูตร Planfin63'!AO223</f>
        <v>0</v>
      </c>
      <c r="AM78" s="29">
        <f>'[3]ผูกสูตร Planfin63'!AP223</f>
        <v>0</v>
      </c>
      <c r="AN78" s="29">
        <f>'[3]ผูกสูตร Planfin63'!AQ223</f>
        <v>0</v>
      </c>
      <c r="AO78" s="29">
        <f>'[3]ผูกสูตร Planfin63'!AR223</f>
        <v>0</v>
      </c>
      <c r="AP78" s="29">
        <f>'[3]ผูกสูตร Planfin63'!AS223</f>
        <v>0</v>
      </c>
      <c r="AQ78" s="29">
        <f>'[3]ผูกสูตร Planfin63'!AT223</f>
        <v>0</v>
      </c>
      <c r="AR78" s="29">
        <f>'[3]ผูกสูตร Planfin63'!AU223</f>
        <v>0</v>
      </c>
      <c r="AS78" s="29">
        <f>'[3]ผูกสูตร Planfin63'!AV223</f>
        <v>0</v>
      </c>
      <c r="AT78" s="29">
        <f>'[3]ผูกสูตร Planfin63'!AW223</f>
        <v>0</v>
      </c>
      <c r="AU78" s="29">
        <f>'[3]ผูกสูตร Planfin63'!AX223</f>
        <v>0</v>
      </c>
      <c r="AV78" s="29">
        <f>'[3]ผูกสูตร Planfin63'!AY223</f>
        <v>0</v>
      </c>
      <c r="AW78" s="29">
        <f>'[3]ผูกสูตร Planfin63'!AZ223</f>
        <v>0</v>
      </c>
      <c r="AX78" s="29">
        <f>'[3]ผูกสูตร Planfin63'!BA223</f>
        <v>0</v>
      </c>
      <c r="AY78" s="29">
        <f>'[3]ผูกสูตร Planfin63'!BB223</f>
        <v>0</v>
      </c>
      <c r="AZ78" s="29">
        <f>'[3]ผูกสูตร Planfin63'!BC223</f>
        <v>0</v>
      </c>
      <c r="BA78" s="29">
        <f>'[3]ผูกสูตร Planfin63'!BD223</f>
        <v>0</v>
      </c>
      <c r="BB78" s="29">
        <f>'[3]ผูกสูตร Planfin63'!BE223</f>
        <v>0</v>
      </c>
      <c r="BC78" s="29">
        <f>'[3]ผูกสูตร Planfin63'!BF223</f>
        <v>0</v>
      </c>
      <c r="BD78" s="29">
        <f>'[3]ผูกสูตร Planfin63'!BG223</f>
        <v>208263.5</v>
      </c>
      <c r="BE78" s="29">
        <f>'[3]ผูกสูตร Planfin63'!BH223</f>
        <v>0</v>
      </c>
      <c r="BF78" s="29">
        <f>'[3]ผูกสูตร Planfin63'!BI223</f>
        <v>0</v>
      </c>
      <c r="BG78" s="29">
        <f>'[3]ผูกสูตร Planfin63'!BJ223</f>
        <v>0</v>
      </c>
      <c r="BH78" s="29">
        <f>'[3]ผูกสูตร Planfin63'!BK223</f>
        <v>0</v>
      </c>
      <c r="BI78" s="29">
        <f>'[3]ผูกสูตร Planfin63'!BL223</f>
        <v>0</v>
      </c>
      <c r="BJ78" s="29">
        <f>'[3]ผูกสูตร Planfin63'!BM223</f>
        <v>34278</v>
      </c>
      <c r="BK78" s="29">
        <f>'[3]ผูกสูตร Planfin63'!BN223</f>
        <v>0</v>
      </c>
      <c r="BL78" s="29">
        <f>'[3]ผูกสูตร Planfin63'!BO223</f>
        <v>62800</v>
      </c>
      <c r="BM78" s="29">
        <f>'[3]ผูกสูตร Planfin63'!BP223</f>
        <v>0</v>
      </c>
      <c r="BN78" s="29">
        <f>'[3]ผูกสูตร Planfin63'!BQ223</f>
        <v>58680</v>
      </c>
      <c r="BO78" s="29">
        <f>'[3]ผูกสูตร Planfin63'!BR223</f>
        <v>0</v>
      </c>
      <c r="BP78" s="29">
        <f>'[3]ผูกสูตร Planfin63'!BS223</f>
        <v>0</v>
      </c>
      <c r="BQ78" s="29">
        <f>'[3]ผูกสูตร Planfin63'!BT223</f>
        <v>0</v>
      </c>
      <c r="BR78" s="29">
        <f>'[3]ผูกสูตร Planfin63'!BU223</f>
        <v>0</v>
      </c>
      <c r="BS78" s="29">
        <f>'[3]ผูกสูตร Planfin63'!BV223</f>
        <v>0</v>
      </c>
      <c r="BT78" s="29">
        <f>'[3]ผูกสูตร Planfin63'!BW223</f>
        <v>0</v>
      </c>
      <c r="BU78" s="29">
        <f>'[3]ผูกสูตร Planfin63'!BX223</f>
        <v>0</v>
      </c>
      <c r="BV78" s="29">
        <f>'[3]ผูกสูตร Planfin63'!BY223</f>
        <v>0</v>
      </c>
      <c r="BW78" s="29">
        <f>'[3]ผูกสูตร Planfin63'!BZ223</f>
        <v>0</v>
      </c>
      <c r="BX78" s="29">
        <f>'[3]ผูกสูตร Planfin63'!CA223</f>
        <v>0</v>
      </c>
      <c r="BY78" s="29">
        <f>'[3]ผูกสูตร Planfin63'!CB223</f>
        <v>0</v>
      </c>
      <c r="BZ78" s="30">
        <f t="shared" si="5"/>
        <v>1415337.45</v>
      </c>
    </row>
    <row r="79" spans="1:78" ht="21.75" customHeight="1" x14ac:dyDescent="0.2">
      <c r="A79" s="25" t="s">
        <v>262</v>
      </c>
      <c r="B79" s="26" t="s">
        <v>319</v>
      </c>
      <c r="C79" s="27" t="s">
        <v>320</v>
      </c>
      <c r="D79" s="28" t="s">
        <v>321</v>
      </c>
      <c r="E79" s="29">
        <f>'[3]ผูกสูตร Planfin63'!H225</f>
        <v>0</v>
      </c>
      <c r="F79" s="29">
        <f>'[3]ผูกสูตร Planfin63'!I225</f>
        <v>9105</v>
      </c>
      <c r="G79" s="29">
        <f>'[3]ผูกสูตร Planfin63'!J225</f>
        <v>153480</v>
      </c>
      <c r="H79" s="29">
        <f>'[3]ผูกสูตร Planfin63'!K225</f>
        <v>24360</v>
      </c>
      <c r="I79" s="29">
        <f>'[3]ผูกสูตร Planfin63'!L225</f>
        <v>963.6</v>
      </c>
      <c r="J79" s="29">
        <f>'[3]ผูกสูตร Planfin63'!M225</f>
        <v>10700</v>
      </c>
      <c r="K79" s="29">
        <f>'[3]ผูกสูตร Planfin63'!N225</f>
        <v>0</v>
      </c>
      <c r="L79" s="29">
        <f>'[3]ผูกสูตร Planfin63'!O225</f>
        <v>0</v>
      </c>
      <c r="M79" s="29">
        <f>'[3]ผูกสูตร Planfin63'!P225</f>
        <v>0</v>
      </c>
      <c r="N79" s="29">
        <f>'[3]ผูกสูตร Planfin63'!Q225</f>
        <v>0</v>
      </c>
      <c r="O79" s="29">
        <f>'[3]ผูกสูตร Planfin63'!R225</f>
        <v>0</v>
      </c>
      <c r="P79" s="29">
        <f>'[3]ผูกสูตร Planfin63'!S225</f>
        <v>0</v>
      </c>
      <c r="Q79" s="29">
        <f>'[3]ผูกสูตร Planfin63'!T225</f>
        <v>0</v>
      </c>
      <c r="R79" s="29">
        <f>'[3]ผูกสูตร Planfin63'!U225</f>
        <v>269074</v>
      </c>
      <c r="S79" s="29">
        <f>'[3]ผูกสูตร Planfin63'!V225</f>
        <v>0</v>
      </c>
      <c r="T79" s="29">
        <f>'[3]ผูกสูตร Planfin63'!W225</f>
        <v>0</v>
      </c>
      <c r="U79" s="29">
        <f>'[3]ผูกสูตร Planfin63'!X225</f>
        <v>0</v>
      </c>
      <c r="V79" s="29">
        <f>'[3]ผูกสูตร Planfin63'!Y225</f>
        <v>0</v>
      </c>
      <c r="W79" s="29">
        <f>'[3]ผูกสูตร Planfin63'!Z225</f>
        <v>0</v>
      </c>
      <c r="X79" s="29">
        <f>'[3]ผูกสูตร Planfin63'!AA225</f>
        <v>0</v>
      </c>
      <c r="Y79" s="29">
        <f>'[3]ผูกสูตร Planfin63'!AB225</f>
        <v>0</v>
      </c>
      <c r="Z79" s="29">
        <f>'[3]ผูกสูตร Planfin63'!AC225</f>
        <v>0</v>
      </c>
      <c r="AA79" s="29">
        <f>'[3]ผูกสูตร Planfin63'!AD225</f>
        <v>0</v>
      </c>
      <c r="AB79" s="29">
        <f>'[3]ผูกสูตร Planfin63'!AE225</f>
        <v>0</v>
      </c>
      <c r="AC79" s="29">
        <f>'[3]ผูกสูตร Planfin63'!AF225</f>
        <v>0</v>
      </c>
      <c r="AD79" s="29">
        <f>'[3]ผูกสูตร Planfin63'!AG225</f>
        <v>0</v>
      </c>
      <c r="AE79" s="29">
        <f>'[3]ผูกสูตร Planfin63'!AH225</f>
        <v>0</v>
      </c>
      <c r="AF79" s="29">
        <f>'[3]ผูกสูตร Planfin63'!AI225</f>
        <v>3245</v>
      </c>
      <c r="AG79" s="29">
        <f>'[3]ผูกสูตร Planfin63'!AJ225</f>
        <v>0</v>
      </c>
      <c r="AH79" s="29">
        <f>'[3]ผูกสูตร Planfin63'!AK225</f>
        <v>0</v>
      </c>
      <c r="AI79" s="29">
        <f>'[3]ผูกสูตร Planfin63'!AL225</f>
        <v>0</v>
      </c>
      <c r="AJ79" s="29">
        <f>'[3]ผูกสูตร Planfin63'!AM225</f>
        <v>0</v>
      </c>
      <c r="AK79" s="29">
        <f>'[3]ผูกสูตร Planfin63'!AN225</f>
        <v>0</v>
      </c>
      <c r="AL79" s="29">
        <f>'[3]ผูกสูตร Planfin63'!AO225</f>
        <v>0</v>
      </c>
      <c r="AM79" s="29">
        <f>'[3]ผูกสูตร Planfin63'!AP225</f>
        <v>0</v>
      </c>
      <c r="AN79" s="29">
        <f>'[3]ผูกสูตร Planfin63'!AQ225</f>
        <v>0</v>
      </c>
      <c r="AO79" s="29">
        <f>'[3]ผูกสูตร Planfin63'!AR225</f>
        <v>0</v>
      </c>
      <c r="AP79" s="29">
        <f>'[3]ผูกสูตร Planfin63'!AS225</f>
        <v>0</v>
      </c>
      <c r="AQ79" s="29">
        <f>'[3]ผูกสูตร Planfin63'!AT225</f>
        <v>0</v>
      </c>
      <c r="AR79" s="29">
        <f>'[3]ผูกสูตร Planfin63'!AU225</f>
        <v>133270</v>
      </c>
      <c r="AS79" s="29">
        <f>'[3]ผูกสูตร Planfin63'!AV225</f>
        <v>0</v>
      </c>
      <c r="AT79" s="29">
        <f>'[3]ผูกสูตร Planfin63'!AW225</f>
        <v>0</v>
      </c>
      <c r="AU79" s="29">
        <f>'[3]ผูกสูตร Planfin63'!AX225</f>
        <v>0</v>
      </c>
      <c r="AV79" s="29">
        <f>'[3]ผูกสูตร Planfin63'!AY225</f>
        <v>0</v>
      </c>
      <c r="AW79" s="29">
        <f>'[3]ผูกสูตร Planfin63'!AZ225</f>
        <v>0</v>
      </c>
      <c r="AX79" s="29">
        <f>'[3]ผูกสูตร Planfin63'!BA225</f>
        <v>0</v>
      </c>
      <c r="AY79" s="29">
        <f>'[3]ผูกสูตร Planfin63'!BB225</f>
        <v>0</v>
      </c>
      <c r="AZ79" s="29">
        <f>'[3]ผูกสูตร Planfin63'!BC225</f>
        <v>0</v>
      </c>
      <c r="BA79" s="29">
        <f>'[3]ผูกสูตร Planfin63'!BD225</f>
        <v>11920</v>
      </c>
      <c r="BB79" s="29">
        <f>'[3]ผูกสูตร Planfin63'!BE225</f>
        <v>0</v>
      </c>
      <c r="BC79" s="29">
        <f>'[3]ผูกสูตร Planfin63'!BF225</f>
        <v>0</v>
      </c>
      <c r="BD79" s="29">
        <f>'[3]ผูกสูตร Planfin63'!BG225</f>
        <v>0</v>
      </c>
      <c r="BE79" s="29">
        <f>'[3]ผูกสูตร Planfin63'!BH225</f>
        <v>0</v>
      </c>
      <c r="BF79" s="29">
        <f>'[3]ผูกสูตร Planfin63'!BI225</f>
        <v>0</v>
      </c>
      <c r="BG79" s="29">
        <f>'[3]ผูกสูตร Planfin63'!BJ225</f>
        <v>0</v>
      </c>
      <c r="BH79" s="29">
        <f>'[3]ผูกสูตร Planfin63'!BK225</f>
        <v>0</v>
      </c>
      <c r="BI79" s="29">
        <f>'[3]ผูกสูตร Planfin63'!BL225</f>
        <v>0</v>
      </c>
      <c r="BJ79" s="29">
        <f>'[3]ผูกสูตร Planfin63'!BM225</f>
        <v>0</v>
      </c>
      <c r="BK79" s="29">
        <f>'[3]ผูกสูตร Planfin63'!BN225</f>
        <v>0</v>
      </c>
      <c r="BL79" s="29">
        <f>'[3]ผูกสูตร Planfin63'!BO225</f>
        <v>0</v>
      </c>
      <c r="BM79" s="29">
        <f>'[3]ผูกสูตร Planfin63'!BP225</f>
        <v>0</v>
      </c>
      <c r="BN79" s="29">
        <f>'[3]ผูกสูตร Planfin63'!BQ225</f>
        <v>0</v>
      </c>
      <c r="BO79" s="29">
        <f>'[3]ผูกสูตร Planfin63'!BR225</f>
        <v>0</v>
      </c>
      <c r="BP79" s="29">
        <f>'[3]ผูกสูตร Planfin63'!BS225</f>
        <v>0</v>
      </c>
      <c r="BQ79" s="29">
        <f>'[3]ผูกสูตร Planfin63'!BT225</f>
        <v>96352.62</v>
      </c>
      <c r="BR79" s="29">
        <f>'[3]ผูกสูตร Planfin63'!BU225</f>
        <v>0</v>
      </c>
      <c r="BS79" s="29">
        <f>'[3]ผูกสูตร Planfin63'!BV225</f>
        <v>0</v>
      </c>
      <c r="BT79" s="29">
        <f>'[3]ผูกสูตร Planfin63'!BW225</f>
        <v>0</v>
      </c>
      <c r="BU79" s="29">
        <f>'[3]ผูกสูตร Planfin63'!BX225</f>
        <v>0</v>
      </c>
      <c r="BV79" s="29">
        <f>'[3]ผูกสูตร Planfin63'!BY225</f>
        <v>122950</v>
      </c>
      <c r="BW79" s="29">
        <f>'[3]ผูกสูตร Planfin63'!BZ225</f>
        <v>16010</v>
      </c>
      <c r="BX79" s="29">
        <f>'[3]ผูกสูตร Planfin63'!CA225</f>
        <v>0</v>
      </c>
      <c r="BY79" s="29">
        <f>'[3]ผูกสูตร Planfin63'!CB225</f>
        <v>0</v>
      </c>
      <c r="BZ79" s="30">
        <f t="shared" si="5"/>
        <v>851430.22</v>
      </c>
    </row>
    <row r="80" spans="1:78" ht="21.75" customHeight="1" x14ac:dyDescent="0.2">
      <c r="A80" s="25" t="s">
        <v>262</v>
      </c>
      <c r="B80" s="26" t="s">
        <v>319</v>
      </c>
      <c r="C80" s="27" t="s">
        <v>322</v>
      </c>
      <c r="D80" s="28" t="s">
        <v>323</v>
      </c>
      <c r="E80" s="29">
        <f>'[3]ผูกสูตร Planfin63'!H226</f>
        <v>1192620</v>
      </c>
      <c r="F80" s="29">
        <f>'[3]ผูกสูตร Planfin63'!I226</f>
        <v>267120</v>
      </c>
      <c r="G80" s="29">
        <f>'[3]ผูกสูตร Planfin63'!J226</f>
        <v>340960</v>
      </c>
      <c r="H80" s="29">
        <f>'[3]ผูกสูตร Planfin63'!K226</f>
        <v>931995.75</v>
      </c>
      <c r="I80" s="29">
        <f>'[3]ผูกสูตร Planfin63'!L226</f>
        <v>0</v>
      </c>
      <c r="J80" s="29">
        <f>'[3]ผูกสูตร Planfin63'!M226</f>
        <v>53760</v>
      </c>
      <c r="K80" s="29">
        <f>'[3]ผูกสูตร Planfin63'!N226</f>
        <v>3200000</v>
      </c>
      <c r="L80" s="29">
        <f>'[3]ผูกสูตร Planfin63'!O226</f>
        <v>272475</v>
      </c>
      <c r="M80" s="29">
        <f>'[3]ผูกสูตร Planfin63'!P226</f>
        <v>78900</v>
      </c>
      <c r="N80" s="29">
        <f>'[3]ผูกสูตร Planfin63'!Q226</f>
        <v>1156950</v>
      </c>
      <c r="O80" s="29">
        <f>'[3]ผูกสูตร Planfin63'!R226</f>
        <v>80000</v>
      </c>
      <c r="P80" s="29">
        <f>'[3]ผูกสูตร Planfin63'!S226</f>
        <v>80000</v>
      </c>
      <c r="Q80" s="29">
        <f>'[3]ผูกสูตร Planfin63'!T226</f>
        <v>300000</v>
      </c>
      <c r="R80" s="29">
        <f>'[3]ผูกสูตร Planfin63'!U226</f>
        <v>291945</v>
      </c>
      <c r="S80" s="29">
        <f>'[3]ผูกสูตร Planfin63'!V226</f>
        <v>42000</v>
      </c>
      <c r="T80" s="29">
        <f>'[3]ผูกสูตร Planfin63'!W226</f>
        <v>0</v>
      </c>
      <c r="U80" s="29">
        <f>'[3]ผูกสูตร Planfin63'!X226</f>
        <v>79800</v>
      </c>
      <c r="V80" s="29">
        <f>'[3]ผูกสูตร Planfin63'!Y226</f>
        <v>75300</v>
      </c>
      <c r="W80" s="29">
        <f>'[3]ผูกสูตร Planfin63'!Z226</f>
        <v>1582495</v>
      </c>
      <c r="X80" s="29">
        <f>'[3]ผูกสูตร Planfin63'!AA226</f>
        <v>0</v>
      </c>
      <c r="Y80" s="29">
        <f>'[3]ผูกสูตร Planfin63'!AB226</f>
        <v>104400</v>
      </c>
      <c r="Z80" s="29">
        <f>'[3]ผูกสูตร Planfin63'!AC226</f>
        <v>0</v>
      </c>
      <c r="AA80" s="29">
        <f>'[3]ผูกสูตร Planfin63'!AD226</f>
        <v>57960</v>
      </c>
      <c r="AB80" s="29">
        <f>'[3]ผูกสูตร Planfin63'!AE226</f>
        <v>121050</v>
      </c>
      <c r="AC80" s="29">
        <f>'[3]ผูกสูตร Planfin63'!AF226</f>
        <v>0</v>
      </c>
      <c r="AD80" s="29">
        <f>'[3]ผูกสูตร Planfin63'!AG226</f>
        <v>38000</v>
      </c>
      <c r="AE80" s="29">
        <f>'[3]ผูกสูตร Planfin63'!AH226</f>
        <v>53064</v>
      </c>
      <c r="AF80" s="29">
        <f>'[3]ผูกสูตร Planfin63'!AI226</f>
        <v>0</v>
      </c>
      <c r="AG80" s="29">
        <f>'[3]ผูกสูตร Planfin63'!AJ226</f>
        <v>72240</v>
      </c>
      <c r="AH80" s="29">
        <f>'[3]ผูกสูตร Planfin63'!AK226</f>
        <v>0</v>
      </c>
      <c r="AI80" s="29">
        <f>'[3]ผูกสูตร Planfin63'!AL226</f>
        <v>60880</v>
      </c>
      <c r="AJ80" s="29">
        <f>'[3]ผูกสูตร Planfin63'!AM226</f>
        <v>40800</v>
      </c>
      <c r="AK80" s="29">
        <f>'[3]ผูกสูตร Planfin63'!AN226</f>
        <v>95000</v>
      </c>
      <c r="AL80" s="29">
        <f>'[3]ผูกสูตร Planfin63'!AO226</f>
        <v>3500</v>
      </c>
      <c r="AM80" s="29">
        <f>'[3]ผูกสูตร Planfin63'!AP226</f>
        <v>44940</v>
      </c>
      <c r="AN80" s="29">
        <f>'[3]ผูกสูตร Planfin63'!AQ226</f>
        <v>0</v>
      </c>
      <c r="AO80" s="29">
        <f>'[3]ผูกสูตร Planfin63'!AR226</f>
        <v>55000</v>
      </c>
      <c r="AP80" s="29">
        <f>'[3]ผูกสูตร Planfin63'!AS226</f>
        <v>76620</v>
      </c>
      <c r="AQ80" s="29">
        <f>'[3]ผูกสูตร Planfin63'!AT226</f>
        <v>43440</v>
      </c>
      <c r="AR80" s="29">
        <f>'[3]ผูกสูตร Planfin63'!AU226</f>
        <v>950000</v>
      </c>
      <c r="AS80" s="29">
        <f>'[3]ผูกสูตร Planfin63'!AV226</f>
        <v>341610</v>
      </c>
      <c r="AT80" s="29">
        <f>'[3]ผูกสูตร Planfin63'!AW226</f>
        <v>79740</v>
      </c>
      <c r="AU80" s="29">
        <f>'[3]ผูกสูตร Planfin63'!AX226</f>
        <v>68160</v>
      </c>
      <c r="AV80" s="29">
        <f>'[3]ผูกสูตร Planfin63'!AY226</f>
        <v>42000</v>
      </c>
      <c r="AW80" s="29">
        <f>'[3]ผูกสูตร Planfin63'!AZ226</f>
        <v>147960</v>
      </c>
      <c r="AX80" s="29">
        <f>'[3]ผูกสูตร Planfin63'!BA226</f>
        <v>0</v>
      </c>
      <c r="AY80" s="29">
        <f>'[3]ผูกสูตร Planfin63'!BB226</f>
        <v>1430000</v>
      </c>
      <c r="AZ80" s="29">
        <f>'[3]ผูกสูตร Planfin63'!BC226</f>
        <v>0</v>
      </c>
      <c r="BA80" s="29">
        <f>'[3]ผูกสูตร Planfin63'!BD226</f>
        <v>0</v>
      </c>
      <c r="BB80" s="29">
        <f>'[3]ผูกสูตร Planfin63'!BE226</f>
        <v>0</v>
      </c>
      <c r="BC80" s="29">
        <f>'[3]ผูกสูตร Planfin63'!BF226</f>
        <v>1230427.5</v>
      </c>
      <c r="BD80" s="29">
        <f>'[3]ผูกสูตร Planfin63'!BG226</f>
        <v>0</v>
      </c>
      <c r="BE80" s="29">
        <f>'[3]ผูกสูตร Planfin63'!BH226</f>
        <v>0</v>
      </c>
      <c r="BF80" s="29">
        <f>'[3]ผูกสูตร Planfin63'!BI226</f>
        <v>165840</v>
      </c>
      <c r="BG80" s="29">
        <f>'[3]ผูกสูตร Planfin63'!BJ226</f>
        <v>0</v>
      </c>
      <c r="BH80" s="29">
        <f>'[3]ผูกสูตร Planfin63'!BK226</f>
        <v>23280</v>
      </c>
      <c r="BI80" s="29">
        <f>'[3]ผูกสูตร Planfin63'!BL226</f>
        <v>20400</v>
      </c>
      <c r="BJ80" s="29">
        <f>'[3]ผูกสูตร Planfin63'!BM226</f>
        <v>1396840</v>
      </c>
      <c r="BK80" s="29">
        <f>'[3]ผูกสูตร Planfin63'!BN226</f>
        <v>44048</v>
      </c>
      <c r="BL80" s="29">
        <f>'[3]ผูกสูตร Planfin63'!BO226</f>
        <v>85000</v>
      </c>
      <c r="BM80" s="29">
        <f>'[3]ผูกสูตร Planfin63'!BP226</f>
        <v>0</v>
      </c>
      <c r="BN80" s="29">
        <f>'[3]ผูกสูตร Planfin63'!BQ226</f>
        <v>75120</v>
      </c>
      <c r="BO80" s="29">
        <f>'[3]ผูกสูตร Planfin63'!BR226</f>
        <v>45840</v>
      </c>
      <c r="BP80" s="29">
        <f>'[3]ผูกสูตร Planfin63'!BS226</f>
        <v>46560</v>
      </c>
      <c r="BQ80" s="29">
        <f>'[3]ผูกสูตร Planfin63'!BT226</f>
        <v>995127.86</v>
      </c>
      <c r="BR80" s="29">
        <f>'[3]ผูกสูตร Planfin63'!BU226</f>
        <v>63000</v>
      </c>
      <c r="BS80" s="29">
        <f>'[3]ผูกสูตร Planfin63'!BV226</f>
        <v>70560</v>
      </c>
      <c r="BT80" s="29">
        <f>'[3]ผูกสูตร Planfin63'!BW226</f>
        <v>0</v>
      </c>
      <c r="BU80" s="29">
        <f>'[3]ผูกสูตร Planfin63'!BX226</f>
        <v>138840</v>
      </c>
      <c r="BV80" s="29">
        <f>'[3]ผูกสูตร Planfin63'!BY226</f>
        <v>332880</v>
      </c>
      <c r="BW80" s="29">
        <f>'[3]ผูกสูตร Planfin63'!BZ226</f>
        <v>31920</v>
      </c>
      <c r="BX80" s="29">
        <f>'[3]ผูกสูตร Planfin63'!CA226</f>
        <v>38000</v>
      </c>
      <c r="BY80" s="29">
        <f>'[3]ผูกสูตร Planfin63'!CB226</f>
        <v>0</v>
      </c>
      <c r="BZ80" s="30">
        <f t="shared" si="5"/>
        <v>18756368.109999999</v>
      </c>
    </row>
    <row r="81" spans="1:78" ht="21.75" customHeight="1" x14ac:dyDescent="0.2">
      <c r="A81" s="25" t="s">
        <v>262</v>
      </c>
      <c r="B81" s="26" t="s">
        <v>319</v>
      </c>
      <c r="C81" s="27" t="s">
        <v>324</v>
      </c>
      <c r="D81" s="28" t="s">
        <v>325</v>
      </c>
      <c r="E81" s="29">
        <f>'[3]ผูกสูตร Planfin63'!H227</f>
        <v>348</v>
      </c>
      <c r="F81" s="29">
        <f>'[3]ผูกสูตร Planfin63'!I227</f>
        <v>0</v>
      </c>
      <c r="G81" s="29">
        <f>'[3]ผูกสูตร Planfin63'!J227</f>
        <v>0</v>
      </c>
      <c r="H81" s="29">
        <f>'[3]ผูกสูตร Planfin63'!K227</f>
        <v>0</v>
      </c>
      <c r="I81" s="29">
        <f>'[3]ผูกสูตร Planfin63'!L227</f>
        <v>0</v>
      </c>
      <c r="J81" s="29">
        <f>'[3]ผูกสูตร Planfin63'!M227</f>
        <v>0</v>
      </c>
      <c r="K81" s="29">
        <f>'[3]ผูกสูตร Planfin63'!N227</f>
        <v>0</v>
      </c>
      <c r="L81" s="29">
        <f>'[3]ผูกสูตร Planfin63'!O227</f>
        <v>0</v>
      </c>
      <c r="M81" s="29">
        <f>'[3]ผูกสูตร Planfin63'!P227</f>
        <v>0</v>
      </c>
      <c r="N81" s="29">
        <f>'[3]ผูกสูตร Planfin63'!Q227</f>
        <v>0</v>
      </c>
      <c r="O81" s="29">
        <f>'[3]ผูกสูตร Planfin63'!R227</f>
        <v>110500</v>
      </c>
      <c r="P81" s="29">
        <f>'[3]ผูกสูตร Planfin63'!S227</f>
        <v>250000</v>
      </c>
      <c r="Q81" s="29">
        <f>'[3]ผูกสูตร Planfin63'!T227</f>
        <v>0</v>
      </c>
      <c r="R81" s="29">
        <f>'[3]ผูกสูตร Planfin63'!U227</f>
        <v>0</v>
      </c>
      <c r="S81" s="29">
        <f>'[3]ผูกสูตร Planfin63'!V227</f>
        <v>0</v>
      </c>
      <c r="T81" s="29">
        <f>'[3]ผูกสูตร Planfin63'!W227</f>
        <v>203500</v>
      </c>
      <c r="U81" s="29">
        <f>'[3]ผูกสูตร Planfin63'!X227</f>
        <v>154500</v>
      </c>
      <c r="V81" s="29">
        <f>'[3]ผูกสูตร Planfin63'!Y227</f>
        <v>0</v>
      </c>
      <c r="W81" s="29">
        <f>'[3]ผูกสูตร Planfin63'!Z227</f>
        <v>0</v>
      </c>
      <c r="X81" s="29">
        <f>'[3]ผูกสูตร Planfin63'!AA227</f>
        <v>0</v>
      </c>
      <c r="Y81" s="29">
        <f>'[3]ผูกสูตร Planfin63'!AB227</f>
        <v>0</v>
      </c>
      <c r="Z81" s="29">
        <f>'[3]ผูกสูตร Planfin63'!AC227</f>
        <v>0</v>
      </c>
      <c r="AA81" s="29">
        <f>'[3]ผูกสูตร Planfin63'!AD227</f>
        <v>0</v>
      </c>
      <c r="AB81" s="29">
        <f>'[3]ผูกสูตร Planfin63'!AE227</f>
        <v>0</v>
      </c>
      <c r="AC81" s="29">
        <f>'[3]ผูกสูตร Planfin63'!AF227</f>
        <v>0</v>
      </c>
      <c r="AD81" s="29">
        <f>'[3]ผูกสูตร Planfin63'!AG227</f>
        <v>0</v>
      </c>
      <c r="AE81" s="29">
        <f>'[3]ผูกสูตร Planfin63'!AH227</f>
        <v>0</v>
      </c>
      <c r="AF81" s="29">
        <f>'[3]ผูกสูตร Planfin63'!AI227</f>
        <v>0</v>
      </c>
      <c r="AG81" s="29">
        <f>'[3]ผูกสูตร Planfin63'!AJ227</f>
        <v>0</v>
      </c>
      <c r="AH81" s="29">
        <f>'[3]ผูกสูตร Planfin63'!AK227</f>
        <v>0</v>
      </c>
      <c r="AI81" s="29">
        <f>'[3]ผูกสูตร Planfin63'!AL227</f>
        <v>0</v>
      </c>
      <c r="AJ81" s="29">
        <f>'[3]ผูกสูตร Planfin63'!AM227</f>
        <v>0</v>
      </c>
      <c r="AK81" s="29">
        <f>'[3]ผูกสูตร Planfin63'!AN227</f>
        <v>0</v>
      </c>
      <c r="AL81" s="29">
        <f>'[3]ผูกสูตร Planfin63'!AO227</f>
        <v>0</v>
      </c>
      <c r="AM81" s="29">
        <f>'[3]ผูกสูตร Planfin63'!AP227</f>
        <v>0</v>
      </c>
      <c r="AN81" s="29">
        <f>'[3]ผูกสูตร Planfin63'!AQ227</f>
        <v>0</v>
      </c>
      <c r="AO81" s="29">
        <f>'[3]ผูกสูตร Planfin63'!AR227</f>
        <v>0</v>
      </c>
      <c r="AP81" s="29">
        <f>'[3]ผูกสูตร Planfin63'!AS227</f>
        <v>136516</v>
      </c>
      <c r="AQ81" s="29">
        <f>'[3]ผูกสูตร Planfin63'!AT227</f>
        <v>0</v>
      </c>
      <c r="AR81" s="29">
        <f>'[3]ผูกสูตร Planfin63'!AU227</f>
        <v>0</v>
      </c>
      <c r="AS81" s="29">
        <f>'[3]ผูกสูตร Planfin63'!AV227</f>
        <v>328500</v>
      </c>
      <c r="AT81" s="29">
        <f>'[3]ผูกสูตร Planfin63'!AW227</f>
        <v>119500</v>
      </c>
      <c r="AU81" s="29">
        <f>'[3]ผูกสูตร Planfin63'!AX227</f>
        <v>0</v>
      </c>
      <c r="AV81" s="29">
        <f>'[3]ผูกสูตร Planfin63'!AY227</f>
        <v>0</v>
      </c>
      <c r="AW81" s="29">
        <f>'[3]ผูกสูตร Planfin63'!AZ227</f>
        <v>49000</v>
      </c>
      <c r="AX81" s="29">
        <f>'[3]ผูกสูตร Planfin63'!BA227</f>
        <v>0</v>
      </c>
      <c r="AY81" s="29">
        <f>'[3]ผูกสูตร Planfin63'!BB227</f>
        <v>0</v>
      </c>
      <c r="AZ81" s="29">
        <f>'[3]ผูกสูตร Planfin63'!BC227</f>
        <v>0</v>
      </c>
      <c r="BA81" s="29">
        <f>'[3]ผูกสูตร Planfin63'!BD227</f>
        <v>182000</v>
      </c>
      <c r="BB81" s="29">
        <f>'[3]ผูกสูตร Planfin63'!BE227</f>
        <v>0</v>
      </c>
      <c r="BC81" s="29">
        <f>'[3]ผูกสูตร Planfin63'!BF227</f>
        <v>41700</v>
      </c>
      <c r="BD81" s="29">
        <f>'[3]ผูกสูตร Planfin63'!BG227</f>
        <v>15000</v>
      </c>
      <c r="BE81" s="29">
        <f>'[3]ผูกสูตร Planfin63'!BH227</f>
        <v>0</v>
      </c>
      <c r="BF81" s="29">
        <f>'[3]ผูกสูตร Planfin63'!BI227</f>
        <v>0</v>
      </c>
      <c r="BG81" s="29">
        <f>'[3]ผูกสูตร Planfin63'!BJ227</f>
        <v>0</v>
      </c>
      <c r="BH81" s="29">
        <f>'[3]ผูกสูตร Planfin63'!BK227</f>
        <v>0</v>
      </c>
      <c r="BI81" s="29">
        <f>'[3]ผูกสูตร Planfin63'!BL227</f>
        <v>0</v>
      </c>
      <c r="BJ81" s="29">
        <f>'[3]ผูกสูตร Planfin63'!BM227</f>
        <v>0</v>
      </c>
      <c r="BK81" s="29">
        <f>'[3]ผูกสูตร Planfin63'!BN227</f>
        <v>0</v>
      </c>
      <c r="BL81" s="29">
        <f>'[3]ผูกสูตร Planfin63'!BO227</f>
        <v>297866</v>
      </c>
      <c r="BM81" s="29">
        <f>'[3]ผูกสูตร Planfin63'!BP227</f>
        <v>0</v>
      </c>
      <c r="BN81" s="29">
        <f>'[3]ผูกสูตร Planfin63'!BQ227</f>
        <v>285258</v>
      </c>
      <c r="BO81" s="29">
        <f>'[3]ผูกสูตร Planfin63'!BR227</f>
        <v>0</v>
      </c>
      <c r="BP81" s="29">
        <f>'[3]ผูกสูตร Planfin63'!BS227</f>
        <v>0</v>
      </c>
      <c r="BQ81" s="29">
        <f>'[3]ผูกสูตร Planfin63'!BT227</f>
        <v>0</v>
      </c>
      <c r="BR81" s="29">
        <f>'[3]ผูกสูตร Planfin63'!BU227</f>
        <v>0</v>
      </c>
      <c r="BS81" s="29">
        <f>'[3]ผูกสูตร Planfin63'!BV227</f>
        <v>0</v>
      </c>
      <c r="BT81" s="29">
        <f>'[3]ผูกสูตร Planfin63'!BW227</f>
        <v>0</v>
      </c>
      <c r="BU81" s="29">
        <f>'[3]ผูกสูตร Planfin63'!BX227</f>
        <v>0</v>
      </c>
      <c r="BV81" s="29">
        <f>'[3]ผูกสูตร Planfin63'!BY227</f>
        <v>0</v>
      </c>
      <c r="BW81" s="29">
        <f>'[3]ผูกสูตร Planfin63'!BZ227</f>
        <v>0</v>
      </c>
      <c r="BX81" s="29">
        <f>'[3]ผูกสูตร Planfin63'!CA227</f>
        <v>0</v>
      </c>
      <c r="BY81" s="29">
        <f>'[3]ผูกสูตร Planfin63'!CB227</f>
        <v>0</v>
      </c>
      <c r="BZ81" s="30">
        <f t="shared" si="5"/>
        <v>2174188</v>
      </c>
    </row>
    <row r="82" spans="1:78" ht="21.75" customHeight="1" x14ac:dyDescent="0.2">
      <c r="A82" s="25" t="s">
        <v>262</v>
      </c>
      <c r="B82" s="26" t="s">
        <v>319</v>
      </c>
      <c r="C82" s="27" t="s">
        <v>326</v>
      </c>
      <c r="D82" s="28" t="s">
        <v>327</v>
      </c>
      <c r="E82" s="29">
        <f>'[3]ผูกสูตร Planfin63'!H228</f>
        <v>80900</v>
      </c>
      <c r="F82" s="29">
        <f>'[3]ผูกสูตร Planfin63'!I228</f>
        <v>70000</v>
      </c>
      <c r="G82" s="29">
        <f>'[3]ผูกสูตร Planfin63'!J228</f>
        <v>0</v>
      </c>
      <c r="H82" s="29">
        <f>'[3]ผูกสูตร Planfin63'!K228</f>
        <v>10000</v>
      </c>
      <c r="I82" s="29">
        <f>'[3]ผูกสูตร Planfin63'!L228</f>
        <v>0</v>
      </c>
      <c r="J82" s="29">
        <f>'[3]ผูกสูตร Planfin63'!M228</f>
        <v>0</v>
      </c>
      <c r="K82" s="29">
        <f>'[3]ผูกสูตร Planfin63'!N228</f>
        <v>0</v>
      </c>
      <c r="L82" s="29">
        <f>'[3]ผูกสูตร Planfin63'!O228</f>
        <v>49500</v>
      </c>
      <c r="M82" s="29">
        <f>'[3]ผูกสูตร Planfin63'!P228</f>
        <v>6000</v>
      </c>
      <c r="N82" s="29">
        <f>'[3]ผูกสูตร Planfin63'!Q228</f>
        <v>133457</v>
      </c>
      <c r="O82" s="29">
        <f>'[3]ผูกสูตร Planfin63'!R228</f>
        <v>0</v>
      </c>
      <c r="P82" s="29">
        <f>'[3]ผูกสูตร Planfin63'!S228</f>
        <v>4500</v>
      </c>
      <c r="Q82" s="29">
        <f>'[3]ผูกสูตร Planfin63'!T228</f>
        <v>40000</v>
      </c>
      <c r="R82" s="29">
        <f>'[3]ผูกสูตร Planfin63'!U228</f>
        <v>17000</v>
      </c>
      <c r="S82" s="29">
        <f>'[3]ผูกสูตร Planfin63'!V228</f>
        <v>0</v>
      </c>
      <c r="T82" s="29">
        <f>'[3]ผูกสูตร Planfin63'!W228</f>
        <v>0</v>
      </c>
      <c r="U82" s="29">
        <f>'[3]ผูกสูตร Planfin63'!X228</f>
        <v>3000</v>
      </c>
      <c r="V82" s="29">
        <f>'[3]ผูกสูตร Planfin63'!Y228</f>
        <v>11500</v>
      </c>
      <c r="W82" s="29">
        <f>'[3]ผูกสูตร Planfin63'!Z228</f>
        <v>27000</v>
      </c>
      <c r="X82" s="29">
        <f>'[3]ผูกสูตร Planfin63'!AA228</f>
        <v>12224</v>
      </c>
      <c r="Y82" s="29">
        <f>'[3]ผูกสูตร Planfin63'!AB228</f>
        <v>15500</v>
      </c>
      <c r="Z82" s="29">
        <f>'[3]ผูกสูตร Planfin63'!AC228</f>
        <v>0</v>
      </c>
      <c r="AA82" s="29">
        <f>'[3]ผูกสูตร Planfin63'!AD228</f>
        <v>4661</v>
      </c>
      <c r="AB82" s="29">
        <f>'[3]ผูกสูตร Planfin63'!AE228</f>
        <v>5000</v>
      </c>
      <c r="AC82" s="29">
        <f>'[3]ผูกสูตร Planfin63'!AF228</f>
        <v>7500</v>
      </c>
      <c r="AD82" s="29">
        <f>'[3]ผูกสูตร Planfin63'!AG228</f>
        <v>24258</v>
      </c>
      <c r="AE82" s="29">
        <f>'[3]ผูกสูตร Planfin63'!AH228</f>
        <v>125000</v>
      </c>
      <c r="AF82" s="29">
        <f>'[3]ผูกสูตร Planfin63'!AI228</f>
        <v>0</v>
      </c>
      <c r="AG82" s="29">
        <f>'[3]ผูกสูตร Planfin63'!AJ228</f>
        <v>403</v>
      </c>
      <c r="AH82" s="29">
        <f>'[3]ผูกสูตร Planfin63'!AK228</f>
        <v>0</v>
      </c>
      <c r="AI82" s="29">
        <f>'[3]ผูกสูตร Planfin63'!AL228</f>
        <v>0</v>
      </c>
      <c r="AJ82" s="29">
        <f>'[3]ผูกสูตร Planfin63'!AM228</f>
        <v>0</v>
      </c>
      <c r="AK82" s="29">
        <f>'[3]ผูกสูตร Planfin63'!AN228</f>
        <v>0</v>
      </c>
      <c r="AL82" s="29">
        <f>'[3]ผูกสูตร Planfin63'!AO228</f>
        <v>0</v>
      </c>
      <c r="AM82" s="29">
        <f>'[3]ผูกสูตร Planfin63'!AP228</f>
        <v>0</v>
      </c>
      <c r="AN82" s="29">
        <f>'[3]ผูกสูตร Planfin63'!AQ228</f>
        <v>0</v>
      </c>
      <c r="AO82" s="29">
        <f>'[3]ผูกสูตร Planfin63'!AR228</f>
        <v>0</v>
      </c>
      <c r="AP82" s="29">
        <f>'[3]ผูกสูตร Planfin63'!AS228</f>
        <v>0</v>
      </c>
      <c r="AQ82" s="29">
        <f>'[3]ผูกสูตร Planfin63'!AT228</f>
        <v>0</v>
      </c>
      <c r="AR82" s="29">
        <f>'[3]ผูกสูตร Planfin63'!AU228</f>
        <v>0</v>
      </c>
      <c r="AS82" s="29">
        <f>'[3]ผูกสูตร Planfin63'!AV228</f>
        <v>0</v>
      </c>
      <c r="AT82" s="29">
        <f>'[3]ผูกสูตร Planfin63'!AW228</f>
        <v>0</v>
      </c>
      <c r="AU82" s="29">
        <f>'[3]ผูกสูตร Planfin63'!AX228</f>
        <v>1500</v>
      </c>
      <c r="AV82" s="29">
        <f>'[3]ผูกสูตร Planfin63'!AY228</f>
        <v>0</v>
      </c>
      <c r="AW82" s="29">
        <f>'[3]ผูกสูตร Planfin63'!AZ228</f>
        <v>7000</v>
      </c>
      <c r="AX82" s="29">
        <f>'[3]ผูกสูตร Planfin63'!BA228</f>
        <v>0</v>
      </c>
      <c r="AY82" s="29">
        <f>'[3]ผูกสูตร Planfin63'!BB228</f>
        <v>72000</v>
      </c>
      <c r="AZ82" s="29">
        <f>'[3]ผูกสูตร Planfin63'!BC228</f>
        <v>0</v>
      </c>
      <c r="BA82" s="29">
        <f>'[3]ผูกสูตร Planfin63'!BD228</f>
        <v>8350</v>
      </c>
      <c r="BB82" s="29">
        <f>'[3]ผูกสูตร Planfin63'!BE228</f>
        <v>3500</v>
      </c>
      <c r="BC82" s="29">
        <f>'[3]ผูกสูตร Planfin63'!BF228</f>
        <v>32788</v>
      </c>
      <c r="BD82" s="29">
        <f>'[3]ผูกสูตร Planfin63'!BG228</f>
        <v>16000</v>
      </c>
      <c r="BE82" s="29">
        <f>'[3]ผูกสูตร Planfin63'!BH228</f>
        <v>0</v>
      </c>
      <c r="BF82" s="29">
        <f>'[3]ผูกสูตร Planfin63'!BI228</f>
        <v>0</v>
      </c>
      <c r="BG82" s="29">
        <f>'[3]ผูกสูตร Planfin63'!BJ228</f>
        <v>0</v>
      </c>
      <c r="BH82" s="29">
        <f>'[3]ผูกสูตร Planfin63'!BK228</f>
        <v>0</v>
      </c>
      <c r="BI82" s="29">
        <f>'[3]ผูกสูตร Planfin63'!BL228</f>
        <v>0</v>
      </c>
      <c r="BJ82" s="29">
        <f>'[3]ผูกสูตร Planfin63'!BM228</f>
        <v>100000</v>
      </c>
      <c r="BK82" s="29">
        <f>'[3]ผูกสูตร Planfin63'!BN228</f>
        <v>0</v>
      </c>
      <c r="BL82" s="29">
        <f>'[3]ผูกสูตร Planfin63'!BO228</f>
        <v>1500</v>
      </c>
      <c r="BM82" s="29">
        <f>'[3]ผูกสูตร Planfin63'!BP228</f>
        <v>0</v>
      </c>
      <c r="BN82" s="29">
        <f>'[3]ผูกสูตร Planfin63'!BQ228</f>
        <v>0</v>
      </c>
      <c r="BO82" s="29">
        <f>'[3]ผูกสูตร Planfin63'!BR228</f>
        <v>3000</v>
      </c>
      <c r="BP82" s="29">
        <f>'[3]ผูกสูตร Planfin63'!BS228</f>
        <v>1500</v>
      </c>
      <c r="BQ82" s="29">
        <f>'[3]ผูกสูตร Planfin63'!BT228</f>
        <v>24975.02</v>
      </c>
      <c r="BR82" s="29">
        <f>'[3]ผูกสูตร Planfin63'!BU228</f>
        <v>4500</v>
      </c>
      <c r="BS82" s="29">
        <f>'[3]ผูกสูตร Planfin63'!BV228</f>
        <v>7500</v>
      </c>
      <c r="BT82" s="29">
        <f>'[3]ผูกสูตร Planfin63'!BW228</f>
        <v>49996</v>
      </c>
      <c r="BU82" s="29">
        <f>'[3]ผูกสูตร Planfin63'!BX228</f>
        <v>0</v>
      </c>
      <c r="BV82" s="29">
        <f>'[3]ผูกสูตร Planfin63'!BY228</f>
        <v>18000</v>
      </c>
      <c r="BW82" s="29">
        <f>'[3]ผูกสูตร Planfin63'!BZ228</f>
        <v>0</v>
      </c>
      <c r="BX82" s="29">
        <f>'[3]ผูกสูตร Planfin63'!CA228</f>
        <v>4000</v>
      </c>
      <c r="BY82" s="29">
        <f>'[3]ผูกสูตร Planfin63'!CB228</f>
        <v>0</v>
      </c>
      <c r="BZ82" s="30">
        <f t="shared" si="5"/>
        <v>1003512.02</v>
      </c>
    </row>
    <row r="83" spans="1:78" ht="21.75" customHeight="1" x14ac:dyDescent="0.2">
      <c r="A83" s="25" t="s">
        <v>262</v>
      </c>
      <c r="B83" s="26" t="s">
        <v>319</v>
      </c>
      <c r="C83" s="27" t="s">
        <v>328</v>
      </c>
      <c r="D83" s="28" t="s">
        <v>329</v>
      </c>
      <c r="E83" s="29">
        <f>'[3]ผูกสูตร Planfin63'!H229</f>
        <v>0</v>
      </c>
      <c r="F83" s="29">
        <f>'[3]ผูกสูตร Planfin63'!I229</f>
        <v>0</v>
      </c>
      <c r="G83" s="29">
        <f>'[3]ผูกสูตร Planfin63'!J229</f>
        <v>0</v>
      </c>
      <c r="H83" s="29">
        <f>'[3]ผูกสูตร Planfin63'!K229</f>
        <v>0</v>
      </c>
      <c r="I83" s="29">
        <f>'[3]ผูกสูตร Planfin63'!L229</f>
        <v>0</v>
      </c>
      <c r="J83" s="29">
        <f>'[3]ผูกสูตร Planfin63'!M229</f>
        <v>0</v>
      </c>
      <c r="K83" s="29">
        <f>'[3]ผูกสูตร Planfin63'!N229</f>
        <v>0</v>
      </c>
      <c r="L83" s="29">
        <f>'[3]ผูกสูตร Planfin63'!O229</f>
        <v>0</v>
      </c>
      <c r="M83" s="29">
        <f>'[3]ผูกสูตร Planfin63'!P229</f>
        <v>0</v>
      </c>
      <c r="N83" s="29">
        <f>'[3]ผูกสูตร Planfin63'!Q229</f>
        <v>0</v>
      </c>
      <c r="O83" s="29">
        <f>'[3]ผูกสูตร Planfin63'!R229</f>
        <v>0</v>
      </c>
      <c r="P83" s="29">
        <f>'[3]ผูกสูตร Planfin63'!S229</f>
        <v>0</v>
      </c>
      <c r="Q83" s="29">
        <f>'[3]ผูกสูตร Planfin63'!T229</f>
        <v>0</v>
      </c>
      <c r="R83" s="29">
        <f>'[3]ผูกสูตร Planfin63'!U229</f>
        <v>0</v>
      </c>
      <c r="S83" s="29">
        <f>'[3]ผูกสูตร Planfin63'!V229</f>
        <v>0</v>
      </c>
      <c r="T83" s="29">
        <f>'[3]ผูกสูตร Planfin63'!W229</f>
        <v>0</v>
      </c>
      <c r="U83" s="29">
        <f>'[3]ผูกสูตร Planfin63'!X229</f>
        <v>0</v>
      </c>
      <c r="V83" s="29">
        <f>'[3]ผูกสูตร Planfin63'!Y229</f>
        <v>0</v>
      </c>
      <c r="W83" s="29">
        <f>'[3]ผูกสูตร Planfin63'!Z229</f>
        <v>0</v>
      </c>
      <c r="X83" s="29">
        <f>'[3]ผูกสูตร Planfin63'!AA229</f>
        <v>0</v>
      </c>
      <c r="Y83" s="29">
        <f>'[3]ผูกสูตร Planfin63'!AB229</f>
        <v>0</v>
      </c>
      <c r="Z83" s="29">
        <f>'[3]ผูกสูตร Planfin63'!AC229</f>
        <v>0</v>
      </c>
      <c r="AA83" s="29">
        <f>'[3]ผูกสูตร Planfin63'!AD229</f>
        <v>0</v>
      </c>
      <c r="AB83" s="29">
        <f>'[3]ผูกสูตร Planfin63'!AE229</f>
        <v>0</v>
      </c>
      <c r="AC83" s="29">
        <f>'[3]ผูกสูตร Planfin63'!AF229</f>
        <v>0</v>
      </c>
      <c r="AD83" s="29">
        <f>'[3]ผูกสูตร Planfin63'!AG229</f>
        <v>0</v>
      </c>
      <c r="AE83" s="29">
        <f>'[3]ผูกสูตร Planfin63'!AH229</f>
        <v>0</v>
      </c>
      <c r="AF83" s="29">
        <f>'[3]ผูกสูตร Planfin63'!AI229</f>
        <v>0</v>
      </c>
      <c r="AG83" s="29">
        <f>'[3]ผูกสูตร Planfin63'!AJ229</f>
        <v>0</v>
      </c>
      <c r="AH83" s="29">
        <f>'[3]ผูกสูตร Planfin63'!AK229</f>
        <v>0</v>
      </c>
      <c r="AI83" s="29">
        <f>'[3]ผูกสูตร Planfin63'!AL229</f>
        <v>0</v>
      </c>
      <c r="AJ83" s="29">
        <f>'[3]ผูกสูตร Planfin63'!AM229</f>
        <v>0</v>
      </c>
      <c r="AK83" s="29">
        <f>'[3]ผูกสูตร Planfin63'!AN229</f>
        <v>0</v>
      </c>
      <c r="AL83" s="29">
        <f>'[3]ผูกสูตร Planfin63'!AO229</f>
        <v>0</v>
      </c>
      <c r="AM83" s="29">
        <f>'[3]ผูกสูตร Planfin63'!AP229</f>
        <v>0</v>
      </c>
      <c r="AN83" s="29">
        <f>'[3]ผูกสูตร Planfin63'!AQ229</f>
        <v>0</v>
      </c>
      <c r="AO83" s="29">
        <f>'[3]ผูกสูตร Planfin63'!AR229</f>
        <v>0</v>
      </c>
      <c r="AP83" s="29">
        <f>'[3]ผูกสูตร Planfin63'!AS229</f>
        <v>0</v>
      </c>
      <c r="AQ83" s="29">
        <f>'[3]ผูกสูตร Planfin63'!AT229</f>
        <v>0</v>
      </c>
      <c r="AR83" s="29">
        <f>'[3]ผูกสูตร Planfin63'!AU229</f>
        <v>0</v>
      </c>
      <c r="AS83" s="29">
        <f>'[3]ผูกสูตร Planfin63'!AV229</f>
        <v>0</v>
      </c>
      <c r="AT83" s="29">
        <f>'[3]ผูกสูตร Planfin63'!AW229</f>
        <v>0</v>
      </c>
      <c r="AU83" s="29">
        <f>'[3]ผูกสูตร Planfin63'!AX229</f>
        <v>0</v>
      </c>
      <c r="AV83" s="29">
        <f>'[3]ผูกสูตร Planfin63'!AY229</f>
        <v>0</v>
      </c>
      <c r="AW83" s="29">
        <f>'[3]ผูกสูตร Planfin63'!AZ229</f>
        <v>0</v>
      </c>
      <c r="AX83" s="29">
        <f>'[3]ผูกสูตร Planfin63'!BA229</f>
        <v>0</v>
      </c>
      <c r="AY83" s="29">
        <f>'[3]ผูกสูตร Planfin63'!BB229</f>
        <v>0</v>
      </c>
      <c r="AZ83" s="29">
        <f>'[3]ผูกสูตร Planfin63'!BC229</f>
        <v>0</v>
      </c>
      <c r="BA83" s="29">
        <f>'[3]ผูกสูตร Planfin63'!BD229</f>
        <v>0</v>
      </c>
      <c r="BB83" s="29">
        <f>'[3]ผูกสูตร Planfin63'!BE229</f>
        <v>0</v>
      </c>
      <c r="BC83" s="29">
        <f>'[3]ผูกสูตร Planfin63'!BF229</f>
        <v>0</v>
      </c>
      <c r="BD83" s="29">
        <f>'[3]ผูกสูตร Planfin63'!BG229</f>
        <v>0</v>
      </c>
      <c r="BE83" s="29">
        <f>'[3]ผูกสูตร Planfin63'!BH229</f>
        <v>0</v>
      </c>
      <c r="BF83" s="29">
        <f>'[3]ผูกสูตร Planfin63'!BI229</f>
        <v>0</v>
      </c>
      <c r="BG83" s="29">
        <f>'[3]ผูกสูตร Planfin63'!BJ229</f>
        <v>0</v>
      </c>
      <c r="BH83" s="29">
        <f>'[3]ผูกสูตร Planfin63'!BK229</f>
        <v>0</v>
      </c>
      <c r="BI83" s="29">
        <f>'[3]ผูกสูตร Planfin63'!BL229</f>
        <v>0</v>
      </c>
      <c r="BJ83" s="29">
        <f>'[3]ผูกสูตร Planfin63'!BM229</f>
        <v>2681268</v>
      </c>
      <c r="BK83" s="29">
        <f>'[3]ผูกสูตร Planfin63'!BN229</f>
        <v>0</v>
      </c>
      <c r="BL83" s="29">
        <f>'[3]ผูกสูตร Planfin63'!BO229</f>
        <v>0</v>
      </c>
      <c r="BM83" s="29">
        <f>'[3]ผูกสูตร Planfin63'!BP229</f>
        <v>0</v>
      </c>
      <c r="BN83" s="29">
        <f>'[3]ผูกสูตร Planfin63'!BQ229</f>
        <v>0</v>
      </c>
      <c r="BO83" s="29">
        <f>'[3]ผูกสูตร Planfin63'!BR229</f>
        <v>0</v>
      </c>
      <c r="BP83" s="29">
        <f>'[3]ผูกสูตร Planfin63'!BS229</f>
        <v>0</v>
      </c>
      <c r="BQ83" s="29">
        <f>'[3]ผูกสูตร Planfin63'!BT229</f>
        <v>0</v>
      </c>
      <c r="BR83" s="29">
        <f>'[3]ผูกสูตร Planfin63'!BU229</f>
        <v>0</v>
      </c>
      <c r="BS83" s="29">
        <f>'[3]ผูกสูตร Planfin63'!BV229</f>
        <v>0</v>
      </c>
      <c r="BT83" s="29">
        <f>'[3]ผูกสูตร Planfin63'!BW229</f>
        <v>0</v>
      </c>
      <c r="BU83" s="29">
        <f>'[3]ผูกสูตร Planfin63'!BX229</f>
        <v>0</v>
      </c>
      <c r="BV83" s="29">
        <f>'[3]ผูกสูตร Planfin63'!BY229</f>
        <v>0</v>
      </c>
      <c r="BW83" s="29">
        <f>'[3]ผูกสูตร Planfin63'!BZ229</f>
        <v>0</v>
      </c>
      <c r="BX83" s="29">
        <f>'[3]ผูกสูตร Planfin63'!CA229</f>
        <v>0</v>
      </c>
      <c r="BY83" s="29">
        <f>'[3]ผูกสูตร Planfin63'!CB229</f>
        <v>0</v>
      </c>
      <c r="BZ83" s="30">
        <f t="shared" si="5"/>
        <v>2681268</v>
      </c>
    </row>
    <row r="84" spans="1:78" ht="21.75" customHeight="1" x14ac:dyDescent="0.2">
      <c r="A84" s="25" t="s">
        <v>262</v>
      </c>
      <c r="B84" s="26" t="s">
        <v>319</v>
      </c>
      <c r="C84" s="27" t="s">
        <v>330</v>
      </c>
      <c r="D84" s="28" t="s">
        <v>331</v>
      </c>
      <c r="E84" s="29">
        <f>'[3]ผูกสูตร Planfin63'!H230</f>
        <v>0</v>
      </c>
      <c r="F84" s="29">
        <f>'[3]ผูกสูตร Planfin63'!I230</f>
        <v>0</v>
      </c>
      <c r="G84" s="29">
        <f>'[3]ผูกสูตร Planfin63'!J230</f>
        <v>0</v>
      </c>
      <c r="H84" s="29">
        <f>'[3]ผูกสูตร Planfin63'!K230</f>
        <v>0</v>
      </c>
      <c r="I84" s="29">
        <f>'[3]ผูกสูตร Planfin63'!L230</f>
        <v>0</v>
      </c>
      <c r="J84" s="29">
        <f>'[3]ผูกสูตร Planfin63'!M230</f>
        <v>0</v>
      </c>
      <c r="K84" s="29">
        <f>'[3]ผูกสูตร Planfin63'!N230</f>
        <v>0</v>
      </c>
      <c r="L84" s="29">
        <f>'[3]ผูกสูตร Planfin63'!O230</f>
        <v>0</v>
      </c>
      <c r="M84" s="29">
        <f>'[3]ผูกสูตร Planfin63'!P230</f>
        <v>0</v>
      </c>
      <c r="N84" s="29">
        <f>'[3]ผูกสูตร Planfin63'!Q230</f>
        <v>0</v>
      </c>
      <c r="O84" s="29">
        <f>'[3]ผูกสูตร Planfin63'!R230</f>
        <v>0</v>
      </c>
      <c r="P84" s="29">
        <f>'[3]ผูกสูตร Planfin63'!S230</f>
        <v>0</v>
      </c>
      <c r="Q84" s="29">
        <f>'[3]ผูกสูตร Planfin63'!T230</f>
        <v>0</v>
      </c>
      <c r="R84" s="29">
        <f>'[3]ผูกสูตร Planfin63'!U230</f>
        <v>0</v>
      </c>
      <c r="S84" s="29">
        <f>'[3]ผูกสูตร Planfin63'!V230</f>
        <v>0</v>
      </c>
      <c r="T84" s="29">
        <f>'[3]ผูกสูตร Planfin63'!W230</f>
        <v>0</v>
      </c>
      <c r="U84" s="29">
        <f>'[3]ผูกสูตร Planfin63'!X230</f>
        <v>0</v>
      </c>
      <c r="V84" s="29">
        <f>'[3]ผูกสูตร Planfin63'!Y230</f>
        <v>0</v>
      </c>
      <c r="W84" s="29">
        <f>'[3]ผูกสูตร Planfin63'!Z230</f>
        <v>0</v>
      </c>
      <c r="X84" s="29">
        <f>'[3]ผูกสูตร Planfin63'!AA230</f>
        <v>0</v>
      </c>
      <c r="Y84" s="29">
        <f>'[3]ผูกสูตร Planfin63'!AB230</f>
        <v>0</v>
      </c>
      <c r="Z84" s="29">
        <f>'[3]ผูกสูตร Planfin63'!AC230</f>
        <v>0</v>
      </c>
      <c r="AA84" s="29">
        <f>'[3]ผูกสูตร Planfin63'!AD230</f>
        <v>0</v>
      </c>
      <c r="AB84" s="29">
        <f>'[3]ผูกสูตร Planfin63'!AE230</f>
        <v>0</v>
      </c>
      <c r="AC84" s="29">
        <f>'[3]ผูกสูตร Planfin63'!AF230</f>
        <v>0</v>
      </c>
      <c r="AD84" s="29">
        <f>'[3]ผูกสูตร Planfin63'!AG230</f>
        <v>0</v>
      </c>
      <c r="AE84" s="29">
        <f>'[3]ผูกสูตร Planfin63'!AH230</f>
        <v>0</v>
      </c>
      <c r="AF84" s="29">
        <f>'[3]ผูกสูตร Planfin63'!AI230</f>
        <v>0</v>
      </c>
      <c r="AG84" s="29">
        <f>'[3]ผูกสูตร Planfin63'!AJ230</f>
        <v>0</v>
      </c>
      <c r="AH84" s="29">
        <f>'[3]ผูกสูตร Planfin63'!AK230</f>
        <v>0</v>
      </c>
      <c r="AI84" s="29">
        <f>'[3]ผูกสูตร Planfin63'!AL230</f>
        <v>0</v>
      </c>
      <c r="AJ84" s="29">
        <f>'[3]ผูกสูตร Planfin63'!AM230</f>
        <v>0</v>
      </c>
      <c r="AK84" s="29">
        <f>'[3]ผูกสูตร Planfin63'!AN230</f>
        <v>0</v>
      </c>
      <c r="AL84" s="29">
        <f>'[3]ผูกสูตร Planfin63'!AO230</f>
        <v>0</v>
      </c>
      <c r="AM84" s="29">
        <f>'[3]ผูกสูตร Planfin63'!AP230</f>
        <v>0</v>
      </c>
      <c r="AN84" s="29">
        <f>'[3]ผูกสูตร Planfin63'!AQ230</f>
        <v>0</v>
      </c>
      <c r="AO84" s="29">
        <f>'[3]ผูกสูตร Planfin63'!AR230</f>
        <v>0</v>
      </c>
      <c r="AP84" s="29">
        <f>'[3]ผูกสูตร Planfin63'!AS230</f>
        <v>0</v>
      </c>
      <c r="AQ84" s="29">
        <f>'[3]ผูกสูตร Planfin63'!AT230</f>
        <v>0</v>
      </c>
      <c r="AR84" s="29">
        <f>'[3]ผูกสูตร Planfin63'!AU230</f>
        <v>0</v>
      </c>
      <c r="AS84" s="29">
        <f>'[3]ผูกสูตร Planfin63'!AV230</f>
        <v>0</v>
      </c>
      <c r="AT84" s="29">
        <f>'[3]ผูกสูตร Planfin63'!AW230</f>
        <v>0</v>
      </c>
      <c r="AU84" s="29">
        <f>'[3]ผูกสูตร Planfin63'!AX230</f>
        <v>0</v>
      </c>
      <c r="AV84" s="29">
        <f>'[3]ผูกสูตร Planfin63'!AY230</f>
        <v>0</v>
      </c>
      <c r="AW84" s="29">
        <f>'[3]ผูกสูตร Planfin63'!AZ230</f>
        <v>0</v>
      </c>
      <c r="AX84" s="29">
        <f>'[3]ผูกสูตร Planfin63'!BA230</f>
        <v>0</v>
      </c>
      <c r="AY84" s="29">
        <f>'[3]ผูกสูตร Planfin63'!BB230</f>
        <v>0</v>
      </c>
      <c r="AZ84" s="29">
        <f>'[3]ผูกสูตร Planfin63'!BC230</f>
        <v>0</v>
      </c>
      <c r="BA84" s="29">
        <f>'[3]ผูกสูตร Planfin63'!BD230</f>
        <v>0</v>
      </c>
      <c r="BB84" s="29">
        <f>'[3]ผูกสูตร Planfin63'!BE230</f>
        <v>0</v>
      </c>
      <c r="BC84" s="29">
        <f>'[3]ผูกสูตร Planfin63'!BF230</f>
        <v>0</v>
      </c>
      <c r="BD84" s="29">
        <f>'[3]ผูกสูตร Planfin63'!BG230</f>
        <v>0</v>
      </c>
      <c r="BE84" s="29">
        <f>'[3]ผูกสูตร Planfin63'!BH230</f>
        <v>0</v>
      </c>
      <c r="BF84" s="29">
        <f>'[3]ผูกสูตร Planfin63'!BI230</f>
        <v>0</v>
      </c>
      <c r="BG84" s="29">
        <f>'[3]ผูกสูตร Planfin63'!BJ230</f>
        <v>0</v>
      </c>
      <c r="BH84" s="29">
        <f>'[3]ผูกสูตร Planfin63'!BK230</f>
        <v>0</v>
      </c>
      <c r="BI84" s="29">
        <f>'[3]ผูกสูตร Planfin63'!BL230</f>
        <v>0</v>
      </c>
      <c r="BJ84" s="29">
        <f>'[3]ผูกสูตร Planfin63'!BM230</f>
        <v>295269</v>
      </c>
      <c r="BK84" s="29">
        <f>'[3]ผูกสูตร Planfin63'!BN230</f>
        <v>0</v>
      </c>
      <c r="BL84" s="29">
        <f>'[3]ผูกสูตร Planfin63'!BO230</f>
        <v>0</v>
      </c>
      <c r="BM84" s="29">
        <f>'[3]ผูกสูตร Planfin63'!BP230</f>
        <v>0</v>
      </c>
      <c r="BN84" s="29">
        <f>'[3]ผูกสูตร Planfin63'!BQ230</f>
        <v>0</v>
      </c>
      <c r="BO84" s="29">
        <f>'[3]ผูกสูตร Planfin63'!BR230</f>
        <v>0</v>
      </c>
      <c r="BP84" s="29">
        <f>'[3]ผูกสูตร Planfin63'!BS230</f>
        <v>0</v>
      </c>
      <c r="BQ84" s="29">
        <f>'[3]ผูกสูตร Planfin63'!BT230</f>
        <v>0</v>
      </c>
      <c r="BR84" s="29">
        <f>'[3]ผูกสูตร Planfin63'!BU230</f>
        <v>0</v>
      </c>
      <c r="BS84" s="29">
        <f>'[3]ผูกสูตร Planfin63'!BV230</f>
        <v>0</v>
      </c>
      <c r="BT84" s="29">
        <f>'[3]ผูกสูตร Planfin63'!BW230</f>
        <v>0</v>
      </c>
      <c r="BU84" s="29">
        <f>'[3]ผูกสูตร Planfin63'!BX230</f>
        <v>0</v>
      </c>
      <c r="BV84" s="29">
        <f>'[3]ผูกสูตร Planfin63'!BY230</f>
        <v>0</v>
      </c>
      <c r="BW84" s="29">
        <f>'[3]ผูกสูตร Planfin63'!BZ230</f>
        <v>0</v>
      </c>
      <c r="BX84" s="29">
        <f>'[3]ผูกสูตร Planfin63'!CA230</f>
        <v>0</v>
      </c>
      <c r="BY84" s="29">
        <f>'[3]ผูกสูตร Planfin63'!CB230</f>
        <v>0</v>
      </c>
      <c r="BZ84" s="30">
        <f t="shared" si="5"/>
        <v>295269</v>
      </c>
    </row>
    <row r="85" spans="1:78" ht="21.75" customHeight="1" x14ac:dyDescent="0.2">
      <c r="A85" s="25" t="s">
        <v>262</v>
      </c>
      <c r="B85" s="26" t="s">
        <v>319</v>
      </c>
      <c r="C85" s="27" t="s">
        <v>332</v>
      </c>
      <c r="D85" s="28" t="s">
        <v>333</v>
      </c>
      <c r="E85" s="29">
        <f>'[3]ผูกสูตร Planfin63'!H231</f>
        <v>0</v>
      </c>
      <c r="F85" s="29">
        <f>'[3]ผูกสูตร Planfin63'!I231</f>
        <v>0</v>
      </c>
      <c r="G85" s="29">
        <f>'[3]ผูกสูตร Planfin63'!J231</f>
        <v>0</v>
      </c>
      <c r="H85" s="29">
        <f>'[3]ผูกสูตร Planfin63'!K231</f>
        <v>0</v>
      </c>
      <c r="I85" s="29">
        <f>'[3]ผูกสูตร Planfin63'!L231</f>
        <v>0</v>
      </c>
      <c r="J85" s="29">
        <f>'[3]ผูกสูตร Planfin63'!M231</f>
        <v>0</v>
      </c>
      <c r="K85" s="29">
        <f>'[3]ผูกสูตร Planfin63'!N231</f>
        <v>0</v>
      </c>
      <c r="L85" s="29">
        <f>'[3]ผูกสูตร Planfin63'!O231</f>
        <v>0</v>
      </c>
      <c r="M85" s="29">
        <f>'[3]ผูกสูตร Planfin63'!P231</f>
        <v>0</v>
      </c>
      <c r="N85" s="29">
        <f>'[3]ผูกสูตร Planfin63'!Q231</f>
        <v>0</v>
      </c>
      <c r="O85" s="29">
        <f>'[3]ผูกสูตร Planfin63'!R231</f>
        <v>0</v>
      </c>
      <c r="P85" s="29">
        <f>'[3]ผูกสูตร Planfin63'!S231</f>
        <v>0</v>
      </c>
      <c r="Q85" s="29">
        <f>'[3]ผูกสูตร Planfin63'!T231</f>
        <v>0</v>
      </c>
      <c r="R85" s="29">
        <f>'[3]ผูกสูตร Planfin63'!U231</f>
        <v>1346600</v>
      </c>
      <c r="S85" s="29">
        <f>'[3]ผูกสูตร Planfin63'!V231</f>
        <v>0</v>
      </c>
      <c r="T85" s="29">
        <f>'[3]ผูกสูตร Planfin63'!W231</f>
        <v>0</v>
      </c>
      <c r="U85" s="29">
        <f>'[3]ผูกสูตร Planfin63'!X231</f>
        <v>0</v>
      </c>
      <c r="V85" s="29">
        <f>'[3]ผูกสูตร Planfin63'!Y231</f>
        <v>0</v>
      </c>
      <c r="W85" s="29">
        <f>'[3]ผูกสูตร Planfin63'!Z231</f>
        <v>0</v>
      </c>
      <c r="X85" s="29">
        <f>'[3]ผูกสูตร Planfin63'!AA231</f>
        <v>0</v>
      </c>
      <c r="Y85" s="29">
        <f>'[3]ผูกสูตร Planfin63'!AB231</f>
        <v>0</v>
      </c>
      <c r="Z85" s="29">
        <f>'[3]ผูกสูตร Planfin63'!AC231</f>
        <v>0</v>
      </c>
      <c r="AA85" s="29">
        <f>'[3]ผูกสูตร Planfin63'!AD231</f>
        <v>0</v>
      </c>
      <c r="AB85" s="29">
        <f>'[3]ผูกสูตร Planfin63'!AE231</f>
        <v>0</v>
      </c>
      <c r="AC85" s="29">
        <f>'[3]ผูกสูตร Planfin63'!AF231</f>
        <v>0</v>
      </c>
      <c r="AD85" s="29">
        <f>'[3]ผูกสูตร Planfin63'!AG231</f>
        <v>511600</v>
      </c>
      <c r="AE85" s="29">
        <f>'[3]ผูกสูตร Planfin63'!AH231</f>
        <v>0</v>
      </c>
      <c r="AF85" s="29">
        <f>'[3]ผูกสูตร Planfin63'!AI231</f>
        <v>0</v>
      </c>
      <c r="AG85" s="29">
        <f>'[3]ผูกสูตร Planfin63'!AJ231</f>
        <v>0</v>
      </c>
      <c r="AH85" s="29">
        <f>'[3]ผูกสูตร Planfin63'!AK231</f>
        <v>0</v>
      </c>
      <c r="AI85" s="29">
        <f>'[3]ผูกสูตร Planfin63'!AL231</f>
        <v>0</v>
      </c>
      <c r="AJ85" s="29">
        <f>'[3]ผูกสูตร Planfin63'!AM231</f>
        <v>0</v>
      </c>
      <c r="AK85" s="29">
        <f>'[3]ผูกสูตร Planfin63'!AN231</f>
        <v>0</v>
      </c>
      <c r="AL85" s="29">
        <f>'[3]ผูกสูตร Planfin63'!AO231</f>
        <v>0</v>
      </c>
      <c r="AM85" s="29">
        <f>'[3]ผูกสูตร Planfin63'!AP231</f>
        <v>0</v>
      </c>
      <c r="AN85" s="29">
        <f>'[3]ผูกสูตร Planfin63'!AQ231</f>
        <v>0</v>
      </c>
      <c r="AO85" s="29">
        <f>'[3]ผูกสูตร Planfin63'!AR231</f>
        <v>0</v>
      </c>
      <c r="AP85" s="29">
        <f>'[3]ผูกสูตร Planfin63'!AS231</f>
        <v>0</v>
      </c>
      <c r="AQ85" s="29">
        <f>'[3]ผูกสูตร Planfin63'!AT231</f>
        <v>0</v>
      </c>
      <c r="AR85" s="29">
        <f>'[3]ผูกสูตร Planfin63'!AU231</f>
        <v>0</v>
      </c>
      <c r="AS85" s="29">
        <f>'[3]ผูกสูตร Planfin63'!AV231</f>
        <v>0</v>
      </c>
      <c r="AT85" s="29">
        <f>'[3]ผูกสูตร Planfin63'!AW231</f>
        <v>0</v>
      </c>
      <c r="AU85" s="29">
        <f>'[3]ผูกสูตร Planfin63'!AX231</f>
        <v>0</v>
      </c>
      <c r="AV85" s="29">
        <f>'[3]ผูกสูตร Planfin63'!AY231</f>
        <v>0</v>
      </c>
      <c r="AW85" s="29">
        <f>'[3]ผูกสูตร Planfin63'!AZ231</f>
        <v>0</v>
      </c>
      <c r="AX85" s="29">
        <f>'[3]ผูกสูตร Planfin63'!BA231</f>
        <v>0</v>
      </c>
      <c r="AY85" s="29">
        <f>'[3]ผูกสูตร Planfin63'!BB231</f>
        <v>0</v>
      </c>
      <c r="AZ85" s="29">
        <f>'[3]ผูกสูตร Planfin63'!BC231</f>
        <v>0</v>
      </c>
      <c r="BA85" s="29">
        <f>'[3]ผูกสูตร Planfin63'!BD231</f>
        <v>0</v>
      </c>
      <c r="BB85" s="29">
        <f>'[3]ผูกสูตร Planfin63'!BE231</f>
        <v>0</v>
      </c>
      <c r="BC85" s="29">
        <f>'[3]ผูกสูตร Planfin63'!BF231</f>
        <v>0</v>
      </c>
      <c r="BD85" s="29">
        <f>'[3]ผูกสูตร Planfin63'!BG231</f>
        <v>0</v>
      </c>
      <c r="BE85" s="29">
        <f>'[3]ผูกสูตร Planfin63'!BH231</f>
        <v>0</v>
      </c>
      <c r="BF85" s="29">
        <f>'[3]ผูกสูตร Planfin63'!BI231</f>
        <v>0</v>
      </c>
      <c r="BG85" s="29">
        <f>'[3]ผูกสูตร Planfin63'!BJ231</f>
        <v>0</v>
      </c>
      <c r="BH85" s="29">
        <f>'[3]ผูกสูตร Planfin63'!BK231</f>
        <v>276600</v>
      </c>
      <c r="BI85" s="29">
        <f>'[3]ผูกสูตร Planfin63'!BL231</f>
        <v>0</v>
      </c>
      <c r="BJ85" s="29">
        <f>'[3]ผูกสูตร Planfin63'!BM231</f>
        <v>0</v>
      </c>
      <c r="BK85" s="29">
        <f>'[3]ผูกสูตร Planfin63'!BN231</f>
        <v>0</v>
      </c>
      <c r="BL85" s="29">
        <f>'[3]ผูกสูตร Planfin63'!BO231</f>
        <v>0</v>
      </c>
      <c r="BM85" s="29">
        <f>'[3]ผูกสูตร Planfin63'!BP231</f>
        <v>0</v>
      </c>
      <c r="BN85" s="29">
        <f>'[3]ผูกสูตร Planfin63'!BQ231</f>
        <v>204134</v>
      </c>
      <c r="BO85" s="29">
        <f>'[3]ผูกสูตร Planfin63'!BR231</f>
        <v>0</v>
      </c>
      <c r="BP85" s="29">
        <f>'[3]ผูกสูตร Planfin63'!BS231</f>
        <v>331000</v>
      </c>
      <c r="BQ85" s="29">
        <f>'[3]ผูกสูตร Planfin63'!BT231</f>
        <v>0</v>
      </c>
      <c r="BR85" s="29">
        <f>'[3]ผูกสูตร Planfin63'!BU231</f>
        <v>0</v>
      </c>
      <c r="BS85" s="29">
        <f>'[3]ผูกสูตร Planfin63'!BV231</f>
        <v>0</v>
      </c>
      <c r="BT85" s="29">
        <f>'[3]ผูกสูตร Planfin63'!BW231</f>
        <v>0</v>
      </c>
      <c r="BU85" s="29">
        <f>'[3]ผูกสูตร Planfin63'!BX231</f>
        <v>0</v>
      </c>
      <c r="BV85" s="29">
        <f>'[3]ผูกสูตร Planfin63'!BY231</f>
        <v>0</v>
      </c>
      <c r="BW85" s="29">
        <f>'[3]ผูกสูตร Planfin63'!BZ231</f>
        <v>0</v>
      </c>
      <c r="BX85" s="29">
        <f>'[3]ผูกสูตร Planfin63'!CA231</f>
        <v>0</v>
      </c>
      <c r="BY85" s="29">
        <f>'[3]ผูกสูตร Planfin63'!CB231</f>
        <v>0</v>
      </c>
      <c r="BZ85" s="30">
        <f t="shared" si="5"/>
        <v>2669934</v>
      </c>
    </row>
    <row r="86" spans="1:78" ht="21.75" customHeight="1" x14ac:dyDescent="0.2">
      <c r="A86" s="25" t="s">
        <v>262</v>
      </c>
      <c r="B86" s="26" t="s">
        <v>319</v>
      </c>
      <c r="C86" s="27" t="s">
        <v>334</v>
      </c>
      <c r="D86" s="28" t="s">
        <v>335</v>
      </c>
      <c r="E86" s="29">
        <f>'[3]ผูกสูตร Planfin63'!H232</f>
        <v>0</v>
      </c>
      <c r="F86" s="29">
        <f>'[3]ผูกสูตร Planfin63'!I232</f>
        <v>0</v>
      </c>
      <c r="G86" s="29">
        <f>'[3]ผูกสูตร Planfin63'!J232</f>
        <v>0</v>
      </c>
      <c r="H86" s="29">
        <f>'[3]ผูกสูตร Planfin63'!K232</f>
        <v>0</v>
      </c>
      <c r="I86" s="29">
        <f>'[3]ผูกสูตร Planfin63'!L232</f>
        <v>0</v>
      </c>
      <c r="J86" s="29">
        <f>'[3]ผูกสูตร Planfin63'!M232</f>
        <v>0</v>
      </c>
      <c r="K86" s="29">
        <f>'[3]ผูกสูตร Planfin63'!N232</f>
        <v>0</v>
      </c>
      <c r="L86" s="29">
        <f>'[3]ผูกสูตร Planfin63'!O232</f>
        <v>0</v>
      </c>
      <c r="M86" s="29">
        <f>'[3]ผูกสูตร Planfin63'!P232</f>
        <v>0</v>
      </c>
      <c r="N86" s="29">
        <f>'[3]ผูกสูตร Planfin63'!Q232</f>
        <v>0</v>
      </c>
      <c r="O86" s="29">
        <f>'[3]ผูกสูตร Planfin63'!R232</f>
        <v>0</v>
      </c>
      <c r="P86" s="29">
        <f>'[3]ผูกสูตร Planfin63'!S232</f>
        <v>0</v>
      </c>
      <c r="Q86" s="29">
        <f>'[3]ผูกสูตร Planfin63'!T232</f>
        <v>0</v>
      </c>
      <c r="R86" s="29">
        <f>'[3]ผูกสูตร Planfin63'!U232</f>
        <v>0</v>
      </c>
      <c r="S86" s="29">
        <f>'[3]ผูกสูตร Planfin63'!V232</f>
        <v>0</v>
      </c>
      <c r="T86" s="29">
        <f>'[3]ผูกสูตร Planfin63'!W232</f>
        <v>0</v>
      </c>
      <c r="U86" s="29">
        <f>'[3]ผูกสูตร Planfin63'!X232</f>
        <v>0</v>
      </c>
      <c r="V86" s="29">
        <f>'[3]ผูกสูตร Planfin63'!Y232</f>
        <v>0</v>
      </c>
      <c r="W86" s="29">
        <f>'[3]ผูกสูตร Planfin63'!Z232</f>
        <v>0</v>
      </c>
      <c r="X86" s="29">
        <f>'[3]ผูกสูตร Planfin63'!AA232</f>
        <v>0</v>
      </c>
      <c r="Y86" s="29">
        <f>'[3]ผูกสูตร Planfin63'!AB232</f>
        <v>0</v>
      </c>
      <c r="Z86" s="29">
        <f>'[3]ผูกสูตร Planfin63'!AC232</f>
        <v>0</v>
      </c>
      <c r="AA86" s="29">
        <f>'[3]ผูกสูตร Planfin63'!AD232</f>
        <v>0</v>
      </c>
      <c r="AB86" s="29">
        <f>'[3]ผูกสูตร Planfin63'!AE232</f>
        <v>0</v>
      </c>
      <c r="AC86" s="29">
        <f>'[3]ผูกสูตร Planfin63'!AF232</f>
        <v>0</v>
      </c>
      <c r="AD86" s="29">
        <f>'[3]ผูกสูตร Planfin63'!AG232</f>
        <v>-1800</v>
      </c>
      <c r="AE86" s="29">
        <f>'[3]ผูกสูตร Planfin63'!AH232</f>
        <v>0</v>
      </c>
      <c r="AF86" s="29">
        <f>'[3]ผูกสูตร Planfin63'!AI232</f>
        <v>0</v>
      </c>
      <c r="AG86" s="29">
        <f>'[3]ผูกสูตร Planfin63'!AJ232</f>
        <v>0</v>
      </c>
      <c r="AH86" s="29">
        <f>'[3]ผูกสูตร Planfin63'!AK232</f>
        <v>0</v>
      </c>
      <c r="AI86" s="29">
        <f>'[3]ผูกสูตร Planfin63'!AL232</f>
        <v>0</v>
      </c>
      <c r="AJ86" s="29">
        <f>'[3]ผูกสูตร Planfin63'!AM232</f>
        <v>0</v>
      </c>
      <c r="AK86" s="29">
        <f>'[3]ผูกสูตร Planfin63'!AN232</f>
        <v>0</v>
      </c>
      <c r="AL86" s="29">
        <f>'[3]ผูกสูตร Planfin63'!AO232</f>
        <v>0</v>
      </c>
      <c r="AM86" s="29">
        <f>'[3]ผูกสูตร Planfin63'!AP232</f>
        <v>0</v>
      </c>
      <c r="AN86" s="29">
        <f>'[3]ผูกสูตร Planfin63'!AQ232</f>
        <v>0</v>
      </c>
      <c r="AO86" s="29">
        <f>'[3]ผูกสูตร Planfin63'!AR232</f>
        <v>0</v>
      </c>
      <c r="AP86" s="29">
        <f>'[3]ผูกสูตร Planfin63'!AS232</f>
        <v>0</v>
      </c>
      <c r="AQ86" s="29">
        <f>'[3]ผูกสูตร Planfin63'!AT232</f>
        <v>0</v>
      </c>
      <c r="AR86" s="29">
        <f>'[3]ผูกสูตร Planfin63'!AU232</f>
        <v>0</v>
      </c>
      <c r="AS86" s="29">
        <f>'[3]ผูกสูตร Planfin63'!AV232</f>
        <v>0</v>
      </c>
      <c r="AT86" s="29">
        <f>'[3]ผูกสูตร Planfin63'!AW232</f>
        <v>0</v>
      </c>
      <c r="AU86" s="29">
        <f>'[3]ผูกสูตร Planfin63'!AX232</f>
        <v>0</v>
      </c>
      <c r="AV86" s="29">
        <f>'[3]ผูกสูตร Planfin63'!AY232</f>
        <v>0</v>
      </c>
      <c r="AW86" s="29">
        <f>'[3]ผูกสูตร Planfin63'!AZ232</f>
        <v>0</v>
      </c>
      <c r="AX86" s="29">
        <f>'[3]ผูกสูตร Planfin63'!BA232</f>
        <v>0</v>
      </c>
      <c r="AY86" s="29">
        <f>'[3]ผูกสูตร Planfin63'!BB232</f>
        <v>0</v>
      </c>
      <c r="AZ86" s="29">
        <f>'[3]ผูกสูตร Planfin63'!BC232</f>
        <v>0</v>
      </c>
      <c r="BA86" s="29">
        <f>'[3]ผูกสูตร Planfin63'!BD232</f>
        <v>0</v>
      </c>
      <c r="BB86" s="29">
        <f>'[3]ผูกสูตร Planfin63'!BE232</f>
        <v>0</v>
      </c>
      <c r="BC86" s="29">
        <f>'[3]ผูกสูตร Planfin63'!BF232</f>
        <v>0</v>
      </c>
      <c r="BD86" s="29">
        <f>'[3]ผูกสูตร Planfin63'!BG232</f>
        <v>0</v>
      </c>
      <c r="BE86" s="29">
        <f>'[3]ผูกสูตร Planfin63'!BH232</f>
        <v>0</v>
      </c>
      <c r="BF86" s="29">
        <f>'[3]ผูกสูตร Planfin63'!BI232</f>
        <v>0</v>
      </c>
      <c r="BG86" s="29">
        <f>'[3]ผูกสูตร Planfin63'!BJ232</f>
        <v>0</v>
      </c>
      <c r="BH86" s="29">
        <f>'[3]ผูกสูตร Planfin63'!BK232</f>
        <v>0</v>
      </c>
      <c r="BI86" s="29">
        <f>'[3]ผูกสูตร Planfin63'!BL232</f>
        <v>0</v>
      </c>
      <c r="BJ86" s="29">
        <f>'[3]ผูกสูตร Planfin63'!BM232</f>
        <v>0</v>
      </c>
      <c r="BK86" s="29">
        <f>'[3]ผูกสูตร Planfin63'!BN232</f>
        <v>0</v>
      </c>
      <c r="BL86" s="29">
        <f>'[3]ผูกสูตร Planfin63'!BO232</f>
        <v>0</v>
      </c>
      <c r="BM86" s="29">
        <f>'[3]ผูกสูตร Planfin63'!BP232</f>
        <v>0</v>
      </c>
      <c r="BN86" s="29">
        <f>'[3]ผูกสูตร Planfin63'!BQ232</f>
        <v>0</v>
      </c>
      <c r="BO86" s="29">
        <f>'[3]ผูกสูตร Planfin63'!BR232</f>
        <v>0</v>
      </c>
      <c r="BP86" s="29">
        <f>'[3]ผูกสูตร Planfin63'!BS232</f>
        <v>0</v>
      </c>
      <c r="BQ86" s="29">
        <f>'[3]ผูกสูตร Planfin63'!BT232</f>
        <v>0</v>
      </c>
      <c r="BR86" s="29">
        <f>'[3]ผูกสูตร Planfin63'!BU232</f>
        <v>0</v>
      </c>
      <c r="BS86" s="29">
        <f>'[3]ผูกสูตร Planfin63'!BV232</f>
        <v>0</v>
      </c>
      <c r="BT86" s="29">
        <f>'[3]ผูกสูตร Planfin63'!BW232</f>
        <v>0</v>
      </c>
      <c r="BU86" s="29">
        <f>'[3]ผูกสูตร Planfin63'!BX232</f>
        <v>0</v>
      </c>
      <c r="BV86" s="29">
        <f>'[3]ผูกสูตร Planfin63'!BY232</f>
        <v>0</v>
      </c>
      <c r="BW86" s="29">
        <f>'[3]ผูกสูตร Planfin63'!BZ232</f>
        <v>0</v>
      </c>
      <c r="BX86" s="29">
        <f>'[3]ผูกสูตร Planfin63'!CA232</f>
        <v>0</v>
      </c>
      <c r="BY86" s="29">
        <f>'[3]ผูกสูตร Planfin63'!CB232</f>
        <v>0</v>
      </c>
      <c r="BZ86" s="30">
        <f t="shared" si="5"/>
        <v>-1800</v>
      </c>
    </row>
    <row r="87" spans="1:78" ht="21.75" customHeight="1" x14ac:dyDescent="0.2">
      <c r="A87" s="25" t="s">
        <v>262</v>
      </c>
      <c r="B87" s="26" t="s">
        <v>319</v>
      </c>
      <c r="C87" s="27" t="s">
        <v>336</v>
      </c>
      <c r="D87" s="28" t="s">
        <v>337</v>
      </c>
      <c r="E87" s="29">
        <f>'[3]ผูกสูตร Planfin63'!H233</f>
        <v>4745174.5</v>
      </c>
      <c r="F87" s="29">
        <f>'[3]ผูกสูตร Planfin63'!I233</f>
        <v>0</v>
      </c>
      <c r="G87" s="29">
        <f>'[3]ผูกสูตร Planfin63'!J233</f>
        <v>401223.17</v>
      </c>
      <c r="H87" s="29">
        <f>'[3]ผูกสูตร Planfin63'!K233</f>
        <v>0</v>
      </c>
      <c r="I87" s="29">
        <f>'[3]ผูกสูตร Planfin63'!L233</f>
        <v>0</v>
      </c>
      <c r="J87" s="29">
        <f>'[3]ผูกสูตร Planfin63'!M233</f>
        <v>0</v>
      </c>
      <c r="K87" s="29">
        <f>'[3]ผูกสูตร Planfin63'!N233</f>
        <v>0</v>
      </c>
      <c r="L87" s="29">
        <f>'[3]ผูกสูตร Planfin63'!O233</f>
        <v>445706.68</v>
      </c>
      <c r="M87" s="29">
        <f>'[3]ผูกสูตร Planfin63'!P233</f>
        <v>0</v>
      </c>
      <c r="N87" s="29">
        <f>'[3]ผูกสูตร Planfin63'!Q233</f>
        <v>2460600</v>
      </c>
      <c r="O87" s="29">
        <f>'[3]ผูกสูตร Planfin63'!R233</f>
        <v>0</v>
      </c>
      <c r="P87" s="29">
        <f>'[3]ผูกสูตร Planfin63'!S233</f>
        <v>321447.98</v>
      </c>
      <c r="Q87" s="29">
        <f>'[3]ผูกสูตร Planfin63'!T233</f>
        <v>350000</v>
      </c>
      <c r="R87" s="29">
        <f>'[3]ผูกสูตร Planfin63'!U233</f>
        <v>0</v>
      </c>
      <c r="S87" s="29">
        <f>'[3]ผูกสูตร Planfin63'!V233</f>
        <v>0</v>
      </c>
      <c r="T87" s="29">
        <f>'[3]ผูกสูตร Planfin63'!W233</f>
        <v>0</v>
      </c>
      <c r="U87" s="29">
        <f>'[3]ผูกสูตร Planfin63'!X233</f>
        <v>0</v>
      </c>
      <c r="V87" s="29">
        <f>'[3]ผูกสูตร Planfin63'!Y233</f>
        <v>0</v>
      </c>
      <c r="W87" s="29">
        <f>'[3]ผูกสูตร Planfin63'!Z233</f>
        <v>4170030.35</v>
      </c>
      <c r="X87" s="29">
        <f>'[3]ผูกสูตร Planfin63'!AA233</f>
        <v>0</v>
      </c>
      <c r="Y87" s="29">
        <f>'[3]ผูกสูตร Planfin63'!AB233</f>
        <v>81000</v>
      </c>
      <c r="Z87" s="29">
        <f>'[3]ผูกสูตร Planfin63'!AC233</f>
        <v>0</v>
      </c>
      <c r="AA87" s="29">
        <f>'[3]ผูกสูตร Planfin63'!AD233</f>
        <v>0</v>
      </c>
      <c r="AB87" s="29">
        <f>'[3]ผูกสูตร Planfin63'!AE233</f>
        <v>85000</v>
      </c>
      <c r="AC87" s="29">
        <f>'[3]ผูกสูตร Planfin63'!AF233</f>
        <v>80000</v>
      </c>
      <c r="AD87" s="29">
        <f>'[3]ผูกสูตร Planfin63'!AG233</f>
        <v>39609.67</v>
      </c>
      <c r="AE87" s="29">
        <f>'[3]ผูกสูตร Planfin63'!AH233</f>
        <v>0</v>
      </c>
      <c r="AF87" s="29">
        <f>'[3]ผูกสูตร Planfin63'!AI233</f>
        <v>0</v>
      </c>
      <c r="AG87" s="29">
        <f>'[3]ผูกสูตร Planfin63'!AJ233</f>
        <v>0</v>
      </c>
      <c r="AH87" s="29">
        <f>'[3]ผูกสูตร Planfin63'!AK233</f>
        <v>121569</v>
      </c>
      <c r="AI87" s="29">
        <f>'[3]ผูกสูตร Planfin63'!AL233</f>
        <v>0</v>
      </c>
      <c r="AJ87" s="29">
        <f>'[3]ผูกสูตร Planfin63'!AM233</f>
        <v>0</v>
      </c>
      <c r="AK87" s="29">
        <f>'[3]ผูกสูตร Planfin63'!AN233</f>
        <v>0</v>
      </c>
      <c r="AL87" s="29">
        <f>'[3]ผูกสูตร Planfin63'!AO233</f>
        <v>0</v>
      </c>
      <c r="AM87" s="29">
        <f>'[3]ผูกสูตร Planfin63'!AP233</f>
        <v>0</v>
      </c>
      <c r="AN87" s="29">
        <f>'[3]ผูกสูตร Planfin63'!AQ233</f>
        <v>0</v>
      </c>
      <c r="AO87" s="29">
        <f>'[3]ผูกสูตร Planfin63'!AR233</f>
        <v>0</v>
      </c>
      <c r="AP87" s="29">
        <f>'[3]ผูกสูตร Planfin63'!AS233</f>
        <v>0</v>
      </c>
      <c r="AQ87" s="29">
        <f>'[3]ผูกสูตร Planfin63'!AT233</f>
        <v>0</v>
      </c>
      <c r="AR87" s="29">
        <f>'[3]ผูกสูตร Planfin63'!AU233</f>
        <v>1209451</v>
      </c>
      <c r="AS87" s="29">
        <f>'[3]ผูกสูตร Planfin63'!AV233</f>
        <v>0</v>
      </c>
      <c r="AT87" s="29">
        <f>'[3]ผูกสูตร Planfin63'!AW233</f>
        <v>0</v>
      </c>
      <c r="AU87" s="29">
        <f>'[3]ผูกสูตร Planfin63'!AX233</f>
        <v>0</v>
      </c>
      <c r="AV87" s="29">
        <f>'[3]ผูกสูตร Planfin63'!AY233</f>
        <v>0</v>
      </c>
      <c r="AW87" s="29">
        <f>'[3]ผูกสูตร Planfin63'!AZ233</f>
        <v>0</v>
      </c>
      <c r="AX87" s="29">
        <f>'[3]ผูกสูตร Planfin63'!BA233</f>
        <v>0</v>
      </c>
      <c r="AY87" s="29">
        <f>'[3]ผูกสูตร Planfin63'!BB233</f>
        <v>3616070.75</v>
      </c>
      <c r="AZ87" s="29">
        <f>'[3]ผูกสูตร Planfin63'!BC233</f>
        <v>670000</v>
      </c>
      <c r="BA87" s="29">
        <f>'[3]ผูกสูตร Planfin63'!BD233</f>
        <v>150000</v>
      </c>
      <c r="BB87" s="29">
        <f>'[3]ผูกสูตร Planfin63'!BE233</f>
        <v>0</v>
      </c>
      <c r="BC87" s="29">
        <f>'[3]ผูกสูตร Planfin63'!BF233</f>
        <v>0</v>
      </c>
      <c r="BD87" s="29">
        <f>'[3]ผูกสูตร Planfin63'!BG233</f>
        <v>0</v>
      </c>
      <c r="BE87" s="29">
        <f>'[3]ผูกสูตร Planfin63'!BH233</f>
        <v>0</v>
      </c>
      <c r="BF87" s="29">
        <f>'[3]ผูกสูตร Planfin63'!BI233</f>
        <v>0</v>
      </c>
      <c r="BG87" s="29">
        <f>'[3]ผูกสูตร Planfin63'!BJ233</f>
        <v>0</v>
      </c>
      <c r="BH87" s="29">
        <f>'[3]ผูกสูตร Planfin63'!BK233</f>
        <v>0</v>
      </c>
      <c r="BI87" s="29">
        <f>'[3]ผูกสูตร Planfin63'!BL233</f>
        <v>0</v>
      </c>
      <c r="BJ87" s="29">
        <f>'[3]ผูกสูตร Planfin63'!BM233</f>
        <v>0</v>
      </c>
      <c r="BK87" s="29">
        <f>'[3]ผูกสูตร Planfin63'!BN233</f>
        <v>0</v>
      </c>
      <c r="BL87" s="29">
        <f>'[3]ผูกสูตร Planfin63'!BO233</f>
        <v>0</v>
      </c>
      <c r="BM87" s="29">
        <f>'[3]ผูกสูตร Planfin63'!BP233</f>
        <v>0</v>
      </c>
      <c r="BN87" s="29">
        <f>'[3]ผูกสูตร Planfin63'!BQ233</f>
        <v>0</v>
      </c>
      <c r="BO87" s="29">
        <f>'[3]ผูกสูตร Planfin63'!BR233</f>
        <v>0</v>
      </c>
      <c r="BP87" s="29">
        <f>'[3]ผูกสูตร Planfin63'!BS233</f>
        <v>0</v>
      </c>
      <c r="BQ87" s="29">
        <f>'[3]ผูกสูตร Planfin63'!BT233</f>
        <v>2134050.12</v>
      </c>
      <c r="BR87" s="29">
        <f>'[3]ผูกสูตร Planfin63'!BU233</f>
        <v>0</v>
      </c>
      <c r="BS87" s="29">
        <f>'[3]ผูกสูตร Planfin63'!BV233</f>
        <v>0</v>
      </c>
      <c r="BT87" s="29">
        <f>'[3]ผูกสูตร Planfin63'!BW233</f>
        <v>0</v>
      </c>
      <c r="BU87" s="29">
        <f>'[3]ผูกสูตร Planfin63'!BX233</f>
        <v>0</v>
      </c>
      <c r="BV87" s="29">
        <f>'[3]ผูกสูตร Planfin63'!BY233</f>
        <v>0</v>
      </c>
      <c r="BW87" s="29">
        <f>'[3]ผูกสูตร Planfin63'!BZ233</f>
        <v>0</v>
      </c>
      <c r="BX87" s="29">
        <f>'[3]ผูกสูตร Planfin63'!CA233</f>
        <v>0</v>
      </c>
      <c r="BY87" s="29">
        <f>'[3]ผูกสูตร Planfin63'!CB233</f>
        <v>0</v>
      </c>
      <c r="BZ87" s="30">
        <f t="shared" si="5"/>
        <v>21080933.220000003</v>
      </c>
    </row>
    <row r="88" spans="1:78" ht="21.75" customHeight="1" x14ac:dyDescent="0.2">
      <c r="A88" s="25" t="s">
        <v>262</v>
      </c>
      <c r="B88" s="26" t="s">
        <v>319</v>
      </c>
      <c r="C88" s="27" t="s">
        <v>338</v>
      </c>
      <c r="D88" s="28" t="s">
        <v>339</v>
      </c>
      <c r="E88" s="29">
        <f>'[3]ผูกสูตร Planfin63'!H234</f>
        <v>0</v>
      </c>
      <c r="F88" s="29">
        <f>'[3]ผูกสูตร Planfin63'!I234</f>
        <v>0</v>
      </c>
      <c r="G88" s="29">
        <f>'[3]ผูกสูตร Planfin63'!J234</f>
        <v>17829.689999999999</v>
      </c>
      <c r="H88" s="29">
        <f>'[3]ผูกสูตร Planfin63'!K234</f>
        <v>0</v>
      </c>
      <c r="I88" s="29">
        <f>'[3]ผูกสูตร Planfin63'!L234</f>
        <v>0</v>
      </c>
      <c r="J88" s="29">
        <f>'[3]ผูกสูตร Planfin63'!M234</f>
        <v>0</v>
      </c>
      <c r="K88" s="29">
        <f>'[3]ผูกสูตร Planfin63'!N234</f>
        <v>0</v>
      </c>
      <c r="L88" s="29">
        <f>'[3]ผูกสูตร Planfin63'!O234</f>
        <v>0</v>
      </c>
      <c r="M88" s="29">
        <f>'[3]ผูกสูตร Planfin63'!P234</f>
        <v>0</v>
      </c>
      <c r="N88" s="29">
        <f>'[3]ผูกสูตร Planfin63'!Q234</f>
        <v>200000</v>
      </c>
      <c r="O88" s="29">
        <f>'[3]ผูกสูตร Planfin63'!R234</f>
        <v>0</v>
      </c>
      <c r="P88" s="29">
        <f>'[3]ผูกสูตร Planfin63'!S234</f>
        <v>0</v>
      </c>
      <c r="Q88" s="29">
        <f>'[3]ผูกสูตร Planfin63'!T234</f>
        <v>0</v>
      </c>
      <c r="R88" s="29">
        <f>'[3]ผูกสูตร Planfin63'!U234</f>
        <v>0</v>
      </c>
      <c r="S88" s="29">
        <f>'[3]ผูกสูตร Planfin63'!V234</f>
        <v>0</v>
      </c>
      <c r="T88" s="29">
        <f>'[3]ผูกสูตร Planfin63'!W234</f>
        <v>0</v>
      </c>
      <c r="U88" s="29">
        <f>'[3]ผูกสูตร Planfin63'!X234</f>
        <v>0</v>
      </c>
      <c r="V88" s="29">
        <f>'[3]ผูกสูตร Planfin63'!Y234</f>
        <v>0</v>
      </c>
      <c r="W88" s="29">
        <f>'[3]ผูกสูตร Planfin63'!Z234</f>
        <v>884890.96</v>
      </c>
      <c r="X88" s="29">
        <f>'[3]ผูกสูตร Planfin63'!AA234</f>
        <v>0</v>
      </c>
      <c r="Y88" s="29">
        <f>'[3]ผูกสูตร Planfin63'!AB234</f>
        <v>9000</v>
      </c>
      <c r="Z88" s="29">
        <f>'[3]ผูกสูตร Planfin63'!AC234</f>
        <v>0</v>
      </c>
      <c r="AA88" s="29">
        <f>'[3]ผูกสูตร Planfin63'!AD234</f>
        <v>0</v>
      </c>
      <c r="AB88" s="29">
        <f>'[3]ผูกสูตร Planfin63'!AE234</f>
        <v>0</v>
      </c>
      <c r="AC88" s="29">
        <f>'[3]ผูกสูตร Planfin63'!AF234</f>
        <v>0</v>
      </c>
      <c r="AD88" s="29">
        <f>'[3]ผูกสูตร Planfin63'!AG234</f>
        <v>0</v>
      </c>
      <c r="AE88" s="29">
        <f>'[3]ผูกสูตร Planfin63'!AH234</f>
        <v>0</v>
      </c>
      <c r="AF88" s="29">
        <f>'[3]ผูกสูตร Planfin63'!AI234</f>
        <v>14</v>
      </c>
      <c r="AG88" s="29">
        <f>'[3]ผูกสูตร Planfin63'!AJ234</f>
        <v>0</v>
      </c>
      <c r="AH88" s="29">
        <f>'[3]ผูกสูตร Planfin63'!AK234</f>
        <v>26581</v>
      </c>
      <c r="AI88" s="29">
        <f>'[3]ผูกสูตร Planfin63'!AL234</f>
        <v>0</v>
      </c>
      <c r="AJ88" s="29">
        <f>'[3]ผูกสูตร Planfin63'!AM234</f>
        <v>0</v>
      </c>
      <c r="AK88" s="29">
        <f>'[3]ผูกสูตร Planfin63'!AN234</f>
        <v>0</v>
      </c>
      <c r="AL88" s="29">
        <f>'[3]ผูกสูตร Planfin63'!AO234</f>
        <v>0</v>
      </c>
      <c r="AM88" s="29">
        <f>'[3]ผูกสูตร Planfin63'!AP234</f>
        <v>0</v>
      </c>
      <c r="AN88" s="29">
        <f>'[3]ผูกสูตร Planfin63'!AQ234</f>
        <v>0</v>
      </c>
      <c r="AO88" s="29">
        <f>'[3]ผูกสูตร Planfin63'!AR234</f>
        <v>0</v>
      </c>
      <c r="AP88" s="29">
        <f>'[3]ผูกสูตร Planfin63'!AS234</f>
        <v>0</v>
      </c>
      <c r="AQ88" s="29">
        <f>'[3]ผูกสูตร Planfin63'!AT234</f>
        <v>0</v>
      </c>
      <c r="AR88" s="29">
        <f>'[3]ผูกสูตร Planfin63'!AU234</f>
        <v>143100</v>
      </c>
      <c r="AS88" s="29">
        <f>'[3]ผูกสูตร Planfin63'!AV234</f>
        <v>0</v>
      </c>
      <c r="AT88" s="29">
        <f>'[3]ผูกสูตร Planfin63'!AW234</f>
        <v>0</v>
      </c>
      <c r="AU88" s="29">
        <f>'[3]ผูกสูตร Planfin63'!AX234</f>
        <v>0</v>
      </c>
      <c r="AV88" s="29">
        <f>'[3]ผูกสูตร Planfin63'!AY234</f>
        <v>0</v>
      </c>
      <c r="AW88" s="29">
        <f>'[3]ผูกสูตร Planfin63'!AZ234</f>
        <v>0</v>
      </c>
      <c r="AX88" s="29">
        <f>'[3]ผูกสูตร Planfin63'!BA234</f>
        <v>0</v>
      </c>
      <c r="AY88" s="29">
        <f>'[3]ผูกสูตร Planfin63'!BB234</f>
        <v>0</v>
      </c>
      <c r="AZ88" s="29">
        <f>'[3]ผูกสูตร Planfin63'!BC234</f>
        <v>90000</v>
      </c>
      <c r="BA88" s="29">
        <f>'[3]ผูกสูตร Planfin63'!BD234</f>
        <v>0</v>
      </c>
      <c r="BB88" s="29">
        <f>'[3]ผูกสูตร Planfin63'!BE234</f>
        <v>0</v>
      </c>
      <c r="BC88" s="29">
        <f>'[3]ผูกสูตร Planfin63'!BF234</f>
        <v>0</v>
      </c>
      <c r="BD88" s="29">
        <f>'[3]ผูกสูตร Planfin63'!BG234</f>
        <v>0</v>
      </c>
      <c r="BE88" s="29">
        <f>'[3]ผูกสูตร Planfin63'!BH234</f>
        <v>0</v>
      </c>
      <c r="BF88" s="29">
        <f>'[3]ผูกสูตร Planfin63'!BI234</f>
        <v>0</v>
      </c>
      <c r="BG88" s="29">
        <f>'[3]ผูกสูตร Planfin63'!BJ234</f>
        <v>0</v>
      </c>
      <c r="BH88" s="29">
        <f>'[3]ผูกสูตร Planfin63'!BK234</f>
        <v>0</v>
      </c>
      <c r="BI88" s="29">
        <f>'[3]ผูกสูตร Planfin63'!BL234</f>
        <v>0</v>
      </c>
      <c r="BJ88" s="29">
        <f>'[3]ผูกสูตร Planfin63'!BM234</f>
        <v>0</v>
      </c>
      <c r="BK88" s="29">
        <f>'[3]ผูกสูตร Planfin63'!BN234</f>
        <v>0</v>
      </c>
      <c r="BL88" s="29">
        <f>'[3]ผูกสูตร Planfin63'!BO234</f>
        <v>0</v>
      </c>
      <c r="BM88" s="29">
        <f>'[3]ผูกสูตร Planfin63'!BP234</f>
        <v>0</v>
      </c>
      <c r="BN88" s="29">
        <f>'[3]ผูกสูตร Planfin63'!BQ234</f>
        <v>0</v>
      </c>
      <c r="BO88" s="29">
        <f>'[3]ผูกสูตร Planfin63'!BR234</f>
        <v>0</v>
      </c>
      <c r="BP88" s="29">
        <f>'[3]ผูกสูตร Planfin63'!BS234</f>
        <v>0</v>
      </c>
      <c r="BQ88" s="29">
        <f>'[3]ผูกสูตร Planfin63'!BT234</f>
        <v>157616.54999999999</v>
      </c>
      <c r="BR88" s="29">
        <f>'[3]ผูกสูตร Planfin63'!BU234</f>
        <v>0</v>
      </c>
      <c r="BS88" s="29">
        <f>'[3]ผูกสูตร Planfin63'!BV234</f>
        <v>0</v>
      </c>
      <c r="BT88" s="29">
        <f>'[3]ผูกสูตร Planfin63'!BW234</f>
        <v>0</v>
      </c>
      <c r="BU88" s="29">
        <f>'[3]ผูกสูตร Planfin63'!BX234</f>
        <v>0</v>
      </c>
      <c r="BV88" s="29">
        <f>'[3]ผูกสูตร Planfin63'!BY234</f>
        <v>0</v>
      </c>
      <c r="BW88" s="29">
        <f>'[3]ผูกสูตร Planfin63'!BZ234</f>
        <v>0</v>
      </c>
      <c r="BX88" s="29">
        <f>'[3]ผูกสูตร Planfin63'!CA234</f>
        <v>0</v>
      </c>
      <c r="BY88" s="29">
        <f>'[3]ผูกสูตร Planfin63'!CB234</f>
        <v>0</v>
      </c>
      <c r="BZ88" s="30">
        <f t="shared" si="5"/>
        <v>1529032.2</v>
      </c>
    </row>
    <row r="89" spans="1:78" ht="21.75" customHeight="1" x14ac:dyDescent="0.2">
      <c r="A89" s="25" t="s">
        <v>262</v>
      </c>
      <c r="B89" s="26" t="s">
        <v>319</v>
      </c>
      <c r="C89" s="27" t="s">
        <v>340</v>
      </c>
      <c r="D89" s="28" t="s">
        <v>341</v>
      </c>
      <c r="E89" s="29">
        <f>'[3]ผูกสูตร Planfin63'!H235</f>
        <v>0</v>
      </c>
      <c r="F89" s="29">
        <f>'[3]ผูกสูตร Planfin63'!I235</f>
        <v>540200</v>
      </c>
      <c r="G89" s="29">
        <f>'[3]ผูกสูตร Planfin63'!J235</f>
        <v>1450000</v>
      </c>
      <c r="H89" s="29">
        <f>'[3]ผูกสูตร Planfin63'!K235</f>
        <v>898000</v>
      </c>
      <c r="I89" s="29">
        <f>'[3]ผูกสูตร Planfin63'!L235</f>
        <v>0</v>
      </c>
      <c r="J89" s="29">
        <f>'[3]ผูกสูตร Planfin63'!M235</f>
        <v>446000</v>
      </c>
      <c r="K89" s="29">
        <f>'[3]ผูกสูตร Planfin63'!N235</f>
        <v>0</v>
      </c>
      <c r="L89" s="29">
        <f>'[3]ผูกสูตร Planfin63'!O235</f>
        <v>1163400</v>
      </c>
      <c r="M89" s="29">
        <f>'[3]ผูกสูตร Planfin63'!P235</f>
        <v>348700</v>
      </c>
      <c r="N89" s="29">
        <f>'[3]ผูกสูตร Planfin63'!Q235</f>
        <v>0</v>
      </c>
      <c r="O89" s="29">
        <f>'[3]ผูกสูตร Planfin63'!R235</f>
        <v>0</v>
      </c>
      <c r="P89" s="29">
        <f>'[3]ผูกสูตร Planfin63'!S235</f>
        <v>850000</v>
      </c>
      <c r="Q89" s="29">
        <f>'[3]ผูกสูตร Planfin63'!T235</f>
        <v>1200000</v>
      </c>
      <c r="R89" s="29">
        <f>'[3]ผูกสูตร Planfin63'!U235</f>
        <v>0</v>
      </c>
      <c r="S89" s="29">
        <f>'[3]ผูกสูตร Planfin63'!V235</f>
        <v>0</v>
      </c>
      <c r="T89" s="29">
        <f>'[3]ผูกสูตร Planfin63'!W235</f>
        <v>0</v>
      </c>
      <c r="U89" s="29">
        <f>'[3]ผูกสูตร Planfin63'!X235</f>
        <v>560900</v>
      </c>
      <c r="V89" s="29">
        <f>'[3]ผูกสูตร Planfin63'!Y235</f>
        <v>410500</v>
      </c>
      <c r="W89" s="29">
        <f>'[3]ผูกสูตร Planfin63'!Z235</f>
        <v>0</v>
      </c>
      <c r="X89" s="29">
        <f>'[3]ผูกสูตร Planfin63'!AA235</f>
        <v>1466600</v>
      </c>
      <c r="Y89" s="29">
        <f>'[3]ผูกสูตร Planfin63'!AB235</f>
        <v>500000</v>
      </c>
      <c r="Z89" s="29">
        <f>'[3]ผูกสูตร Planfin63'!AC235</f>
        <v>0</v>
      </c>
      <c r="AA89" s="29">
        <f>'[3]ผูกสูตร Planfin63'!AD235</f>
        <v>440500</v>
      </c>
      <c r="AB89" s="29">
        <f>'[3]ผูกสูตร Planfin63'!AE235</f>
        <v>600000</v>
      </c>
      <c r="AC89" s="29">
        <f>'[3]ผูกสูตร Planfin63'!AF235</f>
        <v>484500</v>
      </c>
      <c r="AD89" s="29">
        <f>'[3]ผูกสูตร Planfin63'!AG235</f>
        <v>0</v>
      </c>
      <c r="AE89" s="29">
        <f>'[3]ผูกสูตร Planfin63'!AH235</f>
        <v>0</v>
      </c>
      <c r="AF89" s="29">
        <f>'[3]ผูกสูตร Planfin63'!AI235</f>
        <v>235000</v>
      </c>
      <c r="AG89" s="29">
        <f>'[3]ผูกสูตร Planfin63'!AJ235</f>
        <v>538900</v>
      </c>
      <c r="AH89" s="29">
        <f>'[3]ผูกสูตร Planfin63'!AK235</f>
        <v>296900</v>
      </c>
      <c r="AI89" s="29">
        <f>'[3]ผูกสูตร Planfin63'!AL235</f>
        <v>298800</v>
      </c>
      <c r="AJ89" s="29">
        <f>'[3]ผูกสูตร Planfin63'!AM235</f>
        <v>290800</v>
      </c>
      <c r="AK89" s="29">
        <f>'[3]ผูกสูตร Planfin63'!AN235</f>
        <v>583600</v>
      </c>
      <c r="AL89" s="29">
        <f>'[3]ผูกสูตร Planfin63'!AO235</f>
        <v>362000</v>
      </c>
      <c r="AM89" s="29">
        <f>'[3]ผูกสูตร Planfin63'!AP235</f>
        <v>401500</v>
      </c>
      <c r="AN89" s="29">
        <f>'[3]ผูกสูตร Planfin63'!AQ235</f>
        <v>164500</v>
      </c>
      <c r="AO89" s="29">
        <f>'[3]ผูกสูตร Planfin63'!AR235</f>
        <v>313000</v>
      </c>
      <c r="AP89" s="29">
        <f>'[3]ผูกสูตร Planfin63'!AS235</f>
        <v>424600</v>
      </c>
      <c r="AQ89" s="29">
        <f>'[3]ผูกสูตร Planfin63'!AT235</f>
        <v>302400</v>
      </c>
      <c r="AR89" s="29">
        <f>'[3]ผูกสูตร Planfin63'!AU235</f>
        <v>0</v>
      </c>
      <c r="AS89" s="29">
        <f>'[3]ผูกสูตร Planfin63'!AV235</f>
        <v>259700</v>
      </c>
      <c r="AT89" s="29">
        <f>'[3]ผูกสูตร Planfin63'!AW235</f>
        <v>267600</v>
      </c>
      <c r="AU89" s="29">
        <f>'[3]ผูกสูตร Planfin63'!AX235</f>
        <v>321100</v>
      </c>
      <c r="AV89" s="29">
        <f>'[3]ผูกสูตร Planfin63'!AY235</f>
        <v>245700</v>
      </c>
      <c r="AW89" s="29">
        <f>'[3]ผูกสูตร Planfin63'!AZ235</f>
        <v>273300</v>
      </c>
      <c r="AX89" s="29">
        <f>'[3]ผูกสูตร Planfin63'!BA235</f>
        <v>409400</v>
      </c>
      <c r="AY89" s="29">
        <f>'[3]ผูกสูตร Planfin63'!BB235</f>
        <v>0</v>
      </c>
      <c r="AZ89" s="29">
        <f>'[3]ผูกสูตร Planfin63'!BC235</f>
        <v>548800</v>
      </c>
      <c r="BA89" s="29">
        <f>'[3]ผูกสูตร Planfin63'!BD235</f>
        <v>553100</v>
      </c>
      <c r="BB89" s="29">
        <f>'[3]ผูกสูตร Planfin63'!BE235</f>
        <v>718900</v>
      </c>
      <c r="BC89" s="29">
        <f>'[3]ผูกสูตร Planfin63'!BF235</f>
        <v>105000</v>
      </c>
      <c r="BD89" s="29">
        <f>'[3]ผูกสูตร Planfin63'!BG235</f>
        <v>114700</v>
      </c>
      <c r="BE89" s="29">
        <f>'[3]ผูกสูตร Planfin63'!BH235</f>
        <v>0</v>
      </c>
      <c r="BF89" s="29">
        <f>'[3]ผูกสูตร Planfin63'!BI235</f>
        <v>1114300</v>
      </c>
      <c r="BG89" s="29">
        <f>'[3]ผูกสูตร Planfin63'!BJ235</f>
        <v>0</v>
      </c>
      <c r="BH89" s="29">
        <f>'[3]ผูกสูตร Planfin63'!BK235</f>
        <v>0</v>
      </c>
      <c r="BI89" s="29">
        <f>'[3]ผูกสูตร Planfin63'!BL235</f>
        <v>180100</v>
      </c>
      <c r="BJ89" s="29">
        <f>'[3]ผูกสูตร Planfin63'!BM235</f>
        <v>0</v>
      </c>
      <c r="BK89" s="29">
        <f>'[3]ผูกสูตร Planfin63'!BN235</f>
        <v>0</v>
      </c>
      <c r="BL89" s="29">
        <f>'[3]ผูกสูตร Planfin63'!BO235</f>
        <v>600000</v>
      </c>
      <c r="BM89" s="29">
        <f>'[3]ผูกสูตร Planfin63'!BP235</f>
        <v>0</v>
      </c>
      <c r="BN89" s="29">
        <f>'[3]ผูกสูตร Planfin63'!BQ235</f>
        <v>207866</v>
      </c>
      <c r="BO89" s="29">
        <f>'[3]ผูกสูตร Planfin63'!BR235</f>
        <v>644100</v>
      </c>
      <c r="BP89" s="29">
        <f>'[3]ผูกสูตร Planfin63'!BS235</f>
        <v>0</v>
      </c>
      <c r="BQ89" s="29">
        <f>'[3]ผูกสูตร Planfin63'!BT235</f>
        <v>0</v>
      </c>
      <c r="BR89" s="29">
        <f>'[3]ผูกสูตร Planfin63'!BU235</f>
        <v>370000</v>
      </c>
      <c r="BS89" s="29">
        <f>'[3]ผูกสูตร Planfin63'!BV235</f>
        <v>474700</v>
      </c>
      <c r="BT89" s="29">
        <f>'[3]ผูกสูตร Planfin63'!BW235</f>
        <v>586800</v>
      </c>
      <c r="BU89" s="29">
        <f>'[3]ผูกสูตร Planfin63'!BX235</f>
        <v>591900</v>
      </c>
      <c r="BV89" s="29">
        <f>'[3]ผูกสูตร Planfin63'!BY235</f>
        <v>1260000</v>
      </c>
      <c r="BW89" s="29">
        <f>'[3]ผูกสูตร Planfin63'!BZ235</f>
        <v>401800</v>
      </c>
      <c r="BX89" s="29">
        <f>'[3]ผูกสูตร Planfin63'!CA235</f>
        <v>233900</v>
      </c>
      <c r="BY89" s="29">
        <f>'[3]ผูกสูตร Planfin63'!CB235</f>
        <v>0</v>
      </c>
      <c r="BZ89" s="30">
        <f t="shared" si="5"/>
        <v>26054066</v>
      </c>
    </row>
    <row r="90" spans="1:78" ht="21.75" customHeight="1" x14ac:dyDescent="0.2">
      <c r="A90" s="47" t="s">
        <v>262</v>
      </c>
      <c r="B90" s="26" t="s">
        <v>319</v>
      </c>
      <c r="C90" s="27" t="s">
        <v>342</v>
      </c>
      <c r="D90" s="28" t="s">
        <v>343</v>
      </c>
      <c r="E90" s="29">
        <f>'[3]ผูกสูตร Planfin63'!H236</f>
        <v>0</v>
      </c>
      <c r="F90" s="29">
        <f>'[3]ผูกสูตร Planfin63'!I236</f>
        <v>127200</v>
      </c>
      <c r="G90" s="29">
        <f>'[3]ผูกสูตร Planfin63'!J236</f>
        <v>50000</v>
      </c>
      <c r="H90" s="29">
        <f>'[3]ผูกสูตร Planfin63'!K236</f>
        <v>0</v>
      </c>
      <c r="I90" s="29">
        <f>'[3]ผูกสูตร Planfin63'!L236</f>
        <v>0</v>
      </c>
      <c r="J90" s="29">
        <f>'[3]ผูกสูตร Planfin63'!M236</f>
        <v>0</v>
      </c>
      <c r="K90" s="29">
        <f>'[3]ผูกสูตร Planfin63'!N236</f>
        <v>0</v>
      </c>
      <c r="L90" s="29">
        <f>'[3]ผูกสูตร Planfin63'!O236</f>
        <v>0</v>
      </c>
      <c r="M90" s="29">
        <f>'[3]ผูกสูตร Planfin63'!P236</f>
        <v>78700</v>
      </c>
      <c r="N90" s="29">
        <f>'[3]ผูกสูตร Planfin63'!Q236</f>
        <v>0</v>
      </c>
      <c r="O90" s="29">
        <f>'[3]ผูกสูตร Planfin63'!R236</f>
        <v>488600</v>
      </c>
      <c r="P90" s="29">
        <f>'[3]ผูกสูตร Planfin63'!S236</f>
        <v>0</v>
      </c>
      <c r="Q90" s="29">
        <f>'[3]ผูกสูตร Planfin63'!T236</f>
        <v>0</v>
      </c>
      <c r="R90" s="29">
        <f>'[3]ผูกสูตร Planfin63'!U236</f>
        <v>0</v>
      </c>
      <c r="S90" s="29">
        <f>'[3]ผูกสูตร Planfin63'!V236</f>
        <v>0</v>
      </c>
      <c r="T90" s="29">
        <f>'[3]ผูกสูตร Planfin63'!W236</f>
        <v>725000</v>
      </c>
      <c r="U90" s="29">
        <f>'[3]ผูกสูตร Planfin63'!X236</f>
        <v>18500</v>
      </c>
      <c r="V90" s="29">
        <f>'[3]ผูกสูตร Planfin63'!Y236</f>
        <v>23000</v>
      </c>
      <c r="W90" s="29">
        <f>'[3]ผูกสูตร Planfin63'!Z236</f>
        <v>0</v>
      </c>
      <c r="X90" s="29">
        <f>'[3]ผูกสูตร Planfin63'!AA236</f>
        <v>0</v>
      </c>
      <c r="Y90" s="29">
        <f>'[3]ผูกสูตร Planfin63'!AB236</f>
        <v>0</v>
      </c>
      <c r="Z90" s="29">
        <f>'[3]ผูกสูตร Planfin63'!AC236</f>
        <v>0</v>
      </c>
      <c r="AA90" s="29">
        <f>'[3]ผูกสูตร Planfin63'!AD236</f>
        <v>32200</v>
      </c>
      <c r="AB90" s="29">
        <f>'[3]ผูกสูตร Planfin63'!AE236</f>
        <v>0</v>
      </c>
      <c r="AC90" s="29">
        <f>'[3]ผูกสูตร Planfin63'!AF236</f>
        <v>0</v>
      </c>
      <c r="AD90" s="29">
        <f>'[3]ผูกสูตร Planfin63'!AG236</f>
        <v>0</v>
      </c>
      <c r="AE90" s="29">
        <f>'[3]ผูกสูตร Planfin63'!AH236</f>
        <v>0</v>
      </c>
      <c r="AF90" s="29">
        <f>'[3]ผูกสูตร Planfin63'!AI236</f>
        <v>0</v>
      </c>
      <c r="AG90" s="29">
        <f>'[3]ผูกสูตร Planfin63'!AJ236</f>
        <v>0</v>
      </c>
      <c r="AH90" s="29">
        <f>'[3]ผูกสูตร Planfin63'!AK236</f>
        <v>0</v>
      </c>
      <c r="AI90" s="29">
        <f>'[3]ผูกสูตร Planfin63'!AL236</f>
        <v>106485.5</v>
      </c>
      <c r="AJ90" s="29">
        <f>'[3]ผูกสูตร Planfin63'!AM236</f>
        <v>0</v>
      </c>
      <c r="AK90" s="29">
        <f>'[3]ผูกสูตร Planfin63'!AN236</f>
        <v>35000</v>
      </c>
      <c r="AL90" s="29">
        <f>'[3]ผูกสูตร Planfin63'!AO236</f>
        <v>87800</v>
      </c>
      <c r="AM90" s="29">
        <f>'[3]ผูกสูตร Planfin63'!AP236</f>
        <v>54000</v>
      </c>
      <c r="AN90" s="29">
        <f>'[3]ผูกสูตร Planfin63'!AQ236</f>
        <v>25400</v>
      </c>
      <c r="AO90" s="29">
        <f>'[3]ผูกสูตร Planfin63'!AR236</f>
        <v>68800</v>
      </c>
      <c r="AP90" s="29">
        <f>'[3]ผูกสูตร Planfin63'!AS236</f>
        <v>22300</v>
      </c>
      <c r="AQ90" s="29">
        <f>'[3]ผูกสูตร Planfin63'!AT236</f>
        <v>32600</v>
      </c>
      <c r="AR90" s="29">
        <f>'[3]ผูกสูตร Planfin63'!AU236</f>
        <v>0</v>
      </c>
      <c r="AS90" s="29">
        <f>'[3]ผูกสูตร Planfin63'!AV236</f>
        <v>128900</v>
      </c>
      <c r="AT90" s="29">
        <f>'[3]ผูกสูตร Planfin63'!AW236</f>
        <v>89300</v>
      </c>
      <c r="AU90" s="29">
        <f>'[3]ผูกสูตร Planfin63'!AX236</f>
        <v>78400</v>
      </c>
      <c r="AV90" s="29">
        <f>'[3]ผูกสูตร Planfin63'!AY236</f>
        <v>72600</v>
      </c>
      <c r="AW90" s="29">
        <f>'[3]ผูกสูตร Planfin63'!AZ236</f>
        <v>55800</v>
      </c>
      <c r="AX90" s="29">
        <f>'[3]ผูกสูตร Planfin63'!BA236</f>
        <v>56400</v>
      </c>
      <c r="AY90" s="29">
        <f>'[3]ผูกสูตร Planfin63'!BB236</f>
        <v>0</v>
      </c>
      <c r="AZ90" s="29">
        <f>'[3]ผูกสูตร Planfin63'!BC236</f>
        <v>38300</v>
      </c>
      <c r="BA90" s="29">
        <f>'[3]ผูกสูตร Planfin63'!BD236</f>
        <v>0</v>
      </c>
      <c r="BB90" s="29">
        <f>'[3]ผูกสูตร Planfin63'!BE236</f>
        <v>0</v>
      </c>
      <c r="BC90" s="29">
        <f>'[3]ผูกสูตร Planfin63'!BF236</f>
        <v>0</v>
      </c>
      <c r="BD90" s="29">
        <f>'[3]ผูกสูตร Planfin63'!BG236</f>
        <v>0</v>
      </c>
      <c r="BE90" s="29">
        <f>'[3]ผูกสูตร Planfin63'!BH236</f>
        <v>0</v>
      </c>
      <c r="BF90" s="29">
        <f>'[3]ผูกสูตร Planfin63'!BI236</f>
        <v>0</v>
      </c>
      <c r="BG90" s="29">
        <f>'[3]ผูกสูตร Planfin63'!BJ236</f>
        <v>0</v>
      </c>
      <c r="BH90" s="29">
        <f>'[3]ผูกสูตร Planfin63'!BK236</f>
        <v>0</v>
      </c>
      <c r="BI90" s="29">
        <f>'[3]ผูกสูตร Planfin63'!BL236</f>
        <v>0</v>
      </c>
      <c r="BJ90" s="29">
        <f>'[3]ผูกสูตร Planfin63'!BM236</f>
        <v>0</v>
      </c>
      <c r="BK90" s="29">
        <f>'[3]ผูกสูตร Planfin63'!BN236</f>
        <v>0</v>
      </c>
      <c r="BL90" s="29">
        <f>'[3]ผูกสูตร Planfin63'!BO236</f>
        <v>0</v>
      </c>
      <c r="BM90" s="29">
        <f>'[3]ผูกสูตร Planfin63'!BP236</f>
        <v>0</v>
      </c>
      <c r="BN90" s="29">
        <f>'[3]ผูกสูตร Planfin63'!BQ236</f>
        <v>22300</v>
      </c>
      <c r="BO90" s="29">
        <f>'[3]ผูกสูตร Planfin63'!BR236</f>
        <v>0</v>
      </c>
      <c r="BP90" s="29">
        <f>'[3]ผูกสูตร Planfin63'!BS236</f>
        <v>59600</v>
      </c>
      <c r="BQ90" s="29">
        <f>'[3]ผูกสูตร Planfin63'!BT236</f>
        <v>0</v>
      </c>
      <c r="BR90" s="29">
        <f>'[3]ผูกสูตร Planfin63'!BU236</f>
        <v>0</v>
      </c>
      <c r="BS90" s="29">
        <f>'[3]ผูกสูตร Planfin63'!BV236</f>
        <v>0</v>
      </c>
      <c r="BT90" s="29">
        <f>'[3]ผูกสูตร Planfin63'!BW236</f>
        <v>0</v>
      </c>
      <c r="BU90" s="29">
        <f>'[3]ผูกสูตร Planfin63'!BX236</f>
        <v>0</v>
      </c>
      <c r="BV90" s="29">
        <f>'[3]ผูกสูตร Planfin63'!BY236</f>
        <v>0</v>
      </c>
      <c r="BW90" s="29">
        <f>'[3]ผูกสูตร Planfin63'!BZ236</f>
        <v>79000</v>
      </c>
      <c r="BX90" s="29">
        <f>'[3]ผูกสูตร Planfin63'!CA236</f>
        <v>0</v>
      </c>
      <c r="BY90" s="29">
        <f>'[3]ผูกสูตร Planfin63'!CB236</f>
        <v>0</v>
      </c>
      <c r="BZ90" s="30">
        <f t="shared" si="5"/>
        <v>2656185.5</v>
      </c>
    </row>
    <row r="91" spans="1:78" ht="21.75" customHeight="1" x14ac:dyDescent="0.2">
      <c r="A91" s="47" t="s">
        <v>262</v>
      </c>
      <c r="B91" s="26" t="s">
        <v>319</v>
      </c>
      <c r="C91" s="27" t="s">
        <v>344</v>
      </c>
      <c r="D91" s="28" t="s">
        <v>345</v>
      </c>
      <c r="E91" s="29">
        <f>'[3]ผูกสูตร Planfin63'!H237</f>
        <v>0</v>
      </c>
      <c r="F91" s="29">
        <f>'[3]ผูกสูตร Planfin63'!I237</f>
        <v>0</v>
      </c>
      <c r="G91" s="29">
        <f>'[3]ผูกสูตร Planfin63'!J237</f>
        <v>0</v>
      </c>
      <c r="H91" s="29">
        <f>'[3]ผูกสูตร Planfin63'!K237</f>
        <v>0</v>
      </c>
      <c r="I91" s="29">
        <f>'[3]ผูกสูตร Planfin63'!L237</f>
        <v>0</v>
      </c>
      <c r="J91" s="29">
        <f>'[3]ผูกสูตร Planfin63'!M237</f>
        <v>0</v>
      </c>
      <c r="K91" s="29">
        <f>'[3]ผูกสูตร Planfin63'!N237</f>
        <v>0</v>
      </c>
      <c r="L91" s="29">
        <f>'[3]ผูกสูตร Planfin63'!O237</f>
        <v>0</v>
      </c>
      <c r="M91" s="29">
        <f>'[3]ผูกสูตร Planfin63'!P237</f>
        <v>0</v>
      </c>
      <c r="N91" s="29">
        <f>'[3]ผูกสูตร Planfin63'!Q237</f>
        <v>0</v>
      </c>
      <c r="O91" s="29">
        <f>'[3]ผูกสูตร Planfin63'!R237</f>
        <v>0</v>
      </c>
      <c r="P91" s="29">
        <f>'[3]ผูกสูตร Planfin63'!S237</f>
        <v>0</v>
      </c>
      <c r="Q91" s="29">
        <f>'[3]ผูกสูตร Planfin63'!T237</f>
        <v>0</v>
      </c>
      <c r="R91" s="29">
        <f>'[3]ผูกสูตร Planfin63'!U237</f>
        <v>0</v>
      </c>
      <c r="S91" s="29">
        <f>'[3]ผูกสูตร Planfin63'!V237</f>
        <v>0</v>
      </c>
      <c r="T91" s="29">
        <f>'[3]ผูกสูตร Planfin63'!W237</f>
        <v>0</v>
      </c>
      <c r="U91" s="29">
        <f>'[3]ผูกสูตร Planfin63'!X237</f>
        <v>0</v>
      </c>
      <c r="V91" s="29">
        <f>'[3]ผูกสูตร Planfin63'!Y237</f>
        <v>0</v>
      </c>
      <c r="W91" s="29">
        <f>'[3]ผูกสูตร Planfin63'!Z237</f>
        <v>0</v>
      </c>
      <c r="X91" s="29">
        <f>'[3]ผูกสูตร Planfin63'!AA237</f>
        <v>560</v>
      </c>
      <c r="Y91" s="29">
        <f>'[3]ผูกสูตร Planfin63'!AB237</f>
        <v>0</v>
      </c>
      <c r="Z91" s="29">
        <f>'[3]ผูกสูตร Planfin63'!AC237</f>
        <v>0</v>
      </c>
      <c r="AA91" s="29">
        <f>'[3]ผูกสูตร Planfin63'!AD237</f>
        <v>0</v>
      </c>
      <c r="AB91" s="29">
        <f>'[3]ผูกสูตร Planfin63'!AE237</f>
        <v>0</v>
      </c>
      <c r="AC91" s="29">
        <f>'[3]ผูกสูตร Planfin63'!AF237</f>
        <v>0</v>
      </c>
      <c r="AD91" s="29">
        <f>'[3]ผูกสูตร Planfin63'!AG237</f>
        <v>0</v>
      </c>
      <c r="AE91" s="29">
        <f>'[3]ผูกสูตร Planfin63'!AH237</f>
        <v>0</v>
      </c>
      <c r="AF91" s="29">
        <f>'[3]ผูกสูตร Planfin63'!AI237</f>
        <v>0</v>
      </c>
      <c r="AG91" s="29">
        <f>'[3]ผูกสูตร Planfin63'!AJ237</f>
        <v>0</v>
      </c>
      <c r="AH91" s="29">
        <f>'[3]ผูกสูตร Planfin63'!AK237</f>
        <v>0</v>
      </c>
      <c r="AI91" s="29">
        <f>'[3]ผูกสูตร Planfin63'!AL237</f>
        <v>0</v>
      </c>
      <c r="AJ91" s="29">
        <f>'[3]ผูกสูตร Planfin63'!AM237</f>
        <v>0</v>
      </c>
      <c r="AK91" s="29">
        <f>'[3]ผูกสูตร Planfin63'!AN237</f>
        <v>0</v>
      </c>
      <c r="AL91" s="29">
        <f>'[3]ผูกสูตร Planfin63'!AO237</f>
        <v>0</v>
      </c>
      <c r="AM91" s="29">
        <f>'[3]ผูกสูตร Planfin63'!AP237</f>
        <v>0</v>
      </c>
      <c r="AN91" s="29">
        <f>'[3]ผูกสูตร Planfin63'!AQ237</f>
        <v>0</v>
      </c>
      <c r="AO91" s="29">
        <f>'[3]ผูกสูตร Planfin63'!AR237</f>
        <v>0</v>
      </c>
      <c r="AP91" s="29">
        <f>'[3]ผูกสูตร Planfin63'!AS237</f>
        <v>0</v>
      </c>
      <c r="AQ91" s="29">
        <f>'[3]ผูกสูตร Planfin63'!AT237</f>
        <v>0</v>
      </c>
      <c r="AR91" s="29">
        <f>'[3]ผูกสูตร Planfin63'!AU237</f>
        <v>0</v>
      </c>
      <c r="AS91" s="29">
        <f>'[3]ผูกสูตร Planfin63'!AV237</f>
        <v>0</v>
      </c>
      <c r="AT91" s="29">
        <f>'[3]ผูกสูตร Planfin63'!AW237</f>
        <v>0</v>
      </c>
      <c r="AU91" s="29">
        <f>'[3]ผูกสูตร Planfin63'!AX237</f>
        <v>0</v>
      </c>
      <c r="AV91" s="29">
        <f>'[3]ผูกสูตร Planfin63'!AY237</f>
        <v>0</v>
      </c>
      <c r="AW91" s="29">
        <f>'[3]ผูกสูตร Planfin63'!AZ237</f>
        <v>0</v>
      </c>
      <c r="AX91" s="29">
        <f>'[3]ผูกสูตร Planfin63'!BA237</f>
        <v>0</v>
      </c>
      <c r="AY91" s="29">
        <f>'[3]ผูกสูตร Planfin63'!BB237</f>
        <v>580</v>
      </c>
      <c r="AZ91" s="29">
        <f>'[3]ผูกสูตร Planfin63'!BC237</f>
        <v>0</v>
      </c>
      <c r="BA91" s="29">
        <f>'[3]ผูกสูตร Planfin63'!BD237</f>
        <v>0</v>
      </c>
      <c r="BB91" s="29">
        <f>'[3]ผูกสูตร Planfin63'!BE237</f>
        <v>1690</v>
      </c>
      <c r="BC91" s="29">
        <f>'[3]ผูกสูตร Planfin63'!BF237</f>
        <v>0</v>
      </c>
      <c r="BD91" s="29">
        <f>'[3]ผูกสูตร Planfin63'!BG237</f>
        <v>0</v>
      </c>
      <c r="BE91" s="29">
        <f>'[3]ผูกสูตร Planfin63'!BH237</f>
        <v>0</v>
      </c>
      <c r="BF91" s="29">
        <f>'[3]ผูกสูตร Planfin63'!BI237</f>
        <v>0</v>
      </c>
      <c r="BG91" s="29">
        <f>'[3]ผูกสูตร Planfin63'!BJ237</f>
        <v>0</v>
      </c>
      <c r="BH91" s="29">
        <f>'[3]ผูกสูตร Planfin63'!BK237</f>
        <v>0</v>
      </c>
      <c r="BI91" s="29">
        <f>'[3]ผูกสูตร Planfin63'!BL237</f>
        <v>0</v>
      </c>
      <c r="BJ91" s="29">
        <f>'[3]ผูกสูตร Planfin63'!BM237</f>
        <v>0</v>
      </c>
      <c r="BK91" s="29">
        <f>'[3]ผูกสูตร Planfin63'!BN237</f>
        <v>0</v>
      </c>
      <c r="BL91" s="29">
        <f>'[3]ผูกสูตร Planfin63'!BO237</f>
        <v>0</v>
      </c>
      <c r="BM91" s="29">
        <f>'[3]ผูกสูตร Planfin63'!BP237</f>
        <v>0</v>
      </c>
      <c r="BN91" s="29">
        <f>'[3]ผูกสูตร Planfin63'!BQ237</f>
        <v>0</v>
      </c>
      <c r="BO91" s="29">
        <f>'[3]ผูกสูตร Planfin63'!BR237</f>
        <v>0</v>
      </c>
      <c r="BP91" s="29">
        <f>'[3]ผูกสูตร Planfin63'!BS237</f>
        <v>0</v>
      </c>
      <c r="BQ91" s="29">
        <f>'[3]ผูกสูตร Planfin63'!BT237</f>
        <v>0</v>
      </c>
      <c r="BR91" s="29">
        <f>'[3]ผูกสูตร Planfin63'!BU237</f>
        <v>0</v>
      </c>
      <c r="BS91" s="29">
        <f>'[3]ผูกสูตร Planfin63'!BV237</f>
        <v>0</v>
      </c>
      <c r="BT91" s="29">
        <f>'[3]ผูกสูตร Planfin63'!BW237</f>
        <v>0</v>
      </c>
      <c r="BU91" s="29">
        <f>'[3]ผูกสูตร Planfin63'!BX237</f>
        <v>0</v>
      </c>
      <c r="BV91" s="29">
        <f>'[3]ผูกสูตร Planfin63'!BY237</f>
        <v>0</v>
      </c>
      <c r="BW91" s="29">
        <f>'[3]ผูกสูตร Planfin63'!BZ237</f>
        <v>0</v>
      </c>
      <c r="BX91" s="29">
        <f>'[3]ผูกสูตร Planfin63'!CA237</f>
        <v>0</v>
      </c>
      <c r="BY91" s="29">
        <f>'[3]ผูกสูตร Planfin63'!CB237</f>
        <v>0</v>
      </c>
      <c r="BZ91" s="30">
        <f t="shared" si="5"/>
        <v>2830</v>
      </c>
    </row>
    <row r="92" spans="1:78" ht="21.75" customHeight="1" x14ac:dyDescent="0.2">
      <c r="A92" s="25" t="s">
        <v>262</v>
      </c>
      <c r="B92" s="26" t="s">
        <v>319</v>
      </c>
      <c r="C92" s="27" t="s">
        <v>346</v>
      </c>
      <c r="D92" s="28" t="s">
        <v>347</v>
      </c>
      <c r="E92" s="29">
        <f>'[3]ผูกสูตร Planfin63'!H238</f>
        <v>0</v>
      </c>
      <c r="F92" s="29">
        <f>'[3]ผูกสูตร Planfin63'!I238</f>
        <v>0</v>
      </c>
      <c r="G92" s="29">
        <f>'[3]ผูกสูตร Planfin63'!J238</f>
        <v>0</v>
      </c>
      <c r="H92" s="29">
        <f>'[3]ผูกสูตร Planfin63'!K238</f>
        <v>0</v>
      </c>
      <c r="I92" s="29">
        <f>'[3]ผูกสูตร Planfin63'!L238</f>
        <v>0</v>
      </c>
      <c r="J92" s="29">
        <f>'[3]ผูกสูตร Planfin63'!M238</f>
        <v>0</v>
      </c>
      <c r="K92" s="29">
        <f>'[3]ผูกสูตร Planfin63'!N238</f>
        <v>760</v>
      </c>
      <c r="L92" s="29">
        <f>'[3]ผูกสูตร Planfin63'!O238</f>
        <v>0</v>
      </c>
      <c r="M92" s="29">
        <f>'[3]ผูกสูตร Planfin63'!P238</f>
        <v>0</v>
      </c>
      <c r="N92" s="29">
        <f>'[3]ผูกสูตร Planfin63'!Q238</f>
        <v>0</v>
      </c>
      <c r="O92" s="29">
        <f>'[3]ผูกสูตร Planfin63'!R238</f>
        <v>0</v>
      </c>
      <c r="P92" s="29">
        <f>'[3]ผูกสูตร Planfin63'!S238</f>
        <v>0</v>
      </c>
      <c r="Q92" s="29">
        <f>'[3]ผูกสูตร Planfin63'!T238</f>
        <v>0</v>
      </c>
      <c r="R92" s="29">
        <f>'[3]ผูกสูตร Planfin63'!U238</f>
        <v>1340</v>
      </c>
      <c r="S92" s="29">
        <f>'[3]ผูกสูตร Planfin63'!V238</f>
        <v>0</v>
      </c>
      <c r="T92" s="29">
        <f>'[3]ผูกสูตร Planfin63'!W238</f>
        <v>0</v>
      </c>
      <c r="U92" s="29">
        <f>'[3]ผูกสูตร Planfin63'!X238</f>
        <v>0</v>
      </c>
      <c r="V92" s="29">
        <f>'[3]ผูกสูตร Planfin63'!Y238</f>
        <v>0</v>
      </c>
      <c r="W92" s="29">
        <f>'[3]ผูกสูตร Planfin63'!Z238</f>
        <v>0</v>
      </c>
      <c r="X92" s="29">
        <f>'[3]ผูกสูตร Planfin63'!AA238</f>
        <v>0</v>
      </c>
      <c r="Y92" s="29">
        <f>'[3]ผูกสูตร Planfin63'!AB238</f>
        <v>0</v>
      </c>
      <c r="Z92" s="29">
        <f>'[3]ผูกสูตร Planfin63'!AC238</f>
        <v>0</v>
      </c>
      <c r="AA92" s="29">
        <f>'[3]ผูกสูตร Planfin63'!AD238</f>
        <v>0</v>
      </c>
      <c r="AB92" s="29">
        <f>'[3]ผูกสูตร Planfin63'!AE238</f>
        <v>0</v>
      </c>
      <c r="AC92" s="29">
        <f>'[3]ผูกสูตร Planfin63'!AF238</f>
        <v>0</v>
      </c>
      <c r="AD92" s="29">
        <f>'[3]ผูกสูตร Planfin63'!AG238</f>
        <v>0</v>
      </c>
      <c r="AE92" s="29">
        <f>'[3]ผูกสูตร Planfin63'!AH238</f>
        <v>0</v>
      </c>
      <c r="AF92" s="29">
        <f>'[3]ผูกสูตร Planfin63'!AI238</f>
        <v>0</v>
      </c>
      <c r="AG92" s="29">
        <f>'[3]ผูกสูตร Planfin63'!AJ238</f>
        <v>0</v>
      </c>
      <c r="AH92" s="29">
        <f>'[3]ผูกสูตร Planfin63'!AK238</f>
        <v>0</v>
      </c>
      <c r="AI92" s="29">
        <f>'[3]ผูกสูตร Planfin63'!AL238</f>
        <v>0</v>
      </c>
      <c r="AJ92" s="29">
        <f>'[3]ผูกสูตร Planfin63'!AM238</f>
        <v>0</v>
      </c>
      <c r="AK92" s="29">
        <f>'[3]ผูกสูตร Planfin63'!AN238</f>
        <v>0</v>
      </c>
      <c r="AL92" s="29">
        <f>'[3]ผูกสูตร Planfin63'!AO238</f>
        <v>0</v>
      </c>
      <c r="AM92" s="29">
        <f>'[3]ผูกสูตร Planfin63'!AP238</f>
        <v>0</v>
      </c>
      <c r="AN92" s="29">
        <f>'[3]ผูกสูตร Planfin63'!AQ238</f>
        <v>0</v>
      </c>
      <c r="AO92" s="29">
        <f>'[3]ผูกสูตร Planfin63'!AR238</f>
        <v>0</v>
      </c>
      <c r="AP92" s="29">
        <f>'[3]ผูกสูตร Planfin63'!AS238</f>
        <v>0</v>
      </c>
      <c r="AQ92" s="29">
        <f>'[3]ผูกสูตร Planfin63'!AT238</f>
        <v>0</v>
      </c>
      <c r="AR92" s="29">
        <f>'[3]ผูกสูตร Planfin63'!AU238</f>
        <v>990</v>
      </c>
      <c r="AS92" s="29">
        <f>'[3]ผูกสูตร Planfin63'!AV238</f>
        <v>620</v>
      </c>
      <c r="AT92" s="29">
        <f>'[3]ผูกสูตร Planfin63'!AW238</f>
        <v>0</v>
      </c>
      <c r="AU92" s="29">
        <f>'[3]ผูกสูตร Planfin63'!AX238</f>
        <v>0</v>
      </c>
      <c r="AV92" s="29">
        <f>'[3]ผูกสูตร Planfin63'!AY238</f>
        <v>0</v>
      </c>
      <c r="AW92" s="29">
        <f>'[3]ผูกสูตร Planfin63'!AZ238</f>
        <v>0</v>
      </c>
      <c r="AX92" s="29">
        <f>'[3]ผูกสูตร Planfin63'!BA238</f>
        <v>0</v>
      </c>
      <c r="AY92" s="29">
        <f>'[3]ผูกสูตร Planfin63'!BB238</f>
        <v>0</v>
      </c>
      <c r="AZ92" s="29">
        <f>'[3]ผูกสูตร Planfin63'!BC238</f>
        <v>0</v>
      </c>
      <c r="BA92" s="29">
        <f>'[3]ผูกสูตร Planfin63'!BD238</f>
        <v>0</v>
      </c>
      <c r="BB92" s="29">
        <f>'[3]ผูกสูตร Planfin63'!BE238</f>
        <v>0</v>
      </c>
      <c r="BC92" s="29">
        <f>'[3]ผูกสูตร Planfin63'!BF238</f>
        <v>0</v>
      </c>
      <c r="BD92" s="29">
        <f>'[3]ผูกสูตร Planfin63'!BG238</f>
        <v>0</v>
      </c>
      <c r="BE92" s="29">
        <f>'[3]ผูกสูตร Planfin63'!BH238</f>
        <v>0</v>
      </c>
      <c r="BF92" s="29">
        <f>'[3]ผูกสูตร Planfin63'!BI238</f>
        <v>0</v>
      </c>
      <c r="BG92" s="29">
        <f>'[3]ผูกสูตร Planfin63'!BJ238</f>
        <v>0</v>
      </c>
      <c r="BH92" s="29">
        <f>'[3]ผูกสูตร Planfin63'!BK238</f>
        <v>0</v>
      </c>
      <c r="BI92" s="29">
        <f>'[3]ผูกสูตร Planfin63'!BL238</f>
        <v>0</v>
      </c>
      <c r="BJ92" s="29">
        <f>'[3]ผูกสูตร Planfin63'!BM238</f>
        <v>0</v>
      </c>
      <c r="BK92" s="29">
        <f>'[3]ผูกสูตร Planfin63'!BN238</f>
        <v>0</v>
      </c>
      <c r="BL92" s="29">
        <f>'[3]ผูกสูตร Planfin63'!BO238</f>
        <v>1500</v>
      </c>
      <c r="BM92" s="29">
        <f>'[3]ผูกสูตร Planfin63'!BP238</f>
        <v>0</v>
      </c>
      <c r="BN92" s="29">
        <f>'[3]ผูกสูตร Planfin63'!BQ238</f>
        <v>1650</v>
      </c>
      <c r="BO92" s="29">
        <f>'[3]ผูกสูตร Planfin63'!BR238</f>
        <v>0</v>
      </c>
      <c r="BP92" s="29">
        <f>'[3]ผูกสูตร Planfin63'!BS238</f>
        <v>0</v>
      </c>
      <c r="BQ92" s="29">
        <f>'[3]ผูกสูตร Planfin63'!BT238</f>
        <v>0</v>
      </c>
      <c r="BR92" s="29">
        <f>'[3]ผูกสูตร Planfin63'!BU238</f>
        <v>0</v>
      </c>
      <c r="BS92" s="29">
        <f>'[3]ผูกสูตร Planfin63'!BV238</f>
        <v>0</v>
      </c>
      <c r="BT92" s="29">
        <f>'[3]ผูกสูตร Planfin63'!BW238</f>
        <v>0</v>
      </c>
      <c r="BU92" s="29">
        <f>'[3]ผูกสูตร Planfin63'!BX238</f>
        <v>0</v>
      </c>
      <c r="BV92" s="29">
        <f>'[3]ผูกสูตร Planfin63'!BY238</f>
        <v>0</v>
      </c>
      <c r="BW92" s="29">
        <f>'[3]ผูกสูตร Planfin63'!BZ238</f>
        <v>0</v>
      </c>
      <c r="BX92" s="29">
        <f>'[3]ผูกสูตร Planfin63'!CA238</f>
        <v>0</v>
      </c>
      <c r="BY92" s="29">
        <f>'[3]ผูกสูตร Planfin63'!CB238</f>
        <v>0</v>
      </c>
      <c r="BZ92" s="30">
        <f t="shared" si="5"/>
        <v>6860</v>
      </c>
    </row>
    <row r="93" spans="1:78" ht="21.75" customHeight="1" x14ac:dyDescent="0.2">
      <c r="A93" s="25" t="s">
        <v>262</v>
      </c>
      <c r="B93" s="26" t="s">
        <v>319</v>
      </c>
      <c r="C93" s="27" t="s">
        <v>348</v>
      </c>
      <c r="D93" s="28" t="s">
        <v>349</v>
      </c>
      <c r="E93" s="29">
        <f>'[3]ผูกสูตร Planfin63'!H239</f>
        <v>0</v>
      </c>
      <c r="F93" s="29">
        <f>'[3]ผูกสูตร Planfin63'!I239</f>
        <v>0</v>
      </c>
      <c r="G93" s="29">
        <f>'[3]ผูกสูตร Planfin63'!J239</f>
        <v>0</v>
      </c>
      <c r="H93" s="29">
        <f>'[3]ผูกสูตร Planfin63'!K239</f>
        <v>0</v>
      </c>
      <c r="I93" s="29">
        <f>'[3]ผูกสูตร Planfin63'!L239</f>
        <v>0</v>
      </c>
      <c r="J93" s="29">
        <f>'[3]ผูกสูตร Planfin63'!M239</f>
        <v>0</v>
      </c>
      <c r="K93" s="29">
        <f>'[3]ผูกสูตร Planfin63'!N239</f>
        <v>0</v>
      </c>
      <c r="L93" s="29">
        <f>'[3]ผูกสูตร Planfin63'!O239</f>
        <v>0</v>
      </c>
      <c r="M93" s="29">
        <f>'[3]ผูกสูตร Planfin63'!P239</f>
        <v>0</v>
      </c>
      <c r="N93" s="29">
        <f>'[3]ผูกสูตร Planfin63'!Q239</f>
        <v>0</v>
      </c>
      <c r="O93" s="29">
        <f>'[3]ผูกสูตร Planfin63'!R239</f>
        <v>0</v>
      </c>
      <c r="P93" s="29">
        <f>'[3]ผูกสูตร Planfin63'!S239</f>
        <v>0</v>
      </c>
      <c r="Q93" s="29">
        <f>'[3]ผูกสูตร Planfin63'!T239</f>
        <v>0</v>
      </c>
      <c r="R93" s="29">
        <f>'[3]ผูกสูตร Planfin63'!U239</f>
        <v>0</v>
      </c>
      <c r="S93" s="29">
        <f>'[3]ผูกสูตร Planfin63'!V239</f>
        <v>0</v>
      </c>
      <c r="T93" s="29">
        <f>'[3]ผูกสูตร Planfin63'!W239</f>
        <v>0</v>
      </c>
      <c r="U93" s="29">
        <f>'[3]ผูกสูตร Planfin63'!X239</f>
        <v>0</v>
      </c>
      <c r="V93" s="29">
        <f>'[3]ผูกสูตร Planfin63'!Y239</f>
        <v>0</v>
      </c>
      <c r="W93" s="29">
        <f>'[3]ผูกสูตร Planfin63'!Z239</f>
        <v>0</v>
      </c>
      <c r="X93" s="29">
        <f>'[3]ผูกสูตร Planfin63'!AA239</f>
        <v>0</v>
      </c>
      <c r="Y93" s="29">
        <f>'[3]ผูกสูตร Planfin63'!AB239</f>
        <v>0</v>
      </c>
      <c r="Z93" s="29">
        <f>'[3]ผูกสูตร Planfin63'!AC239</f>
        <v>0</v>
      </c>
      <c r="AA93" s="29">
        <f>'[3]ผูกสูตร Planfin63'!AD239</f>
        <v>0</v>
      </c>
      <c r="AB93" s="29">
        <f>'[3]ผูกสูตร Planfin63'!AE239</f>
        <v>0</v>
      </c>
      <c r="AC93" s="29">
        <f>'[3]ผูกสูตร Planfin63'!AF239</f>
        <v>0</v>
      </c>
      <c r="AD93" s="29">
        <f>'[3]ผูกสูตร Planfin63'!AG239</f>
        <v>0</v>
      </c>
      <c r="AE93" s="29">
        <f>'[3]ผูกสูตร Planfin63'!AH239</f>
        <v>0</v>
      </c>
      <c r="AF93" s="29">
        <f>'[3]ผูกสูตร Planfin63'!AI239</f>
        <v>0</v>
      </c>
      <c r="AG93" s="29">
        <f>'[3]ผูกสูตร Planfin63'!AJ239</f>
        <v>0</v>
      </c>
      <c r="AH93" s="29">
        <f>'[3]ผูกสูตร Planfin63'!AK239</f>
        <v>0</v>
      </c>
      <c r="AI93" s="29">
        <f>'[3]ผูกสูตร Planfin63'!AL239</f>
        <v>0</v>
      </c>
      <c r="AJ93" s="29">
        <f>'[3]ผูกสูตร Planfin63'!AM239</f>
        <v>0</v>
      </c>
      <c r="AK93" s="29">
        <f>'[3]ผูกสูตร Planfin63'!AN239</f>
        <v>0</v>
      </c>
      <c r="AL93" s="29">
        <f>'[3]ผูกสูตร Planfin63'!AO239</f>
        <v>0</v>
      </c>
      <c r="AM93" s="29">
        <f>'[3]ผูกสูตร Planfin63'!AP239</f>
        <v>0</v>
      </c>
      <c r="AN93" s="29">
        <f>'[3]ผูกสูตร Planfin63'!AQ239</f>
        <v>0</v>
      </c>
      <c r="AO93" s="29">
        <f>'[3]ผูกสูตร Planfin63'!AR239</f>
        <v>0</v>
      </c>
      <c r="AP93" s="29">
        <f>'[3]ผูกสูตร Planfin63'!AS239</f>
        <v>0</v>
      </c>
      <c r="AQ93" s="29">
        <f>'[3]ผูกสูตร Planfin63'!AT239</f>
        <v>0</v>
      </c>
      <c r="AR93" s="29">
        <f>'[3]ผูกสูตร Planfin63'!AU239</f>
        <v>0</v>
      </c>
      <c r="AS93" s="29">
        <f>'[3]ผูกสูตร Planfin63'!AV239</f>
        <v>0</v>
      </c>
      <c r="AT93" s="29">
        <f>'[3]ผูกสูตร Planfin63'!AW239</f>
        <v>0</v>
      </c>
      <c r="AU93" s="29">
        <f>'[3]ผูกสูตร Planfin63'!AX239</f>
        <v>0</v>
      </c>
      <c r="AV93" s="29">
        <f>'[3]ผูกสูตร Planfin63'!AY239</f>
        <v>0</v>
      </c>
      <c r="AW93" s="29">
        <f>'[3]ผูกสูตร Planfin63'!AZ239</f>
        <v>0</v>
      </c>
      <c r="AX93" s="29">
        <f>'[3]ผูกสูตร Planfin63'!BA239</f>
        <v>0</v>
      </c>
      <c r="AY93" s="29">
        <f>'[3]ผูกสูตร Planfin63'!BB239</f>
        <v>0</v>
      </c>
      <c r="AZ93" s="29">
        <f>'[3]ผูกสูตร Planfin63'!BC239</f>
        <v>0</v>
      </c>
      <c r="BA93" s="29">
        <f>'[3]ผูกสูตร Planfin63'!BD239</f>
        <v>0</v>
      </c>
      <c r="BB93" s="29">
        <f>'[3]ผูกสูตร Planfin63'!BE239</f>
        <v>0</v>
      </c>
      <c r="BC93" s="29">
        <f>'[3]ผูกสูตร Planfin63'!BF239</f>
        <v>0</v>
      </c>
      <c r="BD93" s="29">
        <f>'[3]ผูกสูตร Planfin63'!BG239</f>
        <v>0</v>
      </c>
      <c r="BE93" s="29">
        <f>'[3]ผูกสูตร Planfin63'!BH239</f>
        <v>0</v>
      </c>
      <c r="BF93" s="29">
        <f>'[3]ผูกสูตร Planfin63'!BI239</f>
        <v>0</v>
      </c>
      <c r="BG93" s="29">
        <f>'[3]ผูกสูตร Planfin63'!BJ239</f>
        <v>0</v>
      </c>
      <c r="BH93" s="29">
        <f>'[3]ผูกสูตร Planfin63'!BK239</f>
        <v>0</v>
      </c>
      <c r="BI93" s="29">
        <f>'[3]ผูกสูตร Planfin63'!BL239</f>
        <v>0</v>
      </c>
      <c r="BJ93" s="29">
        <f>'[3]ผูกสูตร Planfin63'!BM239</f>
        <v>0</v>
      </c>
      <c r="BK93" s="29">
        <f>'[3]ผูกสูตร Planfin63'!BN239</f>
        <v>0</v>
      </c>
      <c r="BL93" s="29">
        <f>'[3]ผูกสูตร Planfin63'!BO239</f>
        <v>0</v>
      </c>
      <c r="BM93" s="29">
        <f>'[3]ผูกสูตร Planfin63'!BP239</f>
        <v>0</v>
      </c>
      <c r="BN93" s="29">
        <f>'[3]ผูกสูตร Planfin63'!BQ239</f>
        <v>0</v>
      </c>
      <c r="BO93" s="29">
        <f>'[3]ผูกสูตร Planfin63'!BR239</f>
        <v>0</v>
      </c>
      <c r="BP93" s="29">
        <f>'[3]ผูกสูตร Planfin63'!BS239</f>
        <v>0</v>
      </c>
      <c r="BQ93" s="29">
        <f>'[3]ผูกสูตร Planfin63'!BT239</f>
        <v>0</v>
      </c>
      <c r="BR93" s="29">
        <f>'[3]ผูกสูตร Planfin63'!BU239</f>
        <v>0</v>
      </c>
      <c r="BS93" s="29">
        <f>'[3]ผูกสูตร Planfin63'!BV239</f>
        <v>0</v>
      </c>
      <c r="BT93" s="29">
        <f>'[3]ผูกสูตร Planfin63'!BW239</f>
        <v>0</v>
      </c>
      <c r="BU93" s="29">
        <f>'[3]ผูกสูตร Planfin63'!BX239</f>
        <v>0</v>
      </c>
      <c r="BV93" s="29">
        <f>'[3]ผูกสูตร Planfin63'!BY239</f>
        <v>0</v>
      </c>
      <c r="BW93" s="29">
        <f>'[3]ผูกสูตร Planfin63'!BZ239</f>
        <v>0</v>
      </c>
      <c r="BX93" s="29">
        <f>'[3]ผูกสูตร Planfin63'!CA239</f>
        <v>0</v>
      </c>
      <c r="BY93" s="29">
        <f>'[3]ผูกสูตร Planfin63'!CB239</f>
        <v>0</v>
      </c>
      <c r="BZ93" s="30">
        <f t="shared" si="5"/>
        <v>0</v>
      </c>
    </row>
    <row r="94" spans="1:78" ht="21.75" customHeight="1" x14ac:dyDescent="0.2">
      <c r="A94" s="25" t="s">
        <v>262</v>
      </c>
      <c r="B94" s="26" t="s">
        <v>319</v>
      </c>
      <c r="C94" s="27" t="s">
        <v>350</v>
      </c>
      <c r="D94" s="28" t="s">
        <v>351</v>
      </c>
      <c r="E94" s="29">
        <f>'[3]ผูกสูตร Planfin63'!H240</f>
        <v>9851850.9399999995</v>
      </c>
      <c r="F94" s="29">
        <f>'[3]ผูกสูตร Planfin63'!I240</f>
        <v>5526669.5</v>
      </c>
      <c r="G94" s="29">
        <f>'[3]ผูกสูตร Planfin63'!J240</f>
        <v>5504901</v>
      </c>
      <c r="H94" s="29">
        <f>'[3]ผูกสูตร Planfin63'!K240</f>
        <v>708353</v>
      </c>
      <c r="I94" s="29">
        <f>'[3]ผูกสูตร Planfin63'!L240</f>
        <v>1226530.96</v>
      </c>
      <c r="J94" s="29">
        <f>'[3]ผูกสูตร Planfin63'!M240</f>
        <v>721704.5</v>
      </c>
      <c r="K94" s="29">
        <f>'[3]ผูกสูตร Planfin63'!N240</f>
        <v>14000000</v>
      </c>
      <c r="L94" s="29">
        <f>'[3]ผูกสูตร Planfin63'!O240</f>
        <v>2164601</v>
      </c>
      <c r="M94" s="29">
        <f>'[3]ผูกสูตร Planfin63'!P240</f>
        <v>649143.75</v>
      </c>
      <c r="N94" s="29">
        <f>'[3]ผูกสูตร Planfin63'!Q240</f>
        <v>7749503.8499999996</v>
      </c>
      <c r="O94" s="29">
        <f>'[3]ผูกสูตร Planfin63'!R240</f>
        <v>560000</v>
      </c>
      <c r="P94" s="29">
        <f>'[3]ผูกสูตร Planfin63'!S240</f>
        <v>1324457</v>
      </c>
      <c r="Q94" s="29">
        <f>'[3]ผูกสูตร Planfin63'!T240</f>
        <v>2722750</v>
      </c>
      <c r="R94" s="29">
        <f>'[3]ผูกสูตร Planfin63'!U240</f>
        <v>2848835.78</v>
      </c>
      <c r="S94" s="29">
        <f>'[3]ผูกสูตร Planfin63'!V240</f>
        <v>551210</v>
      </c>
      <c r="T94" s="29">
        <f>'[3]ผูกสูตร Planfin63'!W240</f>
        <v>1084120.26</v>
      </c>
      <c r="U94" s="29">
        <f>'[3]ผูกสูตร Planfin63'!X240</f>
        <v>990928.8</v>
      </c>
      <c r="V94" s="29">
        <f>'[3]ผูกสูตร Planfin63'!Y240</f>
        <v>710754</v>
      </c>
      <c r="W94" s="29">
        <f>'[3]ผูกสูตร Planfin63'!Z240</f>
        <v>9519723.2799999993</v>
      </c>
      <c r="X94" s="29">
        <f>'[3]ผูกสูตร Planfin63'!AA240</f>
        <v>0</v>
      </c>
      <c r="Y94" s="29">
        <f>'[3]ผูกสูตร Planfin63'!AB240</f>
        <v>582803</v>
      </c>
      <c r="Z94" s="29">
        <f>'[3]ผูกสูตร Planfin63'!AC240</f>
        <v>25200</v>
      </c>
      <c r="AA94" s="29">
        <f>'[3]ผูกสูตร Planfin63'!AD240</f>
        <v>730085</v>
      </c>
      <c r="AB94" s="29">
        <f>'[3]ผูกสูตร Planfin63'!AE240</f>
        <v>734221</v>
      </c>
      <c r="AC94" s="29">
        <f>'[3]ผูกสูตร Planfin63'!AF240</f>
        <v>1499955</v>
      </c>
      <c r="AD94" s="29">
        <f>'[3]ผูกสูตร Planfin63'!AG240</f>
        <v>450000</v>
      </c>
      <c r="AE94" s="29">
        <f>'[3]ผูกสูตร Planfin63'!AH240</f>
        <v>768426</v>
      </c>
      <c r="AF94" s="29">
        <f>'[3]ผูกสูตร Planfin63'!AI240</f>
        <v>3047067</v>
      </c>
      <c r="AG94" s="29">
        <f>'[3]ผูกสูตร Planfin63'!AJ240</f>
        <v>630043.4</v>
      </c>
      <c r="AH94" s="29">
        <f>'[3]ผูกสูตร Planfin63'!AK240</f>
        <v>375114</v>
      </c>
      <c r="AI94" s="29">
        <f>'[3]ผูกสูตร Planfin63'!AL240</f>
        <v>497670</v>
      </c>
      <c r="AJ94" s="29">
        <f>'[3]ผูกสูตร Planfin63'!AM240</f>
        <v>312518.5</v>
      </c>
      <c r="AK94" s="29">
        <f>'[3]ผูกสูตร Planfin63'!AN240</f>
        <v>750000</v>
      </c>
      <c r="AL94" s="29">
        <f>'[3]ผูกสูตร Planfin63'!AO240</f>
        <v>458000</v>
      </c>
      <c r="AM94" s="29">
        <f>'[3]ผูกสูตร Planfin63'!AP240</f>
        <v>476576.75</v>
      </c>
      <c r="AN94" s="29">
        <f>'[3]ผูกสูตร Planfin63'!AQ240</f>
        <v>432646.75</v>
      </c>
      <c r="AO94" s="29">
        <f>'[3]ผูกสูตร Planfin63'!AR240</f>
        <v>700000</v>
      </c>
      <c r="AP94" s="29">
        <f>'[3]ผูกสูตร Planfin63'!AS240</f>
        <v>647752</v>
      </c>
      <c r="AQ94" s="29">
        <f>'[3]ผูกสูตร Planfin63'!AT240</f>
        <v>445789</v>
      </c>
      <c r="AR94" s="29">
        <f>'[3]ผูกสูตร Planfin63'!AU240</f>
        <v>3000000</v>
      </c>
      <c r="AS94" s="29">
        <f>'[3]ผูกสูตร Planfin63'!AV240</f>
        <v>130000</v>
      </c>
      <c r="AT94" s="29">
        <f>'[3]ผูกสูตร Planfin63'!AW240</f>
        <v>407059</v>
      </c>
      <c r="AU94" s="29">
        <f>'[3]ผูกสูตร Planfin63'!AX240</f>
        <v>532653</v>
      </c>
      <c r="AV94" s="29">
        <f>'[3]ผูกสูตร Planfin63'!AY240</f>
        <v>280000</v>
      </c>
      <c r="AW94" s="29">
        <f>'[3]ผูกสูตร Planfin63'!AZ240</f>
        <v>172764</v>
      </c>
      <c r="AX94" s="29">
        <f>'[3]ผูกสูตร Planfin63'!BA240</f>
        <v>400000</v>
      </c>
      <c r="AY94" s="29">
        <f>'[3]ผูกสูตร Planfin63'!BB240</f>
        <v>14555665.75</v>
      </c>
      <c r="AZ94" s="29">
        <f>'[3]ผูกสูตร Planfin63'!BC240</f>
        <v>0</v>
      </c>
      <c r="BA94" s="29">
        <f>'[3]ผูกสูตร Planfin63'!BD240</f>
        <v>901077.5</v>
      </c>
      <c r="BB94" s="29">
        <f>'[3]ผูกสูตร Planfin63'!BE240</f>
        <v>1400000</v>
      </c>
      <c r="BC94" s="29">
        <f>'[3]ผูกสูตร Planfin63'!BF240</f>
        <v>0</v>
      </c>
      <c r="BD94" s="29">
        <f>'[3]ผูกสูตร Planfin63'!BG240</f>
        <v>796492</v>
      </c>
      <c r="BE94" s="29">
        <f>'[3]ผูกสูตร Planfin63'!BH240</f>
        <v>0</v>
      </c>
      <c r="BF94" s="29">
        <f>'[3]ผูกสูตร Planfin63'!BI240</f>
        <v>1376000</v>
      </c>
      <c r="BG94" s="29">
        <f>'[3]ผูกสูตร Planfin63'!BJ240</f>
        <v>0</v>
      </c>
      <c r="BH94" s="29">
        <f>'[3]ผูกสูตร Planfin63'!BK240</f>
        <v>427089</v>
      </c>
      <c r="BI94" s="29">
        <f>'[3]ผูกสูตร Planfin63'!BL240</f>
        <v>496782</v>
      </c>
      <c r="BJ94" s="29">
        <f>'[3]ผูกสูตร Planfin63'!BM240</f>
        <v>7248995.75</v>
      </c>
      <c r="BK94" s="29">
        <f>'[3]ผูกสูตร Planfin63'!BN240</f>
        <v>4735105.2</v>
      </c>
      <c r="BL94" s="29">
        <f>'[3]ผูกสูตร Planfin63'!BO240</f>
        <v>600000</v>
      </c>
      <c r="BM94" s="29">
        <f>'[3]ผูกสูตร Planfin63'!BP240</f>
        <v>0</v>
      </c>
      <c r="BN94" s="29">
        <f>'[3]ผูกสูตร Planfin63'!BQ240</f>
        <v>414462.5</v>
      </c>
      <c r="BO94" s="29">
        <f>'[3]ผูกสูตร Planfin63'!BR240</f>
        <v>855970</v>
      </c>
      <c r="BP94" s="29">
        <f>'[3]ผูกสูตร Planfin63'!BS240</f>
        <v>418562.5</v>
      </c>
      <c r="BQ94" s="29">
        <f>'[3]ผูกสูตร Planfin63'!BT240</f>
        <v>6765440.1500000004</v>
      </c>
      <c r="BR94" s="29">
        <f>'[3]ผูกสูตร Planfin63'!BU240</f>
        <v>312660</v>
      </c>
      <c r="BS94" s="29">
        <f>'[3]ผูกสูตร Planfin63'!BV240</f>
        <v>497560</v>
      </c>
      <c r="BT94" s="29">
        <f>'[3]ผูกสูตร Planfin63'!BW240</f>
        <v>886440</v>
      </c>
      <c r="BU94" s="29">
        <f>'[3]ผูกสูตร Planfin63'!BX240</f>
        <v>687900</v>
      </c>
      <c r="BV94" s="29">
        <f>'[3]ผูกสูตร Planfin63'!BY240</f>
        <v>2391000</v>
      </c>
      <c r="BW94" s="29">
        <f>'[3]ผูกสูตร Planfin63'!BZ240</f>
        <v>555190</v>
      </c>
      <c r="BX94" s="29">
        <f>'[3]ผูกสูตร Planfin63'!CA240</f>
        <v>425640</v>
      </c>
      <c r="BY94" s="29">
        <f>'[3]ผูกสูตร Planfin63'!CB240</f>
        <v>0</v>
      </c>
      <c r="BZ94" s="30">
        <f t="shared" si="5"/>
        <v>133650413.37</v>
      </c>
    </row>
    <row r="95" spans="1:78" ht="21.75" customHeight="1" x14ac:dyDescent="0.2">
      <c r="A95" s="25" t="s">
        <v>262</v>
      </c>
      <c r="B95" s="26" t="s">
        <v>319</v>
      </c>
      <c r="C95" s="27" t="s">
        <v>352</v>
      </c>
      <c r="D95" s="28" t="s">
        <v>353</v>
      </c>
      <c r="E95" s="29">
        <f>'[3]ผูกสูตร Planfin63'!H241</f>
        <v>727456.75</v>
      </c>
      <c r="F95" s="29">
        <f>'[3]ผูกสูตร Planfin63'!I241</f>
        <v>486575.4</v>
      </c>
      <c r="G95" s="29">
        <f>'[3]ผูกสูตร Planfin63'!J241</f>
        <v>238719</v>
      </c>
      <c r="H95" s="29">
        <f>'[3]ผูกสูตร Planfin63'!K241</f>
        <v>79860</v>
      </c>
      <c r="I95" s="29">
        <f>'[3]ผูกสูตร Planfin63'!L241</f>
        <v>59433.04</v>
      </c>
      <c r="J95" s="29">
        <f>'[3]ผูกสูตร Planfin63'!M241</f>
        <v>0</v>
      </c>
      <c r="K95" s="29">
        <f>'[3]ผูกสูตร Planfin63'!N241</f>
        <v>3700000</v>
      </c>
      <c r="L95" s="29">
        <f>'[3]ผูกสูตร Planfin63'!O241</f>
        <v>0</v>
      </c>
      <c r="M95" s="29">
        <f>'[3]ผูกสูตร Planfin63'!P241</f>
        <v>38730</v>
      </c>
      <c r="N95" s="29">
        <f>'[3]ผูกสูตร Planfin63'!Q241</f>
        <v>0</v>
      </c>
      <c r="O95" s="29">
        <f>'[3]ผูกสูตร Planfin63'!R241</f>
        <v>50000</v>
      </c>
      <c r="P95" s="29">
        <f>'[3]ผูกสูตร Planfin63'!S241</f>
        <v>400000</v>
      </c>
      <c r="Q95" s="29">
        <f>'[3]ผูกสูตร Planfin63'!T241</f>
        <v>405000</v>
      </c>
      <c r="R95" s="29">
        <f>'[3]ผูกสูตร Planfin63'!U241</f>
        <v>0</v>
      </c>
      <c r="S95" s="29">
        <f>'[3]ผูกสูตร Planfin63'!V241</f>
        <v>4420</v>
      </c>
      <c r="T95" s="29">
        <f>'[3]ผูกสูตร Planfin63'!W241</f>
        <v>0</v>
      </c>
      <c r="U95" s="29">
        <f>'[3]ผูกสูตร Planfin63'!X241</f>
        <v>2730</v>
      </c>
      <c r="V95" s="29">
        <f>'[3]ผูกสูตร Planfin63'!Y241</f>
        <v>133296</v>
      </c>
      <c r="W95" s="29">
        <f>'[3]ผูกสูตร Planfin63'!Z241</f>
        <v>1278044</v>
      </c>
      <c r="X95" s="29">
        <f>'[3]ผูกสูตร Planfin63'!AA241</f>
        <v>0</v>
      </c>
      <c r="Y95" s="29">
        <f>'[3]ผูกสูตร Planfin63'!AB241</f>
        <v>26620</v>
      </c>
      <c r="Z95" s="29">
        <f>'[3]ผูกสูตร Planfin63'!AC241</f>
        <v>0</v>
      </c>
      <c r="AA95" s="29">
        <f>'[3]ผูกสูตร Planfin63'!AD241</f>
        <v>14230</v>
      </c>
      <c r="AB95" s="29">
        <f>'[3]ผูกสูตร Planfin63'!AE241</f>
        <v>0</v>
      </c>
      <c r="AC95" s="29">
        <f>'[3]ผูกสูตร Planfin63'!AF241</f>
        <v>200000</v>
      </c>
      <c r="AD95" s="29">
        <f>'[3]ผูกสูตร Planfin63'!AG241</f>
        <v>15000</v>
      </c>
      <c r="AE95" s="29">
        <f>'[3]ผูกสูตร Planfin63'!AH241</f>
        <v>85720</v>
      </c>
      <c r="AF95" s="29">
        <f>'[3]ผูกสูตร Planfin63'!AI241</f>
        <v>198423</v>
      </c>
      <c r="AG95" s="29">
        <f>'[3]ผูกสูตร Planfin63'!AJ241</f>
        <v>106825.61</v>
      </c>
      <c r="AH95" s="29">
        <f>'[3]ผูกสูตร Planfin63'!AK241</f>
        <v>0</v>
      </c>
      <c r="AI95" s="29">
        <f>'[3]ผูกสูตร Planfin63'!AL241</f>
        <v>16302.51</v>
      </c>
      <c r="AJ95" s="29">
        <f>'[3]ผูกสูตร Planfin63'!AM241</f>
        <v>6240</v>
      </c>
      <c r="AK95" s="29">
        <f>'[3]ผูกสูตร Planfin63'!AN241</f>
        <v>40000</v>
      </c>
      <c r="AL95" s="29">
        <f>'[3]ผูกสูตร Planfin63'!AO241</f>
        <v>90000</v>
      </c>
      <c r="AM95" s="29">
        <f>'[3]ผูกสูตร Planfin63'!AP241</f>
        <v>12090</v>
      </c>
      <c r="AN95" s="29">
        <f>'[3]ผูกสูตร Planfin63'!AQ241</f>
        <v>143926.25</v>
      </c>
      <c r="AO95" s="29">
        <f>'[3]ผูกสูตร Planfin63'!AR241</f>
        <v>40000</v>
      </c>
      <c r="AP95" s="29">
        <f>'[3]ผูกสูตร Planfin63'!AS241</f>
        <v>32916</v>
      </c>
      <c r="AQ95" s="29">
        <f>'[3]ผูกสูตร Planfin63'!AT241</f>
        <v>6732</v>
      </c>
      <c r="AR95" s="29">
        <f>'[3]ผูกสูตร Planfin63'!AU241</f>
        <v>450000</v>
      </c>
      <c r="AS95" s="29">
        <f>'[3]ผูกสูตร Planfin63'!AV241</f>
        <v>161739</v>
      </c>
      <c r="AT95" s="29">
        <f>'[3]ผูกสูตร Planfin63'!AW241</f>
        <v>39825</v>
      </c>
      <c r="AU95" s="29">
        <f>'[3]ผูกสูตร Planfin63'!AX241</f>
        <v>15372</v>
      </c>
      <c r="AV95" s="29">
        <f>'[3]ผูกสูตร Planfin63'!AY241</f>
        <v>20000</v>
      </c>
      <c r="AW95" s="29">
        <f>'[3]ผูกสูตร Planfin63'!AZ241</f>
        <v>82201.5</v>
      </c>
      <c r="AX95" s="29">
        <f>'[3]ผูกสูตร Planfin63'!BA241</f>
        <v>8000</v>
      </c>
      <c r="AY95" s="29">
        <f>'[3]ผูกสูตร Planfin63'!BB241</f>
        <v>0</v>
      </c>
      <c r="AZ95" s="29">
        <f>'[3]ผูกสูตร Planfin63'!BC241</f>
        <v>0</v>
      </c>
      <c r="BA95" s="29">
        <f>'[3]ผูกสูตร Planfin63'!BD241</f>
        <v>0</v>
      </c>
      <c r="BB95" s="29">
        <f>'[3]ผูกสูตร Planfin63'!BE241</f>
        <v>0</v>
      </c>
      <c r="BC95" s="29">
        <f>'[3]ผูกสูตร Planfin63'!BF241</f>
        <v>0</v>
      </c>
      <c r="BD95" s="29">
        <f>'[3]ผูกสูตร Planfin63'!BG241</f>
        <v>0</v>
      </c>
      <c r="BE95" s="29">
        <f>'[3]ผูกสูตร Planfin63'!BH241</f>
        <v>0</v>
      </c>
      <c r="BF95" s="29">
        <f>'[3]ผูกสูตร Planfin63'!BI241</f>
        <v>0</v>
      </c>
      <c r="BG95" s="29">
        <f>'[3]ผูกสูตร Planfin63'!BJ241</f>
        <v>0</v>
      </c>
      <c r="BH95" s="29">
        <f>'[3]ผูกสูตร Planfin63'!BK241</f>
        <v>0</v>
      </c>
      <c r="BI95" s="29">
        <f>'[3]ผูกสูตร Planfin63'!BL241</f>
        <v>4536</v>
      </c>
      <c r="BJ95" s="29">
        <f>'[3]ผูกสูตร Planfin63'!BM241</f>
        <v>1180726.5</v>
      </c>
      <c r="BK95" s="29">
        <f>'[3]ผูกสูตร Planfin63'!BN241</f>
        <v>0</v>
      </c>
      <c r="BL95" s="29">
        <f>'[3]ผูกสูตร Planfin63'!BO241</f>
        <v>0</v>
      </c>
      <c r="BM95" s="29">
        <f>'[3]ผูกสูตร Planfin63'!BP241</f>
        <v>0</v>
      </c>
      <c r="BN95" s="29">
        <f>'[3]ผูกสูตร Planfin63'!BQ241</f>
        <v>22715</v>
      </c>
      <c r="BO95" s="29">
        <f>'[3]ผูกสูตร Planfin63'!BR241</f>
        <v>124010</v>
      </c>
      <c r="BP95" s="29">
        <f>'[3]ผูกสูตร Planfin63'!BS241</f>
        <v>0</v>
      </c>
      <c r="BQ95" s="29">
        <f>'[3]ผูกสูตร Planfin63'!BT241</f>
        <v>842333.41</v>
      </c>
      <c r="BR95" s="29">
        <f>'[3]ผูกสูตร Planfin63'!BU241</f>
        <v>101190</v>
      </c>
      <c r="BS95" s="29">
        <f>'[3]ผูกสูตร Planfin63'!BV241</f>
        <v>115925</v>
      </c>
      <c r="BT95" s="29">
        <f>'[3]ผูกสูตร Planfin63'!BW241</f>
        <v>221900</v>
      </c>
      <c r="BU95" s="29">
        <f>'[3]ผูกสูตร Planfin63'!BX241</f>
        <v>83205</v>
      </c>
      <c r="BV95" s="29">
        <f>'[3]ผูกสูตร Planfin63'!BY241</f>
        <v>0</v>
      </c>
      <c r="BW95" s="29">
        <f>'[3]ผูกสูตร Planfin63'!BZ241</f>
        <v>107955</v>
      </c>
      <c r="BX95" s="29">
        <f>'[3]ผูกสูตร Planfin63'!CA241</f>
        <v>153500</v>
      </c>
      <c r="BY95" s="29">
        <f>'[3]ผูกสูตร Planfin63'!CB241</f>
        <v>0</v>
      </c>
      <c r="BZ95" s="30">
        <f t="shared" si="5"/>
        <v>12374422.969999999</v>
      </c>
    </row>
    <row r="96" spans="1:78" ht="21.75" customHeight="1" x14ac:dyDescent="0.2">
      <c r="A96" s="25" t="s">
        <v>262</v>
      </c>
      <c r="B96" s="26" t="s">
        <v>319</v>
      </c>
      <c r="C96" s="27" t="s">
        <v>354</v>
      </c>
      <c r="D96" s="28" t="s">
        <v>355</v>
      </c>
      <c r="E96" s="29">
        <f>'[3]ผูกสูตร Planfin63'!H242</f>
        <v>0</v>
      </c>
      <c r="F96" s="29">
        <f>'[3]ผูกสูตร Planfin63'!I242</f>
        <v>0</v>
      </c>
      <c r="G96" s="29">
        <f>'[3]ผูกสูตร Planfin63'!J242</f>
        <v>0</v>
      </c>
      <c r="H96" s="29">
        <f>'[3]ผูกสูตร Planfin63'!K242</f>
        <v>0</v>
      </c>
      <c r="I96" s="29">
        <f>'[3]ผูกสูตร Planfin63'!L242</f>
        <v>0</v>
      </c>
      <c r="J96" s="29">
        <f>'[3]ผูกสูตร Planfin63'!M242</f>
        <v>0</v>
      </c>
      <c r="K96" s="29">
        <f>'[3]ผูกสูตร Planfin63'!N242</f>
        <v>1300000</v>
      </c>
      <c r="L96" s="29">
        <f>'[3]ผูกสูตร Planfin63'!O242</f>
        <v>0</v>
      </c>
      <c r="M96" s="29">
        <f>'[3]ผูกสูตร Planfin63'!P242</f>
        <v>0</v>
      </c>
      <c r="N96" s="29">
        <f>'[3]ผูกสูตร Planfin63'!Q242</f>
        <v>0</v>
      </c>
      <c r="O96" s="29">
        <f>'[3]ผูกสูตร Planfin63'!R242</f>
        <v>0</v>
      </c>
      <c r="P96" s="29">
        <f>'[3]ผูกสูตร Planfin63'!S242</f>
        <v>0</v>
      </c>
      <c r="Q96" s="29">
        <f>'[3]ผูกสูตร Planfin63'!T242</f>
        <v>70000</v>
      </c>
      <c r="R96" s="29">
        <f>'[3]ผูกสูตร Planfin63'!U242</f>
        <v>78622.5</v>
      </c>
      <c r="S96" s="29">
        <f>'[3]ผูกสูตร Planfin63'!V242</f>
        <v>0</v>
      </c>
      <c r="T96" s="29">
        <f>'[3]ผูกสูตร Planfin63'!W242</f>
        <v>0</v>
      </c>
      <c r="U96" s="29">
        <f>'[3]ผูกสูตร Planfin63'!X242</f>
        <v>0</v>
      </c>
      <c r="V96" s="29">
        <f>'[3]ผูกสูตร Planfin63'!Y242</f>
        <v>0</v>
      </c>
      <c r="W96" s="29">
        <f>'[3]ผูกสูตร Planfin63'!Z242</f>
        <v>0</v>
      </c>
      <c r="X96" s="29">
        <f>'[3]ผูกสูตร Planfin63'!AA242</f>
        <v>0</v>
      </c>
      <c r="Y96" s="29">
        <f>'[3]ผูกสูตร Planfin63'!AB242</f>
        <v>18450</v>
      </c>
      <c r="Z96" s="29">
        <f>'[3]ผูกสูตร Planfin63'!AC242</f>
        <v>0</v>
      </c>
      <c r="AA96" s="29">
        <f>'[3]ผูกสูตร Planfin63'!AD242</f>
        <v>0</v>
      </c>
      <c r="AB96" s="29">
        <f>'[3]ผูกสูตร Planfin63'!AE242</f>
        <v>0</v>
      </c>
      <c r="AC96" s="29">
        <f>'[3]ผูกสูตร Planfin63'!AF242</f>
        <v>0</v>
      </c>
      <c r="AD96" s="29">
        <f>'[3]ผูกสูตร Planfin63'!AG242</f>
        <v>0</v>
      </c>
      <c r="AE96" s="29">
        <f>'[3]ผูกสูตร Planfin63'!AH242</f>
        <v>0</v>
      </c>
      <c r="AF96" s="29">
        <f>'[3]ผูกสูตร Planfin63'!AI242</f>
        <v>0</v>
      </c>
      <c r="AG96" s="29">
        <f>'[3]ผูกสูตร Planfin63'!AJ242</f>
        <v>0</v>
      </c>
      <c r="AH96" s="29">
        <f>'[3]ผูกสูตร Planfin63'!AK242</f>
        <v>0</v>
      </c>
      <c r="AI96" s="29">
        <f>'[3]ผูกสูตร Planfin63'!AL242</f>
        <v>0</v>
      </c>
      <c r="AJ96" s="29">
        <f>'[3]ผูกสูตร Planfin63'!AM242</f>
        <v>0</v>
      </c>
      <c r="AK96" s="29">
        <f>'[3]ผูกสูตร Planfin63'!AN242</f>
        <v>0</v>
      </c>
      <c r="AL96" s="29">
        <f>'[3]ผูกสูตร Planfin63'!AO242</f>
        <v>18000</v>
      </c>
      <c r="AM96" s="29">
        <f>'[3]ผูกสูตร Planfin63'!AP242</f>
        <v>0</v>
      </c>
      <c r="AN96" s="29">
        <f>'[3]ผูกสูตร Planfin63'!AQ242</f>
        <v>0</v>
      </c>
      <c r="AO96" s="29">
        <f>'[3]ผูกสูตร Planfin63'!AR242</f>
        <v>0</v>
      </c>
      <c r="AP96" s="29">
        <f>'[3]ผูกสูตร Planfin63'!AS242</f>
        <v>0</v>
      </c>
      <c r="AQ96" s="29">
        <f>'[3]ผูกสูตร Planfin63'!AT242</f>
        <v>0</v>
      </c>
      <c r="AR96" s="29">
        <f>'[3]ผูกสูตร Planfin63'!AU242</f>
        <v>0</v>
      </c>
      <c r="AS96" s="29">
        <f>'[3]ผูกสูตร Planfin63'!AV242</f>
        <v>0</v>
      </c>
      <c r="AT96" s="29">
        <f>'[3]ผูกสูตร Planfin63'!AW242</f>
        <v>0</v>
      </c>
      <c r="AU96" s="29">
        <f>'[3]ผูกสูตร Planfin63'!AX242</f>
        <v>0</v>
      </c>
      <c r="AV96" s="29">
        <f>'[3]ผูกสูตร Planfin63'!AY242</f>
        <v>0</v>
      </c>
      <c r="AW96" s="29">
        <f>'[3]ผูกสูตร Planfin63'!AZ242</f>
        <v>0</v>
      </c>
      <c r="AX96" s="29">
        <f>'[3]ผูกสูตร Planfin63'!BA242</f>
        <v>0</v>
      </c>
      <c r="AY96" s="29">
        <f>'[3]ผูกสูตร Planfin63'!BB242</f>
        <v>0</v>
      </c>
      <c r="AZ96" s="29">
        <f>'[3]ผูกสูตร Planfin63'!BC242</f>
        <v>0</v>
      </c>
      <c r="BA96" s="29">
        <f>'[3]ผูกสูตร Planfin63'!BD242</f>
        <v>0</v>
      </c>
      <c r="BB96" s="29">
        <f>'[3]ผูกสูตร Planfin63'!BE242</f>
        <v>0</v>
      </c>
      <c r="BC96" s="29">
        <f>'[3]ผูกสูตร Planfin63'!BF242</f>
        <v>0</v>
      </c>
      <c r="BD96" s="29">
        <f>'[3]ผูกสูตร Planfin63'!BG242</f>
        <v>0</v>
      </c>
      <c r="BE96" s="29">
        <f>'[3]ผูกสูตร Planfin63'!BH242</f>
        <v>0</v>
      </c>
      <c r="BF96" s="29">
        <f>'[3]ผูกสูตร Planfin63'!BI242</f>
        <v>0</v>
      </c>
      <c r="BG96" s="29">
        <f>'[3]ผูกสูตร Planfin63'!BJ242</f>
        <v>0</v>
      </c>
      <c r="BH96" s="29">
        <f>'[3]ผูกสูตร Planfin63'!BK242</f>
        <v>0</v>
      </c>
      <c r="BI96" s="29">
        <f>'[3]ผูกสูตร Planfin63'!BL242</f>
        <v>0</v>
      </c>
      <c r="BJ96" s="29">
        <f>'[3]ผูกสูตร Planfin63'!BM242</f>
        <v>108910</v>
      </c>
      <c r="BK96" s="29">
        <f>'[3]ผูกสูตร Planfin63'!BN242</f>
        <v>0</v>
      </c>
      <c r="BL96" s="29">
        <f>'[3]ผูกสูตร Planfin63'!BO242</f>
        <v>0</v>
      </c>
      <c r="BM96" s="29">
        <f>'[3]ผูกสูตร Planfin63'!BP242</f>
        <v>0</v>
      </c>
      <c r="BN96" s="29">
        <f>'[3]ผูกสูตร Planfin63'!BQ242</f>
        <v>0</v>
      </c>
      <c r="BO96" s="29">
        <f>'[3]ผูกสูตร Planfin63'!BR242</f>
        <v>0</v>
      </c>
      <c r="BP96" s="29">
        <f>'[3]ผูกสูตร Planfin63'!BS242</f>
        <v>0</v>
      </c>
      <c r="BQ96" s="29">
        <f>'[3]ผูกสูตร Planfin63'!BT242</f>
        <v>224025.3</v>
      </c>
      <c r="BR96" s="29">
        <f>'[3]ผูกสูตร Planfin63'!BU242</f>
        <v>0</v>
      </c>
      <c r="BS96" s="29">
        <f>'[3]ผูกสูตร Planfin63'!BV242</f>
        <v>0</v>
      </c>
      <c r="BT96" s="29">
        <f>'[3]ผูกสูตร Planfin63'!BW242</f>
        <v>0</v>
      </c>
      <c r="BU96" s="29">
        <f>'[3]ผูกสูตร Planfin63'!BX242</f>
        <v>0</v>
      </c>
      <c r="BV96" s="29">
        <f>'[3]ผูกสูตร Planfin63'!BY242</f>
        <v>0</v>
      </c>
      <c r="BW96" s="29">
        <f>'[3]ผูกสูตร Planfin63'!BZ242</f>
        <v>0</v>
      </c>
      <c r="BX96" s="29">
        <f>'[3]ผูกสูตร Planfin63'!CA242</f>
        <v>0</v>
      </c>
      <c r="BY96" s="29">
        <f>'[3]ผูกสูตร Planfin63'!CB242</f>
        <v>0</v>
      </c>
      <c r="BZ96" s="30">
        <f t="shared" si="5"/>
        <v>1818007.8</v>
      </c>
    </row>
    <row r="97" spans="1:78" ht="21.75" customHeight="1" x14ac:dyDescent="0.2">
      <c r="A97" s="25" t="s">
        <v>262</v>
      </c>
      <c r="B97" s="26" t="s">
        <v>319</v>
      </c>
      <c r="C97" s="27" t="s">
        <v>356</v>
      </c>
      <c r="D97" s="28" t="s">
        <v>357</v>
      </c>
      <c r="E97" s="29">
        <f>'[3]ผูกสูตร Planfin63'!H243</f>
        <v>0</v>
      </c>
      <c r="F97" s="29">
        <f>'[3]ผูกสูตร Planfin63'!I243</f>
        <v>0</v>
      </c>
      <c r="G97" s="29">
        <f>'[3]ผูกสูตร Planfin63'!J243</f>
        <v>0</v>
      </c>
      <c r="H97" s="29">
        <f>'[3]ผูกสูตร Planfin63'!K243</f>
        <v>0</v>
      </c>
      <c r="I97" s="29">
        <f>'[3]ผูกสูตร Planfin63'!L243</f>
        <v>0</v>
      </c>
      <c r="J97" s="29">
        <f>'[3]ผูกสูตร Planfin63'!M243</f>
        <v>0</v>
      </c>
      <c r="K97" s="29">
        <f>'[3]ผูกสูตร Planfin63'!N243</f>
        <v>0</v>
      </c>
      <c r="L97" s="29">
        <f>'[3]ผูกสูตร Planfin63'!O243</f>
        <v>0</v>
      </c>
      <c r="M97" s="29">
        <f>'[3]ผูกสูตร Planfin63'!P243</f>
        <v>0</v>
      </c>
      <c r="N97" s="29">
        <f>'[3]ผูกสูตร Planfin63'!Q243</f>
        <v>0</v>
      </c>
      <c r="O97" s="29">
        <f>'[3]ผูกสูตร Planfin63'!R243</f>
        <v>0</v>
      </c>
      <c r="P97" s="29">
        <f>'[3]ผูกสูตร Planfin63'!S243</f>
        <v>9600</v>
      </c>
      <c r="Q97" s="29">
        <f>'[3]ผูกสูตร Planfin63'!T243</f>
        <v>0</v>
      </c>
      <c r="R97" s="29">
        <f>'[3]ผูกสูตร Planfin63'!U243</f>
        <v>33600</v>
      </c>
      <c r="S97" s="29">
        <f>'[3]ผูกสูตร Planfin63'!V243</f>
        <v>0</v>
      </c>
      <c r="T97" s="29">
        <f>'[3]ผูกสูตร Planfin63'!W243</f>
        <v>0</v>
      </c>
      <c r="U97" s="29">
        <f>'[3]ผูกสูตร Planfin63'!X243</f>
        <v>0</v>
      </c>
      <c r="V97" s="29">
        <f>'[3]ผูกสูตร Planfin63'!Y243</f>
        <v>0</v>
      </c>
      <c r="W97" s="29">
        <f>'[3]ผูกสูตร Planfin63'!Z243</f>
        <v>0</v>
      </c>
      <c r="X97" s="29">
        <f>'[3]ผูกสูตร Planfin63'!AA243</f>
        <v>0</v>
      </c>
      <c r="Y97" s="29">
        <f>'[3]ผูกสูตร Planfin63'!AB243</f>
        <v>0</v>
      </c>
      <c r="Z97" s="29">
        <f>'[3]ผูกสูตร Planfin63'!AC243</f>
        <v>0</v>
      </c>
      <c r="AA97" s="29">
        <f>'[3]ผูกสูตร Planfin63'!AD243</f>
        <v>0</v>
      </c>
      <c r="AB97" s="29">
        <f>'[3]ผูกสูตร Planfin63'!AE243</f>
        <v>0</v>
      </c>
      <c r="AC97" s="29">
        <f>'[3]ผูกสูตร Planfin63'!AF243</f>
        <v>0</v>
      </c>
      <c r="AD97" s="29">
        <f>'[3]ผูกสูตร Planfin63'!AG243</f>
        <v>0</v>
      </c>
      <c r="AE97" s="29">
        <f>'[3]ผูกสูตร Planfin63'!AH243</f>
        <v>0</v>
      </c>
      <c r="AF97" s="29">
        <f>'[3]ผูกสูตร Planfin63'!AI243</f>
        <v>0</v>
      </c>
      <c r="AG97" s="29">
        <f>'[3]ผูกสูตร Planfin63'!AJ243</f>
        <v>0</v>
      </c>
      <c r="AH97" s="29">
        <f>'[3]ผูกสูตร Planfin63'!AK243</f>
        <v>0</v>
      </c>
      <c r="AI97" s="29">
        <f>'[3]ผูกสูตร Planfin63'!AL243</f>
        <v>0</v>
      </c>
      <c r="AJ97" s="29">
        <f>'[3]ผูกสูตร Planfin63'!AM243</f>
        <v>0</v>
      </c>
      <c r="AK97" s="29">
        <f>'[3]ผูกสูตร Planfin63'!AN243</f>
        <v>0</v>
      </c>
      <c r="AL97" s="29">
        <f>'[3]ผูกสูตร Planfin63'!AO243</f>
        <v>0</v>
      </c>
      <c r="AM97" s="29">
        <f>'[3]ผูกสูตร Planfin63'!AP243</f>
        <v>0</v>
      </c>
      <c r="AN97" s="29">
        <f>'[3]ผูกสูตร Planfin63'!AQ243</f>
        <v>0</v>
      </c>
      <c r="AO97" s="29">
        <f>'[3]ผูกสูตร Planfin63'!AR243</f>
        <v>0</v>
      </c>
      <c r="AP97" s="29">
        <f>'[3]ผูกสูตร Planfin63'!AS243</f>
        <v>0</v>
      </c>
      <c r="AQ97" s="29">
        <f>'[3]ผูกสูตร Planfin63'!AT243</f>
        <v>0</v>
      </c>
      <c r="AR97" s="29">
        <f>'[3]ผูกสูตร Planfin63'!AU243</f>
        <v>0</v>
      </c>
      <c r="AS97" s="29">
        <f>'[3]ผูกสูตร Planfin63'!AV243</f>
        <v>0</v>
      </c>
      <c r="AT97" s="29">
        <f>'[3]ผูกสูตร Planfin63'!AW243</f>
        <v>0</v>
      </c>
      <c r="AU97" s="29">
        <f>'[3]ผูกสูตร Planfin63'!AX243</f>
        <v>0</v>
      </c>
      <c r="AV97" s="29">
        <f>'[3]ผูกสูตร Planfin63'!AY243</f>
        <v>0</v>
      </c>
      <c r="AW97" s="29">
        <f>'[3]ผูกสูตร Planfin63'!AZ243</f>
        <v>0</v>
      </c>
      <c r="AX97" s="29">
        <f>'[3]ผูกสูตร Planfin63'!BA243</f>
        <v>0</v>
      </c>
      <c r="AY97" s="29">
        <f>'[3]ผูกสูตร Planfin63'!BB243</f>
        <v>0</v>
      </c>
      <c r="AZ97" s="29">
        <f>'[3]ผูกสูตร Planfin63'!BC243</f>
        <v>0</v>
      </c>
      <c r="BA97" s="29">
        <f>'[3]ผูกสูตร Planfin63'!BD243</f>
        <v>0</v>
      </c>
      <c r="BB97" s="29">
        <f>'[3]ผูกสูตร Planfin63'!BE243</f>
        <v>0</v>
      </c>
      <c r="BC97" s="29">
        <f>'[3]ผูกสูตร Planfin63'!BF243</f>
        <v>0</v>
      </c>
      <c r="BD97" s="29">
        <f>'[3]ผูกสูตร Planfin63'!BG243</f>
        <v>0</v>
      </c>
      <c r="BE97" s="29">
        <f>'[3]ผูกสูตร Planfin63'!BH243</f>
        <v>0</v>
      </c>
      <c r="BF97" s="29">
        <f>'[3]ผูกสูตร Planfin63'!BI243</f>
        <v>0</v>
      </c>
      <c r="BG97" s="29">
        <f>'[3]ผูกสูตร Planfin63'!BJ243</f>
        <v>0</v>
      </c>
      <c r="BH97" s="29">
        <f>'[3]ผูกสูตร Planfin63'!BK243</f>
        <v>0</v>
      </c>
      <c r="BI97" s="29">
        <f>'[3]ผูกสูตร Planfin63'!BL243</f>
        <v>0</v>
      </c>
      <c r="BJ97" s="29">
        <f>'[3]ผูกสูตร Planfin63'!BM243</f>
        <v>0</v>
      </c>
      <c r="BK97" s="29">
        <f>'[3]ผูกสูตร Planfin63'!BN243</f>
        <v>0</v>
      </c>
      <c r="BL97" s="29">
        <f>'[3]ผูกสูตร Planfin63'!BO243</f>
        <v>0</v>
      </c>
      <c r="BM97" s="29">
        <f>'[3]ผูกสูตร Planfin63'!BP243</f>
        <v>0</v>
      </c>
      <c r="BN97" s="29">
        <f>'[3]ผูกสูตร Planfin63'!BQ243</f>
        <v>0</v>
      </c>
      <c r="BO97" s="29">
        <f>'[3]ผูกสูตร Planfin63'!BR243</f>
        <v>0</v>
      </c>
      <c r="BP97" s="29">
        <f>'[3]ผูกสูตร Planfin63'!BS243</f>
        <v>0</v>
      </c>
      <c r="BQ97" s="29">
        <f>'[3]ผูกสูตร Planfin63'!BT243</f>
        <v>0</v>
      </c>
      <c r="BR97" s="29">
        <f>'[3]ผูกสูตร Planfin63'!BU243</f>
        <v>0</v>
      </c>
      <c r="BS97" s="29">
        <f>'[3]ผูกสูตร Planfin63'!BV243</f>
        <v>0</v>
      </c>
      <c r="BT97" s="29">
        <f>'[3]ผูกสูตร Planfin63'!BW243</f>
        <v>0</v>
      </c>
      <c r="BU97" s="29">
        <f>'[3]ผูกสูตร Planfin63'!BX243</f>
        <v>0</v>
      </c>
      <c r="BV97" s="29">
        <f>'[3]ผูกสูตร Planfin63'!BY243</f>
        <v>0</v>
      </c>
      <c r="BW97" s="29">
        <f>'[3]ผูกสูตร Planfin63'!BZ243</f>
        <v>0</v>
      </c>
      <c r="BX97" s="29">
        <f>'[3]ผูกสูตร Planfin63'!CA243</f>
        <v>0</v>
      </c>
      <c r="BY97" s="29">
        <f>'[3]ผูกสูตร Planfin63'!CB243</f>
        <v>0</v>
      </c>
      <c r="BZ97" s="30">
        <f t="shared" si="5"/>
        <v>43200</v>
      </c>
    </row>
    <row r="98" spans="1:78" ht="21.75" customHeight="1" x14ac:dyDescent="0.2">
      <c r="A98" s="25" t="s">
        <v>262</v>
      </c>
      <c r="B98" s="26" t="s">
        <v>319</v>
      </c>
      <c r="C98" s="27" t="s">
        <v>358</v>
      </c>
      <c r="D98" s="28" t="s">
        <v>359</v>
      </c>
      <c r="E98" s="29">
        <f>'[3]ผูกสูตร Planfin63'!H244</f>
        <v>0</v>
      </c>
      <c r="F98" s="29">
        <f>'[3]ผูกสูตร Planfin63'!I244</f>
        <v>96150</v>
      </c>
      <c r="G98" s="29">
        <f>'[3]ผูกสูตร Planfin63'!J244</f>
        <v>0</v>
      </c>
      <c r="H98" s="29">
        <f>'[3]ผูกสูตร Planfin63'!K244</f>
        <v>0</v>
      </c>
      <c r="I98" s="29">
        <f>'[3]ผูกสูตร Planfin63'!L244</f>
        <v>0</v>
      </c>
      <c r="J98" s="29">
        <f>'[3]ผูกสูตร Planfin63'!M244</f>
        <v>0</v>
      </c>
      <c r="K98" s="29">
        <f>'[3]ผูกสูตร Planfin63'!N244</f>
        <v>145000</v>
      </c>
      <c r="L98" s="29">
        <f>'[3]ผูกสูตร Planfin63'!O244</f>
        <v>0</v>
      </c>
      <c r="M98" s="29">
        <f>'[3]ผูกสูตร Planfin63'!P244</f>
        <v>0</v>
      </c>
      <c r="N98" s="29">
        <f>'[3]ผูกสูตร Planfin63'!Q244</f>
        <v>15000</v>
      </c>
      <c r="O98" s="29">
        <f>'[3]ผูกสูตร Planfin63'!R244</f>
        <v>0</v>
      </c>
      <c r="P98" s="29">
        <f>'[3]ผูกสูตร Planfin63'!S244</f>
        <v>0</v>
      </c>
      <c r="Q98" s="29">
        <f>'[3]ผูกสูตร Planfin63'!T244</f>
        <v>10000</v>
      </c>
      <c r="R98" s="29">
        <f>'[3]ผูกสูตร Planfin63'!U244</f>
        <v>10000</v>
      </c>
      <c r="S98" s="29">
        <f>'[3]ผูกสูตร Planfin63'!V244</f>
        <v>0</v>
      </c>
      <c r="T98" s="29">
        <f>'[3]ผูกสูตร Planfin63'!W244</f>
        <v>0</v>
      </c>
      <c r="U98" s="29">
        <f>'[3]ผูกสูตร Planfin63'!X244</f>
        <v>0</v>
      </c>
      <c r="V98" s="29">
        <f>'[3]ผูกสูตร Planfin63'!Y244</f>
        <v>0</v>
      </c>
      <c r="W98" s="29">
        <f>'[3]ผูกสูตร Planfin63'!Z244</f>
        <v>0</v>
      </c>
      <c r="X98" s="29">
        <f>'[3]ผูกสูตร Planfin63'!AA244</f>
        <v>0</v>
      </c>
      <c r="Y98" s="29">
        <f>'[3]ผูกสูตร Planfin63'!AB244</f>
        <v>0</v>
      </c>
      <c r="Z98" s="29">
        <f>'[3]ผูกสูตร Planfin63'!AC244</f>
        <v>0</v>
      </c>
      <c r="AA98" s="29">
        <f>'[3]ผูกสูตร Planfin63'!AD244</f>
        <v>0</v>
      </c>
      <c r="AB98" s="29">
        <f>'[3]ผูกสูตร Planfin63'!AE244</f>
        <v>0</v>
      </c>
      <c r="AC98" s="29">
        <f>'[3]ผูกสูตร Planfin63'!AF244</f>
        <v>0</v>
      </c>
      <c r="AD98" s="29">
        <f>'[3]ผูกสูตร Planfin63'!AG244</f>
        <v>0</v>
      </c>
      <c r="AE98" s="29">
        <f>'[3]ผูกสูตร Planfin63'!AH244</f>
        <v>0</v>
      </c>
      <c r="AF98" s="29">
        <f>'[3]ผูกสูตร Planfin63'!AI244</f>
        <v>25000</v>
      </c>
      <c r="AG98" s="29">
        <f>'[3]ผูกสูตร Planfin63'!AJ244</f>
        <v>10000</v>
      </c>
      <c r="AH98" s="29">
        <f>'[3]ผูกสูตร Planfin63'!AK244</f>
        <v>0</v>
      </c>
      <c r="AI98" s="29">
        <f>'[3]ผูกสูตร Planfin63'!AL244</f>
        <v>0</v>
      </c>
      <c r="AJ98" s="29">
        <f>'[3]ผูกสูตร Planfin63'!AM244</f>
        <v>0</v>
      </c>
      <c r="AK98" s="29">
        <f>'[3]ผูกสูตร Planfin63'!AN244</f>
        <v>0</v>
      </c>
      <c r="AL98" s="29">
        <f>'[3]ผูกสูตร Planfin63'!AO244</f>
        <v>0</v>
      </c>
      <c r="AM98" s="29">
        <f>'[3]ผูกสูตร Planfin63'!AP244</f>
        <v>0</v>
      </c>
      <c r="AN98" s="29">
        <f>'[3]ผูกสูตร Planfin63'!AQ244</f>
        <v>0</v>
      </c>
      <c r="AO98" s="29">
        <f>'[3]ผูกสูตร Planfin63'!AR244</f>
        <v>0</v>
      </c>
      <c r="AP98" s="29">
        <f>'[3]ผูกสูตร Planfin63'!AS244</f>
        <v>0</v>
      </c>
      <c r="AQ98" s="29">
        <f>'[3]ผูกสูตร Planfin63'!AT244</f>
        <v>0</v>
      </c>
      <c r="AR98" s="29">
        <f>'[3]ผูกสูตร Planfin63'!AU244</f>
        <v>10000</v>
      </c>
      <c r="AS98" s="29">
        <f>'[3]ผูกสูตร Planfin63'!AV244</f>
        <v>0</v>
      </c>
      <c r="AT98" s="29">
        <f>'[3]ผูกสูตร Planfin63'!AW244</f>
        <v>0</v>
      </c>
      <c r="AU98" s="29">
        <f>'[3]ผูกสูตร Planfin63'!AX244</f>
        <v>0</v>
      </c>
      <c r="AV98" s="29">
        <f>'[3]ผูกสูตร Planfin63'!AY244</f>
        <v>0</v>
      </c>
      <c r="AW98" s="29">
        <f>'[3]ผูกสูตร Planfin63'!AZ244</f>
        <v>0</v>
      </c>
      <c r="AX98" s="29">
        <f>'[3]ผูกสูตร Planfin63'!BA244</f>
        <v>0</v>
      </c>
      <c r="AY98" s="29">
        <f>'[3]ผูกสูตร Planfin63'!BB244</f>
        <v>225000</v>
      </c>
      <c r="AZ98" s="29">
        <f>'[3]ผูกสูตร Planfin63'!BC244</f>
        <v>0</v>
      </c>
      <c r="BA98" s="29">
        <f>'[3]ผูกสูตร Planfin63'!BD244</f>
        <v>0</v>
      </c>
      <c r="BB98" s="29">
        <f>'[3]ผูกสูตร Planfin63'!BE244</f>
        <v>5000</v>
      </c>
      <c r="BC98" s="29">
        <f>'[3]ผูกสูตร Planfin63'!BF244</f>
        <v>0</v>
      </c>
      <c r="BD98" s="29">
        <f>'[3]ผูกสูตร Planfin63'!BG244</f>
        <v>0</v>
      </c>
      <c r="BE98" s="29">
        <f>'[3]ผูกสูตร Planfin63'!BH244</f>
        <v>0</v>
      </c>
      <c r="BF98" s="29">
        <f>'[3]ผูกสูตร Planfin63'!BI244</f>
        <v>5000</v>
      </c>
      <c r="BG98" s="29">
        <f>'[3]ผูกสูตร Planfin63'!BJ244</f>
        <v>0</v>
      </c>
      <c r="BH98" s="29">
        <f>'[3]ผูกสูตร Planfin63'!BK244</f>
        <v>0</v>
      </c>
      <c r="BI98" s="29">
        <f>'[3]ผูกสูตร Planfin63'!BL244</f>
        <v>6680</v>
      </c>
      <c r="BJ98" s="29">
        <f>'[3]ผูกสูตร Planfin63'!BM244</f>
        <v>4000</v>
      </c>
      <c r="BK98" s="29">
        <f>'[3]ผูกสูตร Planfin63'!BN244</f>
        <v>20000</v>
      </c>
      <c r="BL98" s="29">
        <f>'[3]ผูกสูตร Planfin63'!BO244</f>
        <v>0</v>
      </c>
      <c r="BM98" s="29">
        <f>'[3]ผูกสูตร Planfin63'!BP244</f>
        <v>0</v>
      </c>
      <c r="BN98" s="29">
        <f>'[3]ผูกสูตร Planfin63'!BQ244</f>
        <v>0</v>
      </c>
      <c r="BO98" s="29">
        <f>'[3]ผูกสูตร Planfin63'!BR244</f>
        <v>0</v>
      </c>
      <c r="BP98" s="29">
        <f>'[3]ผูกสูตร Planfin63'!BS244</f>
        <v>2500</v>
      </c>
      <c r="BQ98" s="29">
        <f>'[3]ผูกสูตร Planfin63'!BT244</f>
        <v>83333.33</v>
      </c>
      <c r="BR98" s="29">
        <f>'[3]ผูกสูตร Planfin63'!BU244</f>
        <v>0</v>
      </c>
      <c r="BS98" s="29">
        <f>'[3]ผูกสูตร Planfin63'!BV244</f>
        <v>0</v>
      </c>
      <c r="BT98" s="29">
        <f>'[3]ผูกสูตร Planfin63'!BW244</f>
        <v>0</v>
      </c>
      <c r="BU98" s="29">
        <f>'[3]ผูกสูตร Planfin63'!BX244</f>
        <v>5000</v>
      </c>
      <c r="BV98" s="29">
        <f>'[3]ผูกสูตร Planfin63'!BY244</f>
        <v>0</v>
      </c>
      <c r="BW98" s="29">
        <f>'[3]ผูกสูตร Planfin63'!BZ244</f>
        <v>0</v>
      </c>
      <c r="BX98" s="29">
        <f>'[3]ผูกสูตร Planfin63'!CA244</f>
        <v>0</v>
      </c>
      <c r="BY98" s="29">
        <f>'[3]ผูกสูตร Planfin63'!CB244</f>
        <v>0</v>
      </c>
      <c r="BZ98" s="30">
        <f t="shared" si="5"/>
        <v>677663.33</v>
      </c>
    </row>
    <row r="99" spans="1:78" ht="21.75" customHeight="1" x14ac:dyDescent="0.2">
      <c r="A99" s="25" t="s">
        <v>262</v>
      </c>
      <c r="B99" s="26" t="s">
        <v>319</v>
      </c>
      <c r="C99" s="27" t="s">
        <v>360</v>
      </c>
      <c r="D99" s="28" t="s">
        <v>361</v>
      </c>
      <c r="E99" s="29">
        <f>'[3]ผูกสูตร Planfin63'!H245</f>
        <v>450000</v>
      </c>
      <c r="F99" s="29">
        <f>'[3]ผูกสูตร Planfin63'!I245</f>
        <v>50000</v>
      </c>
      <c r="G99" s="29">
        <f>'[3]ผูกสูตร Planfin63'!J245</f>
        <v>130000</v>
      </c>
      <c r="H99" s="29">
        <f>'[3]ผูกสูตร Planfin63'!K245</f>
        <v>50000</v>
      </c>
      <c r="I99" s="29">
        <f>'[3]ผูกสูตร Planfin63'!L245</f>
        <v>70000</v>
      </c>
      <c r="J99" s="29">
        <f>'[3]ผูกสูตร Planfin63'!M245</f>
        <v>20000</v>
      </c>
      <c r="K99" s="29">
        <f>'[3]ผูกสูตร Planfin63'!N245</f>
        <v>1000000</v>
      </c>
      <c r="L99" s="29">
        <f>'[3]ผูกสูตร Planfin63'!O245</f>
        <v>90000</v>
      </c>
      <c r="M99" s="29">
        <f>'[3]ผูกสูตร Planfin63'!P245</f>
        <v>20000</v>
      </c>
      <c r="N99" s="29">
        <f>'[3]ผูกสูตร Planfin63'!Q245</f>
        <v>433548</v>
      </c>
      <c r="O99" s="29">
        <f>'[3]ผูกสูตร Planfin63'!R245</f>
        <v>40000</v>
      </c>
      <c r="P99" s="29">
        <f>'[3]ผูกสูตร Planfin63'!S245</f>
        <v>160000</v>
      </c>
      <c r="Q99" s="29">
        <f>'[3]ผูกสูตร Planfin63'!T245</f>
        <v>120000</v>
      </c>
      <c r="R99" s="29">
        <f>'[3]ผูกสูตร Planfin63'!U245</f>
        <v>130000</v>
      </c>
      <c r="S99" s="29">
        <f>'[3]ผูกสูตร Planfin63'!V245</f>
        <v>20000</v>
      </c>
      <c r="T99" s="29">
        <f>'[3]ผูกสูตร Planfin63'!W245</f>
        <v>50000</v>
      </c>
      <c r="U99" s="29">
        <f>'[3]ผูกสูตร Planfin63'!X245</f>
        <v>50000</v>
      </c>
      <c r="V99" s="29">
        <f>'[3]ผูกสูตร Planfin63'!Y245</f>
        <v>30000</v>
      </c>
      <c r="W99" s="29">
        <f>'[3]ผูกสูตร Planfin63'!Z245</f>
        <v>780000</v>
      </c>
      <c r="X99" s="29">
        <f>'[3]ผูกสูตร Planfin63'!AA245</f>
        <v>150000</v>
      </c>
      <c r="Y99" s="29">
        <f>'[3]ผูกสูตร Planfin63'!AB245</f>
        <v>20000</v>
      </c>
      <c r="Z99" s="29">
        <f>'[3]ผูกสูตร Planfin63'!AC245</f>
        <v>0</v>
      </c>
      <c r="AA99" s="29">
        <f>'[3]ผูกสูตร Planfin63'!AD245</f>
        <v>20000</v>
      </c>
      <c r="AB99" s="29">
        <f>'[3]ผูกสูตร Planfin63'!AE245</f>
        <v>40000</v>
      </c>
      <c r="AC99" s="29">
        <f>'[3]ผูกสูตร Planfin63'!AF245</f>
        <v>0</v>
      </c>
      <c r="AD99" s="29">
        <f>'[3]ผูกสูตร Planfin63'!AG245</f>
        <v>40000</v>
      </c>
      <c r="AE99" s="29">
        <f>'[3]ผูกสูตร Planfin63'!AH245</f>
        <v>0</v>
      </c>
      <c r="AF99" s="29">
        <f>'[3]ผูกสูตร Planfin63'!AI245</f>
        <v>800000</v>
      </c>
      <c r="AG99" s="29">
        <f>'[3]ผูกสูตร Planfin63'!AJ245</f>
        <v>35000</v>
      </c>
      <c r="AH99" s="29">
        <f>'[3]ผูกสูตร Planfin63'!AK245</f>
        <v>0</v>
      </c>
      <c r="AI99" s="29">
        <f>'[3]ผูกสูตร Planfin63'!AL245</f>
        <v>30000</v>
      </c>
      <c r="AJ99" s="29">
        <f>'[3]ผูกสูตร Planfin63'!AM245</f>
        <v>20000</v>
      </c>
      <c r="AK99" s="29">
        <f>'[3]ผูกสูตร Planfin63'!AN245</f>
        <v>40000</v>
      </c>
      <c r="AL99" s="29">
        <f>'[3]ผูกสูตร Planfin63'!AO245</f>
        <v>40000</v>
      </c>
      <c r="AM99" s="29">
        <f>'[3]ผูกสูตร Planfin63'!AP245</f>
        <v>20000</v>
      </c>
      <c r="AN99" s="29">
        <f>'[3]ผูกสูตร Planfin63'!AQ245</f>
        <v>0</v>
      </c>
      <c r="AO99" s="29">
        <f>'[3]ผูกสูตร Planfin63'!AR245</f>
        <v>50000</v>
      </c>
      <c r="AP99" s="29">
        <f>'[3]ผูกสูตร Planfin63'!AS245</f>
        <v>60000</v>
      </c>
      <c r="AQ99" s="29">
        <f>'[3]ผูกสูตร Planfin63'!AT245</f>
        <v>50000</v>
      </c>
      <c r="AR99" s="29">
        <f>'[3]ผูกสูตร Planfin63'!AU245</f>
        <v>250000</v>
      </c>
      <c r="AS99" s="29">
        <f>'[3]ผูกสูตร Planfin63'!AV245</f>
        <v>20000</v>
      </c>
      <c r="AT99" s="29">
        <f>'[3]ผูกสูตร Planfin63'!AW245</f>
        <v>20000</v>
      </c>
      <c r="AU99" s="29">
        <f>'[3]ผูกสูตร Planfin63'!AX245</f>
        <v>40000</v>
      </c>
      <c r="AV99" s="29">
        <f>'[3]ผูกสูตร Planfin63'!AY245</f>
        <v>30000</v>
      </c>
      <c r="AW99" s="29">
        <f>'[3]ผูกสูตร Planfin63'!AZ245</f>
        <v>20000</v>
      </c>
      <c r="AX99" s="29">
        <f>'[3]ผูกสูตร Planfin63'!BA245</f>
        <v>0</v>
      </c>
      <c r="AY99" s="29">
        <f>'[3]ผูกสูตร Planfin63'!BB245</f>
        <v>640000</v>
      </c>
      <c r="AZ99" s="29">
        <f>'[3]ผูกสูตร Planfin63'!BC245</f>
        <v>60000</v>
      </c>
      <c r="BA99" s="29">
        <f>'[3]ผูกสูตร Planfin63'!BD245</f>
        <v>90000</v>
      </c>
      <c r="BB99" s="29">
        <f>'[3]ผูกสูตร Planfin63'!BE245</f>
        <v>80000</v>
      </c>
      <c r="BC99" s="29">
        <f>'[3]ผูกสูตร Planfin63'!BF245</f>
        <v>0</v>
      </c>
      <c r="BD99" s="29">
        <f>'[3]ผูกสูตร Planfin63'!BG245</f>
        <v>60000</v>
      </c>
      <c r="BE99" s="29">
        <f>'[3]ผูกสูตร Planfin63'!BH245</f>
        <v>0</v>
      </c>
      <c r="BF99" s="29">
        <f>'[3]ผูกสูตร Planfin63'!BI245</f>
        <v>40000</v>
      </c>
      <c r="BG99" s="29">
        <f>'[3]ผูกสูตร Planfin63'!BJ245</f>
        <v>0</v>
      </c>
      <c r="BH99" s="29">
        <f>'[3]ผูกสูตร Planfin63'!BK245</f>
        <v>20000</v>
      </c>
      <c r="BI99" s="29">
        <f>'[3]ผูกสูตร Planfin63'!BL245</f>
        <v>30000</v>
      </c>
      <c r="BJ99" s="29">
        <f>'[3]ผูกสูตร Planfin63'!BM245</f>
        <v>640000</v>
      </c>
      <c r="BK99" s="29">
        <f>'[3]ผูกสูตร Planfin63'!BN245</f>
        <v>230000</v>
      </c>
      <c r="BL99" s="29">
        <f>'[3]ผูกสูตร Planfin63'!BO245</f>
        <v>90000</v>
      </c>
      <c r="BM99" s="29">
        <f>'[3]ผูกสูตร Planfin63'!BP245</f>
        <v>0</v>
      </c>
      <c r="BN99" s="29">
        <f>'[3]ผูกสูตร Planfin63'!BQ245</f>
        <v>10000</v>
      </c>
      <c r="BO99" s="29">
        <f>'[3]ผูกสูตร Planfin63'!BR245</f>
        <v>80000</v>
      </c>
      <c r="BP99" s="29">
        <f>'[3]ผูกสูตร Planfin63'!BS245</f>
        <v>30000</v>
      </c>
      <c r="BQ99" s="29">
        <f>'[3]ผูกสูตร Planfin63'!BT245</f>
        <v>300000</v>
      </c>
      <c r="BR99" s="29">
        <f>'[3]ผูกสูตร Planfin63'!BU245</f>
        <v>60000</v>
      </c>
      <c r="BS99" s="29">
        <f>'[3]ผูกสูตร Planfin63'!BV245</f>
        <v>50000</v>
      </c>
      <c r="BT99" s="29">
        <f>'[3]ผูกสูตร Planfin63'!BW245</f>
        <v>60000</v>
      </c>
      <c r="BU99" s="29">
        <f>'[3]ผูกสูตร Planfin63'!BX245</f>
        <v>60000</v>
      </c>
      <c r="BV99" s="29">
        <f>'[3]ผูกสูตร Planfin63'!BY245</f>
        <v>200000</v>
      </c>
      <c r="BW99" s="29">
        <f>'[3]ผูกสูตร Planfin63'!BZ245</f>
        <v>50000</v>
      </c>
      <c r="BX99" s="29">
        <f>'[3]ผูกสูตร Planfin63'!CA245</f>
        <v>30000</v>
      </c>
      <c r="BY99" s="29">
        <f>'[3]ผูกสูตร Planfin63'!CB245</f>
        <v>0</v>
      </c>
      <c r="BZ99" s="30">
        <f t="shared" si="5"/>
        <v>8398548</v>
      </c>
    </row>
    <row r="100" spans="1:78" ht="21.75" customHeight="1" x14ac:dyDescent="0.2">
      <c r="A100" s="25" t="s">
        <v>262</v>
      </c>
      <c r="B100" s="26" t="s">
        <v>319</v>
      </c>
      <c r="C100" s="27" t="s">
        <v>362</v>
      </c>
      <c r="D100" s="28" t="s">
        <v>363</v>
      </c>
      <c r="E100" s="29">
        <f>'[3]ผูกสูตร Planfin63'!H246</f>
        <v>100000</v>
      </c>
      <c r="F100" s="29">
        <f>'[3]ผูกสูตร Planfin63'!I246</f>
        <v>0</v>
      </c>
      <c r="G100" s="29">
        <f>'[3]ผูกสูตร Planfin63'!J246</f>
        <v>40000</v>
      </c>
      <c r="H100" s="29">
        <f>'[3]ผูกสูตร Planfin63'!K246</f>
        <v>10000</v>
      </c>
      <c r="I100" s="29">
        <f>'[3]ผูกสูตร Planfin63'!L246</f>
        <v>40000</v>
      </c>
      <c r="J100" s="29">
        <f>'[3]ผูกสูตร Planfin63'!M246</f>
        <v>20000</v>
      </c>
      <c r="K100" s="29">
        <f>'[3]ผูกสูตร Planfin63'!N246</f>
        <v>20000</v>
      </c>
      <c r="L100" s="29">
        <f>'[3]ผูกสูตร Planfin63'!O246</f>
        <v>0</v>
      </c>
      <c r="M100" s="29">
        <f>'[3]ผูกสูตร Planfin63'!P246</f>
        <v>0</v>
      </c>
      <c r="N100" s="29">
        <f>'[3]ผูกสูตร Planfin63'!Q246</f>
        <v>0</v>
      </c>
      <c r="O100" s="29">
        <f>'[3]ผูกสูตร Planfin63'!R246</f>
        <v>0</v>
      </c>
      <c r="P100" s="29">
        <f>'[3]ผูกสูตร Planfin63'!S246</f>
        <v>10000</v>
      </c>
      <c r="Q100" s="29">
        <f>'[3]ผูกสูตร Planfin63'!T246</f>
        <v>10000</v>
      </c>
      <c r="R100" s="29">
        <f>'[3]ผูกสูตร Planfin63'!U246</f>
        <v>20000</v>
      </c>
      <c r="S100" s="29">
        <f>'[3]ผูกสูตร Planfin63'!V246</f>
        <v>10000</v>
      </c>
      <c r="T100" s="29">
        <f>'[3]ผูกสูตร Planfin63'!W246</f>
        <v>20000</v>
      </c>
      <c r="U100" s="29">
        <f>'[3]ผูกสูตร Planfin63'!X246</f>
        <v>10000</v>
      </c>
      <c r="V100" s="29">
        <f>'[3]ผูกสูตร Planfin63'!Y246</f>
        <v>0</v>
      </c>
      <c r="W100" s="29">
        <f>'[3]ผูกสูตร Planfin63'!Z246</f>
        <v>30000</v>
      </c>
      <c r="X100" s="29">
        <f>'[3]ผูกสูตร Planfin63'!AA246</f>
        <v>0</v>
      </c>
      <c r="Y100" s="29">
        <f>'[3]ผูกสูตร Planfin63'!AB246</f>
        <v>10000</v>
      </c>
      <c r="Z100" s="29">
        <f>'[3]ผูกสูตร Planfin63'!AC246</f>
        <v>0</v>
      </c>
      <c r="AA100" s="29">
        <f>'[3]ผูกสูตร Planfin63'!AD246</f>
        <v>10000</v>
      </c>
      <c r="AB100" s="29">
        <f>'[3]ผูกสูตร Planfin63'!AE246</f>
        <v>10000</v>
      </c>
      <c r="AC100" s="29">
        <f>'[3]ผูกสูตร Planfin63'!AF246</f>
        <v>0</v>
      </c>
      <c r="AD100" s="29">
        <f>'[3]ผูกสูตร Planfin63'!AG246</f>
        <v>10000</v>
      </c>
      <c r="AE100" s="29">
        <f>'[3]ผูกสูตร Planfin63'!AH246</f>
        <v>0</v>
      </c>
      <c r="AF100" s="29">
        <f>'[3]ผูกสูตร Planfin63'!AI246</f>
        <v>70000</v>
      </c>
      <c r="AG100" s="29">
        <f>'[3]ผูกสูตร Planfin63'!AJ246</f>
        <v>0</v>
      </c>
      <c r="AH100" s="29">
        <f>'[3]ผูกสูตร Planfin63'!AK246</f>
        <v>0</v>
      </c>
      <c r="AI100" s="29">
        <f>'[3]ผูกสูตร Planfin63'!AL246</f>
        <v>0</v>
      </c>
      <c r="AJ100" s="29">
        <f>'[3]ผูกสูตร Planfin63'!AM246</f>
        <v>0</v>
      </c>
      <c r="AK100" s="29">
        <f>'[3]ผูกสูตร Planfin63'!AN246</f>
        <v>20000</v>
      </c>
      <c r="AL100" s="29">
        <f>'[3]ผูกสูตร Planfin63'!AO246</f>
        <v>0</v>
      </c>
      <c r="AM100" s="29">
        <f>'[3]ผูกสูตร Planfin63'!AP246</f>
        <v>20000</v>
      </c>
      <c r="AN100" s="29">
        <f>'[3]ผูกสูตร Planfin63'!AQ246</f>
        <v>0</v>
      </c>
      <c r="AO100" s="29">
        <f>'[3]ผูกสูตร Planfin63'!AR246</f>
        <v>20000</v>
      </c>
      <c r="AP100" s="29">
        <f>'[3]ผูกสูตร Planfin63'!AS246</f>
        <v>10000</v>
      </c>
      <c r="AQ100" s="29">
        <f>'[3]ผูกสูตร Planfin63'!AT246</f>
        <v>10000</v>
      </c>
      <c r="AR100" s="29">
        <f>'[3]ผูกสูตร Planfin63'!AU246</f>
        <v>40000</v>
      </c>
      <c r="AS100" s="29">
        <f>'[3]ผูกสูตร Planfin63'!AV246</f>
        <v>30000</v>
      </c>
      <c r="AT100" s="29">
        <f>'[3]ผูกสูตร Planfin63'!AW246</f>
        <v>10000</v>
      </c>
      <c r="AU100" s="29">
        <f>'[3]ผูกสูตร Planfin63'!AX246</f>
        <v>10000</v>
      </c>
      <c r="AV100" s="29">
        <f>'[3]ผูกสูตร Planfin63'!AY246</f>
        <v>0</v>
      </c>
      <c r="AW100" s="29">
        <f>'[3]ผูกสูตร Planfin63'!AZ246</f>
        <v>20000</v>
      </c>
      <c r="AX100" s="29">
        <f>'[3]ผูกสูตร Planfin63'!BA246</f>
        <v>0</v>
      </c>
      <c r="AY100" s="29">
        <f>'[3]ผูกสูตร Planfin63'!BB246</f>
        <v>20000</v>
      </c>
      <c r="AZ100" s="29">
        <f>'[3]ผูกสูตร Planfin63'!BC246</f>
        <v>20000</v>
      </c>
      <c r="BA100" s="29">
        <f>'[3]ผูกสูตร Planfin63'!BD246</f>
        <v>0</v>
      </c>
      <c r="BB100" s="29">
        <f>'[3]ผูกสูตร Planfin63'!BE246</f>
        <v>10000</v>
      </c>
      <c r="BC100" s="29">
        <f>'[3]ผูกสูตร Planfin63'!BF246</f>
        <v>0</v>
      </c>
      <c r="BD100" s="29">
        <f>'[3]ผูกสูตร Planfin63'!BG246</f>
        <v>0</v>
      </c>
      <c r="BE100" s="29">
        <f>'[3]ผูกสูตร Planfin63'!BH246</f>
        <v>0</v>
      </c>
      <c r="BF100" s="29">
        <f>'[3]ผูกสูตร Planfin63'!BI246</f>
        <v>0</v>
      </c>
      <c r="BG100" s="29">
        <f>'[3]ผูกสูตร Planfin63'!BJ246</f>
        <v>0</v>
      </c>
      <c r="BH100" s="29">
        <f>'[3]ผูกสูตร Planfin63'!BK246</f>
        <v>0</v>
      </c>
      <c r="BI100" s="29">
        <f>'[3]ผูกสูตร Planfin63'!BL246</f>
        <v>30000</v>
      </c>
      <c r="BJ100" s="29">
        <f>'[3]ผูกสูตร Planfin63'!BM246</f>
        <v>30000</v>
      </c>
      <c r="BK100" s="29">
        <f>'[3]ผูกสูตร Planfin63'!BN246</f>
        <v>20000</v>
      </c>
      <c r="BL100" s="29">
        <f>'[3]ผูกสูตร Planfin63'!BO246</f>
        <v>0</v>
      </c>
      <c r="BM100" s="29">
        <f>'[3]ผูกสูตร Planfin63'!BP246</f>
        <v>0</v>
      </c>
      <c r="BN100" s="29">
        <f>'[3]ผูกสูตร Planfin63'!BQ246</f>
        <v>30000</v>
      </c>
      <c r="BO100" s="29">
        <f>'[3]ผูกสูตร Planfin63'!BR246</f>
        <v>0</v>
      </c>
      <c r="BP100" s="29">
        <f>'[3]ผูกสูตร Planfin63'!BS246</f>
        <v>0</v>
      </c>
      <c r="BQ100" s="29">
        <f>'[3]ผูกสูตร Planfin63'!BT246</f>
        <v>41666.67</v>
      </c>
      <c r="BR100" s="29">
        <f>'[3]ผูกสูตร Planfin63'!BU246</f>
        <v>0</v>
      </c>
      <c r="BS100" s="29">
        <f>'[3]ผูกสูตร Planfin63'!BV246</f>
        <v>30000</v>
      </c>
      <c r="BT100" s="29">
        <f>'[3]ผูกสูตร Planfin63'!BW246</f>
        <v>10000</v>
      </c>
      <c r="BU100" s="29">
        <f>'[3]ผูกสูตร Planfin63'!BX246</f>
        <v>10000</v>
      </c>
      <c r="BV100" s="29">
        <f>'[3]ผูกสูตร Planfin63'!BY246</f>
        <v>20000</v>
      </c>
      <c r="BW100" s="29">
        <f>'[3]ผูกสูตร Planfin63'!BZ246</f>
        <v>10000</v>
      </c>
      <c r="BX100" s="29">
        <f>'[3]ผูกสูตร Planfin63'!CA246</f>
        <v>30000</v>
      </c>
      <c r="BY100" s="29">
        <f>'[3]ผูกสูตร Planfin63'!CB246</f>
        <v>0</v>
      </c>
      <c r="BZ100" s="30">
        <f t="shared" si="5"/>
        <v>951666.67</v>
      </c>
    </row>
    <row r="101" spans="1:78" ht="21.75" customHeight="1" x14ac:dyDescent="0.2">
      <c r="A101" s="25" t="s">
        <v>262</v>
      </c>
      <c r="B101" s="26" t="s">
        <v>319</v>
      </c>
      <c r="C101" s="27" t="s">
        <v>364</v>
      </c>
      <c r="D101" s="28" t="s">
        <v>365</v>
      </c>
      <c r="E101" s="29">
        <f>'[3]ผูกสูตร Planfin63'!H247</f>
        <v>160000</v>
      </c>
      <c r="F101" s="29">
        <f>'[3]ผูกสูตร Planfin63'!I247</f>
        <v>40000</v>
      </c>
      <c r="G101" s="29">
        <f>'[3]ผูกสูตร Planfin63'!J247</f>
        <v>50000</v>
      </c>
      <c r="H101" s="29">
        <f>'[3]ผูกสูตร Planfin63'!K247</f>
        <v>35000</v>
      </c>
      <c r="I101" s="29">
        <f>'[3]ผูกสูตร Planfin63'!L247</f>
        <v>30000</v>
      </c>
      <c r="J101" s="29">
        <f>'[3]ผูกสูตร Planfin63'!M247</f>
        <v>10000</v>
      </c>
      <c r="K101" s="29">
        <f>'[3]ผูกสูตร Planfin63'!N247</f>
        <v>200000</v>
      </c>
      <c r="L101" s="29">
        <f>'[3]ผูกสูตร Planfin63'!O247</f>
        <v>20000</v>
      </c>
      <c r="M101" s="29">
        <f>'[3]ผูกสูตร Planfin63'!P247</f>
        <v>0</v>
      </c>
      <c r="N101" s="29">
        <f>'[3]ผูกสูตร Planfin63'!Q247</f>
        <v>0</v>
      </c>
      <c r="O101" s="29">
        <f>'[3]ผูกสูตร Planfin63'!R247</f>
        <v>15000</v>
      </c>
      <c r="P101" s="29">
        <f>'[3]ผูกสูตร Planfin63'!S247</f>
        <v>15000</v>
      </c>
      <c r="Q101" s="29">
        <f>'[3]ผูกสูตร Planfin63'!T247</f>
        <v>20000</v>
      </c>
      <c r="R101" s="29">
        <f>'[3]ผูกสูตร Planfin63'!U247</f>
        <v>35000</v>
      </c>
      <c r="S101" s="29">
        <f>'[3]ผูกสูตร Planfin63'!V247</f>
        <v>10000</v>
      </c>
      <c r="T101" s="29">
        <f>'[3]ผูกสูตร Planfin63'!W247</f>
        <v>15000</v>
      </c>
      <c r="U101" s="29">
        <f>'[3]ผูกสูตร Planfin63'!X247</f>
        <v>10000</v>
      </c>
      <c r="V101" s="29">
        <f>'[3]ผูกสูตร Planfin63'!Y247</f>
        <v>5000</v>
      </c>
      <c r="W101" s="29">
        <f>'[3]ผูกสูตร Planfin63'!Z247</f>
        <v>185000</v>
      </c>
      <c r="X101" s="29">
        <f>'[3]ผูกสูตร Planfin63'!AA247</f>
        <v>20000</v>
      </c>
      <c r="Y101" s="29">
        <f>'[3]ผูกสูตร Planfin63'!AB247</f>
        <v>35000</v>
      </c>
      <c r="Z101" s="29">
        <f>'[3]ผูกสูตร Planfin63'!AC247</f>
        <v>0</v>
      </c>
      <c r="AA101" s="29">
        <f>'[3]ผูกสูตร Planfin63'!AD247</f>
        <v>25000</v>
      </c>
      <c r="AB101" s="29">
        <f>'[3]ผูกสูตร Planfin63'!AE247</f>
        <v>30000</v>
      </c>
      <c r="AC101" s="29">
        <f>'[3]ผูกสูตร Planfin63'!AF247</f>
        <v>0</v>
      </c>
      <c r="AD101" s="29">
        <f>'[3]ผูกสูตร Planfin63'!AG247</f>
        <v>20000</v>
      </c>
      <c r="AE101" s="29">
        <f>'[3]ผูกสูตร Planfin63'!AH247</f>
        <v>0</v>
      </c>
      <c r="AF101" s="29">
        <f>'[3]ผูกสูตร Planfin63'!AI247</f>
        <v>160000</v>
      </c>
      <c r="AG101" s="29">
        <f>'[3]ผูกสูตร Planfin63'!AJ247</f>
        <v>35000</v>
      </c>
      <c r="AH101" s="29">
        <f>'[3]ผูกสูตร Planfin63'!AK247</f>
        <v>0</v>
      </c>
      <c r="AI101" s="29">
        <f>'[3]ผูกสูตร Planfin63'!AL247</f>
        <v>30000</v>
      </c>
      <c r="AJ101" s="29">
        <f>'[3]ผูกสูตร Planfin63'!AM247</f>
        <v>15000</v>
      </c>
      <c r="AK101" s="29">
        <f>'[3]ผูกสูตร Planfin63'!AN247</f>
        <v>25000</v>
      </c>
      <c r="AL101" s="29">
        <f>'[3]ผูกสูตร Planfin63'!AO247</f>
        <v>15000</v>
      </c>
      <c r="AM101" s="29">
        <f>'[3]ผูกสูตร Planfin63'!AP247</f>
        <v>25000</v>
      </c>
      <c r="AN101" s="29">
        <f>'[3]ผูกสูตร Planfin63'!AQ247</f>
        <v>35000</v>
      </c>
      <c r="AO101" s="29">
        <f>'[3]ผูกสูตร Planfin63'!AR247</f>
        <v>20000</v>
      </c>
      <c r="AP101" s="29">
        <f>'[3]ผูกสูตร Planfin63'!AS247</f>
        <v>25000</v>
      </c>
      <c r="AQ101" s="29">
        <f>'[3]ผูกสูตร Planfin63'!AT247</f>
        <v>15000</v>
      </c>
      <c r="AR101" s="29">
        <f>'[3]ผูกสูตร Planfin63'!AU247</f>
        <v>40000</v>
      </c>
      <c r="AS101" s="29">
        <f>'[3]ผูกสูตร Planfin63'!AV247</f>
        <v>15000</v>
      </c>
      <c r="AT101" s="29">
        <f>'[3]ผูกสูตร Planfin63'!AW247</f>
        <v>15000</v>
      </c>
      <c r="AU101" s="29">
        <f>'[3]ผูกสูตร Planfin63'!AX247</f>
        <v>10000</v>
      </c>
      <c r="AV101" s="29">
        <f>'[3]ผูกสูตร Planfin63'!AY247</f>
        <v>20000</v>
      </c>
      <c r="AW101" s="29">
        <f>'[3]ผูกสูตร Planfin63'!AZ247</f>
        <v>10000</v>
      </c>
      <c r="AX101" s="29">
        <f>'[3]ผูกสูตร Planfin63'!BA247</f>
        <v>0</v>
      </c>
      <c r="AY101" s="29">
        <f>'[3]ผูกสูตร Planfin63'!BB247</f>
        <v>80000</v>
      </c>
      <c r="AZ101" s="29">
        <f>'[3]ผูกสูตร Planfin63'!BC247</f>
        <v>15000</v>
      </c>
      <c r="BA101" s="29">
        <f>'[3]ผูกสูตร Planfin63'!BD247</f>
        <v>0</v>
      </c>
      <c r="BB101" s="29">
        <f>'[3]ผูกสูตร Planfin63'!BE247</f>
        <v>40000</v>
      </c>
      <c r="BC101" s="29">
        <f>'[3]ผูกสูตร Planfin63'!BF247</f>
        <v>0</v>
      </c>
      <c r="BD101" s="29">
        <f>'[3]ผูกสูตร Planfin63'!BG247</f>
        <v>0</v>
      </c>
      <c r="BE101" s="29">
        <f>'[3]ผูกสูตร Planfin63'!BH247</f>
        <v>0</v>
      </c>
      <c r="BF101" s="29">
        <f>'[3]ผูกสูตร Planfin63'!BI247</f>
        <v>40000</v>
      </c>
      <c r="BG101" s="29">
        <f>'[3]ผูกสูตร Planfin63'!BJ247</f>
        <v>0</v>
      </c>
      <c r="BH101" s="29">
        <f>'[3]ผูกสูตร Planfin63'!BK247</f>
        <v>15000</v>
      </c>
      <c r="BI101" s="29">
        <f>'[3]ผูกสูตร Planfin63'!BL247</f>
        <v>5000</v>
      </c>
      <c r="BJ101" s="29">
        <f>'[3]ผูกสูตร Planfin63'!BM247</f>
        <v>105000</v>
      </c>
      <c r="BK101" s="29">
        <f>'[3]ผูกสูตร Planfin63'!BN247</f>
        <v>45000</v>
      </c>
      <c r="BL101" s="29">
        <f>'[3]ผูกสูตร Planfin63'!BO247</f>
        <v>0</v>
      </c>
      <c r="BM101" s="29">
        <f>'[3]ผูกสูตร Planfin63'!BP247</f>
        <v>0</v>
      </c>
      <c r="BN101" s="29">
        <f>'[3]ผูกสูตร Planfin63'!BQ247</f>
        <v>5000</v>
      </c>
      <c r="BO101" s="29">
        <f>'[3]ผูกสูตร Planfin63'!BR247</f>
        <v>0</v>
      </c>
      <c r="BP101" s="29">
        <f>'[3]ผูกสูตร Planfin63'!BS247</f>
        <v>10000</v>
      </c>
      <c r="BQ101" s="29">
        <f>'[3]ผูกสูตร Planfin63'!BT247</f>
        <v>75000</v>
      </c>
      <c r="BR101" s="29">
        <f>'[3]ผูกสูตร Planfin63'!BU247</f>
        <v>15000</v>
      </c>
      <c r="BS101" s="29">
        <f>'[3]ผูกสูตร Planfin63'!BV247</f>
        <v>20000</v>
      </c>
      <c r="BT101" s="29">
        <f>'[3]ผูกสูตร Planfin63'!BW247</f>
        <v>25000</v>
      </c>
      <c r="BU101" s="29">
        <f>'[3]ผูกสูตร Planfin63'!BX247</f>
        <v>20000</v>
      </c>
      <c r="BV101" s="29">
        <f>'[3]ผูกสูตร Planfin63'!BY247</f>
        <v>45000</v>
      </c>
      <c r="BW101" s="29">
        <f>'[3]ผูกสูตร Planfin63'!BZ247</f>
        <v>5000</v>
      </c>
      <c r="BX101" s="29">
        <f>'[3]ผูกสูตร Planfin63'!CA247</f>
        <v>10000</v>
      </c>
      <c r="BY101" s="29">
        <f>'[3]ผูกสูตร Planfin63'!CB247</f>
        <v>0</v>
      </c>
      <c r="BZ101" s="30">
        <f t="shared" si="5"/>
        <v>2070000</v>
      </c>
    </row>
    <row r="102" spans="1:78" ht="21.75" customHeight="1" x14ac:dyDescent="0.2">
      <c r="A102" s="25" t="s">
        <v>262</v>
      </c>
      <c r="B102" s="26" t="s">
        <v>319</v>
      </c>
      <c r="C102" s="27" t="s">
        <v>366</v>
      </c>
      <c r="D102" s="28" t="s">
        <v>367</v>
      </c>
      <c r="E102" s="29">
        <f>'[3]ผูกสูตร Planfin63'!H248</f>
        <v>0</v>
      </c>
      <c r="F102" s="29">
        <f>'[3]ผูกสูตร Planfin63'!I248</f>
        <v>0</v>
      </c>
      <c r="G102" s="29">
        <f>'[3]ผูกสูตร Planfin63'!J248</f>
        <v>0</v>
      </c>
      <c r="H102" s="29">
        <f>'[3]ผูกสูตร Planfin63'!K248</f>
        <v>0</v>
      </c>
      <c r="I102" s="29">
        <f>'[3]ผูกสูตร Planfin63'!L248</f>
        <v>0</v>
      </c>
      <c r="J102" s="29">
        <f>'[3]ผูกสูตร Planfin63'!M248</f>
        <v>0</v>
      </c>
      <c r="K102" s="29">
        <f>'[3]ผูกสูตร Planfin63'!N248</f>
        <v>0</v>
      </c>
      <c r="L102" s="29">
        <f>'[3]ผูกสูตร Planfin63'!O248</f>
        <v>0</v>
      </c>
      <c r="M102" s="29">
        <f>'[3]ผูกสูตร Planfin63'!P248</f>
        <v>0</v>
      </c>
      <c r="N102" s="29">
        <f>'[3]ผูกสูตร Planfin63'!Q248</f>
        <v>0</v>
      </c>
      <c r="O102" s="29">
        <f>'[3]ผูกสูตร Planfin63'!R248</f>
        <v>8000</v>
      </c>
      <c r="P102" s="29">
        <f>'[3]ผูกสูตร Planfin63'!S248</f>
        <v>0</v>
      </c>
      <c r="Q102" s="29">
        <f>'[3]ผูกสูตร Planfin63'!T248</f>
        <v>2000</v>
      </c>
      <c r="R102" s="29">
        <f>'[3]ผูกสูตร Planfin63'!U248</f>
        <v>58323.25</v>
      </c>
      <c r="S102" s="29">
        <f>'[3]ผูกสูตร Planfin63'!V248</f>
        <v>0</v>
      </c>
      <c r="T102" s="29">
        <f>'[3]ผูกสูตร Planfin63'!W248</f>
        <v>0</v>
      </c>
      <c r="U102" s="29">
        <f>'[3]ผูกสูตร Planfin63'!X248</f>
        <v>11118.78</v>
      </c>
      <c r="V102" s="29">
        <f>'[3]ผูกสูตร Planfin63'!Y248</f>
        <v>0</v>
      </c>
      <c r="W102" s="29">
        <f>'[3]ผูกสูตร Planfin63'!Z248</f>
        <v>0</v>
      </c>
      <c r="X102" s="29">
        <f>'[3]ผูกสูตร Planfin63'!AA248</f>
        <v>0</v>
      </c>
      <c r="Y102" s="29">
        <f>'[3]ผูกสูตร Planfin63'!AB248</f>
        <v>0</v>
      </c>
      <c r="Z102" s="29">
        <f>'[3]ผูกสูตร Planfin63'!AC248</f>
        <v>0</v>
      </c>
      <c r="AA102" s="29">
        <f>'[3]ผูกสูตร Planfin63'!AD248</f>
        <v>0</v>
      </c>
      <c r="AB102" s="29">
        <f>'[3]ผูกสูตร Planfin63'!AE248</f>
        <v>0</v>
      </c>
      <c r="AC102" s="29">
        <f>'[3]ผูกสูตร Planfin63'!AF248</f>
        <v>0</v>
      </c>
      <c r="AD102" s="29">
        <f>'[3]ผูกสูตร Planfin63'!AG248</f>
        <v>0</v>
      </c>
      <c r="AE102" s="29">
        <f>'[3]ผูกสูตร Planfin63'!AH248</f>
        <v>0</v>
      </c>
      <c r="AF102" s="29">
        <f>'[3]ผูกสูตร Planfin63'!AI248</f>
        <v>0</v>
      </c>
      <c r="AG102" s="29">
        <f>'[3]ผูกสูตร Planfin63'!AJ248</f>
        <v>0</v>
      </c>
      <c r="AH102" s="29">
        <f>'[3]ผูกสูตร Planfin63'!AK248</f>
        <v>0</v>
      </c>
      <c r="AI102" s="29">
        <f>'[3]ผูกสูตร Planfin63'!AL248</f>
        <v>0</v>
      </c>
      <c r="AJ102" s="29">
        <f>'[3]ผูกสูตร Planfin63'!AM248</f>
        <v>0</v>
      </c>
      <c r="AK102" s="29">
        <f>'[3]ผูกสูตร Planfin63'!AN248</f>
        <v>0</v>
      </c>
      <c r="AL102" s="29">
        <f>'[3]ผูกสูตร Planfin63'!AO248</f>
        <v>0</v>
      </c>
      <c r="AM102" s="29">
        <f>'[3]ผูกสูตร Planfin63'!AP248</f>
        <v>0</v>
      </c>
      <c r="AN102" s="29">
        <f>'[3]ผูกสูตร Planfin63'!AQ248</f>
        <v>21801</v>
      </c>
      <c r="AO102" s="29">
        <f>'[3]ผูกสูตร Planfin63'!AR248</f>
        <v>0</v>
      </c>
      <c r="AP102" s="29">
        <f>'[3]ผูกสูตร Planfin63'!AS248</f>
        <v>0</v>
      </c>
      <c r="AQ102" s="29">
        <f>'[3]ผูกสูตร Planfin63'!AT248</f>
        <v>10920</v>
      </c>
      <c r="AR102" s="29">
        <f>'[3]ผูกสูตร Planfin63'!AU248</f>
        <v>0</v>
      </c>
      <c r="AS102" s="29">
        <f>'[3]ผูกสูตร Planfin63'!AV248</f>
        <v>0</v>
      </c>
      <c r="AT102" s="29">
        <f>'[3]ผูกสูตร Planfin63'!AW248</f>
        <v>0</v>
      </c>
      <c r="AU102" s="29">
        <f>'[3]ผูกสูตร Planfin63'!AX248</f>
        <v>0</v>
      </c>
      <c r="AV102" s="29">
        <f>'[3]ผูกสูตร Planfin63'!AY248</f>
        <v>0</v>
      </c>
      <c r="AW102" s="29">
        <f>'[3]ผูกสูตร Planfin63'!AZ248</f>
        <v>0</v>
      </c>
      <c r="AX102" s="29">
        <f>'[3]ผูกสูตร Planfin63'!BA248</f>
        <v>0</v>
      </c>
      <c r="AY102" s="29">
        <f>'[3]ผูกสูตร Planfin63'!BB248</f>
        <v>0</v>
      </c>
      <c r="AZ102" s="29">
        <f>'[3]ผูกสูตร Planfin63'!BC248</f>
        <v>0</v>
      </c>
      <c r="BA102" s="29">
        <f>'[3]ผูกสูตร Planfin63'!BD248</f>
        <v>38887</v>
      </c>
      <c r="BB102" s="29">
        <f>'[3]ผูกสูตร Planfin63'!BE248</f>
        <v>0</v>
      </c>
      <c r="BC102" s="29">
        <f>'[3]ผูกสูตร Planfin63'!BF248</f>
        <v>0</v>
      </c>
      <c r="BD102" s="29">
        <f>'[3]ผูกสูตร Planfin63'!BG248</f>
        <v>0</v>
      </c>
      <c r="BE102" s="29">
        <f>'[3]ผูกสูตร Planfin63'!BH248</f>
        <v>0</v>
      </c>
      <c r="BF102" s="29">
        <f>'[3]ผูกสูตร Planfin63'!BI248</f>
        <v>86626</v>
      </c>
      <c r="BG102" s="29">
        <f>'[3]ผูกสูตร Planfin63'!BJ248</f>
        <v>0</v>
      </c>
      <c r="BH102" s="29">
        <f>'[3]ผูกสูตร Planfin63'!BK248</f>
        <v>0</v>
      </c>
      <c r="BI102" s="29">
        <f>'[3]ผูกสูตร Planfin63'!BL248</f>
        <v>0</v>
      </c>
      <c r="BJ102" s="29">
        <f>'[3]ผูกสูตร Planfin63'!BM248</f>
        <v>0</v>
      </c>
      <c r="BK102" s="29">
        <f>'[3]ผูกสูตร Planfin63'!BN248</f>
        <v>0</v>
      </c>
      <c r="BL102" s="29">
        <f>'[3]ผูกสูตร Planfin63'!BO248</f>
        <v>0</v>
      </c>
      <c r="BM102" s="29">
        <f>'[3]ผูกสูตร Planfin63'!BP248</f>
        <v>0</v>
      </c>
      <c r="BN102" s="29">
        <f>'[3]ผูกสูตร Planfin63'!BQ248</f>
        <v>0</v>
      </c>
      <c r="BO102" s="29">
        <f>'[3]ผูกสูตร Planfin63'!BR248</f>
        <v>0</v>
      </c>
      <c r="BP102" s="29">
        <f>'[3]ผูกสูตร Planfin63'!BS248</f>
        <v>0</v>
      </c>
      <c r="BQ102" s="29">
        <f>'[3]ผูกสูตร Planfin63'!BT248</f>
        <v>0</v>
      </c>
      <c r="BR102" s="29">
        <f>'[3]ผูกสูตร Planfin63'!BU248</f>
        <v>0</v>
      </c>
      <c r="BS102" s="29">
        <f>'[3]ผูกสูตร Planfin63'!BV248</f>
        <v>0</v>
      </c>
      <c r="BT102" s="29">
        <f>'[3]ผูกสูตร Planfin63'!BW248</f>
        <v>0</v>
      </c>
      <c r="BU102" s="29">
        <f>'[3]ผูกสูตร Planfin63'!BX248</f>
        <v>18600</v>
      </c>
      <c r="BV102" s="29">
        <f>'[3]ผูกสูตร Planfin63'!BY248</f>
        <v>0</v>
      </c>
      <c r="BW102" s="29">
        <f>'[3]ผูกสูตร Planfin63'!BZ248</f>
        <v>0</v>
      </c>
      <c r="BX102" s="29">
        <f>'[3]ผูกสูตร Planfin63'!CA248</f>
        <v>4500</v>
      </c>
      <c r="BY102" s="29">
        <f>'[3]ผูกสูตร Planfin63'!CB248</f>
        <v>0</v>
      </c>
      <c r="BZ102" s="30">
        <f t="shared" si="5"/>
        <v>260776.03</v>
      </c>
    </row>
    <row r="103" spans="1:78" ht="21.75" customHeight="1" x14ac:dyDescent="0.2">
      <c r="A103" s="25" t="s">
        <v>262</v>
      </c>
      <c r="B103" s="26" t="s">
        <v>319</v>
      </c>
      <c r="C103" s="27" t="s">
        <v>368</v>
      </c>
      <c r="D103" s="28" t="s">
        <v>369</v>
      </c>
      <c r="E103" s="29">
        <f>'[3]ผูกสูตร Planfin63'!H249</f>
        <v>1793850</v>
      </c>
      <c r="F103" s="29">
        <f>'[3]ผูกสูตร Planfin63'!I249</f>
        <v>426812.5</v>
      </c>
      <c r="G103" s="29">
        <f>'[3]ผูกสูตร Planfin63'!J249</f>
        <v>286690</v>
      </c>
      <c r="H103" s="29">
        <f>'[3]ผูกสูตร Planfin63'!K249</f>
        <v>0</v>
      </c>
      <c r="I103" s="29">
        <f>'[3]ผูกสูตร Planfin63'!L249</f>
        <v>0</v>
      </c>
      <c r="J103" s="29">
        <f>'[3]ผูกสูตร Planfin63'!M249</f>
        <v>0</v>
      </c>
      <c r="K103" s="29">
        <f>'[3]ผูกสูตร Planfin63'!N249</f>
        <v>0</v>
      </c>
      <c r="L103" s="29">
        <f>'[3]ผูกสูตร Planfin63'!O249</f>
        <v>386325</v>
      </c>
      <c r="M103" s="29">
        <f>'[3]ผูกสูตร Planfin63'!P249</f>
        <v>0</v>
      </c>
      <c r="N103" s="29">
        <f>'[3]ผูกสูตร Planfin63'!Q249</f>
        <v>0</v>
      </c>
      <c r="O103" s="29">
        <f>'[3]ผูกสูตร Planfin63'!R249</f>
        <v>10000</v>
      </c>
      <c r="P103" s="29">
        <f>'[3]ผูกสูตร Planfin63'!S249</f>
        <v>0</v>
      </c>
      <c r="Q103" s="29">
        <f>'[3]ผูกสูตร Planfin63'!T249</f>
        <v>0</v>
      </c>
      <c r="R103" s="29">
        <f>'[3]ผูกสูตร Planfin63'!U249</f>
        <v>44820</v>
      </c>
      <c r="S103" s="29">
        <f>'[3]ผูกสูตร Planfin63'!V249</f>
        <v>0</v>
      </c>
      <c r="T103" s="29">
        <f>'[3]ผูกสูตร Planfin63'!W249</f>
        <v>0</v>
      </c>
      <c r="U103" s="29">
        <f>'[3]ผูกสูตร Planfin63'!X249</f>
        <v>0</v>
      </c>
      <c r="V103" s="29">
        <f>'[3]ผูกสูตร Planfin63'!Y249</f>
        <v>0</v>
      </c>
      <c r="W103" s="29">
        <f>'[3]ผูกสูตร Planfin63'!Z249</f>
        <v>6300</v>
      </c>
      <c r="X103" s="29">
        <f>'[3]ผูกสูตร Planfin63'!AA249</f>
        <v>8050</v>
      </c>
      <c r="Y103" s="29">
        <f>'[3]ผูกสูตร Planfin63'!AB249</f>
        <v>1200</v>
      </c>
      <c r="Z103" s="29">
        <f>'[3]ผูกสูตร Planfin63'!AC249</f>
        <v>0</v>
      </c>
      <c r="AA103" s="29">
        <f>'[3]ผูกสูตร Planfin63'!AD249</f>
        <v>38790</v>
      </c>
      <c r="AB103" s="29">
        <f>'[3]ผูกสูตร Planfin63'!AE249</f>
        <v>104540</v>
      </c>
      <c r="AC103" s="29">
        <f>'[3]ผูกสูตร Planfin63'!AF249</f>
        <v>0</v>
      </c>
      <c r="AD103" s="29">
        <f>'[3]ผูกสูตร Planfin63'!AG249</f>
        <v>31380</v>
      </c>
      <c r="AE103" s="29">
        <f>'[3]ผูกสูตร Planfin63'!AH249</f>
        <v>308000</v>
      </c>
      <c r="AF103" s="29">
        <f>'[3]ผูกสูตร Planfin63'!AI249</f>
        <v>298500</v>
      </c>
      <c r="AG103" s="29">
        <f>'[3]ผูกสูตร Planfin63'!AJ249</f>
        <v>0</v>
      </c>
      <c r="AH103" s="29">
        <f>'[3]ผูกสูตร Planfin63'!AK249</f>
        <v>3500</v>
      </c>
      <c r="AI103" s="29">
        <f>'[3]ผูกสูตร Planfin63'!AL249</f>
        <v>0</v>
      </c>
      <c r="AJ103" s="29">
        <f>'[3]ผูกสูตร Planfin63'!AM249</f>
        <v>31320</v>
      </c>
      <c r="AK103" s="29">
        <f>'[3]ผูกสูตร Planfin63'!AN249</f>
        <v>49320</v>
      </c>
      <c r="AL103" s="29">
        <f>'[3]ผูกสูตร Planfin63'!AO249</f>
        <v>38400</v>
      </c>
      <c r="AM103" s="29">
        <f>'[3]ผูกสูตร Planfin63'!AP249</f>
        <v>82350</v>
      </c>
      <c r="AN103" s="29">
        <f>'[3]ผูกสูตร Planfin63'!AQ249</f>
        <v>32100</v>
      </c>
      <c r="AO103" s="29">
        <f>'[3]ผูกสูตร Planfin63'!AR249</f>
        <v>38000</v>
      </c>
      <c r="AP103" s="29">
        <f>'[3]ผูกสูตร Planfin63'!AS249</f>
        <v>0</v>
      </c>
      <c r="AQ103" s="29">
        <f>'[3]ผูกสูตร Planfin63'!AT249</f>
        <v>54960</v>
      </c>
      <c r="AR103" s="29">
        <f>'[3]ผูกสูตร Planfin63'!AU249</f>
        <v>8100</v>
      </c>
      <c r="AS103" s="29">
        <f>'[3]ผูกสูตร Planfin63'!AV249</f>
        <v>71562.5</v>
      </c>
      <c r="AT103" s="29">
        <f>'[3]ผูกสูตร Planfin63'!AW249</f>
        <v>0</v>
      </c>
      <c r="AU103" s="29">
        <f>'[3]ผูกสูตร Planfin63'!AX249</f>
        <v>23600</v>
      </c>
      <c r="AV103" s="29">
        <f>'[3]ผูกสูตร Planfin63'!AY249</f>
        <v>0</v>
      </c>
      <c r="AW103" s="29">
        <f>'[3]ผูกสูตร Planfin63'!AZ249</f>
        <v>0</v>
      </c>
      <c r="AX103" s="29">
        <f>'[3]ผูกสูตร Planfin63'!BA249</f>
        <v>0</v>
      </c>
      <c r="AY103" s="29">
        <f>'[3]ผูกสูตร Planfin63'!BB249</f>
        <v>0</v>
      </c>
      <c r="AZ103" s="29">
        <f>'[3]ผูกสูตร Planfin63'!BC249</f>
        <v>0</v>
      </c>
      <c r="BA103" s="29">
        <f>'[3]ผูกสูตร Planfin63'!BD249</f>
        <v>90000</v>
      </c>
      <c r="BB103" s="29">
        <f>'[3]ผูกสูตร Planfin63'!BE249</f>
        <v>8000</v>
      </c>
      <c r="BC103" s="29">
        <f>'[3]ผูกสูตร Planfin63'!BF249</f>
        <v>0</v>
      </c>
      <c r="BD103" s="29">
        <f>'[3]ผูกสูตร Planfin63'!BG249</f>
        <v>111500</v>
      </c>
      <c r="BE103" s="29">
        <f>'[3]ผูกสูตร Planfin63'!BH249</f>
        <v>0</v>
      </c>
      <c r="BF103" s="29">
        <f>'[3]ผูกสูตร Planfin63'!BI249</f>
        <v>0</v>
      </c>
      <c r="BG103" s="29">
        <f>'[3]ผูกสูตร Planfin63'!BJ249</f>
        <v>0</v>
      </c>
      <c r="BH103" s="29">
        <f>'[3]ผูกสูตร Planfin63'!BK249</f>
        <v>0</v>
      </c>
      <c r="BI103" s="29">
        <f>'[3]ผูกสูตร Planfin63'!BL249</f>
        <v>27660</v>
      </c>
      <c r="BJ103" s="29">
        <f>'[3]ผูกสูตร Planfin63'!BM249</f>
        <v>85000</v>
      </c>
      <c r="BK103" s="29">
        <f>'[3]ผูกสูตร Planfin63'!BN249</f>
        <v>32580</v>
      </c>
      <c r="BL103" s="29">
        <f>'[3]ผูกสูตร Planfin63'!BO249</f>
        <v>6000</v>
      </c>
      <c r="BM103" s="29">
        <f>'[3]ผูกสูตร Planfin63'!BP249</f>
        <v>0</v>
      </c>
      <c r="BN103" s="29">
        <f>'[3]ผูกสูตร Planfin63'!BQ249</f>
        <v>0</v>
      </c>
      <c r="BO103" s="29">
        <f>'[3]ผูกสูตร Planfin63'!BR249</f>
        <v>7800</v>
      </c>
      <c r="BP103" s="29">
        <f>'[3]ผูกสูตร Planfin63'!BS249</f>
        <v>45524</v>
      </c>
      <c r="BQ103" s="29">
        <f>'[3]ผูกสูตร Planfin63'!BT249</f>
        <v>0</v>
      </c>
      <c r="BR103" s="29">
        <f>'[3]ผูกสูตร Planfin63'!BU249</f>
        <v>0</v>
      </c>
      <c r="BS103" s="29">
        <f>'[3]ผูกสูตร Planfin63'!BV249</f>
        <v>0</v>
      </c>
      <c r="BT103" s="29">
        <f>'[3]ผูกสูตร Planfin63'!BW249</f>
        <v>0</v>
      </c>
      <c r="BU103" s="29">
        <f>'[3]ผูกสูตร Planfin63'!BX249</f>
        <v>183725</v>
      </c>
      <c r="BV103" s="29">
        <f>'[3]ผูกสูตร Planfin63'!BY249</f>
        <v>10200</v>
      </c>
      <c r="BW103" s="29">
        <f>'[3]ผูกสูตร Planfin63'!BZ249</f>
        <v>0</v>
      </c>
      <c r="BX103" s="29">
        <f>'[3]ผูกสูตร Planfin63'!CA249</f>
        <v>14150</v>
      </c>
      <c r="BY103" s="29">
        <f>'[3]ผูกสูตร Planfin63'!CB249</f>
        <v>11025</v>
      </c>
      <c r="BZ103" s="30">
        <f t="shared" si="5"/>
        <v>4811634</v>
      </c>
    </row>
    <row r="104" spans="1:78" ht="21.75" customHeight="1" x14ac:dyDescent="0.2">
      <c r="A104" s="25" t="s">
        <v>262</v>
      </c>
      <c r="B104" s="26" t="s">
        <v>319</v>
      </c>
      <c r="C104" s="27" t="s">
        <v>370</v>
      </c>
      <c r="D104" s="28" t="s">
        <v>371</v>
      </c>
      <c r="E104" s="29">
        <f>'[3]ผูกสูตร Planfin63'!H250</f>
        <v>0</v>
      </c>
      <c r="F104" s="29">
        <f>'[3]ผูกสูตร Planfin63'!I250</f>
        <v>9600</v>
      </c>
      <c r="G104" s="29">
        <f>'[3]ผูกสูตร Planfin63'!J250</f>
        <v>0</v>
      </c>
      <c r="H104" s="29">
        <f>'[3]ผูกสูตร Planfin63'!K250</f>
        <v>0</v>
      </c>
      <c r="I104" s="29">
        <f>'[3]ผูกสูตร Planfin63'!L250</f>
        <v>7625</v>
      </c>
      <c r="J104" s="29">
        <f>'[3]ผูกสูตร Planfin63'!M250</f>
        <v>0</v>
      </c>
      <c r="K104" s="29">
        <f>'[3]ผูกสูตร Planfin63'!N250</f>
        <v>0</v>
      </c>
      <c r="L104" s="29">
        <f>'[3]ผูกสูตร Planfin63'!O250</f>
        <v>0</v>
      </c>
      <c r="M104" s="29">
        <f>'[3]ผูกสูตร Planfin63'!P250</f>
        <v>0</v>
      </c>
      <c r="N104" s="29">
        <f>'[3]ผูกสูตร Planfin63'!Q250</f>
        <v>321750</v>
      </c>
      <c r="O104" s="29">
        <f>'[3]ผูกสูตร Planfin63'!R250</f>
        <v>0</v>
      </c>
      <c r="P104" s="29">
        <f>'[3]ผูกสูตร Planfin63'!S250</f>
        <v>0</v>
      </c>
      <c r="Q104" s="29">
        <f>'[3]ผูกสูตร Planfin63'!T250</f>
        <v>0</v>
      </c>
      <c r="R104" s="29">
        <f>'[3]ผูกสูตร Planfin63'!U250</f>
        <v>0</v>
      </c>
      <c r="S104" s="29">
        <f>'[3]ผูกสูตร Planfin63'!V250</f>
        <v>0</v>
      </c>
      <c r="T104" s="29">
        <f>'[3]ผูกสูตร Planfin63'!W250</f>
        <v>0</v>
      </c>
      <c r="U104" s="29">
        <f>'[3]ผูกสูตร Planfin63'!X250</f>
        <v>0</v>
      </c>
      <c r="V104" s="29">
        <f>'[3]ผูกสูตร Planfin63'!Y250</f>
        <v>0</v>
      </c>
      <c r="W104" s="29">
        <f>'[3]ผูกสูตร Planfin63'!Z250</f>
        <v>0</v>
      </c>
      <c r="X104" s="29">
        <f>'[3]ผูกสูตร Planfin63'!AA250</f>
        <v>0</v>
      </c>
      <c r="Y104" s="29">
        <f>'[3]ผูกสูตร Planfin63'!AB250</f>
        <v>0</v>
      </c>
      <c r="Z104" s="29">
        <f>'[3]ผูกสูตร Planfin63'!AC250</f>
        <v>0</v>
      </c>
      <c r="AA104" s="29">
        <f>'[3]ผูกสูตร Planfin63'!AD250</f>
        <v>0</v>
      </c>
      <c r="AB104" s="29">
        <f>'[3]ผูกสูตร Planfin63'!AE250</f>
        <v>0</v>
      </c>
      <c r="AC104" s="29">
        <f>'[3]ผูกสูตร Planfin63'!AF250</f>
        <v>0</v>
      </c>
      <c r="AD104" s="29">
        <f>'[3]ผูกสูตร Planfin63'!AG250</f>
        <v>0</v>
      </c>
      <c r="AE104" s="29">
        <f>'[3]ผูกสูตร Planfin63'!AH250</f>
        <v>7650</v>
      </c>
      <c r="AF104" s="29">
        <f>'[3]ผูกสูตร Planfin63'!AI250</f>
        <v>4500</v>
      </c>
      <c r="AG104" s="29">
        <f>'[3]ผูกสูตร Planfin63'!AJ250</f>
        <v>1000</v>
      </c>
      <c r="AH104" s="29">
        <f>'[3]ผูกสูตร Planfin63'!AK250</f>
        <v>3000</v>
      </c>
      <c r="AI104" s="29">
        <f>'[3]ผูกสูตร Planfin63'!AL250</f>
        <v>0</v>
      </c>
      <c r="AJ104" s="29">
        <f>'[3]ผูกสูตร Planfin63'!AM250</f>
        <v>16800</v>
      </c>
      <c r="AK104" s="29">
        <f>'[3]ผูกสูตร Planfin63'!AN250</f>
        <v>0</v>
      </c>
      <c r="AL104" s="29">
        <f>'[3]ผูกสูตร Planfin63'!AO250</f>
        <v>0</v>
      </c>
      <c r="AM104" s="29">
        <f>'[3]ผูกสูตร Planfin63'!AP250</f>
        <v>0</v>
      </c>
      <c r="AN104" s="29">
        <f>'[3]ผูกสูตร Planfin63'!AQ250</f>
        <v>0</v>
      </c>
      <c r="AO104" s="29">
        <f>'[3]ผูกสูตร Planfin63'!AR250</f>
        <v>0</v>
      </c>
      <c r="AP104" s="29">
        <f>'[3]ผูกสูตร Planfin63'!AS250</f>
        <v>0</v>
      </c>
      <c r="AQ104" s="29">
        <f>'[3]ผูกสูตร Planfin63'!AT250</f>
        <v>0</v>
      </c>
      <c r="AR104" s="29">
        <f>'[3]ผูกสูตร Planfin63'!AU250</f>
        <v>1600</v>
      </c>
      <c r="AS104" s="29">
        <f>'[3]ผูกสูตร Planfin63'!AV250</f>
        <v>0</v>
      </c>
      <c r="AT104" s="29">
        <f>'[3]ผูกสูตร Planfin63'!AW250</f>
        <v>5250</v>
      </c>
      <c r="AU104" s="29">
        <f>'[3]ผูกสูตร Planfin63'!AX250</f>
        <v>0</v>
      </c>
      <c r="AV104" s="29">
        <f>'[3]ผูกสูตร Planfin63'!AY250</f>
        <v>0</v>
      </c>
      <c r="AW104" s="29">
        <f>'[3]ผูกสูตร Planfin63'!AZ250</f>
        <v>0</v>
      </c>
      <c r="AX104" s="29">
        <f>'[3]ผูกสูตร Planfin63'!BA250</f>
        <v>0</v>
      </c>
      <c r="AY104" s="29">
        <f>'[3]ผูกสูตร Planfin63'!BB250</f>
        <v>124000</v>
      </c>
      <c r="AZ104" s="29">
        <f>'[3]ผูกสูตร Planfin63'!BC250</f>
        <v>0</v>
      </c>
      <c r="BA104" s="29">
        <f>'[3]ผูกสูตร Planfin63'!BD250</f>
        <v>0</v>
      </c>
      <c r="BB104" s="29">
        <f>'[3]ผูกสูตร Planfin63'!BE250</f>
        <v>0</v>
      </c>
      <c r="BC104" s="29">
        <f>'[3]ผูกสูตร Planfin63'!BF250</f>
        <v>0</v>
      </c>
      <c r="BD104" s="29">
        <f>'[3]ผูกสูตร Planfin63'!BG250</f>
        <v>0</v>
      </c>
      <c r="BE104" s="29">
        <f>'[3]ผูกสูตร Planfin63'!BH250</f>
        <v>0</v>
      </c>
      <c r="BF104" s="29">
        <f>'[3]ผูกสูตร Planfin63'!BI250</f>
        <v>0</v>
      </c>
      <c r="BG104" s="29">
        <f>'[3]ผูกสูตร Planfin63'!BJ250</f>
        <v>0</v>
      </c>
      <c r="BH104" s="29">
        <f>'[3]ผูกสูตร Planfin63'!BK250</f>
        <v>0</v>
      </c>
      <c r="BI104" s="29">
        <f>'[3]ผูกสูตร Planfin63'!BL250</f>
        <v>0</v>
      </c>
      <c r="BJ104" s="29">
        <f>'[3]ผูกสูตร Planfin63'!BM250</f>
        <v>89250</v>
      </c>
      <c r="BK104" s="29">
        <f>'[3]ผูกสูตร Planfin63'!BN250</f>
        <v>0</v>
      </c>
      <c r="BL104" s="29">
        <f>'[3]ผูกสูตร Planfin63'!BO250</f>
        <v>0</v>
      </c>
      <c r="BM104" s="29">
        <f>'[3]ผูกสูตร Planfin63'!BP250</f>
        <v>0</v>
      </c>
      <c r="BN104" s="29">
        <f>'[3]ผูกสูตร Planfin63'!BQ250</f>
        <v>0</v>
      </c>
      <c r="BO104" s="29">
        <f>'[3]ผูกสูตร Planfin63'!BR250</f>
        <v>13500</v>
      </c>
      <c r="BP104" s="29">
        <f>'[3]ผูกสูตร Planfin63'!BS250</f>
        <v>0</v>
      </c>
      <c r="BQ104" s="29">
        <f>'[3]ผูกสูตร Planfin63'!BT250</f>
        <v>16691.64</v>
      </c>
      <c r="BR104" s="29">
        <f>'[3]ผูกสูตร Planfin63'!BU250</f>
        <v>1500</v>
      </c>
      <c r="BS104" s="29">
        <f>'[3]ผูกสูตร Planfin63'!BV250</f>
        <v>3000</v>
      </c>
      <c r="BT104" s="29">
        <f>'[3]ผูกสูตร Planfin63'!BW250</f>
        <v>0</v>
      </c>
      <c r="BU104" s="29">
        <f>'[3]ผูกสูตร Planfin63'!BX250</f>
        <v>0</v>
      </c>
      <c r="BV104" s="29">
        <f>'[3]ผูกสูตร Planfin63'!BY250</f>
        <v>0</v>
      </c>
      <c r="BW104" s="29">
        <f>'[3]ผูกสูตร Planfin63'!BZ250</f>
        <v>0</v>
      </c>
      <c r="BX104" s="29">
        <f>'[3]ผูกสูตร Planfin63'!CA250</f>
        <v>0</v>
      </c>
      <c r="BY104" s="29">
        <f>'[3]ผูกสูตร Planfin63'!CB250</f>
        <v>0</v>
      </c>
      <c r="BZ104" s="30">
        <f t="shared" si="5"/>
        <v>626716.64</v>
      </c>
    </row>
    <row r="105" spans="1:78" ht="21.75" customHeight="1" x14ac:dyDescent="0.2">
      <c r="A105" s="25" t="s">
        <v>262</v>
      </c>
      <c r="B105" s="26" t="s">
        <v>372</v>
      </c>
      <c r="C105" s="27" t="s">
        <v>373</v>
      </c>
      <c r="D105" s="28" t="s">
        <v>374</v>
      </c>
      <c r="E105" s="29">
        <f>'[3]ผูกสูตร Planfin63'!H252</f>
        <v>0</v>
      </c>
      <c r="F105" s="29">
        <f>'[3]ผูกสูตร Planfin63'!I252</f>
        <v>0</v>
      </c>
      <c r="G105" s="29">
        <f>'[3]ผูกสูตร Planfin63'!J252</f>
        <v>0</v>
      </c>
      <c r="H105" s="29">
        <f>'[3]ผูกสูตร Planfin63'!K252</f>
        <v>0</v>
      </c>
      <c r="I105" s="29">
        <f>'[3]ผูกสูตร Planfin63'!L252</f>
        <v>0</v>
      </c>
      <c r="J105" s="29">
        <f>'[3]ผูกสูตร Planfin63'!M252</f>
        <v>0</v>
      </c>
      <c r="K105" s="29">
        <f>'[3]ผูกสูตร Planfin63'!N252</f>
        <v>0</v>
      </c>
      <c r="L105" s="29">
        <f>'[3]ผูกสูตร Planfin63'!O252</f>
        <v>0</v>
      </c>
      <c r="M105" s="29">
        <f>'[3]ผูกสูตร Planfin63'!P252</f>
        <v>0</v>
      </c>
      <c r="N105" s="29">
        <f>'[3]ผูกสูตร Planfin63'!Q252</f>
        <v>0</v>
      </c>
      <c r="O105" s="29">
        <f>'[3]ผูกสูตร Planfin63'!R252</f>
        <v>0</v>
      </c>
      <c r="P105" s="29">
        <f>'[3]ผูกสูตร Planfin63'!S252</f>
        <v>0</v>
      </c>
      <c r="Q105" s="29">
        <f>'[3]ผูกสูตร Planfin63'!T252</f>
        <v>0</v>
      </c>
      <c r="R105" s="29">
        <f>'[3]ผูกสูตร Planfin63'!U252</f>
        <v>0</v>
      </c>
      <c r="S105" s="29">
        <f>'[3]ผูกสูตร Planfin63'!V252</f>
        <v>0</v>
      </c>
      <c r="T105" s="29">
        <f>'[3]ผูกสูตร Planfin63'!W252</f>
        <v>0</v>
      </c>
      <c r="U105" s="29">
        <f>'[3]ผูกสูตร Planfin63'!X252</f>
        <v>0</v>
      </c>
      <c r="V105" s="29">
        <f>'[3]ผูกสูตร Planfin63'!Y252</f>
        <v>0</v>
      </c>
      <c r="W105" s="29">
        <f>'[3]ผูกสูตร Planfin63'!Z252</f>
        <v>0</v>
      </c>
      <c r="X105" s="29">
        <f>'[3]ผูกสูตร Planfin63'!AA252</f>
        <v>0</v>
      </c>
      <c r="Y105" s="29">
        <f>'[3]ผูกสูตร Planfin63'!AB252</f>
        <v>0</v>
      </c>
      <c r="Z105" s="29">
        <f>'[3]ผูกสูตร Planfin63'!AC252</f>
        <v>0</v>
      </c>
      <c r="AA105" s="29">
        <f>'[3]ผูกสูตร Planfin63'!AD252</f>
        <v>0</v>
      </c>
      <c r="AB105" s="29">
        <f>'[3]ผูกสูตร Planfin63'!AE252</f>
        <v>0</v>
      </c>
      <c r="AC105" s="29">
        <f>'[3]ผูกสูตร Planfin63'!AF252</f>
        <v>0</v>
      </c>
      <c r="AD105" s="29">
        <f>'[3]ผูกสูตร Planfin63'!AG252</f>
        <v>0</v>
      </c>
      <c r="AE105" s="29">
        <f>'[3]ผูกสูตร Planfin63'!AH252</f>
        <v>0</v>
      </c>
      <c r="AF105" s="29">
        <f>'[3]ผูกสูตร Planfin63'!AI252</f>
        <v>0</v>
      </c>
      <c r="AG105" s="29">
        <f>'[3]ผูกสูตร Planfin63'!AJ252</f>
        <v>0</v>
      </c>
      <c r="AH105" s="29">
        <f>'[3]ผูกสูตร Planfin63'!AK252</f>
        <v>0</v>
      </c>
      <c r="AI105" s="29">
        <f>'[3]ผูกสูตร Planfin63'!AL252</f>
        <v>0</v>
      </c>
      <c r="AJ105" s="29">
        <f>'[3]ผูกสูตร Planfin63'!AM252</f>
        <v>0</v>
      </c>
      <c r="AK105" s="29">
        <f>'[3]ผูกสูตร Planfin63'!AN252</f>
        <v>0</v>
      </c>
      <c r="AL105" s="29">
        <f>'[3]ผูกสูตร Planfin63'!AO252</f>
        <v>0</v>
      </c>
      <c r="AM105" s="29">
        <f>'[3]ผูกสูตร Planfin63'!AP252</f>
        <v>0</v>
      </c>
      <c r="AN105" s="29">
        <f>'[3]ผูกสูตร Planfin63'!AQ252</f>
        <v>0</v>
      </c>
      <c r="AO105" s="29">
        <f>'[3]ผูกสูตร Planfin63'!AR252</f>
        <v>0</v>
      </c>
      <c r="AP105" s="29">
        <f>'[3]ผูกสูตร Planfin63'!AS252</f>
        <v>0</v>
      </c>
      <c r="AQ105" s="29">
        <f>'[3]ผูกสูตร Planfin63'!AT252</f>
        <v>0</v>
      </c>
      <c r="AR105" s="29">
        <f>'[3]ผูกสูตร Planfin63'!AU252</f>
        <v>0</v>
      </c>
      <c r="AS105" s="29">
        <f>'[3]ผูกสูตร Planfin63'!AV252</f>
        <v>0</v>
      </c>
      <c r="AT105" s="29">
        <f>'[3]ผูกสูตร Planfin63'!AW252</f>
        <v>0</v>
      </c>
      <c r="AU105" s="29">
        <f>'[3]ผูกสูตร Planfin63'!AX252</f>
        <v>0</v>
      </c>
      <c r="AV105" s="29">
        <f>'[3]ผูกสูตร Planfin63'!AY252</f>
        <v>0</v>
      </c>
      <c r="AW105" s="29">
        <f>'[3]ผูกสูตร Planfin63'!AZ252</f>
        <v>0</v>
      </c>
      <c r="AX105" s="29">
        <f>'[3]ผูกสูตร Planfin63'!BA252</f>
        <v>0</v>
      </c>
      <c r="AY105" s="29">
        <f>'[3]ผูกสูตร Planfin63'!BB252</f>
        <v>0</v>
      </c>
      <c r="AZ105" s="29">
        <f>'[3]ผูกสูตร Planfin63'!BC252</f>
        <v>0</v>
      </c>
      <c r="BA105" s="29">
        <f>'[3]ผูกสูตร Planfin63'!BD252</f>
        <v>0</v>
      </c>
      <c r="BB105" s="29">
        <f>'[3]ผูกสูตร Planfin63'!BE252</f>
        <v>0</v>
      </c>
      <c r="BC105" s="29">
        <f>'[3]ผูกสูตร Planfin63'!BF252</f>
        <v>0</v>
      </c>
      <c r="BD105" s="29">
        <f>'[3]ผูกสูตร Planfin63'!BG252</f>
        <v>0</v>
      </c>
      <c r="BE105" s="29">
        <f>'[3]ผูกสูตร Planfin63'!BH252</f>
        <v>0</v>
      </c>
      <c r="BF105" s="29">
        <f>'[3]ผูกสูตร Planfin63'!BI252</f>
        <v>0</v>
      </c>
      <c r="BG105" s="29">
        <f>'[3]ผูกสูตร Planfin63'!BJ252</f>
        <v>0</v>
      </c>
      <c r="BH105" s="29">
        <f>'[3]ผูกสูตร Planfin63'!BK252</f>
        <v>0</v>
      </c>
      <c r="BI105" s="29">
        <f>'[3]ผูกสูตร Planfin63'!BL252</f>
        <v>0</v>
      </c>
      <c r="BJ105" s="29">
        <f>'[3]ผูกสูตร Planfin63'!BM252</f>
        <v>0</v>
      </c>
      <c r="BK105" s="29">
        <f>'[3]ผูกสูตร Planfin63'!BN252</f>
        <v>0</v>
      </c>
      <c r="BL105" s="29">
        <f>'[3]ผูกสูตร Planfin63'!BO252</f>
        <v>0</v>
      </c>
      <c r="BM105" s="29">
        <f>'[3]ผูกสูตร Planfin63'!BP252</f>
        <v>0</v>
      </c>
      <c r="BN105" s="29">
        <f>'[3]ผูกสูตร Planfin63'!BQ252</f>
        <v>0</v>
      </c>
      <c r="BO105" s="29">
        <f>'[3]ผูกสูตร Planfin63'!BR252</f>
        <v>0</v>
      </c>
      <c r="BP105" s="29">
        <f>'[3]ผูกสูตร Planfin63'!BS252</f>
        <v>0</v>
      </c>
      <c r="BQ105" s="29">
        <f>'[3]ผูกสูตร Planfin63'!BT252</f>
        <v>0</v>
      </c>
      <c r="BR105" s="29">
        <f>'[3]ผูกสูตร Planfin63'!BU252</f>
        <v>0</v>
      </c>
      <c r="BS105" s="29">
        <f>'[3]ผูกสูตร Planfin63'!BV252</f>
        <v>0</v>
      </c>
      <c r="BT105" s="29">
        <f>'[3]ผูกสูตร Planfin63'!BW252</f>
        <v>0</v>
      </c>
      <c r="BU105" s="29">
        <f>'[3]ผูกสูตร Planfin63'!BX252</f>
        <v>0</v>
      </c>
      <c r="BV105" s="29">
        <f>'[3]ผูกสูตร Planfin63'!BY252</f>
        <v>0</v>
      </c>
      <c r="BW105" s="29">
        <f>'[3]ผูกสูตร Planfin63'!BZ252</f>
        <v>0</v>
      </c>
      <c r="BX105" s="29">
        <f>'[3]ผูกสูตร Planfin63'!CA252</f>
        <v>0</v>
      </c>
      <c r="BY105" s="29">
        <f>'[3]ผูกสูตร Planfin63'!CB252</f>
        <v>0</v>
      </c>
      <c r="BZ105" s="30">
        <f t="shared" si="5"/>
        <v>0</v>
      </c>
    </row>
    <row r="106" spans="1:78" ht="21.75" customHeight="1" x14ac:dyDescent="0.2">
      <c r="A106" s="25" t="s">
        <v>262</v>
      </c>
      <c r="B106" s="26" t="s">
        <v>372</v>
      </c>
      <c r="C106" s="36" t="s">
        <v>375</v>
      </c>
      <c r="D106" s="37" t="s">
        <v>376</v>
      </c>
      <c r="E106" s="29">
        <f>'[3]ผูกสูตร Planfin63'!H253</f>
        <v>0</v>
      </c>
      <c r="F106" s="29">
        <f>'[3]ผูกสูตร Planfin63'!I253</f>
        <v>0</v>
      </c>
      <c r="G106" s="29">
        <f>'[3]ผูกสูตร Planfin63'!J253</f>
        <v>0</v>
      </c>
      <c r="H106" s="29">
        <f>'[3]ผูกสูตร Planfin63'!K253</f>
        <v>0</v>
      </c>
      <c r="I106" s="29">
        <f>'[3]ผูกสูตร Planfin63'!L253</f>
        <v>0</v>
      </c>
      <c r="J106" s="29">
        <f>'[3]ผูกสูตร Planfin63'!M253</f>
        <v>0</v>
      </c>
      <c r="K106" s="29">
        <f>'[3]ผูกสูตร Planfin63'!N253</f>
        <v>0</v>
      </c>
      <c r="L106" s="29">
        <f>'[3]ผูกสูตร Planfin63'!O253</f>
        <v>0</v>
      </c>
      <c r="M106" s="29">
        <f>'[3]ผูกสูตร Planfin63'!P253</f>
        <v>0</v>
      </c>
      <c r="N106" s="29">
        <f>'[3]ผูกสูตร Planfin63'!Q253</f>
        <v>0</v>
      </c>
      <c r="O106" s="29">
        <f>'[3]ผูกสูตร Planfin63'!R253</f>
        <v>0</v>
      </c>
      <c r="P106" s="29">
        <f>'[3]ผูกสูตร Planfin63'!S253</f>
        <v>0</v>
      </c>
      <c r="Q106" s="29">
        <f>'[3]ผูกสูตร Planfin63'!T253</f>
        <v>0</v>
      </c>
      <c r="R106" s="29">
        <f>'[3]ผูกสูตร Planfin63'!U253</f>
        <v>0</v>
      </c>
      <c r="S106" s="29">
        <f>'[3]ผูกสูตร Planfin63'!V253</f>
        <v>0</v>
      </c>
      <c r="T106" s="29">
        <f>'[3]ผูกสูตร Planfin63'!W253</f>
        <v>31050</v>
      </c>
      <c r="U106" s="29">
        <f>'[3]ผูกสูตร Planfin63'!X253</f>
        <v>0</v>
      </c>
      <c r="V106" s="29">
        <f>'[3]ผูกสูตร Planfin63'!Y253</f>
        <v>0</v>
      </c>
      <c r="W106" s="29">
        <f>'[3]ผูกสูตร Planfin63'!Z253</f>
        <v>0</v>
      </c>
      <c r="X106" s="29">
        <f>'[3]ผูกสูตร Planfin63'!AA253</f>
        <v>0</v>
      </c>
      <c r="Y106" s="29">
        <f>'[3]ผูกสูตร Planfin63'!AB253</f>
        <v>0</v>
      </c>
      <c r="Z106" s="29">
        <f>'[3]ผูกสูตร Planfin63'!AC253</f>
        <v>0</v>
      </c>
      <c r="AA106" s="29">
        <f>'[3]ผูกสูตร Planfin63'!AD253</f>
        <v>0</v>
      </c>
      <c r="AB106" s="29">
        <f>'[3]ผูกสูตร Planfin63'!AE253</f>
        <v>0</v>
      </c>
      <c r="AC106" s="29">
        <f>'[3]ผูกสูตร Planfin63'!AF253</f>
        <v>0</v>
      </c>
      <c r="AD106" s="29">
        <f>'[3]ผูกสูตร Planfin63'!AG253</f>
        <v>0</v>
      </c>
      <c r="AE106" s="29">
        <f>'[3]ผูกสูตร Planfin63'!AH253</f>
        <v>0</v>
      </c>
      <c r="AF106" s="29">
        <f>'[3]ผูกสูตร Planfin63'!AI253</f>
        <v>0</v>
      </c>
      <c r="AG106" s="29">
        <f>'[3]ผูกสูตร Planfin63'!AJ253</f>
        <v>0</v>
      </c>
      <c r="AH106" s="29">
        <f>'[3]ผูกสูตร Planfin63'!AK253</f>
        <v>0</v>
      </c>
      <c r="AI106" s="29">
        <f>'[3]ผูกสูตร Planfin63'!AL253</f>
        <v>0</v>
      </c>
      <c r="AJ106" s="29">
        <f>'[3]ผูกสูตร Planfin63'!AM253</f>
        <v>0</v>
      </c>
      <c r="AK106" s="29">
        <f>'[3]ผูกสูตร Planfin63'!AN253</f>
        <v>0</v>
      </c>
      <c r="AL106" s="29">
        <f>'[3]ผูกสูตร Planfin63'!AO253</f>
        <v>0</v>
      </c>
      <c r="AM106" s="29">
        <f>'[3]ผูกสูตร Planfin63'!AP253</f>
        <v>0</v>
      </c>
      <c r="AN106" s="29">
        <f>'[3]ผูกสูตร Planfin63'!AQ253</f>
        <v>0</v>
      </c>
      <c r="AO106" s="29">
        <f>'[3]ผูกสูตร Planfin63'!AR253</f>
        <v>0</v>
      </c>
      <c r="AP106" s="29">
        <f>'[3]ผูกสูตร Planfin63'!AS253</f>
        <v>0</v>
      </c>
      <c r="AQ106" s="29">
        <f>'[3]ผูกสูตร Planfin63'!AT253</f>
        <v>0</v>
      </c>
      <c r="AR106" s="29">
        <f>'[3]ผูกสูตร Planfin63'!AU253</f>
        <v>0</v>
      </c>
      <c r="AS106" s="29">
        <f>'[3]ผูกสูตร Planfin63'!AV253</f>
        <v>0</v>
      </c>
      <c r="AT106" s="29">
        <f>'[3]ผูกสูตร Planfin63'!AW253</f>
        <v>0</v>
      </c>
      <c r="AU106" s="29">
        <f>'[3]ผูกสูตร Planfin63'!AX253</f>
        <v>0</v>
      </c>
      <c r="AV106" s="29">
        <f>'[3]ผูกสูตร Planfin63'!AY253</f>
        <v>0</v>
      </c>
      <c r="AW106" s="29">
        <f>'[3]ผูกสูตร Planfin63'!AZ253</f>
        <v>0</v>
      </c>
      <c r="AX106" s="29">
        <f>'[3]ผูกสูตร Planfin63'!BA253</f>
        <v>0</v>
      </c>
      <c r="AY106" s="29">
        <f>'[3]ผูกสูตร Planfin63'!BB253</f>
        <v>0</v>
      </c>
      <c r="AZ106" s="29">
        <f>'[3]ผูกสูตร Planfin63'!BC253</f>
        <v>0</v>
      </c>
      <c r="BA106" s="29">
        <f>'[3]ผูกสูตร Planfin63'!BD253</f>
        <v>0</v>
      </c>
      <c r="BB106" s="29">
        <f>'[3]ผูกสูตร Planfin63'!BE253</f>
        <v>0</v>
      </c>
      <c r="BC106" s="29">
        <f>'[3]ผูกสูตร Planfin63'!BF253</f>
        <v>0</v>
      </c>
      <c r="BD106" s="29">
        <f>'[3]ผูกสูตร Planfin63'!BG253</f>
        <v>0</v>
      </c>
      <c r="BE106" s="29">
        <f>'[3]ผูกสูตร Planfin63'!BH253</f>
        <v>0</v>
      </c>
      <c r="BF106" s="29">
        <f>'[3]ผูกสูตร Planfin63'!BI253</f>
        <v>0</v>
      </c>
      <c r="BG106" s="29">
        <f>'[3]ผูกสูตร Planfin63'!BJ253</f>
        <v>0</v>
      </c>
      <c r="BH106" s="29">
        <f>'[3]ผูกสูตร Planfin63'!BK253</f>
        <v>0</v>
      </c>
      <c r="BI106" s="29">
        <f>'[3]ผูกสูตร Planfin63'!BL253</f>
        <v>0</v>
      </c>
      <c r="BJ106" s="29">
        <f>'[3]ผูกสูตร Planfin63'!BM253</f>
        <v>0</v>
      </c>
      <c r="BK106" s="29">
        <f>'[3]ผูกสูตร Planfin63'!BN253</f>
        <v>0</v>
      </c>
      <c r="BL106" s="29">
        <f>'[3]ผูกสูตร Planfin63'!BO253</f>
        <v>0</v>
      </c>
      <c r="BM106" s="29">
        <f>'[3]ผูกสูตร Planfin63'!BP253</f>
        <v>0</v>
      </c>
      <c r="BN106" s="29">
        <f>'[3]ผูกสูตร Planfin63'!BQ253</f>
        <v>0</v>
      </c>
      <c r="BO106" s="29">
        <f>'[3]ผูกสูตร Planfin63'!BR253</f>
        <v>0</v>
      </c>
      <c r="BP106" s="29">
        <f>'[3]ผูกสูตร Planfin63'!BS253</f>
        <v>0</v>
      </c>
      <c r="BQ106" s="29">
        <f>'[3]ผูกสูตร Planfin63'!BT253</f>
        <v>0</v>
      </c>
      <c r="BR106" s="29">
        <f>'[3]ผูกสูตร Planfin63'!BU253</f>
        <v>0</v>
      </c>
      <c r="BS106" s="29">
        <f>'[3]ผูกสูตร Planfin63'!BV253</f>
        <v>0</v>
      </c>
      <c r="BT106" s="29">
        <f>'[3]ผูกสูตร Planfin63'!BW253</f>
        <v>0</v>
      </c>
      <c r="BU106" s="29">
        <f>'[3]ผูกสูตร Planfin63'!BX253</f>
        <v>0</v>
      </c>
      <c r="BV106" s="29">
        <f>'[3]ผูกสูตร Planfin63'!BY253</f>
        <v>0</v>
      </c>
      <c r="BW106" s="29">
        <f>'[3]ผูกสูตร Planfin63'!BZ253</f>
        <v>0</v>
      </c>
      <c r="BX106" s="29">
        <f>'[3]ผูกสูตร Planfin63'!CA253</f>
        <v>0</v>
      </c>
      <c r="BY106" s="29">
        <f>'[3]ผูกสูตร Planfin63'!CB253</f>
        <v>0</v>
      </c>
      <c r="BZ106" s="30">
        <f t="shared" si="5"/>
        <v>31050</v>
      </c>
    </row>
    <row r="107" spans="1:78" ht="21.75" customHeight="1" x14ac:dyDescent="0.2">
      <c r="A107" s="25" t="s">
        <v>262</v>
      </c>
      <c r="B107" s="26" t="s">
        <v>372</v>
      </c>
      <c r="C107" s="27" t="s">
        <v>377</v>
      </c>
      <c r="D107" s="28" t="s">
        <v>378</v>
      </c>
      <c r="E107" s="29">
        <f>'[3]ผูกสูตร Planfin63'!H254</f>
        <v>0</v>
      </c>
      <c r="F107" s="29">
        <f>'[3]ผูกสูตร Planfin63'!I254</f>
        <v>0</v>
      </c>
      <c r="G107" s="29">
        <f>'[3]ผูกสูตร Planfin63'!J254</f>
        <v>0</v>
      </c>
      <c r="H107" s="29">
        <f>'[3]ผูกสูตร Planfin63'!K254</f>
        <v>0</v>
      </c>
      <c r="I107" s="29">
        <f>'[3]ผูกสูตร Planfin63'!L254</f>
        <v>0</v>
      </c>
      <c r="J107" s="29">
        <f>'[3]ผูกสูตร Planfin63'!M254</f>
        <v>0</v>
      </c>
      <c r="K107" s="29">
        <f>'[3]ผูกสูตร Planfin63'!N254</f>
        <v>0</v>
      </c>
      <c r="L107" s="29">
        <f>'[3]ผูกสูตร Planfin63'!O254</f>
        <v>0</v>
      </c>
      <c r="M107" s="29">
        <f>'[3]ผูกสูตร Planfin63'!P254</f>
        <v>0</v>
      </c>
      <c r="N107" s="29">
        <f>'[3]ผูกสูตร Planfin63'!Q254</f>
        <v>0</v>
      </c>
      <c r="O107" s="29">
        <f>'[3]ผูกสูตร Planfin63'!R254</f>
        <v>0</v>
      </c>
      <c r="P107" s="29">
        <f>'[3]ผูกสูตร Planfin63'!S254</f>
        <v>0</v>
      </c>
      <c r="Q107" s="29">
        <f>'[3]ผูกสูตร Planfin63'!T254</f>
        <v>0</v>
      </c>
      <c r="R107" s="29">
        <f>'[3]ผูกสูตร Planfin63'!U254</f>
        <v>0</v>
      </c>
      <c r="S107" s="29">
        <f>'[3]ผูกสูตร Planfin63'!V254</f>
        <v>0</v>
      </c>
      <c r="T107" s="29">
        <f>'[3]ผูกสูตร Planfin63'!W254</f>
        <v>0</v>
      </c>
      <c r="U107" s="29">
        <f>'[3]ผูกสูตร Planfin63'!X254</f>
        <v>0</v>
      </c>
      <c r="V107" s="29">
        <f>'[3]ผูกสูตร Planfin63'!Y254</f>
        <v>0</v>
      </c>
      <c r="W107" s="29">
        <f>'[3]ผูกสูตร Planfin63'!Z254</f>
        <v>0</v>
      </c>
      <c r="X107" s="29">
        <f>'[3]ผูกสูตร Planfin63'!AA254</f>
        <v>0</v>
      </c>
      <c r="Y107" s="29">
        <f>'[3]ผูกสูตร Planfin63'!AB254</f>
        <v>0</v>
      </c>
      <c r="Z107" s="29">
        <f>'[3]ผูกสูตร Planfin63'!AC254</f>
        <v>0</v>
      </c>
      <c r="AA107" s="29">
        <f>'[3]ผูกสูตร Planfin63'!AD254</f>
        <v>0</v>
      </c>
      <c r="AB107" s="29">
        <f>'[3]ผูกสูตร Planfin63'!AE254</f>
        <v>0</v>
      </c>
      <c r="AC107" s="29">
        <f>'[3]ผูกสูตร Planfin63'!AF254</f>
        <v>0</v>
      </c>
      <c r="AD107" s="29">
        <f>'[3]ผูกสูตร Planfin63'!AG254</f>
        <v>0</v>
      </c>
      <c r="AE107" s="29">
        <f>'[3]ผูกสูตร Planfin63'!AH254</f>
        <v>0</v>
      </c>
      <c r="AF107" s="29">
        <f>'[3]ผูกสูตร Planfin63'!AI254</f>
        <v>0</v>
      </c>
      <c r="AG107" s="29">
        <f>'[3]ผูกสูตร Planfin63'!AJ254</f>
        <v>0</v>
      </c>
      <c r="AH107" s="29">
        <f>'[3]ผูกสูตร Planfin63'!AK254</f>
        <v>0</v>
      </c>
      <c r="AI107" s="29">
        <f>'[3]ผูกสูตร Planfin63'!AL254</f>
        <v>0</v>
      </c>
      <c r="AJ107" s="29">
        <f>'[3]ผูกสูตร Planfin63'!AM254</f>
        <v>0</v>
      </c>
      <c r="AK107" s="29">
        <f>'[3]ผูกสูตร Planfin63'!AN254</f>
        <v>0</v>
      </c>
      <c r="AL107" s="29">
        <f>'[3]ผูกสูตร Planfin63'!AO254</f>
        <v>0</v>
      </c>
      <c r="AM107" s="29">
        <f>'[3]ผูกสูตร Planfin63'!AP254</f>
        <v>0</v>
      </c>
      <c r="AN107" s="29">
        <f>'[3]ผูกสูตร Planfin63'!AQ254</f>
        <v>0</v>
      </c>
      <c r="AO107" s="29">
        <f>'[3]ผูกสูตร Planfin63'!AR254</f>
        <v>0</v>
      </c>
      <c r="AP107" s="29">
        <f>'[3]ผูกสูตร Planfin63'!AS254</f>
        <v>0</v>
      </c>
      <c r="AQ107" s="29">
        <f>'[3]ผูกสูตร Planfin63'!AT254</f>
        <v>0</v>
      </c>
      <c r="AR107" s="29">
        <f>'[3]ผูกสูตร Planfin63'!AU254</f>
        <v>0</v>
      </c>
      <c r="AS107" s="29">
        <f>'[3]ผูกสูตร Planfin63'!AV254</f>
        <v>0</v>
      </c>
      <c r="AT107" s="29">
        <f>'[3]ผูกสูตร Planfin63'!AW254</f>
        <v>0</v>
      </c>
      <c r="AU107" s="29">
        <f>'[3]ผูกสูตร Planfin63'!AX254</f>
        <v>0</v>
      </c>
      <c r="AV107" s="29">
        <f>'[3]ผูกสูตร Planfin63'!AY254</f>
        <v>0</v>
      </c>
      <c r="AW107" s="29">
        <f>'[3]ผูกสูตร Planfin63'!AZ254</f>
        <v>0</v>
      </c>
      <c r="AX107" s="29">
        <f>'[3]ผูกสูตร Planfin63'!BA254</f>
        <v>0</v>
      </c>
      <c r="AY107" s="29">
        <f>'[3]ผูกสูตร Planfin63'!BB254</f>
        <v>0</v>
      </c>
      <c r="AZ107" s="29">
        <f>'[3]ผูกสูตร Planfin63'!BC254</f>
        <v>0</v>
      </c>
      <c r="BA107" s="29">
        <f>'[3]ผูกสูตร Planfin63'!BD254</f>
        <v>0</v>
      </c>
      <c r="BB107" s="29">
        <f>'[3]ผูกสูตร Planfin63'!BE254</f>
        <v>0</v>
      </c>
      <c r="BC107" s="29">
        <f>'[3]ผูกสูตร Planfin63'!BF254</f>
        <v>0</v>
      </c>
      <c r="BD107" s="29">
        <f>'[3]ผูกสูตร Planfin63'!BG254</f>
        <v>0</v>
      </c>
      <c r="BE107" s="29">
        <f>'[3]ผูกสูตร Planfin63'!BH254</f>
        <v>0</v>
      </c>
      <c r="BF107" s="29">
        <f>'[3]ผูกสูตร Planfin63'!BI254</f>
        <v>0</v>
      </c>
      <c r="BG107" s="29">
        <f>'[3]ผูกสูตร Planfin63'!BJ254</f>
        <v>0</v>
      </c>
      <c r="BH107" s="29">
        <f>'[3]ผูกสูตร Planfin63'!BK254</f>
        <v>0</v>
      </c>
      <c r="BI107" s="29">
        <f>'[3]ผูกสูตร Planfin63'!BL254</f>
        <v>0</v>
      </c>
      <c r="BJ107" s="29">
        <f>'[3]ผูกสูตร Planfin63'!BM254</f>
        <v>0</v>
      </c>
      <c r="BK107" s="29">
        <f>'[3]ผูกสูตร Planfin63'!BN254</f>
        <v>0</v>
      </c>
      <c r="BL107" s="29">
        <f>'[3]ผูกสูตร Planfin63'!BO254</f>
        <v>0</v>
      </c>
      <c r="BM107" s="29">
        <f>'[3]ผูกสูตร Planfin63'!BP254</f>
        <v>0</v>
      </c>
      <c r="BN107" s="29">
        <f>'[3]ผูกสูตร Planfin63'!BQ254</f>
        <v>0</v>
      </c>
      <c r="BO107" s="29">
        <f>'[3]ผูกสูตร Planfin63'!BR254</f>
        <v>0</v>
      </c>
      <c r="BP107" s="29">
        <f>'[3]ผูกสูตร Planfin63'!BS254</f>
        <v>0</v>
      </c>
      <c r="BQ107" s="29">
        <f>'[3]ผูกสูตร Planfin63'!BT254</f>
        <v>0</v>
      </c>
      <c r="BR107" s="29">
        <f>'[3]ผูกสูตร Planfin63'!BU254</f>
        <v>0</v>
      </c>
      <c r="BS107" s="29">
        <f>'[3]ผูกสูตร Planfin63'!BV254</f>
        <v>0</v>
      </c>
      <c r="BT107" s="29">
        <f>'[3]ผูกสูตร Planfin63'!BW254</f>
        <v>0</v>
      </c>
      <c r="BU107" s="29">
        <f>'[3]ผูกสูตร Planfin63'!BX254</f>
        <v>0</v>
      </c>
      <c r="BV107" s="29">
        <f>'[3]ผูกสูตร Planfin63'!BY254</f>
        <v>0</v>
      </c>
      <c r="BW107" s="29">
        <f>'[3]ผูกสูตร Planfin63'!BZ254</f>
        <v>0</v>
      </c>
      <c r="BX107" s="29">
        <f>'[3]ผูกสูตร Planfin63'!CA254</f>
        <v>0</v>
      </c>
      <c r="BY107" s="29">
        <f>'[3]ผูกสูตร Planfin63'!CB254</f>
        <v>0</v>
      </c>
      <c r="BZ107" s="30">
        <f t="shared" si="5"/>
        <v>0</v>
      </c>
    </row>
    <row r="108" spans="1:78" ht="21.75" customHeight="1" x14ac:dyDescent="0.2">
      <c r="A108" s="25" t="s">
        <v>262</v>
      </c>
      <c r="B108" s="26" t="s">
        <v>372</v>
      </c>
      <c r="C108" s="27" t="s">
        <v>379</v>
      </c>
      <c r="D108" s="28" t="s">
        <v>380</v>
      </c>
      <c r="E108" s="29">
        <f>'[3]ผูกสูตร Planfin63'!H255</f>
        <v>474310.6</v>
      </c>
      <c r="F108" s="29">
        <f>'[3]ผูกสูตร Planfin63'!I255</f>
        <v>133516.20000000001</v>
      </c>
      <c r="G108" s="29">
        <f>'[3]ผูกสูตร Planfin63'!J255</f>
        <v>160184.57999999999</v>
      </c>
      <c r="H108" s="29">
        <f>'[3]ผูกสูตร Planfin63'!K255</f>
        <v>89873.94</v>
      </c>
      <c r="I108" s="29">
        <f>'[3]ผูกสูตร Planfin63'!L255</f>
        <v>55383.4</v>
      </c>
      <c r="J108" s="29">
        <f>'[3]ผูกสูตร Planfin63'!M255</f>
        <v>26609.4</v>
      </c>
      <c r="K108" s="29">
        <f>'[3]ผูกสูตร Planfin63'!N255</f>
        <v>792119.4</v>
      </c>
      <c r="L108" s="29">
        <f>'[3]ผูกสูตร Planfin63'!O255</f>
        <v>0</v>
      </c>
      <c r="M108" s="29">
        <f>'[3]ผูกสูตร Planfin63'!P255</f>
        <v>44308</v>
      </c>
      <c r="N108" s="29">
        <f>'[3]ผูกสูตร Planfin63'!Q255</f>
        <v>269574.61</v>
      </c>
      <c r="O108" s="29">
        <f>'[3]ผูกสูตร Planfin63'!R255</f>
        <v>43947.199999999997</v>
      </c>
      <c r="P108" s="29">
        <f>'[3]ผูกสูตร Planfin63'!S255</f>
        <v>131121.32999999999</v>
      </c>
      <c r="Q108" s="29">
        <f>'[3]ผูกสูตร Planfin63'!T255</f>
        <v>483403.68</v>
      </c>
      <c r="R108" s="29">
        <f>'[3]ผูกสูตร Planfin63'!U255</f>
        <v>168837.56</v>
      </c>
      <c r="S108" s="29">
        <f>'[3]ผูกสูตร Planfin63'!V255</f>
        <v>21551.599999999999</v>
      </c>
      <c r="T108" s="29">
        <f>'[3]ผูกสูตร Planfin63'!W255</f>
        <v>0</v>
      </c>
      <c r="U108" s="29">
        <f>'[3]ผูกสูตร Planfin63'!X255</f>
        <v>62428.82</v>
      </c>
      <c r="V108" s="29">
        <f>'[3]ผูกสูตร Planfin63'!Y255</f>
        <v>24157.8</v>
      </c>
      <c r="W108" s="29">
        <f>'[3]ผูกสูตร Planfin63'!Z255</f>
        <v>581090.84</v>
      </c>
      <c r="X108" s="29">
        <f>'[3]ผูกสูตร Planfin63'!AA255</f>
        <v>181933.8</v>
      </c>
      <c r="Y108" s="29">
        <f>'[3]ผูกสูตร Planfin63'!AB255</f>
        <v>74443.7</v>
      </c>
      <c r="Z108" s="29">
        <f>'[3]ผูกสูตร Planfin63'!AC255</f>
        <v>0</v>
      </c>
      <c r="AA108" s="29">
        <f>'[3]ผูกสูตร Planfin63'!AD255</f>
        <v>55257.4</v>
      </c>
      <c r="AB108" s="29">
        <f>'[3]ผูกสูตร Planfin63'!AE255</f>
        <v>72420.399999999994</v>
      </c>
      <c r="AC108" s="29">
        <f>'[3]ผูกสูตร Planfin63'!AF255</f>
        <v>54128</v>
      </c>
      <c r="AD108" s="29">
        <f>'[3]ผูกสูตร Planfin63'!AG255</f>
        <v>31602.400000000001</v>
      </c>
      <c r="AE108" s="29">
        <f>'[3]ผูกสูตร Planfin63'!AH255</f>
        <v>24194</v>
      </c>
      <c r="AF108" s="29">
        <f>'[3]ผูกสูตร Planfin63'!AI255</f>
        <v>716032</v>
      </c>
      <c r="AG108" s="29">
        <f>'[3]ผูกสูตร Planfin63'!AJ255</f>
        <v>59795.02</v>
      </c>
      <c r="AH108" s="29">
        <f>'[3]ผูกสูตร Planfin63'!AK255</f>
        <v>33087.839999999997</v>
      </c>
      <c r="AI108" s="29">
        <f>'[3]ผูกสูตร Planfin63'!AL255</f>
        <v>35183.19</v>
      </c>
      <c r="AJ108" s="29">
        <f>'[3]ผูกสูตร Planfin63'!AM255</f>
        <v>36722.589999999997</v>
      </c>
      <c r="AK108" s="29">
        <f>'[3]ผูกสูตร Planfin63'!AN255</f>
        <v>33105.199999999997</v>
      </c>
      <c r="AL108" s="29">
        <f>'[3]ผูกสูตร Planfin63'!AO255</f>
        <v>39817.839999999997</v>
      </c>
      <c r="AM108" s="29">
        <f>'[3]ผูกสูตร Planfin63'!AP255</f>
        <v>33663.4</v>
      </c>
      <c r="AN108" s="29">
        <f>'[3]ผูกสูตร Planfin63'!AQ255</f>
        <v>58829.4</v>
      </c>
      <c r="AO108" s="29">
        <f>'[3]ผูกสูตร Planfin63'!AR255</f>
        <v>33913.480000000003</v>
      </c>
      <c r="AP108" s="29">
        <f>'[3]ผูกสูตร Planfin63'!AS255</f>
        <v>40831.24</v>
      </c>
      <c r="AQ108" s="29">
        <f>'[3]ผูกสูตร Planfin63'!AT255</f>
        <v>24793.439999999999</v>
      </c>
      <c r="AR108" s="29">
        <f>'[3]ผูกสูตร Planfin63'!AU255</f>
        <v>185147.32</v>
      </c>
      <c r="AS108" s="29">
        <f>'[3]ผูกสูตร Planfin63'!AV255</f>
        <v>551.85</v>
      </c>
      <c r="AT108" s="29">
        <f>'[3]ผูกสูตร Planfin63'!AW255</f>
        <v>33909.58</v>
      </c>
      <c r="AU108" s="29">
        <f>'[3]ผูกสูตร Planfin63'!AX255</f>
        <v>31205.61</v>
      </c>
      <c r="AV108" s="29">
        <f>'[3]ผูกสูตร Planfin63'!AY255</f>
        <v>28321.52</v>
      </c>
      <c r="AW108" s="29">
        <f>'[3]ผูกสูตร Planfin63'!AZ255</f>
        <v>11011.85</v>
      </c>
      <c r="AX108" s="29">
        <f>'[3]ผูกสูตร Planfin63'!BA255</f>
        <v>24526.03</v>
      </c>
      <c r="AY108" s="29">
        <f>'[3]ผูกสูตร Planfin63'!BB255</f>
        <v>478026.34</v>
      </c>
      <c r="AZ108" s="29">
        <f>'[3]ผูกสูตร Planfin63'!BC255</f>
        <v>46684.42</v>
      </c>
      <c r="BA108" s="29">
        <f>'[3]ผูกสูตร Planfin63'!BD255</f>
        <v>0</v>
      </c>
      <c r="BB108" s="29">
        <f>'[3]ผูกสูตร Planfin63'!BE255</f>
        <v>76931.41</v>
      </c>
      <c r="BC108" s="29">
        <f>'[3]ผูกสูตร Planfin63'!BF255</f>
        <v>0</v>
      </c>
      <c r="BD108" s="29">
        <f>'[3]ผูกสูตร Planfin63'!BG255</f>
        <v>0</v>
      </c>
      <c r="BE108" s="29">
        <f>'[3]ผูกสูตร Planfin63'!BH255</f>
        <v>0</v>
      </c>
      <c r="BF108" s="29">
        <f>'[3]ผูกสูตร Planfin63'!BI255</f>
        <v>93837.82</v>
      </c>
      <c r="BG108" s="29">
        <f>'[3]ผูกสูตร Planfin63'!BJ255</f>
        <v>0</v>
      </c>
      <c r="BH108" s="29">
        <f>'[3]ผูกสูตร Planfin63'!BK255</f>
        <v>31418.400000000001</v>
      </c>
      <c r="BI108" s="29">
        <f>'[3]ผูกสูตร Planfin63'!BL255</f>
        <v>16912.7</v>
      </c>
      <c r="BJ108" s="29">
        <f>'[3]ผูกสูตร Planfin63'!BM255</f>
        <v>459948.52</v>
      </c>
      <c r="BK108" s="29">
        <f>'[3]ผูกสูตร Planfin63'!BN255</f>
        <v>0</v>
      </c>
      <c r="BL108" s="29">
        <f>'[3]ผูกสูตร Planfin63'!BO255</f>
        <v>54514.46</v>
      </c>
      <c r="BM108" s="29">
        <f>'[3]ผูกสูตร Planfin63'!BP255</f>
        <v>0</v>
      </c>
      <c r="BN108" s="29">
        <f>'[3]ผูกสูตร Planfin63'!BQ255</f>
        <v>51358.49</v>
      </c>
      <c r="BO108" s="29">
        <f>'[3]ผูกสูตร Planfin63'!BR255</f>
        <v>64816.39</v>
      </c>
      <c r="BP108" s="29">
        <f>'[3]ผูกสูตร Planfin63'!BS255</f>
        <v>0</v>
      </c>
      <c r="BQ108" s="29">
        <f>'[3]ผูกสูตร Planfin63'!BT255</f>
        <v>304835.88</v>
      </c>
      <c r="BR108" s="29">
        <f>'[3]ผูกสูตร Planfin63'!BU255</f>
        <v>30477</v>
      </c>
      <c r="BS108" s="29">
        <f>'[3]ผูกสูตร Planfin63'!BV255</f>
        <v>35541.589999999997</v>
      </c>
      <c r="BT108" s="29">
        <f>'[3]ผูกสูตร Planfin63'!BW255</f>
        <v>58997.84</v>
      </c>
      <c r="BU108" s="29">
        <f>'[3]ผูกสูตร Planfin63'!BX255</f>
        <v>60040.54</v>
      </c>
      <c r="BV108" s="29">
        <f>'[3]ผูกสูตร Planfin63'!BY255</f>
        <v>120848.65</v>
      </c>
      <c r="BW108" s="29">
        <f>'[3]ผูกสูตร Planfin63'!BZ255</f>
        <v>47233.8</v>
      </c>
      <c r="BX108" s="29">
        <f>'[3]ผูกสูตร Planfin63'!CA255</f>
        <v>18919</v>
      </c>
      <c r="BY108" s="29">
        <f>'[3]ผูกสูตร Planfin63'!CB255</f>
        <v>21982</v>
      </c>
      <c r="BZ108" s="30">
        <f t="shared" si="5"/>
        <v>7590172.3100000015</v>
      </c>
    </row>
    <row r="109" spans="1:78" ht="21.75" customHeight="1" x14ac:dyDescent="0.2">
      <c r="A109" s="25" t="s">
        <v>262</v>
      </c>
      <c r="B109" s="26" t="s">
        <v>372</v>
      </c>
      <c r="C109" s="27" t="s">
        <v>381</v>
      </c>
      <c r="D109" s="28" t="s">
        <v>382</v>
      </c>
      <c r="E109" s="29">
        <f>'[3]ผูกสูตร Planfin63'!H256</f>
        <v>711465.9</v>
      </c>
      <c r="F109" s="29">
        <f>'[3]ผูกสูตร Planfin63'!I256</f>
        <v>200274.3</v>
      </c>
      <c r="G109" s="29">
        <f>'[3]ผูกสูตร Planfin63'!J256</f>
        <v>240276.87</v>
      </c>
      <c r="H109" s="29">
        <f>'[3]ผูกสูตร Planfin63'!K256</f>
        <v>134810.9</v>
      </c>
      <c r="I109" s="29">
        <f>'[3]ผูกสูตร Planfin63'!L256</f>
        <v>83075.100000000006</v>
      </c>
      <c r="J109" s="29">
        <f>'[3]ผูกสูตร Planfin63'!M256</f>
        <v>39914.1</v>
      </c>
      <c r="K109" s="29">
        <f>'[3]ผูกสูตร Planfin63'!N256</f>
        <v>1188179.1000000001</v>
      </c>
      <c r="L109" s="29">
        <f>'[3]ผูกสูตร Planfin63'!O256</f>
        <v>270124</v>
      </c>
      <c r="M109" s="29">
        <f>'[3]ผูกสูตร Planfin63'!P256</f>
        <v>76284.7</v>
      </c>
      <c r="N109" s="29">
        <f>'[3]ผูกสูตร Planfin63'!Q256</f>
        <v>404361.91</v>
      </c>
      <c r="O109" s="29">
        <f>'[3]ผูกสูตร Planfin63'!R256</f>
        <v>65920.800000000003</v>
      </c>
      <c r="P109" s="29">
        <f>'[3]ผูกสูตร Planfin63'!S256</f>
        <v>196682</v>
      </c>
      <c r="Q109" s="29">
        <f>'[3]ผูกสูตร Planfin63'!T256</f>
        <v>166891.01</v>
      </c>
      <c r="R109" s="29">
        <f>'[3]ผูกสูตร Planfin63'!U256</f>
        <v>253256.34</v>
      </c>
      <c r="S109" s="29">
        <f>'[3]ผูกสูตร Planfin63'!V256</f>
        <v>32327.4</v>
      </c>
      <c r="T109" s="29">
        <f>'[3]ผูกสูตร Planfin63'!W256</f>
        <v>125428.96</v>
      </c>
      <c r="U109" s="29">
        <f>'[3]ผูกสูตร Planfin63'!X256</f>
        <v>93643.23</v>
      </c>
      <c r="V109" s="29">
        <f>'[3]ผูกสูตร Planfin63'!Y256</f>
        <v>41732.1</v>
      </c>
      <c r="W109" s="29">
        <f>'[3]ผูกสูตร Planfin63'!Z256</f>
        <v>871636.27</v>
      </c>
      <c r="X109" s="29">
        <f>'[3]ผูกสูตร Planfin63'!AA256</f>
        <v>272900.7</v>
      </c>
      <c r="Y109" s="29">
        <f>'[3]ผูกสูตร Planfin63'!AB256</f>
        <v>111665.55</v>
      </c>
      <c r="Z109" s="29">
        <f>'[3]ผูกสูตร Planfin63'!AC256</f>
        <v>0</v>
      </c>
      <c r="AA109" s="29">
        <f>'[3]ผูกสูตร Planfin63'!AD256</f>
        <v>82886.100000000006</v>
      </c>
      <c r="AB109" s="29">
        <f>'[3]ผูกสูตร Planfin63'!AE256</f>
        <v>108630.6</v>
      </c>
      <c r="AC109" s="29">
        <f>'[3]ผูกสูตร Planfin63'!AF256</f>
        <v>80846.100000000006</v>
      </c>
      <c r="AD109" s="29">
        <f>'[3]ผูกสูตร Planfin63'!AG256</f>
        <v>47403.6</v>
      </c>
      <c r="AE109" s="29">
        <f>'[3]ผูกสูตร Planfin63'!AH256</f>
        <v>36291</v>
      </c>
      <c r="AF109" s="29">
        <f>'[3]ผูกสูตร Planfin63'!AI256</f>
        <v>1074048</v>
      </c>
      <c r="AG109" s="29">
        <f>'[3]ผูกสูตร Planfin63'!AJ256</f>
        <v>89692.54</v>
      </c>
      <c r="AH109" s="29">
        <f>'[3]ผูกสูตร Planfin63'!AK256</f>
        <v>49631.76</v>
      </c>
      <c r="AI109" s="29">
        <f>'[3]ผูกสูตร Planfin63'!AL256</f>
        <v>52774.78</v>
      </c>
      <c r="AJ109" s="29">
        <f>'[3]ผูกสูตร Planfin63'!AM256</f>
        <v>55083.89</v>
      </c>
      <c r="AK109" s="29">
        <f>'[3]ผูกสูตร Planfin63'!AN256</f>
        <v>49657.8</v>
      </c>
      <c r="AL109" s="29">
        <f>'[3]ผูกสูตร Planfin63'!AO256</f>
        <v>58147.56</v>
      </c>
      <c r="AM109" s="29">
        <f>'[3]ผูกสูตร Planfin63'!AP256</f>
        <v>50495.1</v>
      </c>
      <c r="AN109" s="29">
        <f>'[3]ผูกสูตร Planfin63'!AQ256</f>
        <v>88244.1</v>
      </c>
      <c r="AO109" s="29">
        <f>'[3]ผูกสูตร Planfin63'!AR256</f>
        <v>50870.21</v>
      </c>
      <c r="AP109" s="29">
        <f>'[3]ผูกสูตร Planfin63'!AS256</f>
        <v>61246.86</v>
      </c>
      <c r="AQ109" s="29">
        <f>'[3]ผูกสูตร Planfin63'!AT256</f>
        <v>37190.160000000003</v>
      </c>
      <c r="AR109" s="29">
        <f>'[3]ผูกสูตร Planfin63'!AU256</f>
        <v>277720.98</v>
      </c>
      <c r="AS109" s="29">
        <f>'[3]ผูกสูตร Planfin63'!AV256</f>
        <v>49932.6</v>
      </c>
      <c r="AT109" s="29">
        <f>'[3]ผูกสูตร Planfin63'!AW256</f>
        <v>50864.37</v>
      </c>
      <c r="AU109" s="29">
        <f>'[3]ผูกสูตร Planfin63'!AX256</f>
        <v>46808.41</v>
      </c>
      <c r="AV109" s="29">
        <f>'[3]ผูกสูตร Planfin63'!AY256</f>
        <v>42482.28</v>
      </c>
      <c r="AW109" s="29">
        <f>'[3]ผูกสูตร Planfin63'!AZ256</f>
        <v>16517.77</v>
      </c>
      <c r="AX109" s="29">
        <f>'[3]ผูกสูตร Planfin63'!BA256</f>
        <v>36789.050000000003</v>
      </c>
      <c r="AY109" s="29">
        <f>'[3]ผูกสูตร Planfin63'!BB256</f>
        <v>717039.52</v>
      </c>
      <c r="AZ109" s="29">
        <f>'[3]ผูกสูตร Planfin63'!BC256</f>
        <v>70026.63</v>
      </c>
      <c r="BA109" s="29">
        <f>'[3]ผูกสูตร Planfin63'!BD256</f>
        <v>62052</v>
      </c>
      <c r="BB109" s="29">
        <f>'[3]ผูกสูตร Planfin63'!BE256</f>
        <v>115397.12</v>
      </c>
      <c r="BC109" s="29">
        <f>'[3]ผูกสูตร Planfin63'!BF256</f>
        <v>145273</v>
      </c>
      <c r="BD109" s="29">
        <f>'[3]ผูกสูตร Planfin63'!BG256</f>
        <v>0</v>
      </c>
      <c r="BE109" s="29">
        <f>'[3]ผูกสูตร Planfin63'!BH256</f>
        <v>0</v>
      </c>
      <c r="BF109" s="29">
        <f>'[3]ผูกสูตร Planfin63'!BI256</f>
        <v>140756.73000000001</v>
      </c>
      <c r="BG109" s="29">
        <f>'[3]ผูกสูตร Planfin63'!BJ256</f>
        <v>0</v>
      </c>
      <c r="BH109" s="29">
        <f>'[3]ผูกสูตร Planfin63'!BK256</f>
        <v>47127.6</v>
      </c>
      <c r="BI109" s="29">
        <f>'[3]ผูกสูตร Planfin63'!BL256</f>
        <v>25369.05</v>
      </c>
      <c r="BJ109" s="29">
        <f>'[3]ผูกสูตร Planfin63'!BM256</f>
        <v>689922.77</v>
      </c>
      <c r="BK109" s="29">
        <f>'[3]ผูกสูตร Planfin63'!BN256</f>
        <v>0</v>
      </c>
      <c r="BL109" s="29">
        <f>'[3]ผูกสูตร Planfin63'!BO256</f>
        <v>81771.7</v>
      </c>
      <c r="BM109" s="29">
        <f>'[3]ผูกสูตร Planfin63'!BP256</f>
        <v>0</v>
      </c>
      <c r="BN109" s="29">
        <f>'[3]ผูกสูตร Planfin63'!BQ256</f>
        <v>77037.740000000005</v>
      </c>
      <c r="BO109" s="29">
        <f>'[3]ผูกสูตร Planfin63'!BR256</f>
        <v>97224.58</v>
      </c>
      <c r="BP109" s="29">
        <f>'[3]ผูกสูตร Planfin63'!BS256</f>
        <v>0</v>
      </c>
      <c r="BQ109" s="29">
        <f>'[3]ผูกสูตร Planfin63'!BT256</f>
        <v>457253.82</v>
      </c>
      <c r="BR109" s="29">
        <f>'[3]ผูกสูตร Planfin63'!BU256</f>
        <v>45715.5</v>
      </c>
      <c r="BS109" s="29">
        <f>'[3]ผูกสูตร Planfin63'!BV256</f>
        <v>53312.39</v>
      </c>
      <c r="BT109" s="29">
        <f>'[3]ผูกสูตร Planfin63'!BW256</f>
        <v>88496.79</v>
      </c>
      <c r="BU109" s="29">
        <f>'[3]ผูกสูตร Planfin63'!BX256</f>
        <v>90060.82</v>
      </c>
      <c r="BV109" s="29">
        <f>'[3]ผูกสูตร Planfin63'!BY256</f>
        <v>181272.97</v>
      </c>
      <c r="BW109" s="29">
        <f>'[3]ผูกสูตร Planfin63'!BZ256</f>
        <v>70850.7</v>
      </c>
      <c r="BX109" s="29">
        <f>'[3]ผูกสูตร Planfin63'!CA256</f>
        <v>28378.5</v>
      </c>
      <c r="BY109" s="29">
        <f>'[3]ผูกสูตร Planfin63'!CB256</f>
        <v>32973</v>
      </c>
      <c r="BZ109" s="30">
        <f t="shared" si="5"/>
        <v>11492419.789999997</v>
      </c>
    </row>
    <row r="110" spans="1:78" ht="21.75" customHeight="1" x14ac:dyDescent="0.2">
      <c r="A110" s="25" t="s">
        <v>262</v>
      </c>
      <c r="B110" s="26" t="s">
        <v>372</v>
      </c>
      <c r="C110" s="27" t="s">
        <v>383</v>
      </c>
      <c r="D110" s="28" t="s">
        <v>384</v>
      </c>
      <c r="E110" s="29">
        <f>'[3]ผูกสูตร Planfin63'!H257</f>
        <v>33781.199999999997</v>
      </c>
      <c r="F110" s="29">
        <f>'[3]ผูกสูตร Planfin63'!I257</f>
        <v>9480.9</v>
      </c>
      <c r="G110" s="29">
        <f>'[3]ผูกสูตร Planfin63'!J257</f>
        <v>6990</v>
      </c>
      <c r="H110" s="29">
        <f>'[3]ผูกสูตร Planfin63'!K257</f>
        <v>4895.1000000000004</v>
      </c>
      <c r="I110" s="29">
        <f>'[3]ผูกสูตร Planfin63'!L257</f>
        <v>5097.3</v>
      </c>
      <c r="J110" s="29">
        <f>'[3]ผูกสูตร Planfin63'!M257</f>
        <v>0</v>
      </c>
      <c r="K110" s="29">
        <f>'[3]ผูกสูตร Planfin63'!N257</f>
        <v>61933.8</v>
      </c>
      <c r="L110" s="29">
        <f>'[3]ผูกสูตร Planfin63'!O257</f>
        <v>13493.1</v>
      </c>
      <c r="M110" s="29">
        <f>'[3]ผูกสูตร Planfin63'!P257</f>
        <v>6840.9</v>
      </c>
      <c r="N110" s="29">
        <f>'[3]ผูกสูตร Planfin63'!Q257</f>
        <v>8829</v>
      </c>
      <c r="O110" s="29">
        <f>'[3]ผูกสูตร Planfin63'!R257</f>
        <v>7805.7</v>
      </c>
      <c r="P110" s="29">
        <f>'[3]ผูกสูตร Planfin63'!S257</f>
        <v>7013.36</v>
      </c>
      <c r="Q110" s="29">
        <f>'[3]ผูกสูตร Planfin63'!T257</f>
        <v>5529.3</v>
      </c>
      <c r="R110" s="29">
        <f>'[3]ผูกสูตร Planfin63'!U257</f>
        <v>4670.7</v>
      </c>
      <c r="S110" s="29">
        <f>'[3]ผูกสูตร Planfin63'!V257</f>
        <v>1890.9</v>
      </c>
      <c r="T110" s="29">
        <f>'[3]ผูกสูตร Planfin63'!W257</f>
        <v>0</v>
      </c>
      <c r="U110" s="29">
        <f>'[3]ผูกสูตร Planfin63'!X257</f>
        <v>6019.5</v>
      </c>
      <c r="V110" s="29">
        <f>'[3]ผูกสูตร Planfin63'!Y257</f>
        <v>0</v>
      </c>
      <c r="W110" s="29">
        <f>'[3]ผูกสูตร Planfin63'!Z257</f>
        <v>35336.400000000001</v>
      </c>
      <c r="X110" s="29">
        <f>'[3]ผูกสูตร Planfin63'!AA257</f>
        <v>1312.5</v>
      </c>
      <c r="Y110" s="29">
        <f>'[3]ผูกสูตร Planfin63'!AB257</f>
        <v>8013.9</v>
      </c>
      <c r="Z110" s="29">
        <f>'[3]ผูกสูตร Planfin63'!AC257</f>
        <v>0</v>
      </c>
      <c r="AA110" s="29">
        <f>'[3]ผูกสูตร Planfin63'!AD257</f>
        <v>2948.36</v>
      </c>
      <c r="AB110" s="29">
        <f>'[3]ผูกสูตร Planfin63'!AE257</f>
        <v>5683.5</v>
      </c>
      <c r="AC110" s="29">
        <f>'[3]ผูกสูตร Planfin63'!AF257</f>
        <v>2686.5</v>
      </c>
      <c r="AD110" s="29">
        <f>'[3]ผูกสูตร Planfin63'!AG257</f>
        <v>0</v>
      </c>
      <c r="AE110" s="29">
        <f>'[3]ผูกสูตร Planfin63'!AH257</f>
        <v>0</v>
      </c>
      <c r="AF110" s="29">
        <f>'[3]ผูกสูตร Planfin63'!AI257</f>
        <v>61876.5</v>
      </c>
      <c r="AG110" s="29">
        <f>'[3]ผูกสูตร Planfin63'!AJ257</f>
        <v>3549</v>
      </c>
      <c r="AH110" s="29">
        <f>'[3]ผูกสูตร Planfin63'!AK257</f>
        <v>4912.5</v>
      </c>
      <c r="AI110" s="29">
        <f>'[3]ผูกสูตร Planfin63'!AL257</f>
        <v>5201.3999999999996</v>
      </c>
      <c r="AJ110" s="29">
        <f>'[3]ผูกสูตร Planfin63'!AM257</f>
        <v>1356</v>
      </c>
      <c r="AK110" s="29">
        <f>'[3]ผูกสูตร Planfin63'!AN257</f>
        <v>7560</v>
      </c>
      <c r="AL110" s="29">
        <f>'[3]ผูกสูตร Planfin63'!AO257</f>
        <v>0</v>
      </c>
      <c r="AM110" s="29">
        <f>'[3]ผูกสูตร Planfin63'!AP257</f>
        <v>3854.4</v>
      </c>
      <c r="AN110" s="29">
        <f>'[3]ผูกสูตร Planfin63'!AQ257</f>
        <v>5532.3</v>
      </c>
      <c r="AO110" s="29">
        <f>'[3]ผูกสูตร Planfin63'!AR257</f>
        <v>4332.8999999999996</v>
      </c>
      <c r="AP110" s="29">
        <f>'[3]ผูกสูตร Planfin63'!AS257</f>
        <v>2757.6</v>
      </c>
      <c r="AQ110" s="29">
        <f>'[3]ผูกสูตร Planfin63'!AT257</f>
        <v>2784.6</v>
      </c>
      <c r="AR110" s="29">
        <f>'[3]ผูกสูตร Planfin63'!AU257</f>
        <v>41553.599999999999</v>
      </c>
      <c r="AS110" s="29">
        <f>'[3]ผูกสูตร Planfin63'!AV257</f>
        <v>2312.6999999999998</v>
      </c>
      <c r="AT110" s="29">
        <f>'[3]ผูกสูตร Planfin63'!AW257</f>
        <v>2020.8</v>
      </c>
      <c r="AU110" s="29">
        <f>'[3]ผูกสูตร Planfin63'!AX257</f>
        <v>5832</v>
      </c>
      <c r="AV110" s="29">
        <f>'[3]ผูกสูตร Planfin63'!AY257</f>
        <v>1378.2</v>
      </c>
      <c r="AW110" s="29">
        <f>'[3]ผูกสูตร Planfin63'!AZ257</f>
        <v>0</v>
      </c>
      <c r="AX110" s="29">
        <f>'[3]ผูกสูตร Planfin63'!BA257</f>
        <v>1265.4000000000001</v>
      </c>
      <c r="AY110" s="29">
        <f>'[3]ผูกสูตร Planfin63'!BB257</f>
        <v>34529.699999999997</v>
      </c>
      <c r="AZ110" s="29">
        <f>'[3]ผูกสูตร Planfin63'!BC257</f>
        <v>2823.9</v>
      </c>
      <c r="BA110" s="29">
        <f>'[3]ผูกสูตร Planfin63'!BD257</f>
        <v>4439</v>
      </c>
      <c r="BB110" s="29">
        <f>'[3]ผูกสูตร Planfin63'!BE257</f>
        <v>5713.5</v>
      </c>
      <c r="BC110" s="29">
        <f>'[3]ผูกสูตร Planfin63'!BF257</f>
        <v>4294.2</v>
      </c>
      <c r="BD110" s="29">
        <f>'[3]ผูกสูตร Planfin63'!BG257</f>
        <v>100240.74</v>
      </c>
      <c r="BE110" s="29">
        <f>'[3]ผูกสูตร Planfin63'!BH257</f>
        <v>0</v>
      </c>
      <c r="BF110" s="29">
        <f>'[3]ผูกสูตร Planfin63'!BI257</f>
        <v>7108.2</v>
      </c>
      <c r="BG110" s="29">
        <f>'[3]ผูกสูตร Planfin63'!BJ257</f>
        <v>0</v>
      </c>
      <c r="BH110" s="29">
        <f>'[3]ผูกสูตร Planfin63'!BK257</f>
        <v>3445.5</v>
      </c>
      <c r="BI110" s="29">
        <f>'[3]ผูกสูตร Planfin63'!BL257</f>
        <v>0</v>
      </c>
      <c r="BJ110" s="29">
        <f>'[3]ผูกสูตร Planfin63'!BM257</f>
        <v>40965.300000000003</v>
      </c>
      <c r="BK110" s="29">
        <f>'[3]ผูกสูตร Planfin63'!BN257</f>
        <v>0</v>
      </c>
      <c r="BL110" s="29">
        <f>'[3]ผูกสูตร Planfin63'!BO257</f>
        <v>5601.3</v>
      </c>
      <c r="BM110" s="29">
        <f>'[3]ผูกสูตร Planfin63'!BP257</f>
        <v>0</v>
      </c>
      <c r="BN110" s="29">
        <f>'[3]ผูกสูตร Planfin63'!BQ257</f>
        <v>0</v>
      </c>
      <c r="BO110" s="29">
        <f>'[3]ผูกสูตร Planfin63'!BR257</f>
        <v>2991.6</v>
      </c>
      <c r="BP110" s="29">
        <f>'[3]ผูกสูตร Planfin63'!BS257</f>
        <v>0</v>
      </c>
      <c r="BQ110" s="29">
        <f>'[3]ผูกสูตร Planfin63'!BT257</f>
        <v>10464.6</v>
      </c>
      <c r="BR110" s="29">
        <f>'[3]ผูกสูตร Planfin63'!BU257</f>
        <v>5956.5</v>
      </c>
      <c r="BS110" s="29">
        <f>'[3]ผูกสูตร Planfin63'!BV257</f>
        <v>4252.8</v>
      </c>
      <c r="BT110" s="29">
        <f>'[3]ผูกสูตร Planfin63'!BW257</f>
        <v>2745.9</v>
      </c>
      <c r="BU110" s="29">
        <f>'[3]ผูกสูตร Planfin63'!BX257</f>
        <v>4513.2</v>
      </c>
      <c r="BV110" s="29">
        <f>'[3]ผูกสูตร Planfin63'!BY257</f>
        <v>2933.4</v>
      </c>
      <c r="BW110" s="29">
        <f>'[3]ผูกสูตร Planfin63'!BZ257</f>
        <v>3819.9</v>
      </c>
      <c r="BX110" s="29">
        <f>'[3]ผูกสูตร Planfin63'!CA257</f>
        <v>0</v>
      </c>
      <c r="BY110" s="29">
        <f>'[3]ผูกสูตร Planfin63'!CB257</f>
        <v>0</v>
      </c>
      <c r="BZ110" s="30">
        <f t="shared" si="5"/>
        <v>645171.06000000006</v>
      </c>
    </row>
    <row r="111" spans="1:78" ht="21.75" customHeight="1" x14ac:dyDescent="0.2">
      <c r="A111" s="25" t="s">
        <v>262</v>
      </c>
      <c r="B111" s="26" t="s">
        <v>372</v>
      </c>
      <c r="C111" s="27" t="s">
        <v>385</v>
      </c>
      <c r="D111" s="28" t="s">
        <v>386</v>
      </c>
      <c r="E111" s="29">
        <f>'[3]ผูกสูตร Planfin63'!H258</f>
        <v>11407</v>
      </c>
      <c r="F111" s="29">
        <f>'[3]ผูกสูตร Planfin63'!I258</f>
        <v>0</v>
      </c>
      <c r="G111" s="29">
        <f>'[3]ผูกสูตร Planfin63'!J258</f>
        <v>4199</v>
      </c>
      <c r="H111" s="29">
        <f>'[3]ผูกสูตร Planfin63'!K258</f>
        <v>1200</v>
      </c>
      <c r="I111" s="29">
        <f>'[3]ผูกสูตร Planfin63'!L258</f>
        <v>0</v>
      </c>
      <c r="J111" s="29">
        <f>'[3]ผูกสูตร Planfin63'!M258</f>
        <v>0</v>
      </c>
      <c r="K111" s="29">
        <f>'[3]ผูกสูตร Planfin63'!N258</f>
        <v>0</v>
      </c>
      <c r="L111" s="29">
        <f>'[3]ผูกสูตร Planfin63'!O258</f>
        <v>0</v>
      </c>
      <c r="M111" s="29">
        <f>'[3]ผูกสูตร Planfin63'!P258</f>
        <v>600</v>
      </c>
      <c r="N111" s="29">
        <f>'[3]ผูกสูตร Planfin63'!Q258</f>
        <v>3600</v>
      </c>
      <c r="O111" s="29">
        <f>'[3]ผูกสูตร Planfin63'!R258</f>
        <v>600</v>
      </c>
      <c r="P111" s="29">
        <f>'[3]ผูกสูตร Planfin63'!S258</f>
        <v>300</v>
      </c>
      <c r="Q111" s="29">
        <f>'[3]ผูกสูตร Planfin63'!T258</f>
        <v>900</v>
      </c>
      <c r="R111" s="29">
        <f>'[3]ผูกสูตร Planfin63'!U258</f>
        <v>900</v>
      </c>
      <c r="S111" s="29">
        <f>'[3]ผูกสูตร Planfin63'!V258</f>
        <v>600</v>
      </c>
      <c r="T111" s="29">
        <f>'[3]ผูกสูตร Planfin63'!W258</f>
        <v>1200</v>
      </c>
      <c r="U111" s="29">
        <f>'[3]ผูกสูตร Planfin63'!X258</f>
        <v>900</v>
      </c>
      <c r="V111" s="29">
        <f>'[3]ผูกสูตร Planfin63'!Y258</f>
        <v>750</v>
      </c>
      <c r="W111" s="29">
        <f>'[3]ผูกสูตร Planfin63'!Z258</f>
        <v>0</v>
      </c>
      <c r="X111" s="29">
        <f>'[3]ผูกสูตร Planfin63'!AA258</f>
        <v>0</v>
      </c>
      <c r="Y111" s="29">
        <f>'[3]ผูกสูตร Planfin63'!AB258</f>
        <v>0</v>
      </c>
      <c r="Z111" s="29">
        <f>'[3]ผูกสูตร Planfin63'!AC258</f>
        <v>0</v>
      </c>
      <c r="AA111" s="29">
        <f>'[3]ผูกสูตร Planfin63'!AD258</f>
        <v>0</v>
      </c>
      <c r="AB111" s="29">
        <f>'[3]ผูกสูตร Planfin63'!AE258</f>
        <v>0</v>
      </c>
      <c r="AC111" s="29">
        <f>'[3]ผูกสูตร Planfin63'!AF258</f>
        <v>0</v>
      </c>
      <c r="AD111" s="29">
        <f>'[3]ผูกสูตร Planfin63'!AG258</f>
        <v>0</v>
      </c>
      <c r="AE111" s="29">
        <f>'[3]ผูกสูตร Planfin63'!AH258</f>
        <v>0</v>
      </c>
      <c r="AF111" s="29">
        <f>'[3]ผูกสูตร Planfin63'!AI258</f>
        <v>0</v>
      </c>
      <c r="AG111" s="29">
        <f>'[3]ผูกสูตร Planfin63'!AJ258</f>
        <v>600</v>
      </c>
      <c r="AH111" s="29">
        <f>'[3]ผูกสูตร Planfin63'!AK258</f>
        <v>750</v>
      </c>
      <c r="AI111" s="29">
        <f>'[3]ผูกสูตร Planfin63'!AL258</f>
        <v>300</v>
      </c>
      <c r="AJ111" s="29">
        <f>'[3]ผูกสูตร Planfin63'!AM258</f>
        <v>300</v>
      </c>
      <c r="AK111" s="29">
        <f>'[3]ผูกสูตร Planfin63'!AN258</f>
        <v>1500</v>
      </c>
      <c r="AL111" s="29">
        <f>'[3]ผูกสูตร Planfin63'!AO258</f>
        <v>600</v>
      </c>
      <c r="AM111" s="29">
        <f>'[3]ผูกสูตร Planfin63'!AP258</f>
        <v>933</v>
      </c>
      <c r="AN111" s="29">
        <f>'[3]ผูกสูตร Planfin63'!AQ258</f>
        <v>1200</v>
      </c>
      <c r="AO111" s="29">
        <f>'[3]ผูกสูตร Planfin63'!AR258</f>
        <v>900</v>
      </c>
      <c r="AP111" s="29">
        <f>'[3]ผูกสูตร Planfin63'!AS258</f>
        <v>600</v>
      </c>
      <c r="AQ111" s="29">
        <f>'[3]ผูกสูตร Planfin63'!AT258</f>
        <v>600</v>
      </c>
      <c r="AR111" s="29">
        <f>'[3]ผูกสูตร Planfin63'!AU258</f>
        <v>7405</v>
      </c>
      <c r="AS111" s="29">
        <f>'[3]ผูกสูตร Planfin63'!AV258</f>
        <v>600</v>
      </c>
      <c r="AT111" s="29">
        <f>'[3]ผูกสูตร Planfin63'!AW258</f>
        <v>593</v>
      </c>
      <c r="AU111" s="29">
        <f>'[3]ผูกสูตร Planfin63'!AX258</f>
        <v>600</v>
      </c>
      <c r="AV111" s="29">
        <f>'[3]ผูกสูตร Planfin63'!AY258</f>
        <v>600</v>
      </c>
      <c r="AW111" s="29">
        <f>'[3]ผูกสูตร Planfin63'!AZ258</f>
        <v>900</v>
      </c>
      <c r="AX111" s="29">
        <f>'[3]ผูกสูตร Planfin63'!BA258</f>
        <v>893</v>
      </c>
      <c r="AY111" s="29">
        <f>'[3]ผูกสูตร Planfin63'!BB258</f>
        <v>16291</v>
      </c>
      <c r="AZ111" s="29">
        <f>'[3]ผูกสูตร Planfin63'!BC258</f>
        <v>1500</v>
      </c>
      <c r="BA111" s="29">
        <f>'[3]ผูกสูตร Planfin63'!BD258</f>
        <v>600</v>
      </c>
      <c r="BB111" s="29">
        <f>'[3]ผูกสูตร Planfin63'!BE258</f>
        <v>1200</v>
      </c>
      <c r="BC111" s="29">
        <f>'[3]ผูกสูตร Planfin63'!BF258</f>
        <v>450</v>
      </c>
      <c r="BD111" s="29">
        <f>'[3]ผูกสูตร Planfin63'!BG258</f>
        <v>0</v>
      </c>
      <c r="BE111" s="29">
        <f>'[3]ผูกสูตร Planfin63'!BH258</f>
        <v>0</v>
      </c>
      <c r="BF111" s="29">
        <f>'[3]ผูกสูตร Planfin63'!BI258</f>
        <v>900</v>
      </c>
      <c r="BG111" s="29">
        <f>'[3]ผูกสูตร Planfin63'!BJ258</f>
        <v>0</v>
      </c>
      <c r="BH111" s="29">
        <f>'[3]ผูกสูตร Planfin63'!BK258</f>
        <v>0</v>
      </c>
      <c r="BI111" s="29">
        <f>'[3]ผูกสูตร Planfin63'!BL258</f>
        <v>0</v>
      </c>
      <c r="BJ111" s="29">
        <f>'[3]ผูกสูตร Planfin63'!BM258</f>
        <v>10483</v>
      </c>
      <c r="BK111" s="29">
        <f>'[3]ผูกสูตร Planfin63'!BN258</f>
        <v>4609</v>
      </c>
      <c r="BL111" s="29">
        <f>'[3]ผูกสูตร Planfin63'!BO258</f>
        <v>0</v>
      </c>
      <c r="BM111" s="29">
        <f>'[3]ผูกสูตร Planfin63'!BP258</f>
        <v>0</v>
      </c>
      <c r="BN111" s="29">
        <f>'[3]ผูกสูตร Planfin63'!BQ258</f>
        <v>0</v>
      </c>
      <c r="BO111" s="29">
        <f>'[3]ผูกสูตร Planfin63'!BR258</f>
        <v>0</v>
      </c>
      <c r="BP111" s="29">
        <f>'[3]ผูกสูตร Planfin63'!BS258</f>
        <v>0</v>
      </c>
      <c r="BQ111" s="29">
        <f>'[3]ผูกสูตร Planfin63'!BT258</f>
        <v>8362</v>
      </c>
      <c r="BR111" s="29">
        <f>'[3]ผูกสูตร Planfin63'!BU258</f>
        <v>0</v>
      </c>
      <c r="BS111" s="29">
        <f>'[3]ผูกสูตร Planfin63'!BV258</f>
        <v>0</v>
      </c>
      <c r="BT111" s="29">
        <f>'[3]ผูกสูตร Planfin63'!BW258</f>
        <v>0</v>
      </c>
      <c r="BU111" s="29">
        <f>'[3]ผูกสูตร Planfin63'!BX258</f>
        <v>0</v>
      </c>
      <c r="BV111" s="29">
        <f>'[3]ผูกสูตร Planfin63'!BY258</f>
        <v>0</v>
      </c>
      <c r="BW111" s="29">
        <f>'[3]ผูกสูตร Planfin63'!BZ258</f>
        <v>0</v>
      </c>
      <c r="BX111" s="29">
        <f>'[3]ผูกสูตร Planfin63'!CA258</f>
        <v>0</v>
      </c>
      <c r="BY111" s="29">
        <f>'[3]ผูกสูตร Planfin63'!CB258</f>
        <v>0</v>
      </c>
      <c r="BZ111" s="30">
        <f t="shared" si="5"/>
        <v>91425</v>
      </c>
    </row>
    <row r="112" spans="1:78" ht="21.75" customHeight="1" x14ac:dyDescent="0.2">
      <c r="A112" s="25" t="s">
        <v>262</v>
      </c>
      <c r="B112" s="26" t="s">
        <v>372</v>
      </c>
      <c r="C112" s="27" t="s">
        <v>387</v>
      </c>
      <c r="D112" s="28" t="s">
        <v>388</v>
      </c>
      <c r="E112" s="29">
        <f>'[3]ผูกสูตร Planfin63'!H259</f>
        <v>1380074</v>
      </c>
      <c r="F112" s="29">
        <f>'[3]ผูกสูตร Planfin63'!I259</f>
        <v>41546</v>
      </c>
      <c r="G112" s="29">
        <f>'[3]ผูกสูตร Planfin63'!J259</f>
        <v>52618</v>
      </c>
      <c r="H112" s="29">
        <f>'[3]ผูกสูตร Planfin63'!K259</f>
        <v>20309</v>
      </c>
      <c r="I112" s="29">
        <f>'[3]ผูกสูตร Planfin63'!L259</f>
        <v>15989</v>
      </c>
      <c r="J112" s="29">
        <f>'[3]ผูกสูตร Planfin63'!M259</f>
        <v>9683</v>
      </c>
      <c r="K112" s="29">
        <f>'[3]ผูกสูตร Planfin63'!N259</f>
        <v>310803</v>
      </c>
      <c r="L112" s="29">
        <f>'[3]ผูกสูตร Planfin63'!O259</f>
        <v>37598</v>
      </c>
      <c r="M112" s="29">
        <f>'[3]ผูกสูตร Planfin63'!P259</f>
        <v>8276</v>
      </c>
      <c r="N112" s="29">
        <f>'[3]ผูกสูตร Planfin63'!Q259</f>
        <v>0</v>
      </c>
      <c r="O112" s="29">
        <f>'[3]ผูกสูตร Planfin63'!R259</f>
        <v>9444</v>
      </c>
      <c r="P112" s="29">
        <f>'[3]ผูกสูตร Planfin63'!S259</f>
        <v>31859</v>
      </c>
      <c r="Q112" s="29">
        <f>'[3]ผูกสูตร Planfin63'!T259</f>
        <v>60838</v>
      </c>
      <c r="R112" s="29">
        <f>'[3]ผูกสูตร Planfin63'!U259</f>
        <v>42353</v>
      </c>
      <c r="S112" s="29">
        <f>'[3]ผูกสูตร Planfin63'!V259</f>
        <v>3146</v>
      </c>
      <c r="T112" s="29">
        <f>'[3]ผูกสูตร Planfin63'!W259</f>
        <v>10992</v>
      </c>
      <c r="U112" s="29">
        <f>'[3]ผูกสูตร Planfin63'!X259</f>
        <v>11928</v>
      </c>
      <c r="V112" s="29">
        <f>'[3]ผูกสูตร Planfin63'!Y259</f>
        <v>14660</v>
      </c>
      <c r="W112" s="29">
        <f>'[3]ผูกสูตร Planfin63'!Z259</f>
        <v>138906</v>
      </c>
      <c r="X112" s="29">
        <f>'[3]ผูกสูตร Planfin63'!AA259</f>
        <v>37442</v>
      </c>
      <c r="Y112" s="29">
        <f>'[3]ผูกสูตร Planfin63'!AB259</f>
        <v>14531</v>
      </c>
      <c r="Z112" s="29">
        <f>'[3]ผูกสูตร Planfin63'!AC259</f>
        <v>39179</v>
      </c>
      <c r="AA112" s="29">
        <f>'[3]ผูกสูตร Planfin63'!AD259</f>
        <v>18229</v>
      </c>
      <c r="AB112" s="29">
        <f>'[3]ผูกสูตร Planfin63'!AE259</f>
        <v>17059</v>
      </c>
      <c r="AC112" s="29">
        <f>'[3]ผูกสูตร Planfin63'!AF259</f>
        <v>346.5</v>
      </c>
      <c r="AD112" s="29">
        <f>'[3]ผูกสูตร Planfin63'!AG259</f>
        <v>6627</v>
      </c>
      <c r="AE112" s="29">
        <f>'[3]ผูกสูตร Planfin63'!AH259</f>
        <v>15459</v>
      </c>
      <c r="AF112" s="29">
        <f>'[3]ผูกสูตร Planfin63'!AI259</f>
        <v>223755</v>
      </c>
      <c r="AG112" s="29">
        <f>'[3]ผูกสูตร Planfin63'!AJ259</f>
        <v>13294</v>
      </c>
      <c r="AH112" s="29">
        <f>'[3]ผูกสูตร Planfin63'!AK259</f>
        <v>7489</v>
      </c>
      <c r="AI112" s="29">
        <f>'[3]ผูกสูตร Planfin63'!AL259</f>
        <v>7368</v>
      </c>
      <c r="AJ112" s="29">
        <f>'[3]ผูกสูตร Planfin63'!AM259</f>
        <v>8019</v>
      </c>
      <c r="AK112" s="29">
        <f>'[3]ผูกสูตร Planfin63'!AN259</f>
        <v>14357</v>
      </c>
      <c r="AL112" s="29">
        <f>'[3]ผูกสูตร Planfin63'!AO259</f>
        <v>52689</v>
      </c>
      <c r="AM112" s="29">
        <f>'[3]ผูกสูตร Planfin63'!AP259</f>
        <v>0</v>
      </c>
      <c r="AN112" s="29">
        <f>'[3]ผูกสูตร Planfin63'!AQ259</f>
        <v>19285</v>
      </c>
      <c r="AO112" s="29">
        <f>'[3]ผูกสูตร Planfin63'!AR259</f>
        <v>10874</v>
      </c>
      <c r="AP112" s="29">
        <f>'[3]ผูกสูตร Planfin63'!AS259</f>
        <v>10336</v>
      </c>
      <c r="AQ112" s="29">
        <f>'[3]ผูกสูตร Planfin63'!AT259</f>
        <v>7910</v>
      </c>
      <c r="AR112" s="29">
        <f>'[3]ผูกสูตร Planfin63'!AU259</f>
        <v>75800</v>
      </c>
      <c r="AS112" s="29">
        <f>'[3]ผูกสูตร Planfin63'!AV259</f>
        <v>10215</v>
      </c>
      <c r="AT112" s="29">
        <f>'[3]ผูกสูตร Planfin63'!AW259</f>
        <v>10585</v>
      </c>
      <c r="AU112" s="29">
        <f>'[3]ผูกสูตร Planfin63'!AX259</f>
        <v>10268</v>
      </c>
      <c r="AV112" s="29">
        <f>'[3]ผูกสูตร Planfin63'!AY259</f>
        <v>9488</v>
      </c>
      <c r="AW112" s="29">
        <f>'[3]ผูกสูตร Planfin63'!AZ259</f>
        <v>12383</v>
      </c>
      <c r="AX112" s="29">
        <f>'[3]ผูกสูตร Planfin63'!BA259</f>
        <v>8695</v>
      </c>
      <c r="AY112" s="29">
        <f>'[3]ผูกสูตร Planfin63'!BB259</f>
        <v>125150</v>
      </c>
      <c r="AZ112" s="29">
        <f>'[3]ผูกสูตร Planfin63'!BC259</f>
        <v>15909</v>
      </c>
      <c r="BA112" s="29">
        <f>'[3]ผูกสูตร Planfin63'!BD259</f>
        <v>11116</v>
      </c>
      <c r="BB112" s="29">
        <f>'[3]ผูกสูตร Planfin63'!BE259</f>
        <v>25712</v>
      </c>
      <c r="BC112" s="29">
        <f>'[3]ผูกสูตร Planfin63'!BF259</f>
        <v>24695</v>
      </c>
      <c r="BD112" s="29">
        <f>'[3]ผูกสูตร Planfin63'!BG259</f>
        <v>14882</v>
      </c>
      <c r="BE112" s="29">
        <f>'[3]ผูกสูตร Planfin63'!BH259</f>
        <v>0</v>
      </c>
      <c r="BF112" s="29">
        <f>'[3]ผูกสูตร Planfin63'!BI259</f>
        <v>24549</v>
      </c>
      <c r="BG112" s="29">
        <f>'[3]ผูกสูตร Planfin63'!BJ259</f>
        <v>0</v>
      </c>
      <c r="BH112" s="29">
        <f>'[3]ผูกสูตร Planfin63'!BK259</f>
        <v>4240</v>
      </c>
      <c r="BI112" s="29">
        <f>'[3]ผูกสูตร Planfin63'!BL259</f>
        <v>3961</v>
      </c>
      <c r="BJ112" s="29">
        <f>'[3]ผูกสูตร Planfin63'!BM259</f>
        <v>110101</v>
      </c>
      <c r="BK112" s="29">
        <f>'[3]ผูกสูตร Planfin63'!BN259</f>
        <v>60949</v>
      </c>
      <c r="BL112" s="29">
        <f>'[3]ผูกสูตร Planfin63'!BO259</f>
        <v>10463</v>
      </c>
      <c r="BM112" s="29">
        <f>'[3]ผูกสูตร Planfin63'!BP259</f>
        <v>0</v>
      </c>
      <c r="BN112" s="29">
        <f>'[3]ผูกสูตร Planfin63'!BQ259</f>
        <v>9217</v>
      </c>
      <c r="BO112" s="29">
        <f>'[3]ผูกสูตร Planfin63'!BR259</f>
        <v>16434</v>
      </c>
      <c r="BP112" s="29">
        <f>'[3]ผูกสูตร Planfin63'!BS259</f>
        <v>6822</v>
      </c>
      <c r="BQ112" s="29">
        <f>'[3]ผูกสูตร Planfin63'!BT259</f>
        <v>109445</v>
      </c>
      <c r="BR112" s="29">
        <f>'[3]ผูกสูตร Planfin63'!BU259</f>
        <v>12353</v>
      </c>
      <c r="BS112" s="29">
        <f>'[3]ผูกสูตร Planfin63'!BV259</f>
        <v>12616</v>
      </c>
      <c r="BT112" s="29">
        <f>'[3]ผูกสูตร Planfin63'!BW259</f>
        <v>23530</v>
      </c>
      <c r="BU112" s="29">
        <f>'[3]ผูกสูตร Planfin63'!BX259</f>
        <v>0</v>
      </c>
      <c r="BV112" s="29">
        <f>'[3]ผูกสูตร Planfin63'!BY259</f>
        <v>42650</v>
      </c>
      <c r="BW112" s="29">
        <f>'[3]ผูกสูตร Planfin63'!BZ259</f>
        <v>11391</v>
      </c>
      <c r="BX112" s="29">
        <f>'[3]ผูกสูตร Planfin63'!CA259</f>
        <v>9479</v>
      </c>
      <c r="BY112" s="29">
        <f>'[3]ผูกสูตร Planfin63'!CB259</f>
        <v>7970</v>
      </c>
      <c r="BZ112" s="30">
        <f t="shared" si="5"/>
        <v>3556338.5</v>
      </c>
    </row>
    <row r="113" spans="1:78" ht="21.75" customHeight="1" x14ac:dyDescent="0.2">
      <c r="A113" s="25" t="s">
        <v>262</v>
      </c>
      <c r="B113" s="26" t="s">
        <v>372</v>
      </c>
      <c r="C113" s="27" t="s">
        <v>389</v>
      </c>
      <c r="D113" s="28" t="s">
        <v>390</v>
      </c>
      <c r="E113" s="29">
        <f>'[3]ผูกสูตร Planfin63'!H260</f>
        <v>0</v>
      </c>
      <c r="F113" s="29">
        <f>'[3]ผูกสูตร Planfin63'!I260</f>
        <v>0</v>
      </c>
      <c r="G113" s="29">
        <f>'[3]ผูกสูตร Planfin63'!J260</f>
        <v>0</v>
      </c>
      <c r="H113" s="29">
        <f>'[3]ผูกสูตร Planfin63'!K260</f>
        <v>0</v>
      </c>
      <c r="I113" s="29">
        <f>'[3]ผูกสูตร Planfin63'!L260</f>
        <v>0</v>
      </c>
      <c r="J113" s="29">
        <f>'[3]ผูกสูตร Planfin63'!M260</f>
        <v>0</v>
      </c>
      <c r="K113" s="29">
        <f>'[3]ผูกสูตร Planfin63'!N260</f>
        <v>0</v>
      </c>
      <c r="L113" s="29">
        <f>'[3]ผูกสูตร Planfin63'!O260</f>
        <v>0</v>
      </c>
      <c r="M113" s="29">
        <f>'[3]ผูกสูตร Planfin63'!P260</f>
        <v>0</v>
      </c>
      <c r="N113" s="29">
        <f>'[3]ผูกสูตร Planfin63'!Q260</f>
        <v>0</v>
      </c>
      <c r="O113" s="29">
        <f>'[3]ผูกสูตร Planfin63'!R260</f>
        <v>0</v>
      </c>
      <c r="P113" s="29">
        <f>'[3]ผูกสูตร Planfin63'!S260</f>
        <v>0</v>
      </c>
      <c r="Q113" s="29">
        <f>'[3]ผูกสูตร Planfin63'!T260</f>
        <v>0</v>
      </c>
      <c r="R113" s="29">
        <f>'[3]ผูกสูตร Planfin63'!U260</f>
        <v>0</v>
      </c>
      <c r="S113" s="29">
        <f>'[3]ผูกสูตร Planfin63'!V260</f>
        <v>0</v>
      </c>
      <c r="T113" s="29">
        <f>'[3]ผูกสูตร Planfin63'!W260</f>
        <v>0</v>
      </c>
      <c r="U113" s="29">
        <f>'[3]ผูกสูตร Planfin63'!X260</f>
        <v>0</v>
      </c>
      <c r="V113" s="29">
        <f>'[3]ผูกสูตร Planfin63'!Y260</f>
        <v>0</v>
      </c>
      <c r="W113" s="29">
        <f>'[3]ผูกสูตร Planfin63'!Z260</f>
        <v>0</v>
      </c>
      <c r="X113" s="29">
        <f>'[3]ผูกสูตร Planfin63'!AA260</f>
        <v>0</v>
      </c>
      <c r="Y113" s="29">
        <f>'[3]ผูกสูตร Planfin63'!AB260</f>
        <v>0</v>
      </c>
      <c r="Z113" s="29">
        <f>'[3]ผูกสูตร Planfin63'!AC260</f>
        <v>0</v>
      </c>
      <c r="AA113" s="29">
        <f>'[3]ผูกสูตร Planfin63'!AD260</f>
        <v>0</v>
      </c>
      <c r="AB113" s="29">
        <f>'[3]ผูกสูตร Planfin63'!AE260</f>
        <v>0</v>
      </c>
      <c r="AC113" s="29">
        <f>'[3]ผูกสูตร Planfin63'!AF260</f>
        <v>0</v>
      </c>
      <c r="AD113" s="29">
        <f>'[3]ผูกสูตร Planfin63'!AG260</f>
        <v>0</v>
      </c>
      <c r="AE113" s="29">
        <f>'[3]ผูกสูตร Planfin63'!AH260</f>
        <v>0</v>
      </c>
      <c r="AF113" s="29">
        <f>'[3]ผูกสูตร Planfin63'!AI260</f>
        <v>0</v>
      </c>
      <c r="AG113" s="29">
        <f>'[3]ผูกสูตร Planfin63'!AJ260</f>
        <v>0</v>
      </c>
      <c r="AH113" s="29">
        <f>'[3]ผูกสูตร Planfin63'!AK260</f>
        <v>0</v>
      </c>
      <c r="AI113" s="29">
        <f>'[3]ผูกสูตร Planfin63'!AL260</f>
        <v>0</v>
      </c>
      <c r="AJ113" s="29">
        <f>'[3]ผูกสูตร Planfin63'!AM260</f>
        <v>0</v>
      </c>
      <c r="AK113" s="29">
        <f>'[3]ผูกสูตร Planfin63'!AN260</f>
        <v>0</v>
      </c>
      <c r="AL113" s="29">
        <f>'[3]ผูกสูตร Planfin63'!AO260</f>
        <v>0</v>
      </c>
      <c r="AM113" s="29">
        <f>'[3]ผูกสูตร Planfin63'!AP260</f>
        <v>0</v>
      </c>
      <c r="AN113" s="29">
        <f>'[3]ผูกสูตร Planfin63'!AQ260</f>
        <v>0</v>
      </c>
      <c r="AO113" s="29">
        <f>'[3]ผูกสูตร Planfin63'!AR260</f>
        <v>0</v>
      </c>
      <c r="AP113" s="29">
        <f>'[3]ผูกสูตร Planfin63'!AS260</f>
        <v>0</v>
      </c>
      <c r="AQ113" s="29">
        <f>'[3]ผูกสูตร Planfin63'!AT260</f>
        <v>0</v>
      </c>
      <c r="AR113" s="29">
        <f>'[3]ผูกสูตร Planfin63'!AU260</f>
        <v>0</v>
      </c>
      <c r="AS113" s="29">
        <f>'[3]ผูกสูตร Planfin63'!AV260</f>
        <v>0</v>
      </c>
      <c r="AT113" s="29">
        <f>'[3]ผูกสูตร Planfin63'!AW260</f>
        <v>0</v>
      </c>
      <c r="AU113" s="29">
        <f>'[3]ผูกสูตร Planfin63'!AX260</f>
        <v>0</v>
      </c>
      <c r="AV113" s="29">
        <f>'[3]ผูกสูตร Planfin63'!AY260</f>
        <v>0</v>
      </c>
      <c r="AW113" s="29">
        <f>'[3]ผูกสูตร Planfin63'!AZ260</f>
        <v>0</v>
      </c>
      <c r="AX113" s="29">
        <f>'[3]ผูกสูตร Planfin63'!BA260</f>
        <v>0</v>
      </c>
      <c r="AY113" s="29">
        <f>'[3]ผูกสูตร Planfin63'!BB260</f>
        <v>0</v>
      </c>
      <c r="AZ113" s="29">
        <f>'[3]ผูกสูตร Planfin63'!BC260</f>
        <v>0</v>
      </c>
      <c r="BA113" s="29">
        <f>'[3]ผูกสูตร Planfin63'!BD260</f>
        <v>0</v>
      </c>
      <c r="BB113" s="29">
        <f>'[3]ผูกสูตร Planfin63'!BE260</f>
        <v>0</v>
      </c>
      <c r="BC113" s="29">
        <f>'[3]ผูกสูตร Planfin63'!BF260</f>
        <v>0</v>
      </c>
      <c r="BD113" s="29">
        <f>'[3]ผูกสูตร Planfin63'!BG260</f>
        <v>0</v>
      </c>
      <c r="BE113" s="29">
        <f>'[3]ผูกสูตร Planfin63'!BH260</f>
        <v>0</v>
      </c>
      <c r="BF113" s="29">
        <f>'[3]ผูกสูตร Planfin63'!BI260</f>
        <v>0</v>
      </c>
      <c r="BG113" s="29">
        <f>'[3]ผูกสูตร Planfin63'!BJ260</f>
        <v>0</v>
      </c>
      <c r="BH113" s="29">
        <f>'[3]ผูกสูตร Planfin63'!BK260</f>
        <v>0</v>
      </c>
      <c r="BI113" s="29">
        <f>'[3]ผูกสูตร Planfin63'!BL260</f>
        <v>0</v>
      </c>
      <c r="BJ113" s="29">
        <f>'[3]ผูกสูตร Planfin63'!BM260</f>
        <v>0</v>
      </c>
      <c r="BK113" s="29">
        <f>'[3]ผูกสูตร Planfin63'!BN260</f>
        <v>0</v>
      </c>
      <c r="BL113" s="29">
        <f>'[3]ผูกสูตร Planfin63'!BO260</f>
        <v>0</v>
      </c>
      <c r="BM113" s="29">
        <f>'[3]ผูกสูตร Planfin63'!BP260</f>
        <v>0</v>
      </c>
      <c r="BN113" s="29">
        <f>'[3]ผูกสูตร Planfin63'!BQ260</f>
        <v>0</v>
      </c>
      <c r="BO113" s="29">
        <f>'[3]ผูกสูตร Planfin63'!BR260</f>
        <v>0</v>
      </c>
      <c r="BP113" s="29">
        <f>'[3]ผูกสูตร Planfin63'!BS260</f>
        <v>0</v>
      </c>
      <c r="BQ113" s="29">
        <f>'[3]ผูกสูตร Planfin63'!BT260</f>
        <v>0</v>
      </c>
      <c r="BR113" s="29">
        <f>'[3]ผูกสูตร Planfin63'!BU260</f>
        <v>0</v>
      </c>
      <c r="BS113" s="29">
        <f>'[3]ผูกสูตร Planfin63'!BV260</f>
        <v>0</v>
      </c>
      <c r="BT113" s="29">
        <f>'[3]ผูกสูตร Planfin63'!BW260</f>
        <v>0</v>
      </c>
      <c r="BU113" s="29">
        <f>'[3]ผูกสูตร Planfin63'!BX260</f>
        <v>0</v>
      </c>
      <c r="BV113" s="29">
        <f>'[3]ผูกสูตร Planfin63'!BY260</f>
        <v>0</v>
      </c>
      <c r="BW113" s="29">
        <f>'[3]ผูกสูตร Planfin63'!BZ260</f>
        <v>0</v>
      </c>
      <c r="BX113" s="29">
        <f>'[3]ผูกสูตร Planfin63'!CA260</f>
        <v>0</v>
      </c>
      <c r="BY113" s="29">
        <f>'[3]ผูกสูตร Planfin63'!CB260</f>
        <v>0</v>
      </c>
      <c r="BZ113" s="30">
        <f t="shared" si="5"/>
        <v>0</v>
      </c>
    </row>
    <row r="114" spans="1:78" ht="21.75" customHeight="1" x14ac:dyDescent="0.2">
      <c r="A114" s="25" t="s">
        <v>262</v>
      </c>
      <c r="B114" s="26" t="s">
        <v>372</v>
      </c>
      <c r="C114" s="27" t="s">
        <v>391</v>
      </c>
      <c r="D114" s="28" t="s">
        <v>392</v>
      </c>
      <c r="E114" s="29">
        <f>'[3]ผูกสูตร Planfin63'!H261</f>
        <v>54667.8</v>
      </c>
      <c r="F114" s="29">
        <f>'[3]ผูกสูตร Planfin63'!I261</f>
        <v>7926.4</v>
      </c>
      <c r="G114" s="29">
        <f>'[3]ผูกสูตร Planfin63'!J261</f>
        <v>10358.4</v>
      </c>
      <c r="H114" s="29">
        <f>'[3]ผูกสูตร Planfin63'!K261</f>
        <v>6364.6</v>
      </c>
      <c r="I114" s="29">
        <f>'[3]ผูกสูตร Planfin63'!L261</f>
        <v>7705.2</v>
      </c>
      <c r="J114" s="29">
        <f>'[3]ผูกสูตร Planfin63'!M261</f>
        <v>3913.77</v>
      </c>
      <c r="K114" s="29">
        <f>'[3]ผูกสูตร Planfin63'!N261</f>
        <v>106745.92</v>
      </c>
      <c r="L114" s="29">
        <f>'[3]ผูกสูตร Planfin63'!O261</f>
        <v>7862.2</v>
      </c>
      <c r="M114" s="29">
        <f>'[3]ผูกสูตร Planfin63'!P261</f>
        <v>0</v>
      </c>
      <c r="N114" s="29">
        <f>'[3]ผูกสูตร Planfin63'!Q261</f>
        <v>32793.4</v>
      </c>
      <c r="O114" s="29">
        <f>'[3]ผูกสูตร Planfin63'!R261</f>
        <v>0</v>
      </c>
      <c r="P114" s="29">
        <f>'[3]ผูกสูตร Planfin63'!S261</f>
        <v>19703.53</v>
      </c>
      <c r="Q114" s="29">
        <f>'[3]ผูกสูตร Planfin63'!T261</f>
        <v>18069.2</v>
      </c>
      <c r="R114" s="29">
        <f>'[3]ผูกสูตร Planfin63'!U261</f>
        <v>7942.6</v>
      </c>
      <c r="S114" s="29">
        <f>'[3]ผูกสูตร Planfin63'!V261</f>
        <v>2807.4</v>
      </c>
      <c r="T114" s="29">
        <f>'[3]ผูกสูตร Planfin63'!W261</f>
        <v>920.6</v>
      </c>
      <c r="U114" s="29">
        <f>'[3]ผูกสูตร Planfin63'!X261</f>
        <v>0</v>
      </c>
      <c r="V114" s="29">
        <f>'[3]ผูกสูตร Planfin63'!Y261</f>
        <v>0</v>
      </c>
      <c r="W114" s="29">
        <f>'[3]ผูกสูตร Planfin63'!Z261</f>
        <v>35234.400000000001</v>
      </c>
      <c r="X114" s="29">
        <f>'[3]ผูกสูตร Planfin63'!AA261</f>
        <v>12098.6</v>
      </c>
      <c r="Y114" s="29">
        <f>'[3]ผูกสูตร Planfin63'!AB261</f>
        <v>7193.2</v>
      </c>
      <c r="Z114" s="29">
        <f>'[3]ผูกสูตร Planfin63'!AC261</f>
        <v>0</v>
      </c>
      <c r="AA114" s="29">
        <f>'[3]ผูกสูตร Planfin63'!AD261</f>
        <v>2938.2</v>
      </c>
      <c r="AB114" s="29">
        <f>'[3]ผูกสูตร Planfin63'!AE261</f>
        <v>0</v>
      </c>
      <c r="AC114" s="29">
        <f>'[3]ผูกสูตร Planfin63'!AF261</f>
        <v>0</v>
      </c>
      <c r="AD114" s="29">
        <f>'[3]ผูกสูตร Planfin63'!AG261</f>
        <v>0</v>
      </c>
      <c r="AE114" s="29">
        <f>'[3]ผูกสูตร Planfin63'!AH261</f>
        <v>1435.4</v>
      </c>
      <c r="AF114" s="29">
        <f>'[3]ผูกสูตร Planfin63'!AI261</f>
        <v>43013.4</v>
      </c>
      <c r="AG114" s="29">
        <f>'[3]ผูกสูตร Planfin63'!AJ261</f>
        <v>419.6</v>
      </c>
      <c r="AH114" s="29">
        <f>'[3]ผูกสูตร Planfin63'!AK261</f>
        <v>0</v>
      </c>
      <c r="AI114" s="29">
        <f>'[3]ผูกสูตร Planfin63'!AL261</f>
        <v>0</v>
      </c>
      <c r="AJ114" s="29">
        <f>'[3]ผูกสูตร Planfin63'!AM261</f>
        <v>0</v>
      </c>
      <c r="AK114" s="29">
        <f>'[3]ผูกสูตร Planfin63'!AN261</f>
        <v>0</v>
      </c>
      <c r="AL114" s="29">
        <f>'[3]ผูกสูตร Planfin63'!AO261</f>
        <v>0</v>
      </c>
      <c r="AM114" s="29">
        <f>'[3]ผูกสูตร Planfin63'!AP261</f>
        <v>0</v>
      </c>
      <c r="AN114" s="29">
        <f>'[3]ผูกสูตร Planfin63'!AQ261</f>
        <v>5023.6000000000004</v>
      </c>
      <c r="AO114" s="29">
        <f>'[3]ผูกสูตร Planfin63'!AR261</f>
        <v>0</v>
      </c>
      <c r="AP114" s="29">
        <f>'[3]ผูกสูตร Planfin63'!AS261</f>
        <v>2266.6</v>
      </c>
      <c r="AQ114" s="29">
        <f>'[3]ผูกสูตร Planfin63'!AT261</f>
        <v>0</v>
      </c>
      <c r="AR114" s="29">
        <f>'[3]ผูกสูตร Planfin63'!AU261</f>
        <v>24241.4</v>
      </c>
      <c r="AS114" s="29">
        <f>'[3]ผูกสูตร Planfin63'!AV261</f>
        <v>0</v>
      </c>
      <c r="AT114" s="29">
        <f>'[3]ผูกสูตร Planfin63'!AW261</f>
        <v>0</v>
      </c>
      <c r="AU114" s="29">
        <f>'[3]ผูกสูตร Planfin63'!AX261</f>
        <v>2586.1999999999998</v>
      </c>
      <c r="AV114" s="29">
        <f>'[3]ผูกสูตร Planfin63'!AY261</f>
        <v>0</v>
      </c>
      <c r="AW114" s="29">
        <f>'[3]ผูกสูตร Planfin63'!AZ261</f>
        <v>0</v>
      </c>
      <c r="AX114" s="29">
        <f>'[3]ผูกสูตร Planfin63'!BA261</f>
        <v>0</v>
      </c>
      <c r="AY114" s="29">
        <f>'[3]ผูกสูตร Planfin63'!BB261</f>
        <v>33248.17</v>
      </c>
      <c r="AZ114" s="29">
        <f>'[3]ผูกสูตร Planfin63'!BC261</f>
        <v>0</v>
      </c>
      <c r="BA114" s="29">
        <f>'[3]ผูกสูตร Planfin63'!BD261</f>
        <v>0</v>
      </c>
      <c r="BB114" s="29">
        <f>'[3]ผูกสูตร Planfin63'!BE261</f>
        <v>10577</v>
      </c>
      <c r="BC114" s="29">
        <f>'[3]ผูกสูตร Planfin63'!BF261</f>
        <v>8035.1</v>
      </c>
      <c r="BD114" s="29">
        <f>'[3]ผูกสูตร Planfin63'!BG261</f>
        <v>0</v>
      </c>
      <c r="BE114" s="29">
        <f>'[3]ผูกสูตร Planfin63'!BH261</f>
        <v>0</v>
      </c>
      <c r="BF114" s="29">
        <f>'[3]ผูกสูตร Planfin63'!BI261</f>
        <v>12968</v>
      </c>
      <c r="BG114" s="29">
        <f>'[3]ผูกสูตร Planfin63'!BJ261</f>
        <v>0</v>
      </c>
      <c r="BH114" s="29">
        <f>'[3]ผูกสูตร Planfin63'!BK261</f>
        <v>2183.8000000000002</v>
      </c>
      <c r="BI114" s="29">
        <f>'[3]ผูกสูตร Planfin63'!BL261</f>
        <v>0</v>
      </c>
      <c r="BJ114" s="29">
        <f>'[3]ผูกสูตร Planfin63'!BM261</f>
        <v>40500.800000000003</v>
      </c>
      <c r="BK114" s="29">
        <f>'[3]ผูกสูตร Planfin63'!BN261</f>
        <v>31153.200000000001</v>
      </c>
      <c r="BL114" s="29">
        <f>'[3]ผูกสูตร Planfin63'!BO261</f>
        <v>0</v>
      </c>
      <c r="BM114" s="29">
        <f>'[3]ผูกสูตร Planfin63'!BP261</f>
        <v>0</v>
      </c>
      <c r="BN114" s="29">
        <f>'[3]ผูกสูตร Planfin63'!BQ261</f>
        <v>0</v>
      </c>
      <c r="BO114" s="29">
        <f>'[3]ผูกสูตร Planfin63'!BR261</f>
        <v>8241</v>
      </c>
      <c r="BP114" s="29">
        <f>'[3]ผูกสูตร Planfin63'!BS261</f>
        <v>0</v>
      </c>
      <c r="BQ114" s="29">
        <f>'[3]ผูกสูตร Planfin63'!BT261</f>
        <v>27664.799999999999</v>
      </c>
      <c r="BR114" s="29">
        <f>'[3]ผูกสูตร Planfin63'!BU261</f>
        <v>431</v>
      </c>
      <c r="BS114" s="29">
        <f>'[3]ผูกสูตร Planfin63'!BV261</f>
        <v>1287.5999999999999</v>
      </c>
      <c r="BT114" s="29">
        <f>'[3]ผูกสูตร Planfin63'!BW261</f>
        <v>2989.2</v>
      </c>
      <c r="BU114" s="29">
        <f>'[3]ผูกสูตร Planfin63'!BX261</f>
        <v>8620.9</v>
      </c>
      <c r="BV114" s="29">
        <f>'[3]ผูกสูตร Planfin63'!BY261</f>
        <v>17975.240000000002</v>
      </c>
      <c r="BW114" s="29">
        <f>'[3]ผูกสูตร Planfin63'!BZ261</f>
        <v>3278.4</v>
      </c>
      <c r="BX114" s="29">
        <f>'[3]ผูกสูตร Planfin63'!CA261</f>
        <v>193</v>
      </c>
      <c r="BY114" s="29">
        <f>'[3]ผูกสูตร Planfin63'!CB261</f>
        <v>0</v>
      </c>
      <c r="BZ114" s="30">
        <f t="shared" si="5"/>
        <v>633578.82999999996</v>
      </c>
    </row>
    <row r="115" spans="1:78" ht="21.75" customHeight="1" x14ac:dyDescent="0.2">
      <c r="A115" s="25" t="s">
        <v>262</v>
      </c>
      <c r="B115" s="26" t="s">
        <v>372</v>
      </c>
      <c r="C115" s="27" t="s">
        <v>393</v>
      </c>
      <c r="D115" s="28" t="s">
        <v>394</v>
      </c>
      <c r="E115" s="29">
        <f>'[3]ผูกสูตร Planfin63'!H262</f>
        <v>0</v>
      </c>
      <c r="F115" s="29">
        <f>'[3]ผูกสูตร Planfin63'!I262</f>
        <v>0</v>
      </c>
      <c r="G115" s="29">
        <f>'[3]ผูกสูตร Planfin63'!J262</f>
        <v>0</v>
      </c>
      <c r="H115" s="29">
        <f>'[3]ผูกสูตร Planfin63'!K262</f>
        <v>0</v>
      </c>
      <c r="I115" s="29">
        <f>'[3]ผูกสูตร Planfin63'!L262</f>
        <v>0</v>
      </c>
      <c r="J115" s="29">
        <f>'[3]ผูกสูตร Planfin63'!M262</f>
        <v>0</v>
      </c>
      <c r="K115" s="29">
        <f>'[3]ผูกสูตร Planfin63'!N262</f>
        <v>0</v>
      </c>
      <c r="L115" s="29">
        <f>'[3]ผูกสูตร Planfin63'!O262</f>
        <v>0</v>
      </c>
      <c r="M115" s="29">
        <f>'[3]ผูกสูตร Planfin63'!P262</f>
        <v>0</v>
      </c>
      <c r="N115" s="29">
        <f>'[3]ผูกสูตร Planfin63'!Q262</f>
        <v>0</v>
      </c>
      <c r="O115" s="29">
        <f>'[3]ผูกสูตร Planfin63'!R262</f>
        <v>0</v>
      </c>
      <c r="P115" s="29">
        <f>'[3]ผูกสูตร Planfin63'!S262</f>
        <v>0</v>
      </c>
      <c r="Q115" s="29">
        <f>'[3]ผูกสูตร Planfin63'!T262</f>
        <v>0</v>
      </c>
      <c r="R115" s="29">
        <f>'[3]ผูกสูตร Planfin63'!U262</f>
        <v>0</v>
      </c>
      <c r="S115" s="29">
        <f>'[3]ผูกสูตร Planfin63'!V262</f>
        <v>0</v>
      </c>
      <c r="T115" s="29">
        <f>'[3]ผูกสูตร Planfin63'!W262</f>
        <v>0</v>
      </c>
      <c r="U115" s="29">
        <f>'[3]ผูกสูตร Planfin63'!X262</f>
        <v>0</v>
      </c>
      <c r="V115" s="29">
        <f>'[3]ผูกสูตร Planfin63'!Y262</f>
        <v>0</v>
      </c>
      <c r="W115" s="29">
        <f>'[3]ผูกสูตร Planfin63'!Z262</f>
        <v>0</v>
      </c>
      <c r="X115" s="29">
        <f>'[3]ผูกสูตร Planfin63'!AA262</f>
        <v>0</v>
      </c>
      <c r="Y115" s="29">
        <f>'[3]ผูกสูตร Planfin63'!AB262</f>
        <v>0</v>
      </c>
      <c r="Z115" s="29">
        <f>'[3]ผูกสูตร Planfin63'!AC262</f>
        <v>0</v>
      </c>
      <c r="AA115" s="29">
        <f>'[3]ผูกสูตร Planfin63'!AD262</f>
        <v>0</v>
      </c>
      <c r="AB115" s="29">
        <f>'[3]ผูกสูตร Planfin63'!AE262</f>
        <v>0</v>
      </c>
      <c r="AC115" s="29">
        <f>'[3]ผูกสูตร Planfin63'!AF262</f>
        <v>0</v>
      </c>
      <c r="AD115" s="29">
        <f>'[3]ผูกสูตร Planfin63'!AG262</f>
        <v>0</v>
      </c>
      <c r="AE115" s="29">
        <f>'[3]ผูกสูตร Planfin63'!AH262</f>
        <v>0</v>
      </c>
      <c r="AF115" s="29">
        <f>'[3]ผูกสูตร Planfin63'!AI262</f>
        <v>0</v>
      </c>
      <c r="AG115" s="29">
        <f>'[3]ผูกสูตร Planfin63'!AJ262</f>
        <v>0</v>
      </c>
      <c r="AH115" s="29">
        <f>'[3]ผูกสูตร Planfin63'!AK262</f>
        <v>0</v>
      </c>
      <c r="AI115" s="29">
        <f>'[3]ผูกสูตร Planfin63'!AL262</f>
        <v>0</v>
      </c>
      <c r="AJ115" s="29">
        <f>'[3]ผูกสูตร Planfin63'!AM262</f>
        <v>0</v>
      </c>
      <c r="AK115" s="29">
        <f>'[3]ผูกสูตร Planfin63'!AN262</f>
        <v>0</v>
      </c>
      <c r="AL115" s="29">
        <f>'[3]ผูกสูตร Planfin63'!AO262</f>
        <v>0</v>
      </c>
      <c r="AM115" s="29">
        <f>'[3]ผูกสูตร Planfin63'!AP262</f>
        <v>0</v>
      </c>
      <c r="AN115" s="29">
        <f>'[3]ผูกสูตร Planfin63'!AQ262</f>
        <v>0</v>
      </c>
      <c r="AO115" s="29">
        <f>'[3]ผูกสูตร Planfin63'!AR262</f>
        <v>0</v>
      </c>
      <c r="AP115" s="29">
        <f>'[3]ผูกสูตร Planfin63'!AS262</f>
        <v>0</v>
      </c>
      <c r="AQ115" s="29">
        <f>'[3]ผูกสูตร Planfin63'!AT262</f>
        <v>0</v>
      </c>
      <c r="AR115" s="29">
        <f>'[3]ผูกสูตร Planfin63'!AU262</f>
        <v>0</v>
      </c>
      <c r="AS115" s="29">
        <f>'[3]ผูกสูตร Planfin63'!AV262</f>
        <v>0</v>
      </c>
      <c r="AT115" s="29">
        <f>'[3]ผูกสูตร Planfin63'!AW262</f>
        <v>0</v>
      </c>
      <c r="AU115" s="29">
        <f>'[3]ผูกสูตร Planfin63'!AX262</f>
        <v>0</v>
      </c>
      <c r="AV115" s="29">
        <f>'[3]ผูกสูตร Planfin63'!AY262</f>
        <v>0</v>
      </c>
      <c r="AW115" s="29">
        <f>'[3]ผูกสูตร Planfin63'!AZ262</f>
        <v>0</v>
      </c>
      <c r="AX115" s="29">
        <f>'[3]ผูกสูตร Planfin63'!BA262</f>
        <v>0</v>
      </c>
      <c r="AY115" s="29">
        <f>'[3]ผูกสูตร Planfin63'!BB262</f>
        <v>0</v>
      </c>
      <c r="AZ115" s="29">
        <f>'[3]ผูกสูตร Planfin63'!BC262</f>
        <v>0</v>
      </c>
      <c r="BA115" s="29">
        <f>'[3]ผูกสูตร Planfin63'!BD262</f>
        <v>0</v>
      </c>
      <c r="BB115" s="29">
        <f>'[3]ผูกสูตร Planfin63'!BE262</f>
        <v>0</v>
      </c>
      <c r="BC115" s="29">
        <f>'[3]ผูกสูตร Planfin63'!BF262</f>
        <v>0</v>
      </c>
      <c r="BD115" s="29">
        <f>'[3]ผูกสูตร Planfin63'!BG262</f>
        <v>0</v>
      </c>
      <c r="BE115" s="29">
        <f>'[3]ผูกสูตร Planfin63'!BH262</f>
        <v>0</v>
      </c>
      <c r="BF115" s="29">
        <f>'[3]ผูกสูตร Planfin63'!BI262</f>
        <v>0</v>
      </c>
      <c r="BG115" s="29">
        <f>'[3]ผูกสูตร Planfin63'!BJ262</f>
        <v>0</v>
      </c>
      <c r="BH115" s="29">
        <f>'[3]ผูกสูตร Planfin63'!BK262</f>
        <v>0</v>
      </c>
      <c r="BI115" s="29">
        <f>'[3]ผูกสูตร Planfin63'!BL262</f>
        <v>0</v>
      </c>
      <c r="BJ115" s="29">
        <f>'[3]ผูกสูตร Planfin63'!BM262</f>
        <v>0</v>
      </c>
      <c r="BK115" s="29">
        <f>'[3]ผูกสูตร Planfin63'!BN262</f>
        <v>0</v>
      </c>
      <c r="BL115" s="29">
        <f>'[3]ผูกสูตร Planfin63'!BO262</f>
        <v>0</v>
      </c>
      <c r="BM115" s="29">
        <f>'[3]ผูกสูตร Planfin63'!BP262</f>
        <v>0</v>
      </c>
      <c r="BN115" s="29">
        <f>'[3]ผูกสูตร Planfin63'!BQ262</f>
        <v>0</v>
      </c>
      <c r="BO115" s="29">
        <f>'[3]ผูกสูตร Planfin63'!BR262</f>
        <v>0</v>
      </c>
      <c r="BP115" s="29">
        <f>'[3]ผูกสูตร Planfin63'!BS262</f>
        <v>0</v>
      </c>
      <c r="BQ115" s="29">
        <f>'[3]ผูกสูตร Planfin63'!BT262</f>
        <v>0</v>
      </c>
      <c r="BR115" s="29">
        <f>'[3]ผูกสูตร Planfin63'!BU262</f>
        <v>0</v>
      </c>
      <c r="BS115" s="29">
        <f>'[3]ผูกสูตร Planfin63'!BV262</f>
        <v>0</v>
      </c>
      <c r="BT115" s="29">
        <f>'[3]ผูกสูตร Planfin63'!BW262</f>
        <v>0</v>
      </c>
      <c r="BU115" s="29">
        <f>'[3]ผูกสูตร Planfin63'!BX262</f>
        <v>0</v>
      </c>
      <c r="BV115" s="29">
        <f>'[3]ผูกสูตร Planfin63'!BY262</f>
        <v>0</v>
      </c>
      <c r="BW115" s="29">
        <f>'[3]ผูกสูตร Planfin63'!BZ262</f>
        <v>0</v>
      </c>
      <c r="BX115" s="29">
        <f>'[3]ผูกสูตร Planfin63'!CA262</f>
        <v>0</v>
      </c>
      <c r="BY115" s="29">
        <f>'[3]ผูกสูตร Planfin63'!CB262</f>
        <v>0</v>
      </c>
      <c r="BZ115" s="30">
        <f t="shared" si="5"/>
        <v>0</v>
      </c>
    </row>
    <row r="116" spans="1:78" ht="21.75" customHeight="1" x14ac:dyDescent="0.2">
      <c r="A116" s="25" t="s">
        <v>262</v>
      </c>
      <c r="B116" s="26" t="s">
        <v>372</v>
      </c>
      <c r="C116" s="27" t="s">
        <v>395</v>
      </c>
      <c r="D116" s="28" t="s">
        <v>396</v>
      </c>
      <c r="E116" s="29">
        <f>'[3]ผูกสูตร Planfin63'!H263</f>
        <v>0</v>
      </c>
      <c r="F116" s="29">
        <f>'[3]ผูกสูตร Planfin63'!I263</f>
        <v>0</v>
      </c>
      <c r="G116" s="29">
        <f>'[3]ผูกสูตร Planfin63'!J263</f>
        <v>0</v>
      </c>
      <c r="H116" s="29">
        <f>'[3]ผูกสูตร Planfin63'!K263</f>
        <v>0</v>
      </c>
      <c r="I116" s="29">
        <f>'[3]ผูกสูตร Planfin63'!L263</f>
        <v>0</v>
      </c>
      <c r="J116" s="29">
        <f>'[3]ผูกสูตร Planfin63'!M263</f>
        <v>0</v>
      </c>
      <c r="K116" s="29">
        <f>'[3]ผูกสูตร Planfin63'!N263</f>
        <v>0</v>
      </c>
      <c r="L116" s="29">
        <f>'[3]ผูกสูตร Planfin63'!O263</f>
        <v>0</v>
      </c>
      <c r="M116" s="29">
        <f>'[3]ผูกสูตร Planfin63'!P263</f>
        <v>0</v>
      </c>
      <c r="N116" s="29">
        <f>'[3]ผูกสูตร Planfin63'!Q263</f>
        <v>0</v>
      </c>
      <c r="O116" s="29">
        <f>'[3]ผูกสูตร Planfin63'!R263</f>
        <v>0</v>
      </c>
      <c r="P116" s="29">
        <f>'[3]ผูกสูตร Planfin63'!S263</f>
        <v>0</v>
      </c>
      <c r="Q116" s="29">
        <f>'[3]ผูกสูตร Planfin63'!T263</f>
        <v>0</v>
      </c>
      <c r="R116" s="29">
        <f>'[3]ผูกสูตร Planfin63'!U263</f>
        <v>0</v>
      </c>
      <c r="S116" s="29">
        <f>'[3]ผูกสูตร Planfin63'!V263</f>
        <v>0</v>
      </c>
      <c r="T116" s="29">
        <f>'[3]ผูกสูตร Planfin63'!W263</f>
        <v>0</v>
      </c>
      <c r="U116" s="29">
        <f>'[3]ผูกสูตร Planfin63'!X263</f>
        <v>0</v>
      </c>
      <c r="V116" s="29">
        <f>'[3]ผูกสูตร Planfin63'!Y263</f>
        <v>0</v>
      </c>
      <c r="W116" s="29">
        <f>'[3]ผูกสูตร Planfin63'!Z263</f>
        <v>0</v>
      </c>
      <c r="X116" s="29">
        <f>'[3]ผูกสูตร Planfin63'!AA263</f>
        <v>0</v>
      </c>
      <c r="Y116" s="29">
        <f>'[3]ผูกสูตร Planfin63'!AB263</f>
        <v>0</v>
      </c>
      <c r="Z116" s="29">
        <f>'[3]ผูกสูตร Planfin63'!AC263</f>
        <v>0</v>
      </c>
      <c r="AA116" s="29">
        <f>'[3]ผูกสูตร Planfin63'!AD263</f>
        <v>0</v>
      </c>
      <c r="AB116" s="29">
        <f>'[3]ผูกสูตร Planfin63'!AE263</f>
        <v>0</v>
      </c>
      <c r="AC116" s="29">
        <f>'[3]ผูกสูตร Planfin63'!AF263</f>
        <v>0</v>
      </c>
      <c r="AD116" s="29">
        <f>'[3]ผูกสูตร Planfin63'!AG263</f>
        <v>0</v>
      </c>
      <c r="AE116" s="29">
        <f>'[3]ผูกสูตร Planfin63'!AH263</f>
        <v>0</v>
      </c>
      <c r="AF116" s="29">
        <f>'[3]ผูกสูตร Planfin63'!AI263</f>
        <v>0</v>
      </c>
      <c r="AG116" s="29">
        <f>'[3]ผูกสูตร Planfin63'!AJ263</f>
        <v>0</v>
      </c>
      <c r="AH116" s="29">
        <f>'[3]ผูกสูตร Planfin63'!AK263</f>
        <v>0</v>
      </c>
      <c r="AI116" s="29">
        <f>'[3]ผูกสูตร Planfin63'!AL263</f>
        <v>0</v>
      </c>
      <c r="AJ116" s="29">
        <f>'[3]ผูกสูตร Planfin63'!AM263</f>
        <v>0</v>
      </c>
      <c r="AK116" s="29">
        <f>'[3]ผูกสูตร Planfin63'!AN263</f>
        <v>0</v>
      </c>
      <c r="AL116" s="29">
        <f>'[3]ผูกสูตร Planfin63'!AO263</f>
        <v>0</v>
      </c>
      <c r="AM116" s="29">
        <f>'[3]ผูกสูตร Planfin63'!AP263</f>
        <v>0</v>
      </c>
      <c r="AN116" s="29">
        <f>'[3]ผูกสูตร Planfin63'!AQ263</f>
        <v>0</v>
      </c>
      <c r="AO116" s="29">
        <f>'[3]ผูกสูตร Planfin63'!AR263</f>
        <v>0</v>
      </c>
      <c r="AP116" s="29">
        <f>'[3]ผูกสูตร Planfin63'!AS263</f>
        <v>0</v>
      </c>
      <c r="AQ116" s="29">
        <f>'[3]ผูกสูตร Planfin63'!AT263</f>
        <v>0</v>
      </c>
      <c r="AR116" s="29">
        <f>'[3]ผูกสูตร Planfin63'!AU263</f>
        <v>0</v>
      </c>
      <c r="AS116" s="29">
        <f>'[3]ผูกสูตร Planfin63'!AV263</f>
        <v>0</v>
      </c>
      <c r="AT116" s="29">
        <f>'[3]ผูกสูตร Planfin63'!AW263</f>
        <v>0</v>
      </c>
      <c r="AU116" s="29">
        <f>'[3]ผูกสูตร Planfin63'!AX263</f>
        <v>0</v>
      </c>
      <c r="AV116" s="29">
        <f>'[3]ผูกสูตร Planfin63'!AY263</f>
        <v>0</v>
      </c>
      <c r="AW116" s="29">
        <f>'[3]ผูกสูตร Planfin63'!AZ263</f>
        <v>0</v>
      </c>
      <c r="AX116" s="29">
        <f>'[3]ผูกสูตร Planfin63'!BA263</f>
        <v>0</v>
      </c>
      <c r="AY116" s="29">
        <f>'[3]ผูกสูตร Planfin63'!BB263</f>
        <v>0</v>
      </c>
      <c r="AZ116" s="29">
        <f>'[3]ผูกสูตร Planfin63'!BC263</f>
        <v>0</v>
      </c>
      <c r="BA116" s="29">
        <f>'[3]ผูกสูตร Planfin63'!BD263</f>
        <v>0</v>
      </c>
      <c r="BB116" s="29">
        <f>'[3]ผูกสูตร Planfin63'!BE263</f>
        <v>0</v>
      </c>
      <c r="BC116" s="29">
        <f>'[3]ผูกสูตร Planfin63'!BF263</f>
        <v>0</v>
      </c>
      <c r="BD116" s="29">
        <f>'[3]ผูกสูตร Planfin63'!BG263</f>
        <v>0</v>
      </c>
      <c r="BE116" s="29">
        <f>'[3]ผูกสูตร Planfin63'!BH263</f>
        <v>0</v>
      </c>
      <c r="BF116" s="29">
        <f>'[3]ผูกสูตร Planfin63'!BI263</f>
        <v>0</v>
      </c>
      <c r="BG116" s="29">
        <f>'[3]ผูกสูตร Planfin63'!BJ263</f>
        <v>0</v>
      </c>
      <c r="BH116" s="29">
        <f>'[3]ผูกสูตร Planfin63'!BK263</f>
        <v>0</v>
      </c>
      <c r="BI116" s="29">
        <f>'[3]ผูกสูตร Planfin63'!BL263</f>
        <v>0</v>
      </c>
      <c r="BJ116" s="29">
        <f>'[3]ผูกสูตร Planfin63'!BM263</f>
        <v>0</v>
      </c>
      <c r="BK116" s="29">
        <f>'[3]ผูกสูตร Planfin63'!BN263</f>
        <v>0</v>
      </c>
      <c r="BL116" s="29">
        <f>'[3]ผูกสูตร Planfin63'!BO263</f>
        <v>0</v>
      </c>
      <c r="BM116" s="29">
        <f>'[3]ผูกสูตร Planfin63'!BP263</f>
        <v>0</v>
      </c>
      <c r="BN116" s="29">
        <f>'[3]ผูกสูตร Planfin63'!BQ263</f>
        <v>0</v>
      </c>
      <c r="BO116" s="29">
        <f>'[3]ผูกสูตร Planfin63'!BR263</f>
        <v>0</v>
      </c>
      <c r="BP116" s="29">
        <f>'[3]ผูกสูตร Planfin63'!BS263</f>
        <v>0</v>
      </c>
      <c r="BQ116" s="29">
        <f>'[3]ผูกสูตร Planfin63'!BT263</f>
        <v>0</v>
      </c>
      <c r="BR116" s="29">
        <f>'[3]ผูกสูตร Planfin63'!BU263</f>
        <v>0</v>
      </c>
      <c r="BS116" s="29">
        <f>'[3]ผูกสูตร Planfin63'!BV263</f>
        <v>0</v>
      </c>
      <c r="BT116" s="29">
        <f>'[3]ผูกสูตร Planfin63'!BW263</f>
        <v>0</v>
      </c>
      <c r="BU116" s="29">
        <f>'[3]ผูกสูตร Planfin63'!BX263</f>
        <v>0</v>
      </c>
      <c r="BV116" s="29">
        <f>'[3]ผูกสูตร Planfin63'!BY263</f>
        <v>0</v>
      </c>
      <c r="BW116" s="29">
        <f>'[3]ผูกสูตร Planfin63'!BZ263</f>
        <v>0</v>
      </c>
      <c r="BX116" s="29">
        <f>'[3]ผูกสูตร Planfin63'!CA263</f>
        <v>0</v>
      </c>
      <c r="BY116" s="29">
        <f>'[3]ผูกสูตร Planfin63'!CB263</f>
        <v>0</v>
      </c>
      <c r="BZ116" s="30">
        <f t="shared" si="5"/>
        <v>0</v>
      </c>
    </row>
    <row r="117" spans="1:78" ht="21.75" customHeight="1" x14ac:dyDescent="0.2">
      <c r="A117" s="25" t="s">
        <v>262</v>
      </c>
      <c r="B117" s="26" t="s">
        <v>372</v>
      </c>
      <c r="C117" s="27" t="s">
        <v>397</v>
      </c>
      <c r="D117" s="28" t="s">
        <v>398</v>
      </c>
      <c r="E117" s="29">
        <f>'[3]ผูกสูตร Planfin63'!H264</f>
        <v>276485</v>
      </c>
      <c r="F117" s="29">
        <f>'[3]ผูกสูตร Planfin63'!I264</f>
        <v>185245</v>
      </c>
      <c r="G117" s="29">
        <f>'[3]ผูกสูตร Planfin63'!J264</f>
        <v>70010</v>
      </c>
      <c r="H117" s="29">
        <f>'[3]ผูกสูตร Planfin63'!K264</f>
        <v>2000</v>
      </c>
      <c r="I117" s="29">
        <f>'[3]ผูกสูตร Planfin63'!L264</f>
        <v>26665</v>
      </c>
      <c r="J117" s="29">
        <f>'[3]ผูกสูตร Planfin63'!M264</f>
        <v>0</v>
      </c>
      <c r="K117" s="29">
        <f>'[3]ผูกสูตร Planfin63'!N264</f>
        <v>400410.5</v>
      </c>
      <c r="L117" s="29">
        <f>'[3]ผูกสูตร Planfin63'!O264</f>
        <v>53860</v>
      </c>
      <c r="M117" s="29">
        <f>'[3]ผูกสูตร Planfin63'!P264</f>
        <v>4200</v>
      </c>
      <c r="N117" s="29">
        <f>'[3]ผูกสูตร Planfin63'!Q264</f>
        <v>133620</v>
      </c>
      <c r="O117" s="29">
        <f>'[3]ผูกสูตร Planfin63'!R264</f>
        <v>0</v>
      </c>
      <c r="P117" s="29">
        <f>'[3]ผูกสูตร Planfin63'!S264</f>
        <v>39900</v>
      </c>
      <c r="Q117" s="29">
        <f>'[3]ผูกสูตร Planfin63'!T264</f>
        <v>120050</v>
      </c>
      <c r="R117" s="29">
        <f>'[3]ผูกสูตร Planfin63'!U264</f>
        <v>127100</v>
      </c>
      <c r="S117" s="29">
        <f>'[3]ผูกสูตร Planfin63'!V264</f>
        <v>0</v>
      </c>
      <c r="T117" s="29">
        <f>'[3]ผูกสูตร Planfin63'!W264</f>
        <v>0</v>
      </c>
      <c r="U117" s="29">
        <f>'[3]ผูกสูตร Planfin63'!X264</f>
        <v>10715</v>
      </c>
      <c r="V117" s="29">
        <f>'[3]ผูกสูตร Planfin63'!Y264</f>
        <v>0</v>
      </c>
      <c r="W117" s="29">
        <f>'[3]ผูกสูตร Planfin63'!Z264</f>
        <v>252873</v>
      </c>
      <c r="X117" s="29">
        <f>'[3]ผูกสูตร Planfin63'!AA264</f>
        <v>0</v>
      </c>
      <c r="Y117" s="29">
        <f>'[3]ผูกสูตร Planfin63'!AB264</f>
        <v>0</v>
      </c>
      <c r="Z117" s="29">
        <f>'[3]ผูกสูตร Planfin63'!AC264</f>
        <v>209500</v>
      </c>
      <c r="AA117" s="29">
        <f>'[3]ผูกสูตร Planfin63'!AD264</f>
        <v>0</v>
      </c>
      <c r="AB117" s="29">
        <f>'[3]ผูกสูตร Planfin63'!AE264</f>
        <v>0</v>
      </c>
      <c r="AC117" s="29">
        <f>'[3]ผูกสูตร Planfin63'!AF264</f>
        <v>0</v>
      </c>
      <c r="AD117" s="29">
        <f>'[3]ผูกสูตร Planfin63'!AG264</f>
        <v>0</v>
      </c>
      <c r="AE117" s="29">
        <f>'[3]ผูกสูตร Planfin63'!AH264</f>
        <v>0</v>
      </c>
      <c r="AF117" s="29">
        <f>'[3]ผูกสูตร Planfin63'!AI264</f>
        <v>470930</v>
      </c>
      <c r="AG117" s="29">
        <f>'[3]ผูกสูตร Planfin63'!AJ264</f>
        <v>0</v>
      </c>
      <c r="AH117" s="29">
        <f>'[3]ผูกสูตร Planfin63'!AK264</f>
        <v>0</v>
      </c>
      <c r="AI117" s="29">
        <f>'[3]ผูกสูตร Planfin63'!AL264</f>
        <v>0</v>
      </c>
      <c r="AJ117" s="29">
        <f>'[3]ผูกสูตร Planfin63'!AM264</f>
        <v>0</v>
      </c>
      <c r="AK117" s="29">
        <f>'[3]ผูกสูตร Planfin63'!AN264</f>
        <v>80300</v>
      </c>
      <c r="AL117" s="29">
        <f>'[3]ผูกสูตร Planfin63'!AO264</f>
        <v>0</v>
      </c>
      <c r="AM117" s="29">
        <f>'[3]ผูกสูตร Planfin63'!AP264</f>
        <v>0</v>
      </c>
      <c r="AN117" s="29">
        <f>'[3]ผูกสูตร Planfin63'!AQ264</f>
        <v>0</v>
      </c>
      <c r="AO117" s="29">
        <f>'[3]ผูกสูตร Planfin63'!AR264</f>
        <v>0</v>
      </c>
      <c r="AP117" s="29">
        <f>'[3]ผูกสูตร Planfin63'!AS264</f>
        <v>0</v>
      </c>
      <c r="AQ117" s="29">
        <f>'[3]ผูกสูตร Planfin63'!AT264</f>
        <v>0</v>
      </c>
      <c r="AR117" s="29">
        <f>'[3]ผูกสูตร Planfin63'!AU264</f>
        <v>232235</v>
      </c>
      <c r="AS117" s="29">
        <f>'[3]ผูกสูตร Planfin63'!AV264</f>
        <v>46805</v>
      </c>
      <c r="AT117" s="29">
        <f>'[3]ผูกสูตร Planfin63'!AW264</f>
        <v>56645</v>
      </c>
      <c r="AU117" s="29">
        <f>'[3]ผูกสูตร Planfin63'!AX264</f>
        <v>0</v>
      </c>
      <c r="AV117" s="29">
        <f>'[3]ผูกสูตร Planfin63'!AY264</f>
        <v>0</v>
      </c>
      <c r="AW117" s="29">
        <f>'[3]ผูกสูตร Planfin63'!AZ264</f>
        <v>0</v>
      </c>
      <c r="AX117" s="29">
        <f>'[3]ผูกสูตร Planfin63'!BA264</f>
        <v>0</v>
      </c>
      <c r="AY117" s="29">
        <f>'[3]ผูกสูตร Planfin63'!BB264</f>
        <v>207197</v>
      </c>
      <c r="AZ117" s="29">
        <f>'[3]ผูกสูตร Planfin63'!BC264</f>
        <v>13200</v>
      </c>
      <c r="BA117" s="29">
        <f>'[3]ผูกสูตร Planfin63'!BD264</f>
        <v>47500</v>
      </c>
      <c r="BB117" s="29">
        <f>'[3]ผูกสูตร Planfin63'!BE264</f>
        <v>31423.5</v>
      </c>
      <c r="BC117" s="29">
        <f>'[3]ผูกสูตร Planfin63'!BF264</f>
        <v>42132.5</v>
      </c>
      <c r="BD117" s="29">
        <f>'[3]ผูกสูตร Planfin63'!BG264</f>
        <v>0</v>
      </c>
      <c r="BE117" s="29">
        <f>'[3]ผูกสูตร Planfin63'!BH264</f>
        <v>0</v>
      </c>
      <c r="BF117" s="29">
        <f>'[3]ผูกสูตร Planfin63'!BI264</f>
        <v>0</v>
      </c>
      <c r="BG117" s="29">
        <f>'[3]ผูกสูตร Planfin63'!BJ264</f>
        <v>0</v>
      </c>
      <c r="BH117" s="29">
        <f>'[3]ผูกสูตร Planfin63'!BK264</f>
        <v>15982</v>
      </c>
      <c r="BI117" s="29">
        <f>'[3]ผูกสูตร Planfin63'!BL264</f>
        <v>0</v>
      </c>
      <c r="BJ117" s="29">
        <f>'[3]ผูกสูตร Planfin63'!BM264</f>
        <v>198413.5</v>
      </c>
      <c r="BK117" s="29">
        <f>'[3]ผูกสูตร Planfin63'!BN264</f>
        <v>0</v>
      </c>
      <c r="BL117" s="29">
        <f>'[3]ผูกสูตร Planfin63'!BO264</f>
        <v>58671.75</v>
      </c>
      <c r="BM117" s="29">
        <f>'[3]ผูกสูตร Planfin63'!BP264</f>
        <v>0</v>
      </c>
      <c r="BN117" s="29">
        <f>'[3]ผูกสูตร Planfin63'!BQ264</f>
        <v>25000</v>
      </c>
      <c r="BO117" s="29">
        <f>'[3]ผูกสูตร Planfin63'!BR264</f>
        <v>34000</v>
      </c>
      <c r="BP117" s="29">
        <f>'[3]ผูกสูตร Planfin63'!BS264</f>
        <v>0</v>
      </c>
      <c r="BQ117" s="29">
        <f>'[3]ผูกสูตร Planfin63'!BT264</f>
        <v>168630</v>
      </c>
      <c r="BR117" s="29">
        <f>'[3]ผูกสูตร Planfin63'!BU264</f>
        <v>0</v>
      </c>
      <c r="BS117" s="29">
        <f>'[3]ผูกสูตร Planfin63'!BV264</f>
        <v>0</v>
      </c>
      <c r="BT117" s="29">
        <f>'[3]ผูกสูตร Planfin63'!BW264</f>
        <v>0</v>
      </c>
      <c r="BU117" s="29">
        <f>'[3]ผูกสูตร Planfin63'!BX264</f>
        <v>0</v>
      </c>
      <c r="BV117" s="29">
        <f>'[3]ผูกสูตร Planfin63'!BY264</f>
        <v>0</v>
      </c>
      <c r="BW117" s="29">
        <f>'[3]ผูกสูตร Planfin63'!BZ264</f>
        <v>0</v>
      </c>
      <c r="BX117" s="29">
        <f>'[3]ผูกสูตร Planfin63'!CA264</f>
        <v>0</v>
      </c>
      <c r="BY117" s="29">
        <f>'[3]ผูกสูตร Planfin63'!CB264</f>
        <v>0</v>
      </c>
      <c r="BZ117" s="30">
        <f t="shared" si="5"/>
        <v>3641698.75</v>
      </c>
    </row>
    <row r="118" spans="1:78" ht="21.75" customHeight="1" x14ac:dyDescent="0.2">
      <c r="A118" s="25" t="s">
        <v>262</v>
      </c>
      <c r="B118" s="26" t="s">
        <v>372</v>
      </c>
      <c r="C118" s="27" t="s">
        <v>399</v>
      </c>
      <c r="D118" s="28" t="s">
        <v>400</v>
      </c>
      <c r="E118" s="29">
        <f>'[3]ผูกสูตร Planfin63'!H265</f>
        <v>82169</v>
      </c>
      <c r="F118" s="29">
        <f>'[3]ผูกสูตร Planfin63'!I265</f>
        <v>85221.5</v>
      </c>
      <c r="G118" s="29">
        <f>'[3]ผูกสูตร Planfin63'!J265</f>
        <v>25633</v>
      </c>
      <c r="H118" s="29">
        <f>'[3]ผูกสูตร Planfin63'!K265</f>
        <v>27875</v>
      </c>
      <c r="I118" s="29">
        <f>'[3]ผูกสูตร Planfin63'!L265</f>
        <v>1443</v>
      </c>
      <c r="J118" s="29">
        <f>'[3]ผูกสูตร Planfin63'!M265</f>
        <v>0</v>
      </c>
      <c r="K118" s="29">
        <f>'[3]ผูกสูตร Planfin63'!N265</f>
        <v>314632</v>
      </c>
      <c r="L118" s="29">
        <f>'[3]ผูกสูตร Planfin63'!O265</f>
        <v>2090</v>
      </c>
      <c r="M118" s="29">
        <f>'[3]ผูกสูตร Planfin63'!P265</f>
        <v>923</v>
      </c>
      <c r="N118" s="29">
        <f>'[3]ผูกสูตร Planfin63'!Q265</f>
        <v>45575</v>
      </c>
      <c r="O118" s="29">
        <f>'[3]ผูกสูตร Planfin63'!R265</f>
        <v>0</v>
      </c>
      <c r="P118" s="29">
        <f>'[3]ผูกสูตร Planfin63'!S265</f>
        <v>27220</v>
      </c>
      <c r="Q118" s="29">
        <f>'[3]ผูกสูตร Planfin63'!T265</f>
        <v>17680</v>
      </c>
      <c r="R118" s="29">
        <f>'[3]ผูกสูตร Planfin63'!U265</f>
        <v>24529</v>
      </c>
      <c r="S118" s="29">
        <f>'[3]ผูกสูตร Planfin63'!V265</f>
        <v>0</v>
      </c>
      <c r="T118" s="29">
        <f>'[3]ผูกสูตร Planfin63'!W265</f>
        <v>0</v>
      </c>
      <c r="U118" s="29">
        <f>'[3]ผูกสูตร Planfin63'!X265</f>
        <v>0</v>
      </c>
      <c r="V118" s="29">
        <f>'[3]ผูกสูตร Planfin63'!Y265</f>
        <v>0</v>
      </c>
      <c r="W118" s="29">
        <f>'[3]ผูกสูตร Planfin63'!Z265</f>
        <v>30340.5</v>
      </c>
      <c r="X118" s="29">
        <f>'[3]ผูกสูตร Planfin63'!AA265</f>
        <v>0</v>
      </c>
      <c r="Y118" s="29">
        <f>'[3]ผูกสูตร Planfin63'!AB265</f>
        <v>0</v>
      </c>
      <c r="Z118" s="29">
        <f>'[3]ผูกสูตร Planfin63'!AC265</f>
        <v>42550</v>
      </c>
      <c r="AA118" s="29">
        <f>'[3]ผูกสูตร Planfin63'!AD265</f>
        <v>0</v>
      </c>
      <c r="AB118" s="29">
        <f>'[3]ผูกสูตร Planfin63'!AE265</f>
        <v>0</v>
      </c>
      <c r="AC118" s="29">
        <f>'[3]ผูกสูตร Planfin63'!AF265</f>
        <v>0</v>
      </c>
      <c r="AD118" s="29">
        <f>'[3]ผูกสูตร Planfin63'!AG265</f>
        <v>0</v>
      </c>
      <c r="AE118" s="29">
        <f>'[3]ผูกสูตร Planfin63'!AH265</f>
        <v>0</v>
      </c>
      <c r="AF118" s="29">
        <f>'[3]ผูกสูตร Planfin63'!AI265</f>
        <v>42681</v>
      </c>
      <c r="AG118" s="29">
        <f>'[3]ผูกสูตร Planfin63'!AJ265</f>
        <v>0</v>
      </c>
      <c r="AH118" s="29">
        <f>'[3]ผูกสูตร Planfin63'!AK265</f>
        <v>0</v>
      </c>
      <c r="AI118" s="29">
        <f>'[3]ผูกสูตร Planfin63'!AL265</f>
        <v>0</v>
      </c>
      <c r="AJ118" s="29">
        <f>'[3]ผูกสูตร Planfin63'!AM265</f>
        <v>0</v>
      </c>
      <c r="AK118" s="29">
        <f>'[3]ผูกสูตร Planfin63'!AN265</f>
        <v>3005</v>
      </c>
      <c r="AL118" s="29">
        <f>'[3]ผูกสูตร Planfin63'!AO265</f>
        <v>0</v>
      </c>
      <c r="AM118" s="29">
        <f>'[3]ผูกสูตร Planfin63'!AP265</f>
        <v>15100</v>
      </c>
      <c r="AN118" s="29">
        <f>'[3]ผูกสูตร Planfin63'!AQ265</f>
        <v>0</v>
      </c>
      <c r="AO118" s="29">
        <f>'[3]ผูกสูตร Planfin63'!AR265</f>
        <v>0</v>
      </c>
      <c r="AP118" s="29">
        <f>'[3]ผูกสูตร Planfin63'!AS265</f>
        <v>0</v>
      </c>
      <c r="AQ118" s="29">
        <f>'[3]ผูกสูตร Planfin63'!AT265</f>
        <v>0</v>
      </c>
      <c r="AR118" s="29">
        <f>'[3]ผูกสูตร Planfin63'!AU265</f>
        <v>22638</v>
      </c>
      <c r="AS118" s="29">
        <f>'[3]ผูกสูตร Planfin63'!AV265</f>
        <v>2170</v>
      </c>
      <c r="AT118" s="29">
        <f>'[3]ผูกสูตร Planfin63'!AW265</f>
        <v>923</v>
      </c>
      <c r="AU118" s="29">
        <f>'[3]ผูกสูตร Planfin63'!AX265</f>
        <v>0</v>
      </c>
      <c r="AV118" s="29">
        <f>'[3]ผูกสูตร Planfin63'!AY265</f>
        <v>0</v>
      </c>
      <c r="AW118" s="29">
        <f>'[3]ผูกสูตร Planfin63'!AZ265</f>
        <v>0</v>
      </c>
      <c r="AX118" s="29">
        <f>'[3]ผูกสูตร Planfin63'!BA265</f>
        <v>0</v>
      </c>
      <c r="AY118" s="29">
        <f>'[3]ผูกสูตร Planfin63'!BB265</f>
        <v>83776</v>
      </c>
      <c r="AZ118" s="29">
        <f>'[3]ผูกสูตร Planfin63'!BC265</f>
        <v>0</v>
      </c>
      <c r="BA118" s="29">
        <f>'[3]ผูกสูตร Planfin63'!BD265</f>
        <v>0</v>
      </c>
      <c r="BB118" s="29">
        <f>'[3]ผูกสูตร Planfin63'!BE265</f>
        <v>16600</v>
      </c>
      <c r="BC118" s="29">
        <f>'[3]ผูกสูตร Planfin63'!BF265</f>
        <v>43602</v>
      </c>
      <c r="BD118" s="29">
        <f>'[3]ผูกสูตร Planfin63'!BG265</f>
        <v>0</v>
      </c>
      <c r="BE118" s="29">
        <f>'[3]ผูกสูตร Planfin63'!BH265</f>
        <v>0</v>
      </c>
      <c r="BF118" s="29">
        <f>'[3]ผูกสูตร Planfin63'!BI265</f>
        <v>1990</v>
      </c>
      <c r="BG118" s="29">
        <f>'[3]ผูกสูตร Planfin63'!BJ265</f>
        <v>0</v>
      </c>
      <c r="BH118" s="29">
        <f>'[3]ผูกสูตร Planfin63'!BK265</f>
        <v>8120</v>
      </c>
      <c r="BI118" s="29">
        <f>'[3]ผูกสูตร Planfin63'!BL265</f>
        <v>350</v>
      </c>
      <c r="BJ118" s="29">
        <f>'[3]ผูกสูตร Planfin63'!BM265</f>
        <v>99727.75</v>
      </c>
      <c r="BK118" s="29">
        <f>'[3]ผูกสูตร Planfin63'!BN265</f>
        <v>0</v>
      </c>
      <c r="BL118" s="29">
        <f>'[3]ผูกสูตร Planfin63'!BO265</f>
        <v>0</v>
      </c>
      <c r="BM118" s="29">
        <f>'[3]ผูกสูตร Planfin63'!BP265</f>
        <v>0</v>
      </c>
      <c r="BN118" s="29">
        <f>'[3]ผูกสูตร Planfin63'!BQ265</f>
        <v>9164</v>
      </c>
      <c r="BO118" s="29">
        <f>'[3]ผูกสูตร Planfin63'!BR265</f>
        <v>20515</v>
      </c>
      <c r="BP118" s="29">
        <f>'[3]ผูกสูตร Planfin63'!BS265</f>
        <v>0</v>
      </c>
      <c r="BQ118" s="29">
        <f>'[3]ผูกสูตร Planfin63'!BT265</f>
        <v>77520</v>
      </c>
      <c r="BR118" s="29">
        <f>'[3]ผูกสูตร Planfin63'!BU265</f>
        <v>0</v>
      </c>
      <c r="BS118" s="29">
        <f>'[3]ผูกสูตร Planfin63'!BV265</f>
        <v>0</v>
      </c>
      <c r="BT118" s="29">
        <f>'[3]ผูกสูตร Planfin63'!BW265</f>
        <v>0</v>
      </c>
      <c r="BU118" s="29">
        <f>'[3]ผูกสูตร Planfin63'!BX265</f>
        <v>0</v>
      </c>
      <c r="BV118" s="29">
        <f>'[3]ผูกสูตร Planfin63'!BY265</f>
        <v>0</v>
      </c>
      <c r="BW118" s="29">
        <f>'[3]ผูกสูตร Planfin63'!BZ265</f>
        <v>0</v>
      </c>
      <c r="BX118" s="29">
        <f>'[3]ผูกสูตร Planfin63'!CA265</f>
        <v>0</v>
      </c>
      <c r="BY118" s="29">
        <f>'[3]ผูกสูตร Planfin63'!CB265</f>
        <v>0</v>
      </c>
      <c r="BZ118" s="30">
        <f t="shared" si="5"/>
        <v>1175762.75</v>
      </c>
    </row>
    <row r="119" spans="1:78" ht="21.75" customHeight="1" x14ac:dyDescent="0.2">
      <c r="A119" s="25" t="s">
        <v>262</v>
      </c>
      <c r="B119" s="26" t="s">
        <v>372</v>
      </c>
      <c r="C119" s="27" t="s">
        <v>401</v>
      </c>
      <c r="D119" s="28" t="s">
        <v>402</v>
      </c>
      <c r="E119" s="29">
        <f>'[3]ผูกสูตร Planfin63'!H266</f>
        <v>0</v>
      </c>
      <c r="F119" s="29">
        <f>'[3]ผูกสูตร Planfin63'!I266</f>
        <v>0</v>
      </c>
      <c r="G119" s="29">
        <f>'[3]ผูกสูตร Planfin63'!J266</f>
        <v>0</v>
      </c>
      <c r="H119" s="29">
        <f>'[3]ผูกสูตร Planfin63'!K266</f>
        <v>0</v>
      </c>
      <c r="I119" s="29">
        <f>'[3]ผูกสูตร Planfin63'!L266</f>
        <v>0</v>
      </c>
      <c r="J119" s="29">
        <f>'[3]ผูกสูตร Planfin63'!M266</f>
        <v>0</v>
      </c>
      <c r="K119" s="29">
        <f>'[3]ผูกสูตร Planfin63'!N266</f>
        <v>0</v>
      </c>
      <c r="L119" s="29">
        <f>'[3]ผูกสูตร Planfin63'!O266</f>
        <v>0</v>
      </c>
      <c r="M119" s="29">
        <f>'[3]ผูกสูตร Planfin63'!P266</f>
        <v>0</v>
      </c>
      <c r="N119" s="29">
        <f>'[3]ผูกสูตร Planfin63'!Q266</f>
        <v>0</v>
      </c>
      <c r="O119" s="29">
        <f>'[3]ผูกสูตร Planfin63'!R266</f>
        <v>0</v>
      </c>
      <c r="P119" s="29">
        <f>'[3]ผูกสูตร Planfin63'!S266</f>
        <v>0</v>
      </c>
      <c r="Q119" s="29">
        <f>'[3]ผูกสูตร Planfin63'!T266</f>
        <v>0</v>
      </c>
      <c r="R119" s="29">
        <f>'[3]ผูกสูตร Planfin63'!U266</f>
        <v>0</v>
      </c>
      <c r="S119" s="29">
        <f>'[3]ผูกสูตร Planfin63'!V266</f>
        <v>0</v>
      </c>
      <c r="T119" s="29">
        <f>'[3]ผูกสูตร Planfin63'!W266</f>
        <v>0</v>
      </c>
      <c r="U119" s="29">
        <f>'[3]ผูกสูตร Planfin63'!X266</f>
        <v>0</v>
      </c>
      <c r="V119" s="29">
        <f>'[3]ผูกสูตร Planfin63'!Y266</f>
        <v>0</v>
      </c>
      <c r="W119" s="29">
        <f>'[3]ผูกสูตร Planfin63'!Z266</f>
        <v>0</v>
      </c>
      <c r="X119" s="29">
        <f>'[3]ผูกสูตร Planfin63'!AA266</f>
        <v>0</v>
      </c>
      <c r="Y119" s="29">
        <f>'[3]ผูกสูตร Planfin63'!AB266</f>
        <v>0</v>
      </c>
      <c r="Z119" s="29">
        <f>'[3]ผูกสูตร Planfin63'!AC266</f>
        <v>0</v>
      </c>
      <c r="AA119" s="29">
        <f>'[3]ผูกสูตร Planfin63'!AD266</f>
        <v>0</v>
      </c>
      <c r="AB119" s="29">
        <f>'[3]ผูกสูตร Planfin63'!AE266</f>
        <v>0</v>
      </c>
      <c r="AC119" s="29">
        <f>'[3]ผูกสูตร Planfin63'!AF266</f>
        <v>0</v>
      </c>
      <c r="AD119" s="29">
        <f>'[3]ผูกสูตร Planfin63'!AG266</f>
        <v>0</v>
      </c>
      <c r="AE119" s="29">
        <f>'[3]ผูกสูตร Planfin63'!AH266</f>
        <v>0</v>
      </c>
      <c r="AF119" s="29">
        <f>'[3]ผูกสูตร Planfin63'!AI266</f>
        <v>0</v>
      </c>
      <c r="AG119" s="29">
        <f>'[3]ผูกสูตร Planfin63'!AJ266</f>
        <v>0</v>
      </c>
      <c r="AH119" s="29">
        <f>'[3]ผูกสูตร Planfin63'!AK266</f>
        <v>0</v>
      </c>
      <c r="AI119" s="29">
        <f>'[3]ผูกสูตร Planfin63'!AL266</f>
        <v>0</v>
      </c>
      <c r="AJ119" s="29">
        <f>'[3]ผูกสูตร Planfin63'!AM266</f>
        <v>0</v>
      </c>
      <c r="AK119" s="29">
        <f>'[3]ผูกสูตร Planfin63'!AN266</f>
        <v>0</v>
      </c>
      <c r="AL119" s="29">
        <f>'[3]ผูกสูตร Planfin63'!AO266</f>
        <v>0</v>
      </c>
      <c r="AM119" s="29">
        <f>'[3]ผูกสูตร Planfin63'!AP266</f>
        <v>0</v>
      </c>
      <c r="AN119" s="29">
        <f>'[3]ผูกสูตร Planfin63'!AQ266</f>
        <v>0</v>
      </c>
      <c r="AO119" s="29">
        <f>'[3]ผูกสูตร Planfin63'!AR266</f>
        <v>0</v>
      </c>
      <c r="AP119" s="29">
        <f>'[3]ผูกสูตร Planfin63'!AS266</f>
        <v>0</v>
      </c>
      <c r="AQ119" s="29">
        <f>'[3]ผูกสูตร Planfin63'!AT266</f>
        <v>0</v>
      </c>
      <c r="AR119" s="29">
        <f>'[3]ผูกสูตร Planfin63'!AU266</f>
        <v>0</v>
      </c>
      <c r="AS119" s="29">
        <f>'[3]ผูกสูตร Planfin63'!AV266</f>
        <v>0</v>
      </c>
      <c r="AT119" s="29">
        <f>'[3]ผูกสูตร Planfin63'!AW266</f>
        <v>0</v>
      </c>
      <c r="AU119" s="29">
        <f>'[3]ผูกสูตร Planfin63'!AX266</f>
        <v>0</v>
      </c>
      <c r="AV119" s="29">
        <f>'[3]ผูกสูตร Planfin63'!AY266</f>
        <v>0</v>
      </c>
      <c r="AW119" s="29">
        <f>'[3]ผูกสูตร Planfin63'!AZ266</f>
        <v>0</v>
      </c>
      <c r="AX119" s="29">
        <f>'[3]ผูกสูตร Planfin63'!BA266</f>
        <v>0</v>
      </c>
      <c r="AY119" s="29">
        <f>'[3]ผูกสูตร Planfin63'!BB266</f>
        <v>0</v>
      </c>
      <c r="AZ119" s="29">
        <f>'[3]ผูกสูตร Planfin63'!BC266</f>
        <v>0</v>
      </c>
      <c r="BA119" s="29">
        <f>'[3]ผูกสูตร Planfin63'!BD266</f>
        <v>0</v>
      </c>
      <c r="BB119" s="29">
        <f>'[3]ผูกสูตร Planfin63'!BE266</f>
        <v>0</v>
      </c>
      <c r="BC119" s="29">
        <f>'[3]ผูกสูตร Planfin63'!BF266</f>
        <v>0</v>
      </c>
      <c r="BD119" s="29">
        <f>'[3]ผูกสูตร Planfin63'!BG266</f>
        <v>0</v>
      </c>
      <c r="BE119" s="29">
        <f>'[3]ผูกสูตร Planfin63'!BH266</f>
        <v>0</v>
      </c>
      <c r="BF119" s="29">
        <f>'[3]ผูกสูตร Planfin63'!BI266</f>
        <v>0</v>
      </c>
      <c r="BG119" s="29">
        <f>'[3]ผูกสูตร Planfin63'!BJ266</f>
        <v>0</v>
      </c>
      <c r="BH119" s="29">
        <f>'[3]ผูกสูตร Planfin63'!BK266</f>
        <v>0</v>
      </c>
      <c r="BI119" s="29">
        <f>'[3]ผูกสูตร Planfin63'!BL266</f>
        <v>0</v>
      </c>
      <c r="BJ119" s="29">
        <f>'[3]ผูกสูตร Planfin63'!BM266</f>
        <v>0</v>
      </c>
      <c r="BK119" s="29">
        <f>'[3]ผูกสูตร Planfin63'!BN266</f>
        <v>0</v>
      </c>
      <c r="BL119" s="29">
        <f>'[3]ผูกสูตร Planfin63'!BO266</f>
        <v>0</v>
      </c>
      <c r="BM119" s="29">
        <f>'[3]ผูกสูตร Planfin63'!BP266</f>
        <v>0</v>
      </c>
      <c r="BN119" s="29">
        <f>'[3]ผูกสูตร Planfin63'!BQ266</f>
        <v>0</v>
      </c>
      <c r="BO119" s="29">
        <f>'[3]ผูกสูตร Planfin63'!BR266</f>
        <v>0</v>
      </c>
      <c r="BP119" s="29">
        <f>'[3]ผูกสูตร Planfin63'!BS266</f>
        <v>0</v>
      </c>
      <c r="BQ119" s="29">
        <f>'[3]ผูกสูตร Planfin63'!BT266</f>
        <v>0</v>
      </c>
      <c r="BR119" s="29">
        <f>'[3]ผูกสูตร Planfin63'!BU266</f>
        <v>0</v>
      </c>
      <c r="BS119" s="29">
        <f>'[3]ผูกสูตร Planfin63'!BV266</f>
        <v>0</v>
      </c>
      <c r="BT119" s="29">
        <f>'[3]ผูกสูตร Planfin63'!BW266</f>
        <v>0</v>
      </c>
      <c r="BU119" s="29">
        <f>'[3]ผูกสูตร Planfin63'!BX266</f>
        <v>0</v>
      </c>
      <c r="BV119" s="29">
        <f>'[3]ผูกสูตร Planfin63'!BY266</f>
        <v>0</v>
      </c>
      <c r="BW119" s="29">
        <f>'[3]ผูกสูตร Planfin63'!BZ266</f>
        <v>0</v>
      </c>
      <c r="BX119" s="29">
        <f>'[3]ผูกสูตร Planfin63'!CA266</f>
        <v>0</v>
      </c>
      <c r="BY119" s="29">
        <f>'[3]ผูกสูตร Planfin63'!CB266</f>
        <v>0</v>
      </c>
      <c r="BZ119" s="30">
        <f t="shared" si="5"/>
        <v>0</v>
      </c>
    </row>
    <row r="120" spans="1:78" ht="21.75" customHeight="1" x14ac:dyDescent="0.2">
      <c r="A120" s="25" t="s">
        <v>262</v>
      </c>
      <c r="B120" s="26" t="s">
        <v>372</v>
      </c>
      <c r="C120" s="27" t="s">
        <v>403</v>
      </c>
      <c r="D120" s="28" t="s">
        <v>404</v>
      </c>
      <c r="E120" s="29">
        <f>'[3]ผูกสูตร Planfin63'!H267</f>
        <v>0</v>
      </c>
      <c r="F120" s="29">
        <f>'[3]ผูกสูตร Planfin63'!I267</f>
        <v>0</v>
      </c>
      <c r="G120" s="29">
        <f>'[3]ผูกสูตร Planfin63'!J267</f>
        <v>0</v>
      </c>
      <c r="H120" s="29">
        <f>'[3]ผูกสูตร Planfin63'!K267</f>
        <v>0</v>
      </c>
      <c r="I120" s="29">
        <f>'[3]ผูกสูตร Planfin63'!L267</f>
        <v>0</v>
      </c>
      <c r="J120" s="29">
        <f>'[3]ผูกสูตร Planfin63'!M267</f>
        <v>0</v>
      </c>
      <c r="K120" s="29">
        <f>'[3]ผูกสูตร Planfin63'!N267</f>
        <v>0</v>
      </c>
      <c r="L120" s="29">
        <f>'[3]ผูกสูตร Planfin63'!O267</f>
        <v>0</v>
      </c>
      <c r="M120" s="29">
        <f>'[3]ผูกสูตร Planfin63'!P267</f>
        <v>0</v>
      </c>
      <c r="N120" s="29">
        <f>'[3]ผูกสูตร Planfin63'!Q267</f>
        <v>0</v>
      </c>
      <c r="O120" s="29">
        <f>'[3]ผูกสูตร Planfin63'!R267</f>
        <v>0</v>
      </c>
      <c r="P120" s="29">
        <f>'[3]ผูกสูตร Planfin63'!S267</f>
        <v>0</v>
      </c>
      <c r="Q120" s="29">
        <f>'[3]ผูกสูตร Planfin63'!T267</f>
        <v>0</v>
      </c>
      <c r="R120" s="29">
        <f>'[3]ผูกสูตร Planfin63'!U267</f>
        <v>0</v>
      </c>
      <c r="S120" s="29">
        <f>'[3]ผูกสูตร Planfin63'!V267</f>
        <v>0</v>
      </c>
      <c r="T120" s="29">
        <f>'[3]ผูกสูตร Planfin63'!W267</f>
        <v>0</v>
      </c>
      <c r="U120" s="29">
        <f>'[3]ผูกสูตร Planfin63'!X267</f>
        <v>0</v>
      </c>
      <c r="V120" s="29">
        <f>'[3]ผูกสูตร Planfin63'!Y267</f>
        <v>0</v>
      </c>
      <c r="W120" s="29">
        <f>'[3]ผูกสูตร Planfin63'!Z267</f>
        <v>0</v>
      </c>
      <c r="X120" s="29">
        <f>'[3]ผูกสูตร Planfin63'!AA267</f>
        <v>0</v>
      </c>
      <c r="Y120" s="29">
        <f>'[3]ผูกสูตร Planfin63'!AB267</f>
        <v>0</v>
      </c>
      <c r="Z120" s="29">
        <f>'[3]ผูกสูตร Planfin63'!AC267</f>
        <v>0</v>
      </c>
      <c r="AA120" s="29">
        <f>'[3]ผูกสูตร Planfin63'!AD267</f>
        <v>0</v>
      </c>
      <c r="AB120" s="29">
        <f>'[3]ผูกสูตร Planfin63'!AE267</f>
        <v>0</v>
      </c>
      <c r="AC120" s="29">
        <f>'[3]ผูกสูตร Planfin63'!AF267</f>
        <v>0</v>
      </c>
      <c r="AD120" s="29">
        <f>'[3]ผูกสูตร Planfin63'!AG267</f>
        <v>0</v>
      </c>
      <c r="AE120" s="29">
        <f>'[3]ผูกสูตร Planfin63'!AH267</f>
        <v>0</v>
      </c>
      <c r="AF120" s="29">
        <f>'[3]ผูกสูตร Planfin63'!AI267</f>
        <v>0</v>
      </c>
      <c r="AG120" s="29">
        <f>'[3]ผูกสูตร Planfin63'!AJ267</f>
        <v>0</v>
      </c>
      <c r="AH120" s="29">
        <f>'[3]ผูกสูตร Planfin63'!AK267</f>
        <v>0</v>
      </c>
      <c r="AI120" s="29">
        <f>'[3]ผูกสูตร Planfin63'!AL267</f>
        <v>0</v>
      </c>
      <c r="AJ120" s="29">
        <f>'[3]ผูกสูตร Planfin63'!AM267</f>
        <v>0</v>
      </c>
      <c r="AK120" s="29">
        <f>'[3]ผูกสูตร Planfin63'!AN267</f>
        <v>0</v>
      </c>
      <c r="AL120" s="29">
        <f>'[3]ผูกสูตร Planfin63'!AO267</f>
        <v>0</v>
      </c>
      <c r="AM120" s="29">
        <f>'[3]ผูกสูตร Planfin63'!AP267</f>
        <v>0</v>
      </c>
      <c r="AN120" s="29">
        <f>'[3]ผูกสูตร Planfin63'!AQ267</f>
        <v>0</v>
      </c>
      <c r="AO120" s="29">
        <f>'[3]ผูกสูตร Planfin63'!AR267</f>
        <v>0</v>
      </c>
      <c r="AP120" s="29">
        <f>'[3]ผูกสูตร Planfin63'!AS267</f>
        <v>0</v>
      </c>
      <c r="AQ120" s="29">
        <f>'[3]ผูกสูตร Planfin63'!AT267</f>
        <v>0</v>
      </c>
      <c r="AR120" s="29">
        <f>'[3]ผูกสูตร Planfin63'!AU267</f>
        <v>0</v>
      </c>
      <c r="AS120" s="29">
        <f>'[3]ผูกสูตร Planfin63'!AV267</f>
        <v>0</v>
      </c>
      <c r="AT120" s="29">
        <f>'[3]ผูกสูตร Planfin63'!AW267</f>
        <v>0</v>
      </c>
      <c r="AU120" s="29">
        <f>'[3]ผูกสูตร Planfin63'!AX267</f>
        <v>0</v>
      </c>
      <c r="AV120" s="29">
        <f>'[3]ผูกสูตร Planfin63'!AY267</f>
        <v>0</v>
      </c>
      <c r="AW120" s="29">
        <f>'[3]ผูกสูตร Planfin63'!AZ267</f>
        <v>0</v>
      </c>
      <c r="AX120" s="29">
        <f>'[3]ผูกสูตร Planfin63'!BA267</f>
        <v>0</v>
      </c>
      <c r="AY120" s="29">
        <f>'[3]ผูกสูตร Planfin63'!BB267</f>
        <v>0</v>
      </c>
      <c r="AZ120" s="29">
        <f>'[3]ผูกสูตร Planfin63'!BC267</f>
        <v>0</v>
      </c>
      <c r="BA120" s="29">
        <f>'[3]ผูกสูตร Planfin63'!BD267</f>
        <v>0</v>
      </c>
      <c r="BB120" s="29">
        <f>'[3]ผูกสูตร Planfin63'!BE267</f>
        <v>0</v>
      </c>
      <c r="BC120" s="29">
        <f>'[3]ผูกสูตร Planfin63'!BF267</f>
        <v>0</v>
      </c>
      <c r="BD120" s="29">
        <f>'[3]ผูกสูตร Planfin63'!BG267</f>
        <v>0</v>
      </c>
      <c r="BE120" s="29">
        <f>'[3]ผูกสูตร Planfin63'!BH267</f>
        <v>0</v>
      </c>
      <c r="BF120" s="29">
        <f>'[3]ผูกสูตร Planfin63'!BI267</f>
        <v>0</v>
      </c>
      <c r="BG120" s="29">
        <f>'[3]ผูกสูตร Planfin63'!BJ267</f>
        <v>0</v>
      </c>
      <c r="BH120" s="29">
        <f>'[3]ผูกสูตร Planfin63'!BK267</f>
        <v>0</v>
      </c>
      <c r="BI120" s="29">
        <f>'[3]ผูกสูตร Planfin63'!BL267</f>
        <v>0</v>
      </c>
      <c r="BJ120" s="29">
        <f>'[3]ผูกสูตร Planfin63'!BM267</f>
        <v>0</v>
      </c>
      <c r="BK120" s="29">
        <f>'[3]ผูกสูตร Planfin63'!BN267</f>
        <v>0</v>
      </c>
      <c r="BL120" s="29">
        <f>'[3]ผูกสูตร Planfin63'!BO267</f>
        <v>0</v>
      </c>
      <c r="BM120" s="29">
        <f>'[3]ผูกสูตร Planfin63'!BP267</f>
        <v>0</v>
      </c>
      <c r="BN120" s="29">
        <f>'[3]ผูกสูตร Planfin63'!BQ267</f>
        <v>0</v>
      </c>
      <c r="BO120" s="29">
        <f>'[3]ผูกสูตร Planfin63'!BR267</f>
        <v>0</v>
      </c>
      <c r="BP120" s="29">
        <f>'[3]ผูกสูตร Planfin63'!BS267</f>
        <v>0</v>
      </c>
      <c r="BQ120" s="29">
        <f>'[3]ผูกสูตร Planfin63'!BT267</f>
        <v>0</v>
      </c>
      <c r="BR120" s="29">
        <f>'[3]ผูกสูตร Planfin63'!BU267</f>
        <v>0</v>
      </c>
      <c r="BS120" s="29">
        <f>'[3]ผูกสูตร Planfin63'!BV267</f>
        <v>0</v>
      </c>
      <c r="BT120" s="29">
        <f>'[3]ผูกสูตร Planfin63'!BW267</f>
        <v>0</v>
      </c>
      <c r="BU120" s="29">
        <f>'[3]ผูกสูตร Planfin63'!BX267</f>
        <v>0</v>
      </c>
      <c r="BV120" s="29">
        <f>'[3]ผูกสูตร Planfin63'!BY267</f>
        <v>0</v>
      </c>
      <c r="BW120" s="29">
        <f>'[3]ผูกสูตร Planfin63'!BZ267</f>
        <v>0</v>
      </c>
      <c r="BX120" s="29">
        <f>'[3]ผูกสูตร Planfin63'!CA267</f>
        <v>0</v>
      </c>
      <c r="BY120" s="29">
        <f>'[3]ผูกสูตร Planfin63'!CB267</f>
        <v>0</v>
      </c>
      <c r="BZ120" s="30">
        <f t="shared" si="5"/>
        <v>0</v>
      </c>
    </row>
    <row r="121" spans="1:78" ht="21.75" customHeight="1" x14ac:dyDescent="0.2">
      <c r="A121" s="25" t="s">
        <v>262</v>
      </c>
      <c r="B121" s="26" t="s">
        <v>372</v>
      </c>
      <c r="C121" s="27" t="s">
        <v>405</v>
      </c>
      <c r="D121" s="28" t="s">
        <v>406</v>
      </c>
      <c r="E121" s="29">
        <f>'[3]ผูกสูตร Planfin63'!H268</f>
        <v>0</v>
      </c>
      <c r="F121" s="29">
        <f>'[3]ผูกสูตร Planfin63'!I268</f>
        <v>0</v>
      </c>
      <c r="G121" s="29">
        <f>'[3]ผูกสูตร Planfin63'!J268</f>
        <v>0</v>
      </c>
      <c r="H121" s="29">
        <f>'[3]ผูกสูตร Planfin63'!K268</f>
        <v>0</v>
      </c>
      <c r="I121" s="29">
        <f>'[3]ผูกสูตร Planfin63'!L268</f>
        <v>0</v>
      </c>
      <c r="J121" s="29">
        <f>'[3]ผูกสูตร Planfin63'!M268</f>
        <v>0</v>
      </c>
      <c r="K121" s="29">
        <f>'[3]ผูกสูตร Planfin63'!N268</f>
        <v>9000</v>
      </c>
      <c r="L121" s="29">
        <f>'[3]ผูกสูตร Planfin63'!O268</f>
        <v>0</v>
      </c>
      <c r="M121" s="29">
        <f>'[3]ผูกสูตร Planfin63'!P268</f>
        <v>0</v>
      </c>
      <c r="N121" s="29">
        <f>'[3]ผูกสูตร Planfin63'!Q268</f>
        <v>0</v>
      </c>
      <c r="O121" s="29">
        <f>'[3]ผูกสูตร Planfin63'!R268</f>
        <v>0</v>
      </c>
      <c r="P121" s="29">
        <f>'[3]ผูกสูตร Planfin63'!S268</f>
        <v>0</v>
      </c>
      <c r="Q121" s="29">
        <f>'[3]ผูกสูตร Planfin63'!T268</f>
        <v>0</v>
      </c>
      <c r="R121" s="29">
        <f>'[3]ผูกสูตร Planfin63'!U268</f>
        <v>0</v>
      </c>
      <c r="S121" s="29">
        <f>'[3]ผูกสูตร Planfin63'!V268</f>
        <v>0</v>
      </c>
      <c r="T121" s="29">
        <f>'[3]ผูกสูตร Planfin63'!W268</f>
        <v>0</v>
      </c>
      <c r="U121" s="29">
        <f>'[3]ผูกสูตร Planfin63'!X268</f>
        <v>0</v>
      </c>
      <c r="V121" s="29">
        <f>'[3]ผูกสูตร Planfin63'!Y268</f>
        <v>0</v>
      </c>
      <c r="W121" s="29">
        <f>'[3]ผูกสูตร Planfin63'!Z268</f>
        <v>0</v>
      </c>
      <c r="X121" s="29">
        <f>'[3]ผูกสูตร Planfin63'!AA268</f>
        <v>0</v>
      </c>
      <c r="Y121" s="29">
        <f>'[3]ผูกสูตร Planfin63'!AB268</f>
        <v>0</v>
      </c>
      <c r="Z121" s="29">
        <f>'[3]ผูกสูตร Planfin63'!AC268</f>
        <v>0</v>
      </c>
      <c r="AA121" s="29">
        <f>'[3]ผูกสูตร Planfin63'!AD268</f>
        <v>0</v>
      </c>
      <c r="AB121" s="29">
        <f>'[3]ผูกสูตร Planfin63'!AE268</f>
        <v>0</v>
      </c>
      <c r="AC121" s="29">
        <f>'[3]ผูกสูตร Planfin63'!AF268</f>
        <v>0</v>
      </c>
      <c r="AD121" s="29">
        <f>'[3]ผูกสูตร Planfin63'!AG268</f>
        <v>0</v>
      </c>
      <c r="AE121" s="29">
        <f>'[3]ผูกสูตร Planfin63'!AH268</f>
        <v>0</v>
      </c>
      <c r="AF121" s="29">
        <f>'[3]ผูกสูตร Planfin63'!AI268</f>
        <v>0</v>
      </c>
      <c r="AG121" s="29">
        <f>'[3]ผูกสูตร Planfin63'!AJ268</f>
        <v>0</v>
      </c>
      <c r="AH121" s="29">
        <f>'[3]ผูกสูตร Planfin63'!AK268</f>
        <v>0</v>
      </c>
      <c r="AI121" s="29">
        <f>'[3]ผูกสูตร Planfin63'!AL268</f>
        <v>0</v>
      </c>
      <c r="AJ121" s="29">
        <f>'[3]ผูกสูตร Planfin63'!AM268</f>
        <v>0</v>
      </c>
      <c r="AK121" s="29">
        <f>'[3]ผูกสูตร Planfin63'!AN268</f>
        <v>0</v>
      </c>
      <c r="AL121" s="29">
        <f>'[3]ผูกสูตร Planfin63'!AO268</f>
        <v>0</v>
      </c>
      <c r="AM121" s="29">
        <f>'[3]ผูกสูตร Planfin63'!AP268</f>
        <v>0</v>
      </c>
      <c r="AN121" s="29">
        <f>'[3]ผูกสูตร Planfin63'!AQ268</f>
        <v>0</v>
      </c>
      <c r="AO121" s="29">
        <f>'[3]ผูกสูตร Planfin63'!AR268</f>
        <v>0</v>
      </c>
      <c r="AP121" s="29">
        <f>'[3]ผูกสูตร Planfin63'!AS268</f>
        <v>0</v>
      </c>
      <c r="AQ121" s="29">
        <f>'[3]ผูกสูตร Planfin63'!AT268</f>
        <v>0</v>
      </c>
      <c r="AR121" s="29">
        <f>'[3]ผูกสูตร Planfin63'!AU268</f>
        <v>0</v>
      </c>
      <c r="AS121" s="29">
        <f>'[3]ผูกสูตร Planfin63'!AV268</f>
        <v>0</v>
      </c>
      <c r="AT121" s="29">
        <f>'[3]ผูกสูตร Planfin63'!AW268</f>
        <v>0</v>
      </c>
      <c r="AU121" s="29">
        <f>'[3]ผูกสูตร Planfin63'!AX268</f>
        <v>0</v>
      </c>
      <c r="AV121" s="29">
        <f>'[3]ผูกสูตร Planfin63'!AY268</f>
        <v>0</v>
      </c>
      <c r="AW121" s="29">
        <f>'[3]ผูกสูตร Planfin63'!AZ268</f>
        <v>0</v>
      </c>
      <c r="AX121" s="29">
        <f>'[3]ผูกสูตร Planfin63'!BA268</f>
        <v>0</v>
      </c>
      <c r="AY121" s="29">
        <f>'[3]ผูกสูตร Planfin63'!BB268</f>
        <v>0</v>
      </c>
      <c r="AZ121" s="29">
        <f>'[3]ผูกสูตร Planfin63'!BC268</f>
        <v>0</v>
      </c>
      <c r="BA121" s="29">
        <f>'[3]ผูกสูตร Planfin63'!BD268</f>
        <v>0</v>
      </c>
      <c r="BB121" s="29">
        <f>'[3]ผูกสูตร Planfin63'!BE268</f>
        <v>0</v>
      </c>
      <c r="BC121" s="29">
        <f>'[3]ผูกสูตร Planfin63'!BF268</f>
        <v>0</v>
      </c>
      <c r="BD121" s="29">
        <f>'[3]ผูกสูตร Planfin63'!BG268</f>
        <v>0</v>
      </c>
      <c r="BE121" s="29">
        <f>'[3]ผูกสูตร Planfin63'!BH268</f>
        <v>0</v>
      </c>
      <c r="BF121" s="29">
        <f>'[3]ผูกสูตร Planfin63'!BI268</f>
        <v>0</v>
      </c>
      <c r="BG121" s="29">
        <f>'[3]ผูกสูตร Planfin63'!BJ268</f>
        <v>0</v>
      </c>
      <c r="BH121" s="29">
        <f>'[3]ผูกสูตร Planfin63'!BK268</f>
        <v>0</v>
      </c>
      <c r="BI121" s="29">
        <f>'[3]ผูกสูตร Planfin63'!BL268</f>
        <v>0</v>
      </c>
      <c r="BJ121" s="29">
        <f>'[3]ผูกสูตร Planfin63'!BM268</f>
        <v>0</v>
      </c>
      <c r="BK121" s="29">
        <f>'[3]ผูกสูตร Planfin63'!BN268</f>
        <v>0</v>
      </c>
      <c r="BL121" s="29">
        <f>'[3]ผูกสูตร Planfin63'!BO268</f>
        <v>0</v>
      </c>
      <c r="BM121" s="29">
        <f>'[3]ผูกสูตร Planfin63'!BP268</f>
        <v>0</v>
      </c>
      <c r="BN121" s="29">
        <f>'[3]ผูกสูตร Planfin63'!BQ268</f>
        <v>0</v>
      </c>
      <c r="BO121" s="29">
        <f>'[3]ผูกสูตร Planfin63'!BR268</f>
        <v>0</v>
      </c>
      <c r="BP121" s="29">
        <f>'[3]ผูกสูตร Planfin63'!BS268</f>
        <v>0</v>
      </c>
      <c r="BQ121" s="29">
        <f>'[3]ผูกสูตร Planfin63'!BT268</f>
        <v>0</v>
      </c>
      <c r="BR121" s="29">
        <f>'[3]ผูกสูตร Planfin63'!BU268</f>
        <v>0</v>
      </c>
      <c r="BS121" s="29">
        <f>'[3]ผูกสูตร Planfin63'!BV268</f>
        <v>0</v>
      </c>
      <c r="BT121" s="29">
        <f>'[3]ผูกสูตร Planfin63'!BW268</f>
        <v>0</v>
      </c>
      <c r="BU121" s="29">
        <f>'[3]ผูกสูตร Planfin63'!BX268</f>
        <v>0</v>
      </c>
      <c r="BV121" s="29">
        <f>'[3]ผูกสูตร Planfin63'!BY268</f>
        <v>0</v>
      </c>
      <c r="BW121" s="29">
        <f>'[3]ผูกสูตร Planfin63'!BZ268</f>
        <v>0</v>
      </c>
      <c r="BX121" s="29">
        <f>'[3]ผูกสูตร Planfin63'!CA268</f>
        <v>0</v>
      </c>
      <c r="BY121" s="29">
        <f>'[3]ผูกสูตร Planfin63'!CB268</f>
        <v>0</v>
      </c>
      <c r="BZ121" s="30">
        <f t="shared" si="5"/>
        <v>9000</v>
      </c>
    </row>
    <row r="122" spans="1:78" ht="21.75" customHeight="1" x14ac:dyDescent="0.2">
      <c r="A122" s="25" t="s">
        <v>262</v>
      </c>
      <c r="B122" s="26" t="s">
        <v>372</v>
      </c>
      <c r="C122" s="27" t="s">
        <v>407</v>
      </c>
      <c r="D122" s="28" t="s">
        <v>408</v>
      </c>
      <c r="E122" s="29">
        <f>'[3]ผูกสูตร Planfin63'!H269</f>
        <v>0</v>
      </c>
      <c r="F122" s="29">
        <f>'[3]ผูกสูตร Planfin63'!I269</f>
        <v>0</v>
      </c>
      <c r="G122" s="29">
        <f>'[3]ผูกสูตร Planfin63'!J269</f>
        <v>0</v>
      </c>
      <c r="H122" s="29">
        <f>'[3]ผูกสูตร Planfin63'!K269</f>
        <v>0</v>
      </c>
      <c r="I122" s="29">
        <f>'[3]ผูกสูตร Planfin63'!L269</f>
        <v>0</v>
      </c>
      <c r="J122" s="29">
        <f>'[3]ผูกสูตร Planfin63'!M269</f>
        <v>0</v>
      </c>
      <c r="K122" s="29">
        <f>'[3]ผูกสูตร Planfin63'!N269</f>
        <v>0</v>
      </c>
      <c r="L122" s="29">
        <f>'[3]ผูกสูตร Planfin63'!O269</f>
        <v>0</v>
      </c>
      <c r="M122" s="29">
        <f>'[3]ผูกสูตร Planfin63'!P269</f>
        <v>0</v>
      </c>
      <c r="N122" s="29">
        <f>'[3]ผูกสูตร Planfin63'!Q269</f>
        <v>0</v>
      </c>
      <c r="O122" s="29">
        <f>'[3]ผูกสูตร Planfin63'!R269</f>
        <v>0</v>
      </c>
      <c r="P122" s="29">
        <f>'[3]ผูกสูตร Planfin63'!S269</f>
        <v>0</v>
      </c>
      <c r="Q122" s="29">
        <f>'[3]ผูกสูตร Planfin63'!T269</f>
        <v>0</v>
      </c>
      <c r="R122" s="29">
        <f>'[3]ผูกสูตร Planfin63'!U269</f>
        <v>0</v>
      </c>
      <c r="S122" s="29">
        <f>'[3]ผูกสูตร Planfin63'!V269</f>
        <v>0</v>
      </c>
      <c r="T122" s="29">
        <f>'[3]ผูกสูตร Planfin63'!W269</f>
        <v>0</v>
      </c>
      <c r="U122" s="29">
        <f>'[3]ผูกสูตร Planfin63'!X269</f>
        <v>0</v>
      </c>
      <c r="V122" s="29">
        <f>'[3]ผูกสูตร Planfin63'!Y269</f>
        <v>0</v>
      </c>
      <c r="W122" s="29">
        <f>'[3]ผูกสูตร Planfin63'!Z269</f>
        <v>0</v>
      </c>
      <c r="X122" s="29">
        <f>'[3]ผูกสูตร Planfin63'!AA269</f>
        <v>0</v>
      </c>
      <c r="Y122" s="29">
        <f>'[3]ผูกสูตร Planfin63'!AB269</f>
        <v>0</v>
      </c>
      <c r="Z122" s="29">
        <f>'[3]ผูกสูตร Planfin63'!AC269</f>
        <v>0</v>
      </c>
      <c r="AA122" s="29">
        <f>'[3]ผูกสูตร Planfin63'!AD269</f>
        <v>0</v>
      </c>
      <c r="AB122" s="29">
        <f>'[3]ผูกสูตร Planfin63'!AE269</f>
        <v>0</v>
      </c>
      <c r="AC122" s="29">
        <f>'[3]ผูกสูตร Planfin63'!AF269</f>
        <v>0</v>
      </c>
      <c r="AD122" s="29">
        <f>'[3]ผูกสูตร Planfin63'!AG269</f>
        <v>0</v>
      </c>
      <c r="AE122" s="29">
        <f>'[3]ผูกสูตร Planfin63'!AH269</f>
        <v>0</v>
      </c>
      <c r="AF122" s="29">
        <f>'[3]ผูกสูตร Planfin63'!AI269</f>
        <v>0</v>
      </c>
      <c r="AG122" s="29">
        <f>'[3]ผูกสูตร Planfin63'!AJ269</f>
        <v>0</v>
      </c>
      <c r="AH122" s="29">
        <f>'[3]ผูกสูตร Planfin63'!AK269</f>
        <v>0</v>
      </c>
      <c r="AI122" s="29">
        <f>'[3]ผูกสูตร Planfin63'!AL269</f>
        <v>0</v>
      </c>
      <c r="AJ122" s="29">
        <f>'[3]ผูกสูตร Planfin63'!AM269</f>
        <v>0</v>
      </c>
      <c r="AK122" s="29">
        <f>'[3]ผูกสูตร Planfin63'!AN269</f>
        <v>0</v>
      </c>
      <c r="AL122" s="29">
        <f>'[3]ผูกสูตร Planfin63'!AO269</f>
        <v>0</v>
      </c>
      <c r="AM122" s="29">
        <f>'[3]ผูกสูตร Planfin63'!AP269</f>
        <v>0</v>
      </c>
      <c r="AN122" s="29">
        <f>'[3]ผูกสูตร Planfin63'!AQ269</f>
        <v>0</v>
      </c>
      <c r="AO122" s="29">
        <f>'[3]ผูกสูตร Planfin63'!AR269</f>
        <v>0</v>
      </c>
      <c r="AP122" s="29">
        <f>'[3]ผูกสูตร Planfin63'!AS269</f>
        <v>0</v>
      </c>
      <c r="AQ122" s="29">
        <f>'[3]ผูกสูตร Planfin63'!AT269</f>
        <v>0</v>
      </c>
      <c r="AR122" s="29">
        <f>'[3]ผูกสูตร Planfin63'!AU269</f>
        <v>0</v>
      </c>
      <c r="AS122" s="29">
        <f>'[3]ผูกสูตร Planfin63'!AV269</f>
        <v>0</v>
      </c>
      <c r="AT122" s="29">
        <f>'[3]ผูกสูตร Planfin63'!AW269</f>
        <v>0</v>
      </c>
      <c r="AU122" s="29">
        <f>'[3]ผูกสูตร Planfin63'!AX269</f>
        <v>0</v>
      </c>
      <c r="AV122" s="29">
        <f>'[3]ผูกสูตร Planfin63'!AY269</f>
        <v>0</v>
      </c>
      <c r="AW122" s="29">
        <f>'[3]ผูกสูตร Planfin63'!AZ269</f>
        <v>0</v>
      </c>
      <c r="AX122" s="29">
        <f>'[3]ผูกสูตร Planfin63'!BA269</f>
        <v>0</v>
      </c>
      <c r="AY122" s="29">
        <f>'[3]ผูกสูตร Planfin63'!BB269</f>
        <v>0</v>
      </c>
      <c r="AZ122" s="29">
        <f>'[3]ผูกสูตร Planfin63'!BC269</f>
        <v>0</v>
      </c>
      <c r="BA122" s="29">
        <f>'[3]ผูกสูตร Planfin63'!BD269</f>
        <v>0</v>
      </c>
      <c r="BB122" s="29">
        <f>'[3]ผูกสูตร Planfin63'!BE269</f>
        <v>0</v>
      </c>
      <c r="BC122" s="29">
        <f>'[3]ผูกสูตร Planfin63'!BF269</f>
        <v>0</v>
      </c>
      <c r="BD122" s="29">
        <f>'[3]ผูกสูตร Planfin63'!BG269</f>
        <v>0</v>
      </c>
      <c r="BE122" s="29">
        <f>'[3]ผูกสูตร Planfin63'!BH269</f>
        <v>0</v>
      </c>
      <c r="BF122" s="29">
        <f>'[3]ผูกสูตร Planfin63'!BI269</f>
        <v>0</v>
      </c>
      <c r="BG122" s="29">
        <f>'[3]ผูกสูตร Planfin63'!BJ269</f>
        <v>0</v>
      </c>
      <c r="BH122" s="29">
        <f>'[3]ผูกสูตร Planfin63'!BK269</f>
        <v>0</v>
      </c>
      <c r="BI122" s="29">
        <f>'[3]ผูกสูตร Planfin63'!BL269</f>
        <v>0</v>
      </c>
      <c r="BJ122" s="29">
        <f>'[3]ผูกสูตร Planfin63'!BM269</f>
        <v>0</v>
      </c>
      <c r="BK122" s="29">
        <f>'[3]ผูกสูตร Planfin63'!BN269</f>
        <v>0</v>
      </c>
      <c r="BL122" s="29">
        <f>'[3]ผูกสูตร Planfin63'!BO269</f>
        <v>0</v>
      </c>
      <c r="BM122" s="29">
        <f>'[3]ผูกสูตร Planfin63'!BP269</f>
        <v>0</v>
      </c>
      <c r="BN122" s="29">
        <f>'[3]ผูกสูตร Planfin63'!BQ269</f>
        <v>0</v>
      </c>
      <c r="BO122" s="29">
        <f>'[3]ผูกสูตร Planfin63'!BR269</f>
        <v>0</v>
      </c>
      <c r="BP122" s="29">
        <f>'[3]ผูกสูตร Planfin63'!BS269</f>
        <v>0</v>
      </c>
      <c r="BQ122" s="29">
        <f>'[3]ผูกสูตร Planfin63'!BT269</f>
        <v>0</v>
      </c>
      <c r="BR122" s="29">
        <f>'[3]ผูกสูตร Planfin63'!BU269</f>
        <v>0</v>
      </c>
      <c r="BS122" s="29">
        <f>'[3]ผูกสูตร Planfin63'!BV269</f>
        <v>0</v>
      </c>
      <c r="BT122" s="29">
        <f>'[3]ผูกสูตร Planfin63'!BW269</f>
        <v>0</v>
      </c>
      <c r="BU122" s="29">
        <f>'[3]ผูกสูตร Planfin63'!BX269</f>
        <v>0</v>
      </c>
      <c r="BV122" s="29">
        <f>'[3]ผูกสูตร Planfin63'!BY269</f>
        <v>0</v>
      </c>
      <c r="BW122" s="29">
        <f>'[3]ผูกสูตร Planfin63'!BZ269</f>
        <v>0</v>
      </c>
      <c r="BX122" s="29">
        <f>'[3]ผูกสูตร Planfin63'!CA269</f>
        <v>0</v>
      </c>
      <c r="BY122" s="29">
        <f>'[3]ผูกสูตร Planfin63'!CB269</f>
        <v>0</v>
      </c>
      <c r="BZ122" s="30">
        <f t="shared" si="5"/>
        <v>0</v>
      </c>
    </row>
    <row r="123" spans="1:78" ht="21.75" customHeight="1" x14ac:dyDescent="0.2">
      <c r="A123" s="25" t="s">
        <v>262</v>
      </c>
      <c r="B123" s="26" t="s">
        <v>372</v>
      </c>
      <c r="C123" s="27" t="s">
        <v>409</v>
      </c>
      <c r="D123" s="28" t="s">
        <v>410</v>
      </c>
      <c r="E123" s="29">
        <f>'[3]ผูกสูตร Planfin63'!H278</f>
        <v>0</v>
      </c>
      <c r="F123" s="29">
        <f>'[3]ผูกสูตร Planfin63'!I278</f>
        <v>0</v>
      </c>
      <c r="G123" s="29">
        <f>'[3]ผูกสูตร Planfin63'!J278</f>
        <v>0</v>
      </c>
      <c r="H123" s="29">
        <f>'[3]ผูกสูตร Planfin63'!K278</f>
        <v>0</v>
      </c>
      <c r="I123" s="29">
        <f>'[3]ผูกสูตร Planfin63'!L278</f>
        <v>0</v>
      </c>
      <c r="J123" s="29">
        <f>'[3]ผูกสูตร Planfin63'!M278</f>
        <v>0</v>
      </c>
      <c r="K123" s="29">
        <f>'[3]ผูกสูตร Planfin63'!N278</f>
        <v>0</v>
      </c>
      <c r="L123" s="29">
        <f>'[3]ผูกสูตร Planfin63'!O278</f>
        <v>0</v>
      </c>
      <c r="M123" s="29">
        <f>'[3]ผูกสูตร Planfin63'!P278</f>
        <v>80000</v>
      </c>
      <c r="N123" s="29">
        <f>'[3]ผูกสูตร Planfin63'!Q278</f>
        <v>0</v>
      </c>
      <c r="O123" s="29">
        <f>'[3]ผูกสูตร Planfin63'!R278</f>
        <v>120000</v>
      </c>
      <c r="P123" s="29">
        <f>'[3]ผูกสูตร Planfin63'!S278</f>
        <v>0</v>
      </c>
      <c r="Q123" s="29">
        <f>'[3]ผูกสูตร Planfin63'!T278</f>
        <v>0</v>
      </c>
      <c r="R123" s="29">
        <f>'[3]ผูกสูตร Planfin63'!U278</f>
        <v>0</v>
      </c>
      <c r="S123" s="29">
        <f>'[3]ผูกสูตร Planfin63'!V278</f>
        <v>0</v>
      </c>
      <c r="T123" s="29">
        <f>'[3]ผูกสูตร Planfin63'!W278</f>
        <v>0</v>
      </c>
      <c r="U123" s="29">
        <f>'[3]ผูกสูตร Planfin63'!X278</f>
        <v>0</v>
      </c>
      <c r="V123" s="29">
        <f>'[3]ผูกสูตร Planfin63'!Y278</f>
        <v>0</v>
      </c>
      <c r="W123" s="29">
        <f>'[3]ผูกสูตร Planfin63'!Z278</f>
        <v>0</v>
      </c>
      <c r="X123" s="29">
        <f>'[3]ผูกสูตร Planfin63'!AA278</f>
        <v>0</v>
      </c>
      <c r="Y123" s="29">
        <f>'[3]ผูกสูตร Planfin63'!AB278</f>
        <v>0</v>
      </c>
      <c r="Z123" s="29">
        <f>'[3]ผูกสูตร Planfin63'!AC278</f>
        <v>0</v>
      </c>
      <c r="AA123" s="29">
        <f>'[3]ผูกสูตร Planfin63'!AD278</f>
        <v>0</v>
      </c>
      <c r="AB123" s="29">
        <f>'[3]ผูกสูตร Planfin63'!AE278</f>
        <v>240000</v>
      </c>
      <c r="AC123" s="29">
        <f>'[3]ผูกสูตร Planfin63'!AF278</f>
        <v>0</v>
      </c>
      <c r="AD123" s="29">
        <f>'[3]ผูกสูตร Planfin63'!AG278</f>
        <v>0</v>
      </c>
      <c r="AE123" s="29">
        <f>'[3]ผูกสูตร Planfin63'!AH278</f>
        <v>40000</v>
      </c>
      <c r="AF123" s="29">
        <f>'[3]ผูกสูตร Planfin63'!AI278</f>
        <v>0</v>
      </c>
      <c r="AG123" s="29">
        <f>'[3]ผูกสูตร Planfin63'!AJ278</f>
        <v>0</v>
      </c>
      <c r="AH123" s="29">
        <f>'[3]ผูกสูตร Planfin63'!AK278</f>
        <v>0</v>
      </c>
      <c r="AI123" s="29">
        <f>'[3]ผูกสูตร Planfin63'!AL278</f>
        <v>0</v>
      </c>
      <c r="AJ123" s="29">
        <f>'[3]ผูกสูตร Planfin63'!AM278</f>
        <v>0</v>
      </c>
      <c r="AK123" s="29">
        <f>'[3]ผูกสูตร Planfin63'!AN278</f>
        <v>0</v>
      </c>
      <c r="AL123" s="29">
        <f>'[3]ผูกสูตร Planfin63'!AO278</f>
        <v>0</v>
      </c>
      <c r="AM123" s="29">
        <f>'[3]ผูกสูตร Planfin63'!AP278</f>
        <v>0</v>
      </c>
      <c r="AN123" s="29">
        <f>'[3]ผูกสูตร Planfin63'!AQ278</f>
        <v>0</v>
      </c>
      <c r="AO123" s="29">
        <f>'[3]ผูกสูตร Planfin63'!AR278</f>
        <v>0</v>
      </c>
      <c r="AP123" s="29">
        <f>'[3]ผูกสูตร Planfin63'!AS278</f>
        <v>0</v>
      </c>
      <c r="AQ123" s="29">
        <f>'[3]ผูกสูตร Planfin63'!AT278</f>
        <v>0</v>
      </c>
      <c r="AR123" s="29">
        <f>'[3]ผูกสูตร Planfin63'!AU278</f>
        <v>0</v>
      </c>
      <c r="AS123" s="29">
        <f>'[3]ผูกสูตร Planfin63'!AV278</f>
        <v>0</v>
      </c>
      <c r="AT123" s="29">
        <f>'[3]ผูกสูตร Planfin63'!AW278</f>
        <v>0</v>
      </c>
      <c r="AU123" s="29">
        <f>'[3]ผูกสูตร Planfin63'!AX278</f>
        <v>0</v>
      </c>
      <c r="AV123" s="29">
        <f>'[3]ผูกสูตร Planfin63'!AY278</f>
        <v>0</v>
      </c>
      <c r="AW123" s="29">
        <f>'[3]ผูกสูตร Planfin63'!AZ278</f>
        <v>0</v>
      </c>
      <c r="AX123" s="29">
        <f>'[3]ผูกสูตร Planfin63'!BA278</f>
        <v>0</v>
      </c>
      <c r="AY123" s="29">
        <f>'[3]ผูกสูตร Planfin63'!BB278</f>
        <v>0</v>
      </c>
      <c r="AZ123" s="29">
        <f>'[3]ผูกสูตร Planfin63'!BC278</f>
        <v>320000</v>
      </c>
      <c r="BA123" s="29">
        <f>'[3]ผูกสูตร Planfin63'!BD278</f>
        <v>0</v>
      </c>
      <c r="BB123" s="29">
        <f>'[3]ผูกสูตร Planfin63'!BE278</f>
        <v>0</v>
      </c>
      <c r="BC123" s="29">
        <f>'[3]ผูกสูตร Planfin63'!BF278</f>
        <v>0</v>
      </c>
      <c r="BD123" s="29">
        <f>'[3]ผูกสูตร Planfin63'!BG278</f>
        <v>0</v>
      </c>
      <c r="BE123" s="29">
        <f>'[3]ผูกสูตร Planfin63'!BH278</f>
        <v>0</v>
      </c>
      <c r="BF123" s="29">
        <f>'[3]ผูกสูตร Planfin63'!BI278</f>
        <v>0</v>
      </c>
      <c r="BG123" s="29">
        <f>'[3]ผูกสูตร Planfin63'!BJ278</f>
        <v>0</v>
      </c>
      <c r="BH123" s="29">
        <f>'[3]ผูกสูตร Planfin63'!BK278</f>
        <v>0</v>
      </c>
      <c r="BI123" s="29">
        <f>'[3]ผูกสูตร Planfin63'!BL278</f>
        <v>80000</v>
      </c>
      <c r="BJ123" s="29">
        <f>'[3]ผูกสูตร Planfin63'!BM278</f>
        <v>0</v>
      </c>
      <c r="BK123" s="29">
        <f>'[3]ผูกสูตร Planfin63'!BN278</f>
        <v>0</v>
      </c>
      <c r="BL123" s="29">
        <f>'[3]ผูกสูตร Planfin63'!BO278</f>
        <v>0</v>
      </c>
      <c r="BM123" s="29">
        <f>'[3]ผูกสูตร Planfin63'!BP278</f>
        <v>0</v>
      </c>
      <c r="BN123" s="29">
        <f>'[3]ผูกสูตร Planfin63'!BQ278</f>
        <v>0</v>
      </c>
      <c r="BO123" s="29">
        <f>'[3]ผูกสูตร Planfin63'!BR278</f>
        <v>0</v>
      </c>
      <c r="BP123" s="29">
        <f>'[3]ผูกสูตร Planfin63'!BS278</f>
        <v>0</v>
      </c>
      <c r="BQ123" s="29">
        <f>'[3]ผูกสูตร Planfin63'!BT278</f>
        <v>0</v>
      </c>
      <c r="BR123" s="29">
        <f>'[3]ผูกสูตร Planfin63'!BU278</f>
        <v>0</v>
      </c>
      <c r="BS123" s="29">
        <f>'[3]ผูกสูตร Planfin63'!BV278</f>
        <v>0</v>
      </c>
      <c r="BT123" s="29">
        <f>'[3]ผูกสูตร Planfin63'!BW278</f>
        <v>0</v>
      </c>
      <c r="BU123" s="29">
        <f>'[3]ผูกสูตร Planfin63'!BX278</f>
        <v>0</v>
      </c>
      <c r="BV123" s="29">
        <f>'[3]ผูกสูตร Planfin63'!BY278</f>
        <v>0</v>
      </c>
      <c r="BW123" s="29">
        <f>'[3]ผูกสูตร Planfin63'!BZ278</f>
        <v>0</v>
      </c>
      <c r="BX123" s="29">
        <f>'[3]ผูกสูตร Planfin63'!CA278</f>
        <v>0</v>
      </c>
      <c r="BY123" s="29">
        <f>'[3]ผูกสูตร Planfin63'!CB278</f>
        <v>0</v>
      </c>
      <c r="BZ123" s="30">
        <f t="shared" si="5"/>
        <v>880000</v>
      </c>
    </row>
    <row r="124" spans="1:78" ht="21.75" customHeight="1" x14ac:dyDescent="0.2">
      <c r="A124" s="25" t="s">
        <v>262</v>
      </c>
      <c r="B124" s="26" t="s">
        <v>372</v>
      </c>
      <c r="C124" s="27" t="s">
        <v>411</v>
      </c>
      <c r="D124" s="28" t="s">
        <v>412</v>
      </c>
      <c r="E124" s="29">
        <f>'[3]ผูกสูตร Planfin63'!H279</f>
        <v>0</v>
      </c>
      <c r="F124" s="29">
        <f>'[3]ผูกสูตร Planfin63'!I279</f>
        <v>0</v>
      </c>
      <c r="G124" s="29">
        <f>'[3]ผูกสูตร Planfin63'!J279</f>
        <v>0</v>
      </c>
      <c r="H124" s="29">
        <f>'[3]ผูกสูตร Planfin63'!K279</f>
        <v>0</v>
      </c>
      <c r="I124" s="29">
        <f>'[3]ผูกสูตร Planfin63'!L279</f>
        <v>0</v>
      </c>
      <c r="J124" s="29">
        <f>'[3]ผูกสูตร Planfin63'!M279</f>
        <v>0</v>
      </c>
      <c r="K124" s="29">
        <f>'[3]ผูกสูตร Planfin63'!N279</f>
        <v>0</v>
      </c>
      <c r="L124" s="29">
        <f>'[3]ผูกสูตร Planfin63'!O279</f>
        <v>0</v>
      </c>
      <c r="M124" s="29">
        <f>'[3]ผูกสูตร Planfin63'!P279</f>
        <v>0</v>
      </c>
      <c r="N124" s="29">
        <f>'[3]ผูกสูตร Planfin63'!Q279</f>
        <v>0</v>
      </c>
      <c r="O124" s="29">
        <f>'[3]ผูกสูตร Planfin63'!R279</f>
        <v>9110</v>
      </c>
      <c r="P124" s="29">
        <f>'[3]ผูกสูตร Planfin63'!S279</f>
        <v>0</v>
      </c>
      <c r="Q124" s="29">
        <f>'[3]ผูกสูตร Planfin63'!T279</f>
        <v>0</v>
      </c>
      <c r="R124" s="29">
        <f>'[3]ผูกสูตร Planfin63'!U279</f>
        <v>0</v>
      </c>
      <c r="S124" s="29">
        <f>'[3]ผูกสูตร Planfin63'!V279</f>
        <v>0</v>
      </c>
      <c r="T124" s="29">
        <f>'[3]ผูกสูตร Planfin63'!W279</f>
        <v>0</v>
      </c>
      <c r="U124" s="29">
        <f>'[3]ผูกสูตร Planfin63'!X279</f>
        <v>0</v>
      </c>
      <c r="V124" s="29">
        <f>'[3]ผูกสูตร Planfin63'!Y279</f>
        <v>0</v>
      </c>
      <c r="W124" s="29">
        <f>'[3]ผูกสูตร Planfin63'!Z279</f>
        <v>0</v>
      </c>
      <c r="X124" s="29">
        <f>'[3]ผูกสูตร Planfin63'!AA279</f>
        <v>0</v>
      </c>
      <c r="Y124" s="29">
        <f>'[3]ผูกสูตร Planfin63'!AB279</f>
        <v>0</v>
      </c>
      <c r="Z124" s="29">
        <f>'[3]ผูกสูตร Planfin63'!AC279</f>
        <v>0</v>
      </c>
      <c r="AA124" s="29">
        <f>'[3]ผูกสูตร Planfin63'!AD279</f>
        <v>0</v>
      </c>
      <c r="AB124" s="29">
        <f>'[3]ผูกสูตร Planfin63'!AE279</f>
        <v>0</v>
      </c>
      <c r="AC124" s="29">
        <f>'[3]ผูกสูตร Planfin63'!AF279</f>
        <v>0</v>
      </c>
      <c r="AD124" s="29">
        <f>'[3]ผูกสูตร Planfin63'!AG279</f>
        <v>0</v>
      </c>
      <c r="AE124" s="29">
        <f>'[3]ผูกสูตร Planfin63'!AH279</f>
        <v>0</v>
      </c>
      <c r="AF124" s="29">
        <f>'[3]ผูกสูตร Planfin63'!AI279</f>
        <v>0</v>
      </c>
      <c r="AG124" s="29">
        <f>'[3]ผูกสูตร Planfin63'!AJ279</f>
        <v>0</v>
      </c>
      <c r="AH124" s="29">
        <f>'[3]ผูกสูตร Planfin63'!AK279</f>
        <v>0</v>
      </c>
      <c r="AI124" s="29">
        <f>'[3]ผูกสูตร Planfin63'!AL279</f>
        <v>0</v>
      </c>
      <c r="AJ124" s="29">
        <f>'[3]ผูกสูตร Planfin63'!AM279</f>
        <v>0</v>
      </c>
      <c r="AK124" s="29">
        <f>'[3]ผูกสูตร Planfin63'!AN279</f>
        <v>0</v>
      </c>
      <c r="AL124" s="29">
        <f>'[3]ผูกสูตร Planfin63'!AO279</f>
        <v>0</v>
      </c>
      <c r="AM124" s="29">
        <f>'[3]ผูกสูตร Planfin63'!AP279</f>
        <v>0</v>
      </c>
      <c r="AN124" s="29">
        <f>'[3]ผูกสูตร Planfin63'!AQ279</f>
        <v>0</v>
      </c>
      <c r="AO124" s="29">
        <f>'[3]ผูกสูตร Planfin63'!AR279</f>
        <v>0</v>
      </c>
      <c r="AP124" s="29">
        <f>'[3]ผูกสูตร Planfin63'!AS279</f>
        <v>0</v>
      </c>
      <c r="AQ124" s="29">
        <f>'[3]ผูกสูตร Planfin63'!AT279</f>
        <v>0</v>
      </c>
      <c r="AR124" s="29">
        <f>'[3]ผูกสูตร Planfin63'!AU279</f>
        <v>0</v>
      </c>
      <c r="AS124" s="29">
        <f>'[3]ผูกสูตร Planfin63'!AV279</f>
        <v>0</v>
      </c>
      <c r="AT124" s="29">
        <f>'[3]ผูกสูตร Planfin63'!AW279</f>
        <v>0</v>
      </c>
      <c r="AU124" s="29">
        <f>'[3]ผูกสูตร Planfin63'!AX279</f>
        <v>0</v>
      </c>
      <c r="AV124" s="29">
        <f>'[3]ผูกสูตร Planfin63'!AY279</f>
        <v>0</v>
      </c>
      <c r="AW124" s="29">
        <f>'[3]ผูกสูตร Planfin63'!AZ279</f>
        <v>0</v>
      </c>
      <c r="AX124" s="29">
        <f>'[3]ผูกสูตร Planfin63'!BA279</f>
        <v>0</v>
      </c>
      <c r="AY124" s="29">
        <f>'[3]ผูกสูตร Planfin63'!BB279</f>
        <v>0</v>
      </c>
      <c r="AZ124" s="29">
        <f>'[3]ผูกสูตร Planfin63'!BC279</f>
        <v>0</v>
      </c>
      <c r="BA124" s="29">
        <f>'[3]ผูกสูตร Planfin63'!BD279</f>
        <v>0</v>
      </c>
      <c r="BB124" s="29">
        <f>'[3]ผูกสูตร Planfin63'!BE279</f>
        <v>0</v>
      </c>
      <c r="BC124" s="29">
        <f>'[3]ผูกสูตร Planfin63'!BF279</f>
        <v>0</v>
      </c>
      <c r="BD124" s="29">
        <f>'[3]ผูกสูตร Planfin63'!BG279</f>
        <v>0</v>
      </c>
      <c r="BE124" s="29">
        <f>'[3]ผูกสูตร Planfin63'!BH279</f>
        <v>0</v>
      </c>
      <c r="BF124" s="29">
        <f>'[3]ผูกสูตร Planfin63'!BI279</f>
        <v>30128</v>
      </c>
      <c r="BG124" s="29">
        <f>'[3]ผูกสูตร Planfin63'!BJ279</f>
        <v>0</v>
      </c>
      <c r="BH124" s="29">
        <f>'[3]ผูกสูตร Planfin63'!BK279</f>
        <v>0</v>
      </c>
      <c r="BI124" s="29">
        <f>'[3]ผูกสูตร Planfin63'!BL279</f>
        <v>0</v>
      </c>
      <c r="BJ124" s="29">
        <f>'[3]ผูกสูตร Planfin63'!BM279</f>
        <v>0</v>
      </c>
      <c r="BK124" s="29">
        <f>'[3]ผูกสูตร Planfin63'!BN279</f>
        <v>0</v>
      </c>
      <c r="BL124" s="29">
        <f>'[3]ผูกสูตร Planfin63'!BO279</f>
        <v>0</v>
      </c>
      <c r="BM124" s="29">
        <f>'[3]ผูกสูตร Planfin63'!BP279</f>
        <v>0</v>
      </c>
      <c r="BN124" s="29">
        <f>'[3]ผูกสูตร Planfin63'!BQ279</f>
        <v>0</v>
      </c>
      <c r="BO124" s="29">
        <f>'[3]ผูกสูตร Planfin63'!BR279</f>
        <v>0</v>
      </c>
      <c r="BP124" s="29">
        <f>'[3]ผูกสูตร Planfin63'!BS279</f>
        <v>0</v>
      </c>
      <c r="BQ124" s="29">
        <f>'[3]ผูกสูตร Planfin63'!BT279</f>
        <v>0</v>
      </c>
      <c r="BR124" s="29">
        <f>'[3]ผูกสูตร Planfin63'!BU279</f>
        <v>0</v>
      </c>
      <c r="BS124" s="29">
        <f>'[3]ผูกสูตร Planfin63'!BV279</f>
        <v>0</v>
      </c>
      <c r="BT124" s="29">
        <f>'[3]ผูกสูตร Planfin63'!BW279</f>
        <v>0</v>
      </c>
      <c r="BU124" s="29">
        <f>'[3]ผูกสูตร Planfin63'!BX279</f>
        <v>0</v>
      </c>
      <c r="BV124" s="29">
        <f>'[3]ผูกสูตร Planfin63'!BY279</f>
        <v>0</v>
      </c>
      <c r="BW124" s="29">
        <f>'[3]ผูกสูตร Planfin63'!BZ279</f>
        <v>0</v>
      </c>
      <c r="BX124" s="29">
        <f>'[3]ผูกสูตร Planfin63'!CA279</f>
        <v>0</v>
      </c>
      <c r="BY124" s="29">
        <f>'[3]ผูกสูตร Planfin63'!CB279</f>
        <v>0</v>
      </c>
      <c r="BZ124" s="30">
        <f t="shared" si="5"/>
        <v>39238</v>
      </c>
    </row>
    <row r="125" spans="1:78" ht="21.75" customHeight="1" x14ac:dyDescent="0.2">
      <c r="A125" s="25" t="s">
        <v>262</v>
      </c>
      <c r="B125" s="26" t="s">
        <v>372</v>
      </c>
      <c r="C125" s="27" t="s">
        <v>413</v>
      </c>
      <c r="D125" s="28" t="s">
        <v>414</v>
      </c>
      <c r="E125" s="29">
        <f>'[3]ผูกสูตร Planfin63'!H280</f>
        <v>417925</v>
      </c>
      <c r="F125" s="29">
        <f>'[3]ผูกสูตร Planfin63'!I280</f>
        <v>0</v>
      </c>
      <c r="G125" s="29">
        <f>'[3]ผูกสูตร Planfin63'!J280</f>
        <v>51492</v>
      </c>
      <c r="H125" s="29">
        <f>'[3]ผูกสูตร Planfin63'!K280</f>
        <v>6360</v>
      </c>
      <c r="I125" s="29">
        <f>'[3]ผูกสูตร Planfin63'!L280</f>
        <v>7182.48</v>
      </c>
      <c r="J125" s="29">
        <f>'[3]ผูกสูตร Planfin63'!M280</f>
        <v>25060</v>
      </c>
      <c r="K125" s="29">
        <f>'[3]ผูกสูตร Planfin63'!N280</f>
        <v>0</v>
      </c>
      <c r="L125" s="29">
        <f>'[3]ผูกสูตร Planfin63'!O280</f>
        <v>132568</v>
      </c>
      <c r="M125" s="29">
        <f>'[3]ผูกสูตร Planfin63'!P280</f>
        <v>10000</v>
      </c>
      <c r="N125" s="29">
        <f>'[3]ผูกสูตร Planfin63'!Q280</f>
        <v>216061</v>
      </c>
      <c r="O125" s="29">
        <f>'[3]ผูกสูตร Planfin63'!R280</f>
        <v>0</v>
      </c>
      <c r="P125" s="29">
        <f>'[3]ผูกสูตร Planfin63'!S280</f>
        <v>19595</v>
      </c>
      <c r="Q125" s="29">
        <f>'[3]ผูกสูตร Planfin63'!T280</f>
        <v>0</v>
      </c>
      <c r="R125" s="29">
        <f>'[3]ผูกสูตร Planfin63'!U280</f>
        <v>0</v>
      </c>
      <c r="S125" s="29">
        <f>'[3]ผูกสูตร Planfin63'!V280</f>
        <v>0</v>
      </c>
      <c r="T125" s="29">
        <f>'[3]ผูกสูตร Planfin63'!W280</f>
        <v>0</v>
      </c>
      <c r="U125" s="29">
        <f>'[3]ผูกสูตร Planfin63'!X280</f>
        <v>0</v>
      </c>
      <c r="V125" s="29">
        <f>'[3]ผูกสูตร Planfin63'!Y280</f>
        <v>9000</v>
      </c>
      <c r="W125" s="29">
        <f>'[3]ผูกสูตร Planfin63'!Z280</f>
        <v>51000</v>
      </c>
      <c r="X125" s="29">
        <f>'[3]ผูกสูตร Planfin63'!AA280</f>
        <v>94585</v>
      </c>
      <c r="Y125" s="29">
        <f>'[3]ผูกสูตร Planfin63'!AB280</f>
        <v>24980</v>
      </c>
      <c r="Z125" s="29">
        <f>'[3]ผูกสูตร Planfin63'!AC280</f>
        <v>0</v>
      </c>
      <c r="AA125" s="29">
        <f>'[3]ผูกสูตร Planfin63'!AD280</f>
        <v>0</v>
      </c>
      <c r="AB125" s="29">
        <f>'[3]ผูกสูตร Planfin63'!AE280</f>
        <v>139100</v>
      </c>
      <c r="AC125" s="29">
        <f>'[3]ผูกสูตร Planfin63'!AF280</f>
        <v>0</v>
      </c>
      <c r="AD125" s="29">
        <f>'[3]ผูกสูตร Planfin63'!AG280</f>
        <v>0</v>
      </c>
      <c r="AE125" s="29">
        <f>'[3]ผูกสูตร Planfin63'!AH280</f>
        <v>0</v>
      </c>
      <c r="AF125" s="29">
        <f>'[3]ผูกสูตร Planfin63'!AI280</f>
        <v>148024</v>
      </c>
      <c r="AG125" s="29">
        <f>'[3]ผูกสูตร Planfin63'!AJ280</f>
        <v>182800</v>
      </c>
      <c r="AH125" s="29">
        <f>'[3]ผูกสูตร Planfin63'!AK280</f>
        <v>0</v>
      </c>
      <c r="AI125" s="29">
        <f>'[3]ผูกสูตร Planfin63'!AL280</f>
        <v>0</v>
      </c>
      <c r="AJ125" s="29">
        <f>'[3]ผูกสูตร Planfin63'!AM280</f>
        <v>23460</v>
      </c>
      <c r="AK125" s="29">
        <f>'[3]ผูกสูตร Planfin63'!AN280</f>
        <v>28000</v>
      </c>
      <c r="AL125" s="29">
        <f>'[3]ผูกสูตร Planfin63'!AO280</f>
        <v>86604</v>
      </c>
      <c r="AM125" s="29">
        <f>'[3]ผูกสูตร Planfin63'!AP280</f>
        <v>0</v>
      </c>
      <c r="AN125" s="29">
        <f>'[3]ผูกสูตร Planfin63'!AQ280</f>
        <v>0</v>
      </c>
      <c r="AO125" s="29">
        <f>'[3]ผูกสูตร Planfin63'!AR280</f>
        <v>0</v>
      </c>
      <c r="AP125" s="29">
        <f>'[3]ผูกสูตร Planfin63'!AS280</f>
        <v>0</v>
      </c>
      <c r="AQ125" s="29">
        <f>'[3]ผูกสูตร Planfin63'!AT280</f>
        <v>0</v>
      </c>
      <c r="AR125" s="29">
        <f>'[3]ผูกสูตร Planfin63'!AU280</f>
        <v>152197</v>
      </c>
      <c r="AS125" s="29">
        <f>'[3]ผูกสูตร Planfin63'!AV280</f>
        <v>0</v>
      </c>
      <c r="AT125" s="29">
        <f>'[3]ผูกสูตร Planfin63'!AW280</f>
        <v>1512</v>
      </c>
      <c r="AU125" s="29">
        <f>'[3]ผูกสูตร Planfin63'!AX280</f>
        <v>0</v>
      </c>
      <c r="AV125" s="29">
        <f>'[3]ผูกสูตร Planfin63'!AY280</f>
        <v>0</v>
      </c>
      <c r="AW125" s="29">
        <f>'[3]ผูกสูตร Planfin63'!AZ280</f>
        <v>0</v>
      </c>
      <c r="AX125" s="29">
        <f>'[3]ผูกสูตร Planfin63'!BA280</f>
        <v>0</v>
      </c>
      <c r="AY125" s="29">
        <f>'[3]ผูกสูตร Planfin63'!BB280</f>
        <v>411349.4</v>
      </c>
      <c r="AZ125" s="29">
        <f>'[3]ผูกสูตร Planfin63'!BC280</f>
        <v>0</v>
      </c>
      <c r="BA125" s="29">
        <f>'[3]ผูกสูตร Planfin63'!BD280</f>
        <v>0</v>
      </c>
      <c r="BB125" s="29">
        <f>'[3]ผูกสูตร Planfin63'!BE280</f>
        <v>0</v>
      </c>
      <c r="BC125" s="29">
        <f>'[3]ผูกสูตร Planfin63'!BF280</f>
        <v>174072</v>
      </c>
      <c r="BD125" s="29">
        <f>'[3]ผูกสูตร Planfin63'!BG280</f>
        <v>14228</v>
      </c>
      <c r="BE125" s="29">
        <f>'[3]ผูกสูตร Planfin63'!BH280</f>
        <v>0</v>
      </c>
      <c r="BF125" s="29">
        <f>'[3]ผูกสูตร Planfin63'!BI280</f>
        <v>0</v>
      </c>
      <c r="BG125" s="29">
        <f>'[3]ผูกสูตร Planfin63'!BJ280</f>
        <v>0</v>
      </c>
      <c r="BH125" s="29">
        <f>'[3]ผูกสูตร Planfin63'!BK280</f>
        <v>0</v>
      </c>
      <c r="BI125" s="29">
        <f>'[3]ผูกสูตร Planfin63'!BL280</f>
        <v>0</v>
      </c>
      <c r="BJ125" s="29">
        <f>'[3]ผูกสูตร Planfin63'!BM280</f>
        <v>116913.9</v>
      </c>
      <c r="BK125" s="29">
        <f>'[3]ผูกสูตร Planfin63'!BN280</f>
        <v>0</v>
      </c>
      <c r="BL125" s="29">
        <f>'[3]ผูกสูตร Planfin63'!BO280</f>
        <v>4000</v>
      </c>
      <c r="BM125" s="29">
        <f>'[3]ผูกสูตร Planfin63'!BP280</f>
        <v>0</v>
      </c>
      <c r="BN125" s="29">
        <f>'[3]ผูกสูตร Planfin63'!BQ280</f>
        <v>0</v>
      </c>
      <c r="BO125" s="29">
        <f>'[3]ผูกสูตร Planfin63'!BR280</f>
        <v>14890</v>
      </c>
      <c r="BP125" s="29">
        <f>'[3]ผูกสูตร Planfin63'!BS280</f>
        <v>0</v>
      </c>
      <c r="BQ125" s="29">
        <f>'[3]ผูกสูตร Planfin63'!BT280</f>
        <v>124928</v>
      </c>
      <c r="BR125" s="29">
        <f>'[3]ผูกสูตร Planfin63'!BU280</f>
        <v>18582.73</v>
      </c>
      <c r="BS125" s="29">
        <f>'[3]ผูกสูตร Planfin63'!BV280</f>
        <v>5500</v>
      </c>
      <c r="BT125" s="29">
        <f>'[3]ผูกสูตร Planfin63'!BW280</f>
        <v>0</v>
      </c>
      <c r="BU125" s="29">
        <f>'[3]ผูกสูตร Planfin63'!BX280</f>
        <v>0</v>
      </c>
      <c r="BV125" s="29">
        <f>'[3]ผูกสูตร Planfin63'!BY280</f>
        <v>34890</v>
      </c>
      <c r="BW125" s="29">
        <f>'[3]ผูกสูตร Planfin63'!BZ280</f>
        <v>0</v>
      </c>
      <c r="BX125" s="29">
        <f>'[3]ผูกสูตร Planfin63'!CA280</f>
        <v>0</v>
      </c>
      <c r="BY125" s="29">
        <f>'[3]ผูกสูตร Planfin63'!CB280</f>
        <v>1580</v>
      </c>
      <c r="BZ125" s="30">
        <f t="shared" si="5"/>
        <v>2748439.51</v>
      </c>
    </row>
    <row r="126" spans="1:78" ht="21.75" customHeight="1" x14ac:dyDescent="0.2">
      <c r="A126" s="25" t="s">
        <v>262</v>
      </c>
      <c r="B126" s="26" t="s">
        <v>372</v>
      </c>
      <c r="C126" s="27" t="s">
        <v>415</v>
      </c>
      <c r="D126" s="28" t="s">
        <v>416</v>
      </c>
      <c r="E126" s="29">
        <f>'[3]ผูกสูตร Planfin63'!H281</f>
        <v>0</v>
      </c>
      <c r="F126" s="29">
        <f>'[3]ผูกสูตร Planfin63'!I281</f>
        <v>0</v>
      </c>
      <c r="G126" s="29">
        <f>'[3]ผูกสูตร Planfin63'!J281</f>
        <v>0</v>
      </c>
      <c r="H126" s="29">
        <f>'[3]ผูกสูตร Planfin63'!K281</f>
        <v>0</v>
      </c>
      <c r="I126" s="29">
        <f>'[3]ผูกสูตร Planfin63'!L281</f>
        <v>0</v>
      </c>
      <c r="J126" s="29">
        <f>'[3]ผูกสูตร Planfin63'!M281</f>
        <v>0</v>
      </c>
      <c r="K126" s="29">
        <f>'[3]ผูกสูตร Planfin63'!N281</f>
        <v>0</v>
      </c>
      <c r="L126" s="29">
        <f>'[3]ผูกสูตร Planfin63'!O281</f>
        <v>0</v>
      </c>
      <c r="M126" s="29">
        <f>'[3]ผูกสูตร Planfin63'!P281</f>
        <v>0</v>
      </c>
      <c r="N126" s="29">
        <f>'[3]ผูกสูตร Planfin63'!Q281</f>
        <v>0</v>
      </c>
      <c r="O126" s="29">
        <f>'[3]ผูกสูตร Planfin63'!R281</f>
        <v>0</v>
      </c>
      <c r="P126" s="29">
        <f>'[3]ผูกสูตร Planfin63'!S281</f>
        <v>0</v>
      </c>
      <c r="Q126" s="29">
        <f>'[3]ผูกสูตร Planfin63'!T281</f>
        <v>0</v>
      </c>
      <c r="R126" s="29">
        <f>'[3]ผูกสูตร Planfin63'!U281</f>
        <v>0</v>
      </c>
      <c r="S126" s="29">
        <f>'[3]ผูกสูตร Planfin63'!V281</f>
        <v>0</v>
      </c>
      <c r="T126" s="29">
        <f>'[3]ผูกสูตร Planfin63'!W281</f>
        <v>0</v>
      </c>
      <c r="U126" s="29">
        <f>'[3]ผูกสูตร Planfin63'!X281</f>
        <v>0</v>
      </c>
      <c r="V126" s="29">
        <f>'[3]ผูกสูตร Planfin63'!Y281</f>
        <v>0</v>
      </c>
      <c r="W126" s="29">
        <f>'[3]ผูกสูตร Planfin63'!Z281</f>
        <v>0</v>
      </c>
      <c r="X126" s="29">
        <f>'[3]ผูกสูตร Planfin63'!AA281</f>
        <v>0</v>
      </c>
      <c r="Y126" s="29">
        <f>'[3]ผูกสูตร Planfin63'!AB281</f>
        <v>0</v>
      </c>
      <c r="Z126" s="29">
        <f>'[3]ผูกสูตร Planfin63'!AC281</f>
        <v>0</v>
      </c>
      <c r="AA126" s="29">
        <f>'[3]ผูกสูตร Planfin63'!AD281</f>
        <v>0</v>
      </c>
      <c r="AB126" s="29">
        <f>'[3]ผูกสูตร Planfin63'!AE281</f>
        <v>0</v>
      </c>
      <c r="AC126" s="29">
        <f>'[3]ผูกสูตร Planfin63'!AF281</f>
        <v>0</v>
      </c>
      <c r="AD126" s="29">
        <f>'[3]ผูกสูตร Planfin63'!AG281</f>
        <v>0</v>
      </c>
      <c r="AE126" s="29">
        <f>'[3]ผูกสูตร Planfin63'!AH281</f>
        <v>0</v>
      </c>
      <c r="AF126" s="29">
        <f>'[3]ผูกสูตร Planfin63'!AI281</f>
        <v>0</v>
      </c>
      <c r="AG126" s="29">
        <f>'[3]ผูกสูตร Planfin63'!AJ281</f>
        <v>0</v>
      </c>
      <c r="AH126" s="29">
        <f>'[3]ผูกสูตร Planfin63'!AK281</f>
        <v>0</v>
      </c>
      <c r="AI126" s="29">
        <f>'[3]ผูกสูตร Planfin63'!AL281</f>
        <v>0</v>
      </c>
      <c r="AJ126" s="29">
        <f>'[3]ผูกสูตร Planfin63'!AM281</f>
        <v>0</v>
      </c>
      <c r="AK126" s="29">
        <f>'[3]ผูกสูตร Planfin63'!AN281</f>
        <v>0</v>
      </c>
      <c r="AL126" s="29">
        <f>'[3]ผูกสูตร Planfin63'!AO281</f>
        <v>0</v>
      </c>
      <c r="AM126" s="29">
        <f>'[3]ผูกสูตร Planfin63'!AP281</f>
        <v>0</v>
      </c>
      <c r="AN126" s="29">
        <f>'[3]ผูกสูตร Planfin63'!AQ281</f>
        <v>0</v>
      </c>
      <c r="AO126" s="29">
        <f>'[3]ผูกสูตร Planfin63'!AR281</f>
        <v>0</v>
      </c>
      <c r="AP126" s="29">
        <f>'[3]ผูกสูตร Planfin63'!AS281</f>
        <v>0</v>
      </c>
      <c r="AQ126" s="29">
        <f>'[3]ผูกสูตร Planfin63'!AT281</f>
        <v>0</v>
      </c>
      <c r="AR126" s="29">
        <f>'[3]ผูกสูตร Planfin63'!AU281</f>
        <v>0</v>
      </c>
      <c r="AS126" s="29">
        <f>'[3]ผูกสูตร Planfin63'!AV281</f>
        <v>0</v>
      </c>
      <c r="AT126" s="29">
        <f>'[3]ผูกสูตร Planfin63'!AW281</f>
        <v>0</v>
      </c>
      <c r="AU126" s="29">
        <f>'[3]ผูกสูตร Planfin63'!AX281</f>
        <v>0</v>
      </c>
      <c r="AV126" s="29">
        <f>'[3]ผูกสูตร Planfin63'!AY281</f>
        <v>0</v>
      </c>
      <c r="AW126" s="29">
        <f>'[3]ผูกสูตร Planfin63'!AZ281</f>
        <v>0</v>
      </c>
      <c r="AX126" s="29">
        <f>'[3]ผูกสูตร Planfin63'!BA281</f>
        <v>0</v>
      </c>
      <c r="AY126" s="29">
        <f>'[3]ผูกสูตร Planfin63'!BB281</f>
        <v>0</v>
      </c>
      <c r="AZ126" s="29">
        <f>'[3]ผูกสูตร Planfin63'!BC281</f>
        <v>0</v>
      </c>
      <c r="BA126" s="29">
        <f>'[3]ผูกสูตร Planfin63'!BD281</f>
        <v>0</v>
      </c>
      <c r="BB126" s="29">
        <f>'[3]ผูกสูตร Planfin63'!BE281</f>
        <v>0</v>
      </c>
      <c r="BC126" s="29">
        <f>'[3]ผูกสูตร Planfin63'!BF281</f>
        <v>0</v>
      </c>
      <c r="BD126" s="29">
        <f>'[3]ผูกสูตร Planfin63'!BG281</f>
        <v>0</v>
      </c>
      <c r="BE126" s="29">
        <f>'[3]ผูกสูตร Planfin63'!BH281</f>
        <v>0</v>
      </c>
      <c r="BF126" s="29">
        <f>'[3]ผูกสูตร Planfin63'!BI281</f>
        <v>0</v>
      </c>
      <c r="BG126" s="29">
        <f>'[3]ผูกสูตร Planfin63'!BJ281</f>
        <v>0</v>
      </c>
      <c r="BH126" s="29">
        <f>'[3]ผูกสูตร Planfin63'!BK281</f>
        <v>0</v>
      </c>
      <c r="BI126" s="29">
        <f>'[3]ผูกสูตร Planfin63'!BL281</f>
        <v>0</v>
      </c>
      <c r="BJ126" s="29">
        <f>'[3]ผูกสูตร Planfin63'!BM281</f>
        <v>0</v>
      </c>
      <c r="BK126" s="29">
        <f>'[3]ผูกสูตร Planfin63'!BN281</f>
        <v>0</v>
      </c>
      <c r="BL126" s="29">
        <f>'[3]ผูกสูตร Planfin63'!BO281</f>
        <v>0</v>
      </c>
      <c r="BM126" s="29">
        <f>'[3]ผูกสูตร Planfin63'!BP281</f>
        <v>0</v>
      </c>
      <c r="BN126" s="29">
        <f>'[3]ผูกสูตร Planfin63'!BQ281</f>
        <v>0</v>
      </c>
      <c r="BO126" s="29">
        <f>'[3]ผูกสูตร Planfin63'!BR281</f>
        <v>0</v>
      </c>
      <c r="BP126" s="29">
        <f>'[3]ผูกสูตร Planfin63'!BS281</f>
        <v>0</v>
      </c>
      <c r="BQ126" s="29">
        <f>'[3]ผูกสูตร Planfin63'!BT281</f>
        <v>0</v>
      </c>
      <c r="BR126" s="29">
        <f>'[3]ผูกสูตร Planfin63'!BU281</f>
        <v>0</v>
      </c>
      <c r="BS126" s="29">
        <f>'[3]ผูกสูตร Planfin63'!BV281</f>
        <v>0</v>
      </c>
      <c r="BT126" s="29">
        <f>'[3]ผูกสูตร Planfin63'!BW281</f>
        <v>0</v>
      </c>
      <c r="BU126" s="29">
        <f>'[3]ผูกสูตร Planfin63'!BX281</f>
        <v>0</v>
      </c>
      <c r="BV126" s="29">
        <f>'[3]ผูกสูตร Planfin63'!BY281</f>
        <v>0</v>
      </c>
      <c r="BW126" s="29">
        <f>'[3]ผูกสูตร Planfin63'!BZ281</f>
        <v>0</v>
      </c>
      <c r="BX126" s="29">
        <f>'[3]ผูกสูตร Planfin63'!CA281</f>
        <v>0</v>
      </c>
      <c r="BY126" s="29">
        <f>'[3]ผูกสูตร Planfin63'!CB281</f>
        <v>0</v>
      </c>
      <c r="BZ126" s="30">
        <f t="shared" si="5"/>
        <v>0</v>
      </c>
    </row>
    <row r="127" spans="1:78" ht="21.75" customHeight="1" x14ac:dyDescent="0.2">
      <c r="A127" s="25" t="s">
        <v>262</v>
      </c>
      <c r="B127" s="26" t="s">
        <v>372</v>
      </c>
      <c r="C127" s="27" t="s">
        <v>417</v>
      </c>
      <c r="D127" s="28" t="s">
        <v>418</v>
      </c>
      <c r="E127" s="29">
        <f>'[3]ผูกสูตร Planfin63'!H282</f>
        <v>0</v>
      </c>
      <c r="F127" s="29">
        <f>'[3]ผูกสูตร Planfin63'!I282</f>
        <v>0</v>
      </c>
      <c r="G127" s="29">
        <f>'[3]ผูกสูตร Planfin63'!J282</f>
        <v>0</v>
      </c>
      <c r="H127" s="29">
        <f>'[3]ผูกสูตร Planfin63'!K282</f>
        <v>0</v>
      </c>
      <c r="I127" s="29">
        <f>'[3]ผูกสูตร Planfin63'!L282</f>
        <v>0</v>
      </c>
      <c r="J127" s="29">
        <f>'[3]ผูกสูตร Planfin63'!M282</f>
        <v>0</v>
      </c>
      <c r="K127" s="29">
        <f>'[3]ผูกสูตร Planfin63'!N282</f>
        <v>0</v>
      </c>
      <c r="L127" s="29">
        <f>'[3]ผูกสูตร Planfin63'!O282</f>
        <v>0</v>
      </c>
      <c r="M127" s="29">
        <f>'[3]ผูกสูตร Planfin63'!P282</f>
        <v>0</v>
      </c>
      <c r="N127" s="29">
        <f>'[3]ผูกสูตร Planfin63'!Q282</f>
        <v>0</v>
      </c>
      <c r="O127" s="29">
        <f>'[3]ผูกสูตร Planfin63'!R282</f>
        <v>0</v>
      </c>
      <c r="P127" s="29">
        <f>'[3]ผูกสูตร Planfin63'!S282</f>
        <v>0</v>
      </c>
      <c r="Q127" s="29">
        <f>'[3]ผูกสูตร Planfin63'!T282</f>
        <v>0</v>
      </c>
      <c r="R127" s="29">
        <f>'[3]ผูกสูตร Planfin63'!U282</f>
        <v>0</v>
      </c>
      <c r="S127" s="29">
        <f>'[3]ผูกสูตร Planfin63'!V282</f>
        <v>0</v>
      </c>
      <c r="T127" s="29">
        <f>'[3]ผูกสูตร Planfin63'!W282</f>
        <v>0</v>
      </c>
      <c r="U127" s="29">
        <f>'[3]ผูกสูตร Planfin63'!X282</f>
        <v>0</v>
      </c>
      <c r="V127" s="29">
        <f>'[3]ผูกสูตร Planfin63'!Y282</f>
        <v>0</v>
      </c>
      <c r="W127" s="29">
        <f>'[3]ผูกสูตร Planfin63'!Z282</f>
        <v>151276</v>
      </c>
      <c r="X127" s="29">
        <f>'[3]ผูกสูตร Planfin63'!AA282</f>
        <v>3000</v>
      </c>
      <c r="Y127" s="29">
        <f>'[3]ผูกสูตร Planfin63'!AB282</f>
        <v>0</v>
      </c>
      <c r="Z127" s="29">
        <f>'[3]ผูกสูตร Planfin63'!AC282</f>
        <v>0</v>
      </c>
      <c r="AA127" s="29">
        <f>'[3]ผูกสูตร Planfin63'!AD282</f>
        <v>0</v>
      </c>
      <c r="AB127" s="29">
        <f>'[3]ผูกสูตร Planfin63'!AE282</f>
        <v>0</v>
      </c>
      <c r="AC127" s="29">
        <f>'[3]ผูกสูตร Planfin63'!AF282</f>
        <v>0</v>
      </c>
      <c r="AD127" s="29">
        <f>'[3]ผูกสูตร Planfin63'!AG282</f>
        <v>0</v>
      </c>
      <c r="AE127" s="29">
        <f>'[3]ผูกสูตร Planfin63'!AH282</f>
        <v>0</v>
      </c>
      <c r="AF127" s="29">
        <f>'[3]ผูกสูตร Planfin63'!AI282</f>
        <v>0</v>
      </c>
      <c r="AG127" s="29">
        <f>'[3]ผูกสูตร Planfin63'!AJ282</f>
        <v>0</v>
      </c>
      <c r="AH127" s="29">
        <f>'[3]ผูกสูตร Planfin63'!AK282</f>
        <v>0</v>
      </c>
      <c r="AI127" s="29">
        <f>'[3]ผูกสูตร Planfin63'!AL282</f>
        <v>0</v>
      </c>
      <c r="AJ127" s="29">
        <f>'[3]ผูกสูตร Planfin63'!AM282</f>
        <v>0</v>
      </c>
      <c r="AK127" s="29">
        <f>'[3]ผูกสูตร Planfin63'!AN282</f>
        <v>0</v>
      </c>
      <c r="AL127" s="29">
        <f>'[3]ผูกสูตร Planfin63'!AO282</f>
        <v>0</v>
      </c>
      <c r="AM127" s="29">
        <f>'[3]ผูกสูตร Planfin63'!AP282</f>
        <v>0</v>
      </c>
      <c r="AN127" s="29">
        <f>'[3]ผูกสูตร Planfin63'!AQ282</f>
        <v>0</v>
      </c>
      <c r="AO127" s="29">
        <f>'[3]ผูกสูตร Planfin63'!AR282</f>
        <v>0</v>
      </c>
      <c r="AP127" s="29">
        <f>'[3]ผูกสูตร Planfin63'!AS282</f>
        <v>0</v>
      </c>
      <c r="AQ127" s="29">
        <f>'[3]ผูกสูตร Planfin63'!AT282</f>
        <v>0</v>
      </c>
      <c r="AR127" s="29">
        <f>'[3]ผูกสูตร Planfin63'!AU282</f>
        <v>0</v>
      </c>
      <c r="AS127" s="29">
        <f>'[3]ผูกสูตร Planfin63'!AV282</f>
        <v>0</v>
      </c>
      <c r="AT127" s="29">
        <f>'[3]ผูกสูตร Planfin63'!AW282</f>
        <v>0</v>
      </c>
      <c r="AU127" s="29">
        <f>'[3]ผูกสูตร Planfin63'!AX282</f>
        <v>0</v>
      </c>
      <c r="AV127" s="29">
        <f>'[3]ผูกสูตร Planfin63'!AY282</f>
        <v>0</v>
      </c>
      <c r="AW127" s="29">
        <f>'[3]ผูกสูตร Planfin63'!AZ282</f>
        <v>0</v>
      </c>
      <c r="AX127" s="29">
        <f>'[3]ผูกสูตร Planfin63'!BA282</f>
        <v>0</v>
      </c>
      <c r="AY127" s="29">
        <f>'[3]ผูกสูตร Planfin63'!BB282</f>
        <v>0</v>
      </c>
      <c r="AZ127" s="29">
        <f>'[3]ผูกสูตร Planfin63'!BC282</f>
        <v>0</v>
      </c>
      <c r="BA127" s="29">
        <f>'[3]ผูกสูตร Planfin63'!BD282</f>
        <v>0</v>
      </c>
      <c r="BB127" s="29">
        <f>'[3]ผูกสูตร Planfin63'!BE282</f>
        <v>0</v>
      </c>
      <c r="BC127" s="29">
        <f>'[3]ผูกสูตร Planfin63'!BF282</f>
        <v>0</v>
      </c>
      <c r="BD127" s="29">
        <f>'[3]ผูกสูตร Planfin63'!BG282</f>
        <v>0</v>
      </c>
      <c r="BE127" s="29">
        <f>'[3]ผูกสูตร Planfin63'!BH282</f>
        <v>0</v>
      </c>
      <c r="BF127" s="29">
        <f>'[3]ผูกสูตร Planfin63'!BI282</f>
        <v>0</v>
      </c>
      <c r="BG127" s="29">
        <f>'[3]ผูกสูตร Planfin63'!BJ282</f>
        <v>0</v>
      </c>
      <c r="BH127" s="29">
        <f>'[3]ผูกสูตร Planfin63'!BK282</f>
        <v>0</v>
      </c>
      <c r="BI127" s="29">
        <f>'[3]ผูกสูตร Planfin63'!BL282</f>
        <v>0</v>
      </c>
      <c r="BJ127" s="29">
        <f>'[3]ผูกสูตร Planfin63'!BM282</f>
        <v>0</v>
      </c>
      <c r="BK127" s="29">
        <f>'[3]ผูกสูตร Planfin63'!BN282</f>
        <v>0</v>
      </c>
      <c r="BL127" s="29">
        <f>'[3]ผูกสูตร Planfin63'!BO282</f>
        <v>0</v>
      </c>
      <c r="BM127" s="29">
        <f>'[3]ผูกสูตร Planfin63'!BP282</f>
        <v>0</v>
      </c>
      <c r="BN127" s="29">
        <f>'[3]ผูกสูตร Planfin63'!BQ282</f>
        <v>0</v>
      </c>
      <c r="BO127" s="29">
        <f>'[3]ผูกสูตร Planfin63'!BR282</f>
        <v>0</v>
      </c>
      <c r="BP127" s="29">
        <f>'[3]ผูกสูตร Planfin63'!BS282</f>
        <v>0</v>
      </c>
      <c r="BQ127" s="29">
        <f>'[3]ผูกสูตร Planfin63'!BT282</f>
        <v>0</v>
      </c>
      <c r="BR127" s="29">
        <f>'[3]ผูกสูตร Planfin63'!BU282</f>
        <v>0</v>
      </c>
      <c r="BS127" s="29">
        <f>'[3]ผูกสูตร Planfin63'!BV282</f>
        <v>0</v>
      </c>
      <c r="BT127" s="29">
        <f>'[3]ผูกสูตร Planfin63'!BW282</f>
        <v>0</v>
      </c>
      <c r="BU127" s="29">
        <f>'[3]ผูกสูตร Planfin63'!BX282</f>
        <v>0</v>
      </c>
      <c r="BV127" s="29">
        <f>'[3]ผูกสูตร Planfin63'!BY282</f>
        <v>0</v>
      </c>
      <c r="BW127" s="29">
        <f>'[3]ผูกสูตร Planfin63'!BZ282</f>
        <v>0</v>
      </c>
      <c r="BX127" s="29">
        <f>'[3]ผูกสูตร Planfin63'!CA282</f>
        <v>0</v>
      </c>
      <c r="BY127" s="29">
        <f>'[3]ผูกสูตร Planfin63'!CB282</f>
        <v>0</v>
      </c>
      <c r="BZ127" s="30">
        <f t="shared" si="5"/>
        <v>154276</v>
      </c>
    </row>
    <row r="128" spans="1:78" ht="21.75" customHeight="1" x14ac:dyDescent="0.2">
      <c r="A128" s="25" t="s">
        <v>262</v>
      </c>
      <c r="B128" s="26" t="s">
        <v>419</v>
      </c>
      <c r="C128" s="27" t="s">
        <v>420</v>
      </c>
      <c r="D128" s="28" t="s">
        <v>421</v>
      </c>
      <c r="E128" s="29">
        <f>'[3]ผูกสูตร Planfin63'!H284</f>
        <v>0</v>
      </c>
      <c r="F128" s="29">
        <f>'[3]ผูกสูตร Planfin63'!I284</f>
        <v>0</v>
      </c>
      <c r="G128" s="29">
        <f>'[3]ผูกสูตร Planfin63'!J284</f>
        <v>0</v>
      </c>
      <c r="H128" s="29">
        <f>'[3]ผูกสูตร Planfin63'!K284</f>
        <v>0</v>
      </c>
      <c r="I128" s="29">
        <f>'[3]ผูกสูตร Planfin63'!L284</f>
        <v>0</v>
      </c>
      <c r="J128" s="29">
        <f>'[3]ผูกสูตร Planfin63'!M284</f>
        <v>0</v>
      </c>
      <c r="K128" s="29">
        <f>'[3]ผูกสูตร Planfin63'!N284</f>
        <v>0</v>
      </c>
      <c r="L128" s="29">
        <f>'[3]ผูกสูตร Planfin63'!O284</f>
        <v>0</v>
      </c>
      <c r="M128" s="29">
        <f>'[3]ผูกสูตร Planfin63'!P284</f>
        <v>0</v>
      </c>
      <c r="N128" s="29">
        <f>'[3]ผูกสูตร Planfin63'!Q284</f>
        <v>0</v>
      </c>
      <c r="O128" s="29">
        <f>'[3]ผูกสูตร Planfin63'!R284</f>
        <v>0</v>
      </c>
      <c r="P128" s="29">
        <f>'[3]ผูกสูตร Planfin63'!S284</f>
        <v>0</v>
      </c>
      <c r="Q128" s="29">
        <f>'[3]ผูกสูตร Planfin63'!T284</f>
        <v>0</v>
      </c>
      <c r="R128" s="29">
        <f>'[3]ผูกสูตร Planfin63'!U284</f>
        <v>0</v>
      </c>
      <c r="S128" s="29">
        <f>'[3]ผูกสูตร Planfin63'!V284</f>
        <v>0</v>
      </c>
      <c r="T128" s="29">
        <f>'[3]ผูกสูตร Planfin63'!W284</f>
        <v>0</v>
      </c>
      <c r="U128" s="29">
        <f>'[3]ผูกสูตร Planfin63'!X284</f>
        <v>0</v>
      </c>
      <c r="V128" s="29">
        <f>'[3]ผูกสูตร Planfin63'!Y284</f>
        <v>0</v>
      </c>
      <c r="W128" s="29">
        <f>'[3]ผูกสูตร Planfin63'!Z284</f>
        <v>0</v>
      </c>
      <c r="X128" s="29">
        <f>'[3]ผูกสูตร Planfin63'!AA284</f>
        <v>0</v>
      </c>
      <c r="Y128" s="29">
        <f>'[3]ผูกสูตร Planfin63'!AB284</f>
        <v>0</v>
      </c>
      <c r="Z128" s="29">
        <f>'[3]ผูกสูตร Planfin63'!AC284</f>
        <v>0</v>
      </c>
      <c r="AA128" s="29">
        <f>'[3]ผูกสูตร Planfin63'!AD284</f>
        <v>0</v>
      </c>
      <c r="AB128" s="29">
        <f>'[3]ผูกสูตร Planfin63'!AE284</f>
        <v>0</v>
      </c>
      <c r="AC128" s="29">
        <f>'[3]ผูกสูตร Planfin63'!AF284</f>
        <v>0</v>
      </c>
      <c r="AD128" s="29">
        <f>'[3]ผูกสูตร Planfin63'!AG284</f>
        <v>0</v>
      </c>
      <c r="AE128" s="29">
        <f>'[3]ผูกสูตร Planfin63'!AH284</f>
        <v>0</v>
      </c>
      <c r="AF128" s="29">
        <f>'[3]ผูกสูตร Planfin63'!AI284</f>
        <v>0</v>
      </c>
      <c r="AG128" s="29">
        <f>'[3]ผูกสูตร Planfin63'!AJ284</f>
        <v>0</v>
      </c>
      <c r="AH128" s="29">
        <f>'[3]ผูกสูตร Planfin63'!AK284</f>
        <v>0</v>
      </c>
      <c r="AI128" s="29">
        <f>'[3]ผูกสูตร Planfin63'!AL284</f>
        <v>0</v>
      </c>
      <c r="AJ128" s="29">
        <f>'[3]ผูกสูตร Planfin63'!AM284</f>
        <v>0</v>
      </c>
      <c r="AK128" s="29">
        <f>'[3]ผูกสูตร Planfin63'!AN284</f>
        <v>0</v>
      </c>
      <c r="AL128" s="29">
        <f>'[3]ผูกสูตร Planfin63'!AO284</f>
        <v>0</v>
      </c>
      <c r="AM128" s="29">
        <f>'[3]ผูกสูตร Planfin63'!AP284</f>
        <v>0</v>
      </c>
      <c r="AN128" s="29">
        <f>'[3]ผูกสูตร Planfin63'!AQ284</f>
        <v>0</v>
      </c>
      <c r="AO128" s="29">
        <f>'[3]ผูกสูตร Planfin63'!AR284</f>
        <v>0</v>
      </c>
      <c r="AP128" s="29">
        <f>'[3]ผูกสูตร Planfin63'!AS284</f>
        <v>0</v>
      </c>
      <c r="AQ128" s="29">
        <f>'[3]ผูกสูตร Planfin63'!AT284</f>
        <v>0</v>
      </c>
      <c r="AR128" s="29">
        <f>'[3]ผูกสูตร Planfin63'!AU284</f>
        <v>0</v>
      </c>
      <c r="AS128" s="29">
        <f>'[3]ผูกสูตร Planfin63'!AV284</f>
        <v>0</v>
      </c>
      <c r="AT128" s="29">
        <f>'[3]ผูกสูตร Planfin63'!AW284</f>
        <v>0</v>
      </c>
      <c r="AU128" s="29">
        <f>'[3]ผูกสูตร Planfin63'!AX284</f>
        <v>0</v>
      </c>
      <c r="AV128" s="29">
        <f>'[3]ผูกสูตร Planfin63'!AY284</f>
        <v>0</v>
      </c>
      <c r="AW128" s="29">
        <f>'[3]ผูกสูตร Planfin63'!AZ284</f>
        <v>0</v>
      </c>
      <c r="AX128" s="29">
        <f>'[3]ผูกสูตร Planfin63'!BA284</f>
        <v>0</v>
      </c>
      <c r="AY128" s="29">
        <f>'[3]ผูกสูตร Planfin63'!BB284</f>
        <v>0</v>
      </c>
      <c r="AZ128" s="29">
        <f>'[3]ผูกสูตร Planfin63'!BC284</f>
        <v>0</v>
      </c>
      <c r="BA128" s="29">
        <f>'[3]ผูกสูตร Planfin63'!BD284</f>
        <v>0</v>
      </c>
      <c r="BB128" s="29">
        <f>'[3]ผูกสูตร Planfin63'!BE284</f>
        <v>0</v>
      </c>
      <c r="BC128" s="29">
        <f>'[3]ผูกสูตร Planfin63'!BF284</f>
        <v>0</v>
      </c>
      <c r="BD128" s="29">
        <f>'[3]ผูกสูตร Planfin63'!BG284</f>
        <v>0</v>
      </c>
      <c r="BE128" s="29">
        <f>'[3]ผูกสูตร Planfin63'!BH284</f>
        <v>0</v>
      </c>
      <c r="BF128" s="29">
        <f>'[3]ผูกสูตร Planfin63'!BI284</f>
        <v>0</v>
      </c>
      <c r="BG128" s="29">
        <f>'[3]ผูกสูตร Planfin63'!BJ284</f>
        <v>0</v>
      </c>
      <c r="BH128" s="29">
        <f>'[3]ผูกสูตร Planfin63'!BK284</f>
        <v>0</v>
      </c>
      <c r="BI128" s="29">
        <f>'[3]ผูกสูตร Planfin63'!BL284</f>
        <v>0</v>
      </c>
      <c r="BJ128" s="29">
        <f>'[3]ผูกสูตร Planfin63'!BM284</f>
        <v>0</v>
      </c>
      <c r="BK128" s="29">
        <f>'[3]ผูกสูตร Planfin63'!BN284</f>
        <v>0</v>
      </c>
      <c r="BL128" s="29">
        <f>'[3]ผูกสูตร Planfin63'!BO284</f>
        <v>0</v>
      </c>
      <c r="BM128" s="29">
        <f>'[3]ผูกสูตร Planfin63'!BP284</f>
        <v>0</v>
      </c>
      <c r="BN128" s="29">
        <f>'[3]ผูกสูตร Planfin63'!BQ284</f>
        <v>0</v>
      </c>
      <c r="BO128" s="29">
        <f>'[3]ผูกสูตร Planfin63'!BR284</f>
        <v>0</v>
      </c>
      <c r="BP128" s="29">
        <f>'[3]ผูกสูตร Planfin63'!BS284</f>
        <v>0</v>
      </c>
      <c r="BQ128" s="29">
        <f>'[3]ผูกสูตร Planfin63'!BT284</f>
        <v>0</v>
      </c>
      <c r="BR128" s="29">
        <f>'[3]ผูกสูตร Planfin63'!BU284</f>
        <v>0</v>
      </c>
      <c r="BS128" s="29">
        <f>'[3]ผูกสูตร Planfin63'!BV284</f>
        <v>0</v>
      </c>
      <c r="BT128" s="29">
        <f>'[3]ผูกสูตร Planfin63'!BW284</f>
        <v>0</v>
      </c>
      <c r="BU128" s="29">
        <f>'[3]ผูกสูตร Planfin63'!BX284</f>
        <v>0</v>
      </c>
      <c r="BV128" s="29">
        <f>'[3]ผูกสูตร Planfin63'!BY284</f>
        <v>0</v>
      </c>
      <c r="BW128" s="29">
        <f>'[3]ผูกสูตร Planfin63'!BZ284</f>
        <v>0</v>
      </c>
      <c r="BX128" s="29">
        <f>'[3]ผูกสูตร Planfin63'!CA284</f>
        <v>0</v>
      </c>
      <c r="BY128" s="29">
        <f>'[3]ผูกสูตร Planfin63'!CB284</f>
        <v>0</v>
      </c>
      <c r="BZ128" s="30">
        <f t="shared" si="5"/>
        <v>0</v>
      </c>
    </row>
    <row r="129" spans="1:78" ht="21.75" customHeight="1" x14ac:dyDescent="0.2">
      <c r="A129" s="25" t="s">
        <v>262</v>
      </c>
      <c r="B129" s="26" t="s">
        <v>419</v>
      </c>
      <c r="C129" s="27" t="s">
        <v>422</v>
      </c>
      <c r="D129" s="28" t="s">
        <v>423</v>
      </c>
      <c r="E129" s="29">
        <f>'[3]ผูกสูตร Planfin63'!H285</f>
        <v>2320</v>
      </c>
      <c r="F129" s="29">
        <f>'[3]ผูกสูตร Planfin63'!I285</f>
        <v>0</v>
      </c>
      <c r="G129" s="29">
        <f>'[3]ผูกสูตร Planfin63'!J285</f>
        <v>0</v>
      </c>
      <c r="H129" s="29">
        <f>'[3]ผูกสูตร Planfin63'!K285</f>
        <v>0</v>
      </c>
      <c r="I129" s="29">
        <f>'[3]ผูกสูตร Planfin63'!L285</f>
        <v>4240</v>
      </c>
      <c r="J129" s="29">
        <f>'[3]ผูกสูตร Planfin63'!M285</f>
        <v>0</v>
      </c>
      <c r="K129" s="29">
        <f>'[3]ผูกสูตร Planfin63'!N285</f>
        <v>0</v>
      </c>
      <c r="L129" s="29">
        <f>'[3]ผูกสูตร Planfin63'!O285</f>
        <v>0</v>
      </c>
      <c r="M129" s="29">
        <f>'[3]ผูกสูตร Planfin63'!P285</f>
        <v>0</v>
      </c>
      <c r="N129" s="29">
        <f>'[3]ผูกสูตร Planfin63'!Q285</f>
        <v>0</v>
      </c>
      <c r="O129" s="29">
        <f>'[3]ผูกสูตร Planfin63'!R285</f>
        <v>0</v>
      </c>
      <c r="P129" s="29">
        <f>'[3]ผูกสูตร Planfin63'!S285</f>
        <v>0</v>
      </c>
      <c r="Q129" s="29">
        <f>'[3]ผูกสูตร Planfin63'!T285</f>
        <v>2080</v>
      </c>
      <c r="R129" s="29">
        <f>'[3]ผูกสูตร Planfin63'!U285</f>
        <v>0</v>
      </c>
      <c r="S129" s="29">
        <f>'[3]ผูกสูตร Planfin63'!V285</f>
        <v>0</v>
      </c>
      <c r="T129" s="29">
        <f>'[3]ผูกสูตร Planfin63'!W285</f>
        <v>0</v>
      </c>
      <c r="U129" s="29">
        <f>'[3]ผูกสูตร Planfin63'!X285</f>
        <v>11120</v>
      </c>
      <c r="V129" s="29">
        <f>'[3]ผูกสูตร Planfin63'!Y285</f>
        <v>1120</v>
      </c>
      <c r="W129" s="29">
        <f>'[3]ผูกสูตร Planfin63'!Z285</f>
        <v>71690</v>
      </c>
      <c r="X129" s="29">
        <f>'[3]ผูกสูตร Planfin63'!AA285</f>
        <v>640</v>
      </c>
      <c r="Y129" s="29">
        <f>'[3]ผูกสูตร Planfin63'!AB285</f>
        <v>7620</v>
      </c>
      <c r="Z129" s="29">
        <f>'[3]ผูกสูตร Planfin63'!AC285</f>
        <v>0</v>
      </c>
      <c r="AA129" s="29">
        <f>'[3]ผูกสูตร Planfin63'!AD285</f>
        <v>0</v>
      </c>
      <c r="AB129" s="29">
        <f>'[3]ผูกสูตร Planfin63'!AE285</f>
        <v>0</v>
      </c>
      <c r="AC129" s="29">
        <f>'[3]ผูกสูตร Planfin63'!AF285</f>
        <v>1520</v>
      </c>
      <c r="AD129" s="29">
        <f>'[3]ผูกสูตร Planfin63'!AG285</f>
        <v>0</v>
      </c>
      <c r="AE129" s="29">
        <f>'[3]ผูกสูตร Planfin63'!AH285</f>
        <v>0</v>
      </c>
      <c r="AF129" s="29">
        <f>'[3]ผูกสูตร Planfin63'!AI285</f>
        <v>1080</v>
      </c>
      <c r="AG129" s="29">
        <f>'[3]ผูกสูตร Planfin63'!AJ285</f>
        <v>480</v>
      </c>
      <c r="AH129" s="29">
        <f>'[3]ผูกสูตร Planfin63'!AK285</f>
        <v>0</v>
      </c>
      <c r="AI129" s="29">
        <f>'[3]ผูกสูตร Planfin63'!AL285</f>
        <v>0</v>
      </c>
      <c r="AJ129" s="29">
        <f>'[3]ผูกสูตร Planfin63'!AM285</f>
        <v>0</v>
      </c>
      <c r="AK129" s="29">
        <f>'[3]ผูกสูตร Planfin63'!AN285</f>
        <v>0</v>
      </c>
      <c r="AL129" s="29">
        <f>'[3]ผูกสูตร Planfin63'!AO285</f>
        <v>0</v>
      </c>
      <c r="AM129" s="29">
        <f>'[3]ผูกสูตร Planfin63'!AP285</f>
        <v>0</v>
      </c>
      <c r="AN129" s="29">
        <f>'[3]ผูกสูตร Planfin63'!AQ285</f>
        <v>0</v>
      </c>
      <c r="AO129" s="29">
        <f>'[3]ผูกสูตร Planfin63'!AR285</f>
        <v>0</v>
      </c>
      <c r="AP129" s="29">
        <f>'[3]ผูกสูตร Planfin63'!AS285</f>
        <v>240</v>
      </c>
      <c r="AQ129" s="29">
        <f>'[3]ผูกสูตร Planfin63'!AT285</f>
        <v>0</v>
      </c>
      <c r="AR129" s="29">
        <f>'[3]ผูกสูตร Planfin63'!AU285</f>
        <v>4320</v>
      </c>
      <c r="AS129" s="29">
        <f>'[3]ผูกสูตร Planfin63'!AV285</f>
        <v>0</v>
      </c>
      <c r="AT129" s="29">
        <f>'[3]ผูกสูตร Planfin63'!AW285</f>
        <v>0</v>
      </c>
      <c r="AU129" s="29">
        <f>'[3]ผูกสูตร Planfin63'!AX285</f>
        <v>0</v>
      </c>
      <c r="AV129" s="29">
        <f>'[3]ผูกสูตร Planfin63'!AY285</f>
        <v>0</v>
      </c>
      <c r="AW129" s="29">
        <f>'[3]ผูกสูตร Planfin63'!AZ285</f>
        <v>0</v>
      </c>
      <c r="AX129" s="29">
        <f>'[3]ผูกสูตร Planfin63'!BA285</f>
        <v>0</v>
      </c>
      <c r="AY129" s="29">
        <f>'[3]ผูกสูตร Planfin63'!BB285</f>
        <v>42480</v>
      </c>
      <c r="AZ129" s="29">
        <f>'[3]ผูกสูตร Planfin63'!BC285</f>
        <v>0</v>
      </c>
      <c r="BA129" s="29">
        <f>'[3]ผูกสูตร Planfin63'!BD285</f>
        <v>0</v>
      </c>
      <c r="BB129" s="29">
        <f>'[3]ผูกสูตร Planfin63'!BE285</f>
        <v>0</v>
      </c>
      <c r="BC129" s="29">
        <f>'[3]ผูกสูตร Planfin63'!BF285</f>
        <v>0</v>
      </c>
      <c r="BD129" s="29">
        <f>'[3]ผูกสูตร Planfin63'!BG285</f>
        <v>0</v>
      </c>
      <c r="BE129" s="29">
        <f>'[3]ผูกสูตร Planfin63'!BH285</f>
        <v>0</v>
      </c>
      <c r="BF129" s="29">
        <f>'[3]ผูกสูตร Planfin63'!BI285</f>
        <v>0</v>
      </c>
      <c r="BG129" s="29">
        <f>'[3]ผูกสูตร Planfin63'!BJ285</f>
        <v>0</v>
      </c>
      <c r="BH129" s="29">
        <f>'[3]ผูกสูตร Planfin63'!BK285</f>
        <v>0</v>
      </c>
      <c r="BI129" s="29">
        <f>'[3]ผูกสูตร Planfin63'!BL285</f>
        <v>640</v>
      </c>
      <c r="BJ129" s="29">
        <f>'[3]ผูกสูตร Planfin63'!BM285</f>
        <v>5330</v>
      </c>
      <c r="BK129" s="29">
        <f>'[3]ผูกสูตร Planfin63'!BN285</f>
        <v>0</v>
      </c>
      <c r="BL129" s="29">
        <f>'[3]ผูกสูตร Planfin63'!BO285</f>
        <v>0</v>
      </c>
      <c r="BM129" s="29">
        <f>'[3]ผูกสูตร Planfin63'!BP285</f>
        <v>0</v>
      </c>
      <c r="BN129" s="29">
        <f>'[3]ผูกสูตร Planfin63'!BQ285</f>
        <v>760</v>
      </c>
      <c r="BO129" s="29">
        <f>'[3]ผูกสูตร Planfin63'!BR285</f>
        <v>0</v>
      </c>
      <c r="BP129" s="29">
        <f>'[3]ผูกสูตร Planfin63'!BS285</f>
        <v>0</v>
      </c>
      <c r="BQ129" s="29">
        <f>'[3]ผูกสูตร Planfin63'!BT285</f>
        <v>9500</v>
      </c>
      <c r="BR129" s="29">
        <f>'[3]ผูกสูตร Planfin63'!BU285</f>
        <v>0</v>
      </c>
      <c r="BS129" s="29">
        <f>'[3]ผูกสูตร Planfin63'!BV285</f>
        <v>0</v>
      </c>
      <c r="BT129" s="29">
        <f>'[3]ผูกสูตร Planfin63'!BW285</f>
        <v>0</v>
      </c>
      <c r="BU129" s="29">
        <f>'[3]ผูกสูตร Planfin63'!BX285</f>
        <v>0</v>
      </c>
      <c r="BV129" s="29">
        <f>'[3]ผูกสูตร Planfin63'!BY285</f>
        <v>0</v>
      </c>
      <c r="BW129" s="29">
        <f>'[3]ผูกสูตร Planfin63'!BZ285</f>
        <v>0</v>
      </c>
      <c r="BX129" s="29">
        <f>'[3]ผูกสูตร Planfin63'!CA285</f>
        <v>0</v>
      </c>
      <c r="BY129" s="29">
        <f>'[3]ผูกสูตร Planfin63'!CB285</f>
        <v>0</v>
      </c>
      <c r="BZ129" s="30">
        <f t="shared" si="5"/>
        <v>167180</v>
      </c>
    </row>
    <row r="130" spans="1:78" ht="21.75" customHeight="1" x14ac:dyDescent="0.2">
      <c r="A130" s="25" t="s">
        <v>262</v>
      </c>
      <c r="B130" s="26" t="s">
        <v>419</v>
      </c>
      <c r="C130" s="27" t="s">
        <v>424</v>
      </c>
      <c r="D130" s="28" t="s">
        <v>425</v>
      </c>
      <c r="E130" s="29">
        <f>'[3]ผูกสูตร Planfin63'!H286</f>
        <v>0</v>
      </c>
      <c r="F130" s="29">
        <f>'[3]ผูกสูตร Planfin63'!I286</f>
        <v>0</v>
      </c>
      <c r="G130" s="29">
        <f>'[3]ผูกสูตร Planfin63'!J286</f>
        <v>0</v>
      </c>
      <c r="H130" s="29">
        <f>'[3]ผูกสูตร Planfin63'!K286</f>
        <v>0</v>
      </c>
      <c r="I130" s="29">
        <f>'[3]ผูกสูตร Planfin63'!L286</f>
        <v>0</v>
      </c>
      <c r="J130" s="29">
        <f>'[3]ผูกสูตร Planfin63'!M286</f>
        <v>0</v>
      </c>
      <c r="K130" s="29">
        <f>'[3]ผูกสูตร Planfin63'!N286</f>
        <v>0</v>
      </c>
      <c r="L130" s="29">
        <f>'[3]ผูกสูตร Planfin63'!O286</f>
        <v>0</v>
      </c>
      <c r="M130" s="29">
        <f>'[3]ผูกสูตร Planfin63'!P286</f>
        <v>0</v>
      </c>
      <c r="N130" s="29">
        <f>'[3]ผูกสูตร Planfin63'!Q286</f>
        <v>0</v>
      </c>
      <c r="O130" s="29">
        <f>'[3]ผูกสูตร Planfin63'!R286</f>
        <v>0</v>
      </c>
      <c r="P130" s="29">
        <f>'[3]ผูกสูตร Planfin63'!S286</f>
        <v>0</v>
      </c>
      <c r="Q130" s="29">
        <f>'[3]ผูกสูตร Planfin63'!T286</f>
        <v>0</v>
      </c>
      <c r="R130" s="29">
        <f>'[3]ผูกสูตร Planfin63'!U286</f>
        <v>0</v>
      </c>
      <c r="S130" s="29">
        <f>'[3]ผูกสูตร Planfin63'!V286</f>
        <v>0</v>
      </c>
      <c r="T130" s="29">
        <f>'[3]ผูกสูตร Planfin63'!W286</f>
        <v>0</v>
      </c>
      <c r="U130" s="29">
        <f>'[3]ผูกสูตร Planfin63'!X286</f>
        <v>0</v>
      </c>
      <c r="V130" s="29">
        <f>'[3]ผูกสูตร Planfin63'!Y286</f>
        <v>0</v>
      </c>
      <c r="W130" s="29">
        <f>'[3]ผูกสูตร Planfin63'!Z286</f>
        <v>0</v>
      </c>
      <c r="X130" s="29">
        <f>'[3]ผูกสูตร Planfin63'!AA286</f>
        <v>0</v>
      </c>
      <c r="Y130" s="29">
        <f>'[3]ผูกสูตร Planfin63'!AB286</f>
        <v>0</v>
      </c>
      <c r="Z130" s="29">
        <f>'[3]ผูกสูตร Planfin63'!AC286</f>
        <v>0</v>
      </c>
      <c r="AA130" s="29">
        <f>'[3]ผูกสูตร Planfin63'!AD286</f>
        <v>0</v>
      </c>
      <c r="AB130" s="29">
        <f>'[3]ผูกสูตร Planfin63'!AE286</f>
        <v>0</v>
      </c>
      <c r="AC130" s="29">
        <f>'[3]ผูกสูตร Planfin63'!AF286</f>
        <v>0</v>
      </c>
      <c r="AD130" s="29">
        <f>'[3]ผูกสูตร Planfin63'!AG286</f>
        <v>0</v>
      </c>
      <c r="AE130" s="29">
        <f>'[3]ผูกสูตร Planfin63'!AH286</f>
        <v>0</v>
      </c>
      <c r="AF130" s="29">
        <f>'[3]ผูกสูตร Planfin63'!AI286</f>
        <v>0</v>
      </c>
      <c r="AG130" s="29">
        <f>'[3]ผูกสูตร Planfin63'!AJ286</f>
        <v>0</v>
      </c>
      <c r="AH130" s="29">
        <f>'[3]ผูกสูตร Planfin63'!AK286</f>
        <v>0</v>
      </c>
      <c r="AI130" s="29">
        <f>'[3]ผูกสูตร Planfin63'!AL286</f>
        <v>0</v>
      </c>
      <c r="AJ130" s="29">
        <f>'[3]ผูกสูตร Planfin63'!AM286</f>
        <v>0</v>
      </c>
      <c r="AK130" s="29">
        <f>'[3]ผูกสูตร Planfin63'!AN286</f>
        <v>0</v>
      </c>
      <c r="AL130" s="29">
        <f>'[3]ผูกสูตร Planfin63'!AO286</f>
        <v>0</v>
      </c>
      <c r="AM130" s="29">
        <f>'[3]ผูกสูตร Planfin63'!AP286</f>
        <v>0</v>
      </c>
      <c r="AN130" s="29">
        <f>'[3]ผูกสูตร Planfin63'!AQ286</f>
        <v>0</v>
      </c>
      <c r="AO130" s="29">
        <f>'[3]ผูกสูตร Planfin63'!AR286</f>
        <v>0</v>
      </c>
      <c r="AP130" s="29">
        <f>'[3]ผูกสูตร Planfin63'!AS286</f>
        <v>0</v>
      </c>
      <c r="AQ130" s="29">
        <f>'[3]ผูกสูตร Planfin63'!AT286</f>
        <v>0</v>
      </c>
      <c r="AR130" s="29">
        <f>'[3]ผูกสูตร Planfin63'!AU286</f>
        <v>0</v>
      </c>
      <c r="AS130" s="29">
        <f>'[3]ผูกสูตร Planfin63'!AV286</f>
        <v>0</v>
      </c>
      <c r="AT130" s="29">
        <f>'[3]ผูกสูตร Planfin63'!AW286</f>
        <v>0</v>
      </c>
      <c r="AU130" s="29">
        <f>'[3]ผูกสูตร Planfin63'!AX286</f>
        <v>0</v>
      </c>
      <c r="AV130" s="29">
        <f>'[3]ผูกสูตร Planfin63'!AY286</f>
        <v>0</v>
      </c>
      <c r="AW130" s="29">
        <f>'[3]ผูกสูตร Planfin63'!AZ286</f>
        <v>0</v>
      </c>
      <c r="AX130" s="29">
        <f>'[3]ผูกสูตร Planfin63'!BA286</f>
        <v>0</v>
      </c>
      <c r="AY130" s="29">
        <f>'[3]ผูกสูตร Planfin63'!BB286</f>
        <v>0</v>
      </c>
      <c r="AZ130" s="29">
        <f>'[3]ผูกสูตร Planfin63'!BC286</f>
        <v>0</v>
      </c>
      <c r="BA130" s="29">
        <f>'[3]ผูกสูตร Planfin63'!BD286</f>
        <v>0</v>
      </c>
      <c r="BB130" s="29">
        <f>'[3]ผูกสูตร Planfin63'!BE286</f>
        <v>0</v>
      </c>
      <c r="BC130" s="29">
        <f>'[3]ผูกสูตร Planfin63'!BF286</f>
        <v>0</v>
      </c>
      <c r="BD130" s="29">
        <f>'[3]ผูกสูตร Planfin63'!BG286</f>
        <v>0</v>
      </c>
      <c r="BE130" s="29">
        <f>'[3]ผูกสูตร Planfin63'!BH286</f>
        <v>0</v>
      </c>
      <c r="BF130" s="29">
        <f>'[3]ผูกสูตร Planfin63'!BI286</f>
        <v>0</v>
      </c>
      <c r="BG130" s="29">
        <f>'[3]ผูกสูตร Planfin63'!BJ286</f>
        <v>0</v>
      </c>
      <c r="BH130" s="29">
        <f>'[3]ผูกสูตร Planfin63'!BK286</f>
        <v>0</v>
      </c>
      <c r="BI130" s="29">
        <f>'[3]ผูกสูตร Planfin63'!BL286</f>
        <v>0</v>
      </c>
      <c r="BJ130" s="29">
        <f>'[3]ผูกสูตร Planfin63'!BM286</f>
        <v>0</v>
      </c>
      <c r="BK130" s="29">
        <f>'[3]ผูกสูตร Planfin63'!BN286</f>
        <v>0</v>
      </c>
      <c r="BL130" s="29">
        <f>'[3]ผูกสูตร Planfin63'!BO286</f>
        <v>0</v>
      </c>
      <c r="BM130" s="29">
        <f>'[3]ผูกสูตร Planfin63'!BP286</f>
        <v>0</v>
      </c>
      <c r="BN130" s="29">
        <f>'[3]ผูกสูตร Planfin63'!BQ286</f>
        <v>0</v>
      </c>
      <c r="BO130" s="29">
        <f>'[3]ผูกสูตร Planfin63'!BR286</f>
        <v>0</v>
      </c>
      <c r="BP130" s="29">
        <f>'[3]ผูกสูตร Planfin63'!BS286</f>
        <v>0</v>
      </c>
      <c r="BQ130" s="29">
        <f>'[3]ผูกสูตร Planfin63'!BT286</f>
        <v>0</v>
      </c>
      <c r="BR130" s="29">
        <f>'[3]ผูกสูตร Planfin63'!BU286</f>
        <v>0</v>
      </c>
      <c r="BS130" s="29">
        <f>'[3]ผูกสูตร Planfin63'!BV286</f>
        <v>0</v>
      </c>
      <c r="BT130" s="29">
        <f>'[3]ผูกสูตร Planfin63'!BW286</f>
        <v>0</v>
      </c>
      <c r="BU130" s="29">
        <f>'[3]ผูกสูตร Planfin63'!BX286</f>
        <v>0</v>
      </c>
      <c r="BV130" s="29">
        <f>'[3]ผูกสูตร Planfin63'!BY286</f>
        <v>0</v>
      </c>
      <c r="BW130" s="29">
        <f>'[3]ผูกสูตร Planfin63'!BZ286</f>
        <v>0</v>
      </c>
      <c r="BX130" s="29">
        <f>'[3]ผูกสูตร Planfin63'!CA286</f>
        <v>0</v>
      </c>
      <c r="BY130" s="29">
        <f>'[3]ผูกสูตร Planfin63'!CB286</f>
        <v>0</v>
      </c>
      <c r="BZ130" s="30">
        <f t="shared" si="5"/>
        <v>0</v>
      </c>
    </row>
    <row r="131" spans="1:78" ht="21.75" customHeight="1" x14ac:dyDescent="0.2">
      <c r="A131" s="25" t="s">
        <v>262</v>
      </c>
      <c r="B131" s="26" t="s">
        <v>419</v>
      </c>
      <c r="C131" s="27" t="s">
        <v>426</v>
      </c>
      <c r="D131" s="28" t="s">
        <v>427</v>
      </c>
      <c r="E131" s="29">
        <f>'[3]ผูกสูตร Planfin63'!H287</f>
        <v>31250</v>
      </c>
      <c r="F131" s="29">
        <f>'[3]ผูกสูตร Planfin63'!I287</f>
        <v>0</v>
      </c>
      <c r="G131" s="29">
        <f>'[3]ผูกสูตร Planfin63'!J287</f>
        <v>0</v>
      </c>
      <c r="H131" s="29">
        <f>'[3]ผูกสูตร Planfin63'!K287</f>
        <v>0</v>
      </c>
      <c r="I131" s="29">
        <f>'[3]ผูกสูตร Planfin63'!L287</f>
        <v>0</v>
      </c>
      <c r="J131" s="29">
        <f>'[3]ผูกสูตร Planfin63'!M287</f>
        <v>0</v>
      </c>
      <c r="K131" s="29">
        <f>'[3]ผูกสูตร Planfin63'!N287</f>
        <v>0</v>
      </c>
      <c r="L131" s="29">
        <f>'[3]ผูกสูตร Planfin63'!O287</f>
        <v>0</v>
      </c>
      <c r="M131" s="29">
        <f>'[3]ผูกสูตร Planfin63'!P287</f>
        <v>0</v>
      </c>
      <c r="N131" s="29">
        <f>'[3]ผูกสูตร Planfin63'!Q287</f>
        <v>0</v>
      </c>
      <c r="O131" s="29">
        <f>'[3]ผูกสูตร Planfin63'!R287</f>
        <v>0</v>
      </c>
      <c r="P131" s="29">
        <f>'[3]ผูกสูตร Planfin63'!S287</f>
        <v>0</v>
      </c>
      <c r="Q131" s="29">
        <f>'[3]ผูกสูตร Planfin63'!T287</f>
        <v>4400</v>
      </c>
      <c r="R131" s="29">
        <f>'[3]ผูกสูตร Planfin63'!U287</f>
        <v>0</v>
      </c>
      <c r="S131" s="29">
        <f>'[3]ผูกสูตร Planfin63'!V287</f>
        <v>0</v>
      </c>
      <c r="T131" s="29">
        <f>'[3]ผูกสูตร Planfin63'!W287</f>
        <v>0</v>
      </c>
      <c r="U131" s="29">
        <f>'[3]ผูกสูตร Planfin63'!X287</f>
        <v>47350</v>
      </c>
      <c r="V131" s="29">
        <f>'[3]ผูกสูตร Planfin63'!Y287</f>
        <v>9600</v>
      </c>
      <c r="W131" s="29">
        <f>'[3]ผูกสูตร Planfin63'!Z287</f>
        <v>108696</v>
      </c>
      <c r="X131" s="29">
        <f>'[3]ผูกสูตร Planfin63'!AA287</f>
        <v>5850</v>
      </c>
      <c r="Y131" s="29">
        <f>'[3]ผูกสูตร Planfin63'!AB287</f>
        <v>0</v>
      </c>
      <c r="Z131" s="29">
        <f>'[3]ผูกสูตร Planfin63'!AC287</f>
        <v>0</v>
      </c>
      <c r="AA131" s="29">
        <f>'[3]ผูกสูตร Planfin63'!AD287</f>
        <v>0</v>
      </c>
      <c r="AB131" s="29">
        <f>'[3]ผูกสูตร Planfin63'!AE287</f>
        <v>0</v>
      </c>
      <c r="AC131" s="29">
        <f>'[3]ผูกสูตร Planfin63'!AF287</f>
        <v>8400</v>
      </c>
      <c r="AD131" s="29">
        <f>'[3]ผูกสูตร Planfin63'!AG287</f>
        <v>0</v>
      </c>
      <c r="AE131" s="29">
        <f>'[3]ผูกสูตร Planfin63'!AH287</f>
        <v>0</v>
      </c>
      <c r="AF131" s="29">
        <f>'[3]ผูกสูตร Planfin63'!AI287</f>
        <v>2200</v>
      </c>
      <c r="AG131" s="29">
        <f>'[3]ผูกสูตร Planfin63'!AJ287</f>
        <v>4800</v>
      </c>
      <c r="AH131" s="29">
        <f>'[3]ผูกสูตร Planfin63'!AK287</f>
        <v>0</v>
      </c>
      <c r="AI131" s="29">
        <f>'[3]ผูกสูตร Planfin63'!AL287</f>
        <v>0</v>
      </c>
      <c r="AJ131" s="29">
        <f>'[3]ผูกสูตร Planfin63'!AM287</f>
        <v>0</v>
      </c>
      <c r="AK131" s="29">
        <f>'[3]ผูกสูตร Planfin63'!AN287</f>
        <v>0</v>
      </c>
      <c r="AL131" s="29">
        <f>'[3]ผูกสูตร Planfin63'!AO287</f>
        <v>0</v>
      </c>
      <c r="AM131" s="29">
        <f>'[3]ผูกสูตร Planfin63'!AP287</f>
        <v>0</v>
      </c>
      <c r="AN131" s="29">
        <f>'[3]ผูกสูตร Planfin63'!AQ287</f>
        <v>0</v>
      </c>
      <c r="AO131" s="29">
        <f>'[3]ผูกสูตร Planfin63'!AR287</f>
        <v>0</v>
      </c>
      <c r="AP131" s="29">
        <f>'[3]ผูกสูตร Planfin63'!AS287</f>
        <v>0</v>
      </c>
      <c r="AQ131" s="29">
        <f>'[3]ผูกสูตร Planfin63'!AT287</f>
        <v>0</v>
      </c>
      <c r="AR131" s="29">
        <f>'[3]ผูกสูตร Planfin63'!AU287</f>
        <v>1600</v>
      </c>
      <c r="AS131" s="29">
        <f>'[3]ผูกสูตร Planfin63'!AV287</f>
        <v>0</v>
      </c>
      <c r="AT131" s="29">
        <f>'[3]ผูกสูตร Planfin63'!AW287</f>
        <v>0</v>
      </c>
      <c r="AU131" s="29">
        <f>'[3]ผูกสูตร Planfin63'!AX287</f>
        <v>0</v>
      </c>
      <c r="AV131" s="29">
        <f>'[3]ผูกสูตร Planfin63'!AY287</f>
        <v>0</v>
      </c>
      <c r="AW131" s="29">
        <f>'[3]ผูกสูตร Planfin63'!AZ287</f>
        <v>0</v>
      </c>
      <c r="AX131" s="29">
        <f>'[3]ผูกสูตร Planfin63'!BA287</f>
        <v>0</v>
      </c>
      <c r="AY131" s="29">
        <f>'[3]ผูกสูตร Planfin63'!BB287</f>
        <v>0</v>
      </c>
      <c r="AZ131" s="29">
        <f>'[3]ผูกสูตร Planfin63'!BC287</f>
        <v>0</v>
      </c>
      <c r="BA131" s="29">
        <f>'[3]ผูกสูตร Planfin63'!BD287</f>
        <v>0</v>
      </c>
      <c r="BB131" s="29">
        <f>'[3]ผูกสูตร Planfin63'!BE287</f>
        <v>0</v>
      </c>
      <c r="BC131" s="29">
        <f>'[3]ผูกสูตร Planfin63'!BF287</f>
        <v>0</v>
      </c>
      <c r="BD131" s="29">
        <f>'[3]ผูกสูตร Planfin63'!BG287</f>
        <v>0</v>
      </c>
      <c r="BE131" s="29">
        <f>'[3]ผูกสูตร Planfin63'!BH287</f>
        <v>0</v>
      </c>
      <c r="BF131" s="29">
        <f>'[3]ผูกสูตร Planfin63'!BI287</f>
        <v>0</v>
      </c>
      <c r="BG131" s="29">
        <f>'[3]ผูกสูตร Planfin63'!BJ287</f>
        <v>0</v>
      </c>
      <c r="BH131" s="29">
        <f>'[3]ผูกสูตร Planfin63'!BK287</f>
        <v>0</v>
      </c>
      <c r="BI131" s="29">
        <f>'[3]ผูกสูตร Planfin63'!BL287</f>
        <v>650</v>
      </c>
      <c r="BJ131" s="29">
        <f>'[3]ผูกสูตร Planfin63'!BM287</f>
        <v>21430</v>
      </c>
      <c r="BK131" s="29">
        <f>'[3]ผูกสูตร Planfin63'!BN287</f>
        <v>0</v>
      </c>
      <c r="BL131" s="29">
        <f>'[3]ผูกสูตร Planfin63'!BO287</f>
        <v>0</v>
      </c>
      <c r="BM131" s="29">
        <f>'[3]ผูกสูตร Planfin63'!BP287</f>
        <v>0</v>
      </c>
      <c r="BN131" s="29">
        <f>'[3]ผูกสูตร Planfin63'!BQ287</f>
        <v>1450</v>
      </c>
      <c r="BO131" s="29">
        <f>'[3]ผูกสูตร Planfin63'!BR287</f>
        <v>0</v>
      </c>
      <c r="BP131" s="29">
        <f>'[3]ผูกสูตร Planfin63'!BS287</f>
        <v>0</v>
      </c>
      <c r="BQ131" s="29">
        <f>'[3]ผูกสูตร Planfin63'!BT287</f>
        <v>0</v>
      </c>
      <c r="BR131" s="29">
        <f>'[3]ผูกสูตร Planfin63'!BU287</f>
        <v>0</v>
      </c>
      <c r="BS131" s="29">
        <f>'[3]ผูกสูตร Planfin63'!BV287</f>
        <v>0</v>
      </c>
      <c r="BT131" s="29">
        <f>'[3]ผูกสูตร Planfin63'!BW287</f>
        <v>0</v>
      </c>
      <c r="BU131" s="29">
        <f>'[3]ผูกสูตร Planfin63'!BX287</f>
        <v>0</v>
      </c>
      <c r="BV131" s="29">
        <f>'[3]ผูกสูตร Planfin63'!BY287</f>
        <v>0</v>
      </c>
      <c r="BW131" s="29">
        <f>'[3]ผูกสูตร Planfin63'!BZ287</f>
        <v>0</v>
      </c>
      <c r="BX131" s="29">
        <f>'[3]ผูกสูตร Planfin63'!CA287</f>
        <v>0</v>
      </c>
      <c r="BY131" s="29">
        <f>'[3]ผูกสูตร Planfin63'!CB287</f>
        <v>0</v>
      </c>
      <c r="BZ131" s="30">
        <f t="shared" si="5"/>
        <v>247676</v>
      </c>
    </row>
    <row r="132" spans="1:78" ht="21.75" customHeight="1" x14ac:dyDescent="0.2">
      <c r="A132" s="25" t="s">
        <v>262</v>
      </c>
      <c r="B132" s="26" t="s">
        <v>419</v>
      </c>
      <c r="C132" s="27" t="s">
        <v>428</v>
      </c>
      <c r="D132" s="28" t="s">
        <v>429</v>
      </c>
      <c r="E132" s="29">
        <f>'[3]ผูกสูตร Planfin63'!H288</f>
        <v>0</v>
      </c>
      <c r="F132" s="29">
        <f>'[3]ผูกสูตร Planfin63'!I288</f>
        <v>0</v>
      </c>
      <c r="G132" s="29">
        <f>'[3]ผูกสูตร Planfin63'!J288</f>
        <v>0</v>
      </c>
      <c r="H132" s="29">
        <f>'[3]ผูกสูตร Planfin63'!K288</f>
        <v>0</v>
      </c>
      <c r="I132" s="29">
        <f>'[3]ผูกสูตร Planfin63'!L288</f>
        <v>1665</v>
      </c>
      <c r="J132" s="29">
        <f>'[3]ผูกสูตร Planfin63'!M288</f>
        <v>0</v>
      </c>
      <c r="K132" s="29">
        <f>'[3]ผูกสูตร Planfin63'!N288</f>
        <v>0</v>
      </c>
      <c r="L132" s="29">
        <f>'[3]ผูกสูตร Planfin63'!O288</f>
        <v>0</v>
      </c>
      <c r="M132" s="29">
        <f>'[3]ผูกสูตร Planfin63'!P288</f>
        <v>0</v>
      </c>
      <c r="N132" s="29">
        <f>'[3]ผูกสูตร Planfin63'!Q288</f>
        <v>0</v>
      </c>
      <c r="O132" s="29">
        <f>'[3]ผูกสูตร Planfin63'!R288</f>
        <v>0</v>
      </c>
      <c r="P132" s="29">
        <f>'[3]ผูกสูตร Planfin63'!S288</f>
        <v>0</v>
      </c>
      <c r="Q132" s="29">
        <f>'[3]ผูกสูตร Planfin63'!T288</f>
        <v>0</v>
      </c>
      <c r="R132" s="29">
        <f>'[3]ผูกสูตร Planfin63'!U288</f>
        <v>0</v>
      </c>
      <c r="S132" s="29">
        <f>'[3]ผูกสูตร Planfin63'!V288</f>
        <v>0</v>
      </c>
      <c r="T132" s="29">
        <f>'[3]ผูกสูตร Planfin63'!W288</f>
        <v>0</v>
      </c>
      <c r="U132" s="29">
        <f>'[3]ผูกสูตร Planfin63'!X288</f>
        <v>0</v>
      </c>
      <c r="V132" s="29">
        <f>'[3]ผูกสูตร Planfin63'!Y288</f>
        <v>0</v>
      </c>
      <c r="W132" s="29">
        <f>'[3]ผูกสูตร Planfin63'!Z288</f>
        <v>0</v>
      </c>
      <c r="X132" s="29">
        <f>'[3]ผูกสูตร Planfin63'!AA288</f>
        <v>0</v>
      </c>
      <c r="Y132" s="29">
        <f>'[3]ผูกสูตร Planfin63'!AB288</f>
        <v>0</v>
      </c>
      <c r="Z132" s="29">
        <f>'[3]ผูกสูตร Planfin63'!AC288</f>
        <v>0</v>
      </c>
      <c r="AA132" s="29">
        <f>'[3]ผูกสูตร Planfin63'!AD288</f>
        <v>0</v>
      </c>
      <c r="AB132" s="29">
        <f>'[3]ผูกสูตร Planfin63'!AE288</f>
        <v>0</v>
      </c>
      <c r="AC132" s="29">
        <f>'[3]ผูกสูตร Planfin63'!AF288</f>
        <v>0</v>
      </c>
      <c r="AD132" s="29">
        <f>'[3]ผูกสูตร Planfin63'!AG288</f>
        <v>32620.43</v>
      </c>
      <c r="AE132" s="29">
        <f>'[3]ผูกสูตร Planfin63'!AH288</f>
        <v>0</v>
      </c>
      <c r="AF132" s="29">
        <f>'[3]ผูกสูตร Planfin63'!AI288</f>
        <v>0</v>
      </c>
      <c r="AG132" s="29">
        <f>'[3]ผูกสูตร Planfin63'!AJ288</f>
        <v>0</v>
      </c>
      <c r="AH132" s="29">
        <f>'[3]ผูกสูตร Planfin63'!AK288</f>
        <v>0</v>
      </c>
      <c r="AI132" s="29">
        <f>'[3]ผูกสูตร Planfin63'!AL288</f>
        <v>0</v>
      </c>
      <c r="AJ132" s="29">
        <f>'[3]ผูกสูตร Planfin63'!AM288</f>
        <v>0</v>
      </c>
      <c r="AK132" s="29">
        <f>'[3]ผูกสูตร Planfin63'!AN288</f>
        <v>0</v>
      </c>
      <c r="AL132" s="29">
        <f>'[3]ผูกสูตร Planfin63'!AO288</f>
        <v>0</v>
      </c>
      <c r="AM132" s="29">
        <f>'[3]ผูกสูตร Planfin63'!AP288</f>
        <v>0</v>
      </c>
      <c r="AN132" s="29">
        <f>'[3]ผูกสูตร Planfin63'!AQ288</f>
        <v>0</v>
      </c>
      <c r="AO132" s="29">
        <f>'[3]ผูกสูตร Planfin63'!AR288</f>
        <v>0</v>
      </c>
      <c r="AP132" s="29">
        <f>'[3]ผูกสูตร Planfin63'!AS288</f>
        <v>0</v>
      </c>
      <c r="AQ132" s="29">
        <f>'[3]ผูกสูตร Planfin63'!AT288</f>
        <v>0</v>
      </c>
      <c r="AR132" s="29">
        <f>'[3]ผูกสูตร Planfin63'!AU288</f>
        <v>0</v>
      </c>
      <c r="AS132" s="29">
        <f>'[3]ผูกสูตร Planfin63'!AV288</f>
        <v>0</v>
      </c>
      <c r="AT132" s="29">
        <f>'[3]ผูกสูตร Planfin63'!AW288</f>
        <v>0</v>
      </c>
      <c r="AU132" s="29">
        <f>'[3]ผูกสูตร Planfin63'!AX288</f>
        <v>0</v>
      </c>
      <c r="AV132" s="29">
        <f>'[3]ผูกสูตร Planfin63'!AY288</f>
        <v>0</v>
      </c>
      <c r="AW132" s="29">
        <f>'[3]ผูกสูตร Planfin63'!AZ288</f>
        <v>0</v>
      </c>
      <c r="AX132" s="29">
        <f>'[3]ผูกสูตร Planfin63'!BA288</f>
        <v>0</v>
      </c>
      <c r="AY132" s="29">
        <f>'[3]ผูกสูตร Planfin63'!BB288</f>
        <v>0</v>
      </c>
      <c r="AZ132" s="29">
        <f>'[3]ผูกสูตร Planfin63'!BC288</f>
        <v>0</v>
      </c>
      <c r="BA132" s="29">
        <f>'[3]ผูกสูตร Planfin63'!BD288</f>
        <v>0</v>
      </c>
      <c r="BB132" s="29">
        <f>'[3]ผูกสูตร Planfin63'!BE288</f>
        <v>0</v>
      </c>
      <c r="BC132" s="29">
        <f>'[3]ผูกสูตร Planfin63'!BF288</f>
        <v>0</v>
      </c>
      <c r="BD132" s="29">
        <f>'[3]ผูกสูตร Planfin63'!BG288</f>
        <v>0</v>
      </c>
      <c r="BE132" s="29">
        <f>'[3]ผูกสูตร Planfin63'!BH288</f>
        <v>0</v>
      </c>
      <c r="BF132" s="29">
        <f>'[3]ผูกสูตร Planfin63'!BI288</f>
        <v>0</v>
      </c>
      <c r="BG132" s="29">
        <f>'[3]ผูกสูตร Planfin63'!BJ288</f>
        <v>0</v>
      </c>
      <c r="BH132" s="29">
        <f>'[3]ผูกสูตร Planfin63'!BK288</f>
        <v>0</v>
      </c>
      <c r="BI132" s="29">
        <f>'[3]ผูกสูตร Planfin63'!BL288</f>
        <v>0</v>
      </c>
      <c r="BJ132" s="29">
        <f>'[3]ผูกสูตร Planfin63'!BM288</f>
        <v>0</v>
      </c>
      <c r="BK132" s="29">
        <f>'[3]ผูกสูตร Planfin63'!BN288</f>
        <v>0</v>
      </c>
      <c r="BL132" s="29">
        <f>'[3]ผูกสูตร Planfin63'!BO288</f>
        <v>0</v>
      </c>
      <c r="BM132" s="29">
        <f>'[3]ผูกสูตร Planfin63'!BP288</f>
        <v>0</v>
      </c>
      <c r="BN132" s="29">
        <f>'[3]ผูกสูตร Planfin63'!BQ288</f>
        <v>0</v>
      </c>
      <c r="BO132" s="29">
        <f>'[3]ผูกสูตร Planfin63'!BR288</f>
        <v>0</v>
      </c>
      <c r="BP132" s="29">
        <f>'[3]ผูกสูตร Planfin63'!BS288</f>
        <v>0</v>
      </c>
      <c r="BQ132" s="29">
        <f>'[3]ผูกสูตร Planfin63'!BT288</f>
        <v>0</v>
      </c>
      <c r="BR132" s="29">
        <f>'[3]ผูกสูตร Planfin63'!BU288</f>
        <v>0</v>
      </c>
      <c r="BS132" s="29">
        <f>'[3]ผูกสูตร Planfin63'!BV288</f>
        <v>0</v>
      </c>
      <c r="BT132" s="29">
        <f>'[3]ผูกสูตร Planfin63'!BW288</f>
        <v>0</v>
      </c>
      <c r="BU132" s="29">
        <f>'[3]ผูกสูตร Planfin63'!BX288</f>
        <v>0</v>
      </c>
      <c r="BV132" s="29">
        <f>'[3]ผูกสูตร Planfin63'!BY288</f>
        <v>0</v>
      </c>
      <c r="BW132" s="29">
        <f>'[3]ผูกสูตร Planfin63'!BZ288</f>
        <v>0</v>
      </c>
      <c r="BX132" s="29">
        <f>'[3]ผูกสูตร Planfin63'!CA288</f>
        <v>0</v>
      </c>
      <c r="BY132" s="29">
        <f>'[3]ผูกสูตร Planfin63'!CB288</f>
        <v>0</v>
      </c>
      <c r="BZ132" s="30">
        <f t="shared" si="5"/>
        <v>34285.43</v>
      </c>
    </row>
    <row r="133" spans="1:78" ht="21.75" customHeight="1" x14ac:dyDescent="0.2">
      <c r="A133" s="25" t="s">
        <v>262</v>
      </c>
      <c r="B133" s="26" t="s">
        <v>419</v>
      </c>
      <c r="C133" s="27" t="s">
        <v>430</v>
      </c>
      <c r="D133" s="28" t="s">
        <v>431</v>
      </c>
      <c r="E133" s="29">
        <f>'[3]ผูกสูตร Planfin63'!H289</f>
        <v>17528</v>
      </c>
      <c r="F133" s="29">
        <f>'[3]ผูกสูตร Planfin63'!I289</f>
        <v>0</v>
      </c>
      <c r="G133" s="29">
        <f>'[3]ผูกสูตร Planfin63'!J289</f>
        <v>120</v>
      </c>
      <c r="H133" s="29">
        <f>'[3]ผูกสูตร Planfin63'!K289</f>
        <v>100</v>
      </c>
      <c r="I133" s="29">
        <f>'[3]ผูกสูตร Planfin63'!L289</f>
        <v>0</v>
      </c>
      <c r="J133" s="29">
        <f>'[3]ผูกสูตร Planfin63'!M289</f>
        <v>0</v>
      </c>
      <c r="K133" s="29">
        <f>'[3]ผูกสูตร Planfin63'!N289</f>
        <v>0</v>
      </c>
      <c r="L133" s="29">
        <f>'[3]ผูกสูตร Planfin63'!O289</f>
        <v>0</v>
      </c>
      <c r="M133" s="29">
        <f>'[3]ผูกสูตร Planfin63'!P289</f>
        <v>1352.24</v>
      </c>
      <c r="N133" s="29">
        <f>'[3]ผูกสูตร Planfin63'!Q289</f>
        <v>3980</v>
      </c>
      <c r="O133" s="29">
        <f>'[3]ผูกสูตร Planfin63'!R289</f>
        <v>0</v>
      </c>
      <c r="P133" s="29">
        <f>'[3]ผูกสูตร Planfin63'!S289</f>
        <v>0</v>
      </c>
      <c r="Q133" s="29">
        <f>'[3]ผูกสูตร Planfin63'!T289</f>
        <v>11956</v>
      </c>
      <c r="R133" s="29">
        <f>'[3]ผูกสูตร Planfin63'!U289</f>
        <v>0</v>
      </c>
      <c r="S133" s="29">
        <f>'[3]ผูกสูตร Planfin63'!V289</f>
        <v>3975</v>
      </c>
      <c r="T133" s="29">
        <f>'[3]ผูกสูตร Planfin63'!W289</f>
        <v>0</v>
      </c>
      <c r="U133" s="29">
        <f>'[3]ผูกสูตร Planfin63'!X289</f>
        <v>0</v>
      </c>
      <c r="V133" s="29">
        <f>'[3]ผูกสูตร Planfin63'!Y289</f>
        <v>810</v>
      </c>
      <c r="W133" s="29">
        <f>'[3]ผูกสูตร Planfin63'!Z289</f>
        <v>77191</v>
      </c>
      <c r="X133" s="29">
        <f>'[3]ผูกสูตร Planfin63'!AA289</f>
        <v>4960</v>
      </c>
      <c r="Y133" s="29">
        <f>'[3]ผูกสูตร Planfin63'!AB289</f>
        <v>370</v>
      </c>
      <c r="Z133" s="29">
        <f>'[3]ผูกสูตร Planfin63'!AC289</f>
        <v>0</v>
      </c>
      <c r="AA133" s="29">
        <f>'[3]ผูกสูตร Planfin63'!AD289</f>
        <v>0</v>
      </c>
      <c r="AB133" s="29">
        <f>'[3]ผูกสูตร Planfin63'!AE289</f>
        <v>0</v>
      </c>
      <c r="AC133" s="29">
        <f>'[3]ผูกสูตร Planfin63'!AF289</f>
        <v>44704</v>
      </c>
      <c r="AD133" s="29">
        <f>'[3]ผูกสูตร Planfin63'!AG289</f>
        <v>0</v>
      </c>
      <c r="AE133" s="29">
        <f>'[3]ผูกสูตร Planfin63'!AH289</f>
        <v>0</v>
      </c>
      <c r="AF133" s="29">
        <f>'[3]ผูกสูตร Planfin63'!AI289</f>
        <v>11120</v>
      </c>
      <c r="AG133" s="29">
        <f>'[3]ผูกสูตร Planfin63'!AJ289</f>
        <v>2000</v>
      </c>
      <c r="AH133" s="29">
        <f>'[3]ผูกสูตร Planfin63'!AK289</f>
        <v>0</v>
      </c>
      <c r="AI133" s="29">
        <f>'[3]ผูกสูตร Planfin63'!AL289</f>
        <v>0</v>
      </c>
      <c r="AJ133" s="29">
        <f>'[3]ผูกสูตร Planfin63'!AM289</f>
        <v>0</v>
      </c>
      <c r="AK133" s="29">
        <f>'[3]ผูกสูตร Planfin63'!AN289</f>
        <v>0</v>
      </c>
      <c r="AL133" s="29">
        <f>'[3]ผูกสูตร Planfin63'!AO289</f>
        <v>0</v>
      </c>
      <c r="AM133" s="29">
        <f>'[3]ผูกสูตร Planfin63'!AP289</f>
        <v>0</v>
      </c>
      <c r="AN133" s="29">
        <f>'[3]ผูกสูตร Planfin63'!AQ289</f>
        <v>0</v>
      </c>
      <c r="AO133" s="29">
        <f>'[3]ผูกสูตร Planfin63'!AR289</f>
        <v>0</v>
      </c>
      <c r="AP133" s="29">
        <f>'[3]ผูกสูตร Planfin63'!AS289</f>
        <v>260</v>
      </c>
      <c r="AQ133" s="29">
        <f>'[3]ผูกสูตร Planfin63'!AT289</f>
        <v>0</v>
      </c>
      <c r="AR133" s="29">
        <f>'[3]ผูกสูตร Planfin63'!AU289</f>
        <v>8899</v>
      </c>
      <c r="AS133" s="29">
        <f>'[3]ผูกสูตร Planfin63'!AV289</f>
        <v>0</v>
      </c>
      <c r="AT133" s="29">
        <f>'[3]ผูกสูตร Planfin63'!AW289</f>
        <v>0</v>
      </c>
      <c r="AU133" s="29">
        <f>'[3]ผูกสูตร Planfin63'!AX289</f>
        <v>0</v>
      </c>
      <c r="AV133" s="29">
        <f>'[3]ผูกสูตร Planfin63'!AY289</f>
        <v>0</v>
      </c>
      <c r="AW133" s="29">
        <f>'[3]ผูกสูตร Planfin63'!AZ289</f>
        <v>676</v>
      </c>
      <c r="AX133" s="29">
        <f>'[3]ผูกสูตร Planfin63'!BA289</f>
        <v>1000</v>
      </c>
      <c r="AY133" s="29">
        <f>'[3]ผูกสูตร Planfin63'!BB289</f>
        <v>0</v>
      </c>
      <c r="AZ133" s="29">
        <f>'[3]ผูกสูตร Planfin63'!BC289</f>
        <v>0</v>
      </c>
      <c r="BA133" s="29">
        <f>'[3]ผูกสูตร Planfin63'!BD289</f>
        <v>696</v>
      </c>
      <c r="BB133" s="29">
        <f>'[3]ผูกสูตร Planfin63'!BE289</f>
        <v>0</v>
      </c>
      <c r="BC133" s="29">
        <f>'[3]ผูกสูตร Planfin63'!BF289</f>
        <v>0</v>
      </c>
      <c r="BD133" s="29">
        <f>'[3]ผูกสูตร Planfin63'!BG289</f>
        <v>2328</v>
      </c>
      <c r="BE133" s="29">
        <f>'[3]ผูกสูตร Planfin63'!BH289</f>
        <v>0</v>
      </c>
      <c r="BF133" s="29">
        <f>'[3]ผูกสูตร Planfin63'!BI289</f>
        <v>0</v>
      </c>
      <c r="BG133" s="29">
        <f>'[3]ผูกสูตร Planfin63'!BJ289</f>
        <v>0</v>
      </c>
      <c r="BH133" s="29">
        <f>'[3]ผูกสูตร Planfin63'!BK289</f>
        <v>0</v>
      </c>
      <c r="BI133" s="29">
        <f>'[3]ผูกสูตร Planfin63'!BL289</f>
        <v>5920</v>
      </c>
      <c r="BJ133" s="29">
        <f>'[3]ผูกสูตร Planfin63'!BM289</f>
        <v>7448</v>
      </c>
      <c r="BK133" s="29">
        <f>'[3]ผูกสูตร Planfin63'!BN289</f>
        <v>0</v>
      </c>
      <c r="BL133" s="29">
        <f>'[3]ผูกสูตร Planfin63'!BO289</f>
        <v>0</v>
      </c>
      <c r="BM133" s="29">
        <f>'[3]ผูกสูตร Planfin63'!BP289</f>
        <v>0</v>
      </c>
      <c r="BN133" s="29">
        <f>'[3]ผูกสูตร Planfin63'!BQ289</f>
        <v>0</v>
      </c>
      <c r="BO133" s="29">
        <f>'[3]ผูกสูตร Planfin63'!BR289</f>
        <v>0</v>
      </c>
      <c r="BP133" s="29">
        <f>'[3]ผูกสูตร Planfin63'!BS289</f>
        <v>0</v>
      </c>
      <c r="BQ133" s="29">
        <f>'[3]ผูกสูตร Planfin63'!BT289</f>
        <v>2276</v>
      </c>
      <c r="BR133" s="29">
        <f>'[3]ผูกสูตร Planfin63'!BU289</f>
        <v>0</v>
      </c>
      <c r="BS133" s="29">
        <f>'[3]ผูกสูตร Planfin63'!BV289</f>
        <v>0</v>
      </c>
      <c r="BT133" s="29">
        <f>'[3]ผูกสูตร Planfin63'!BW289</f>
        <v>0</v>
      </c>
      <c r="BU133" s="29">
        <f>'[3]ผูกสูตร Planfin63'!BX289</f>
        <v>0</v>
      </c>
      <c r="BV133" s="29">
        <f>'[3]ผูกสูตร Planfin63'!BY289</f>
        <v>0</v>
      </c>
      <c r="BW133" s="29">
        <f>'[3]ผูกสูตร Planfin63'!BZ289</f>
        <v>0</v>
      </c>
      <c r="BX133" s="29">
        <f>'[3]ผูกสูตร Planfin63'!CA289</f>
        <v>4168</v>
      </c>
      <c r="BY133" s="29">
        <f>'[3]ผูกสูตร Planfin63'!CB289</f>
        <v>0</v>
      </c>
      <c r="BZ133" s="30">
        <f t="shared" si="5"/>
        <v>213837.24</v>
      </c>
    </row>
    <row r="134" spans="1:78" ht="21.75" customHeight="1" x14ac:dyDescent="0.2">
      <c r="A134" s="179" t="s">
        <v>432</v>
      </c>
      <c r="B134" s="180"/>
      <c r="C134" s="180"/>
      <c r="D134" s="181"/>
      <c r="E134" s="43">
        <f t="shared" ref="E134:BP134" si="6">SUM(E52:E133)</f>
        <v>60029813.969999999</v>
      </c>
      <c r="F134" s="43">
        <f t="shared" si="6"/>
        <v>19200441.079999994</v>
      </c>
      <c r="G134" s="43">
        <f t="shared" si="6"/>
        <v>21759100.449999999</v>
      </c>
      <c r="H134" s="43">
        <f t="shared" si="6"/>
        <v>10057248.229999999</v>
      </c>
      <c r="I134" s="43">
        <f t="shared" si="6"/>
        <v>6396831.0800000001</v>
      </c>
      <c r="J134" s="43">
        <f t="shared" si="6"/>
        <v>3552035.15</v>
      </c>
      <c r="K134" s="43">
        <f t="shared" si="6"/>
        <v>94052563.100000009</v>
      </c>
      <c r="L134" s="43">
        <f t="shared" si="6"/>
        <v>15847373.589999998</v>
      </c>
      <c r="M134" s="43">
        <f t="shared" si="6"/>
        <v>4918975.5900000008</v>
      </c>
      <c r="N134" s="43">
        <f t="shared" si="6"/>
        <v>35469860.879999995</v>
      </c>
      <c r="O134" s="43">
        <f t="shared" si="6"/>
        <v>5330287.7</v>
      </c>
      <c r="P134" s="43">
        <f t="shared" si="6"/>
        <v>12136370.469999999</v>
      </c>
      <c r="Q134" s="43">
        <f t="shared" si="6"/>
        <v>21708567.180000003</v>
      </c>
      <c r="R134" s="43">
        <f t="shared" si="6"/>
        <v>19384801.050000001</v>
      </c>
      <c r="S134" s="43">
        <f t="shared" si="6"/>
        <v>2220332.2999999998</v>
      </c>
      <c r="T134" s="43">
        <f t="shared" si="6"/>
        <v>8576419.5500000007</v>
      </c>
      <c r="U134" s="43">
        <f t="shared" si="6"/>
        <v>6952833.1000000015</v>
      </c>
      <c r="V134" s="43">
        <f t="shared" si="6"/>
        <v>3893091.9</v>
      </c>
      <c r="W134" s="43">
        <f t="shared" si="6"/>
        <v>64108426.460000008</v>
      </c>
      <c r="X134" s="43">
        <f t="shared" si="6"/>
        <v>14773695.149999999</v>
      </c>
      <c r="Y134" s="43">
        <f t="shared" si="6"/>
        <v>7294059.4100000011</v>
      </c>
      <c r="Z134" s="43">
        <f t="shared" si="6"/>
        <v>3384488.5</v>
      </c>
      <c r="AA134" s="43">
        <f t="shared" si="6"/>
        <v>5724189.7700000005</v>
      </c>
      <c r="AB134" s="43">
        <f t="shared" si="6"/>
        <v>10658899.99</v>
      </c>
      <c r="AC134" s="43">
        <f t="shared" si="6"/>
        <v>6996956.0999999996</v>
      </c>
      <c r="AD134" s="43">
        <f t="shared" si="6"/>
        <v>3376346.42</v>
      </c>
      <c r="AE134" s="43">
        <f t="shared" si="6"/>
        <v>3258789.4</v>
      </c>
      <c r="AF134" s="43">
        <f t="shared" si="6"/>
        <v>63230479.219999999</v>
      </c>
      <c r="AG134" s="43">
        <f t="shared" si="6"/>
        <v>6441321.7699999996</v>
      </c>
      <c r="AH134" s="43">
        <f t="shared" si="6"/>
        <v>3499907.0399999996</v>
      </c>
      <c r="AI134" s="43">
        <f t="shared" si="6"/>
        <v>4002237.9299999997</v>
      </c>
      <c r="AJ134" s="43">
        <f t="shared" si="6"/>
        <v>3576100.6599999997</v>
      </c>
      <c r="AK134" s="43">
        <f t="shared" si="6"/>
        <v>6109159.6200000001</v>
      </c>
      <c r="AL134" s="43">
        <f t="shared" si="6"/>
        <v>4870643.2399999993</v>
      </c>
      <c r="AM134" s="43">
        <f t="shared" si="6"/>
        <v>4512730.3000000007</v>
      </c>
      <c r="AN134" s="43">
        <f t="shared" si="6"/>
        <v>5835753.3999999994</v>
      </c>
      <c r="AO134" s="43">
        <f t="shared" si="6"/>
        <v>4069644.46</v>
      </c>
      <c r="AP134" s="43">
        <f t="shared" si="6"/>
        <v>4591828.2699999996</v>
      </c>
      <c r="AQ134" s="43">
        <f t="shared" si="6"/>
        <v>3970538.14</v>
      </c>
      <c r="AR134" s="43">
        <f t="shared" si="6"/>
        <v>32205215.940000005</v>
      </c>
      <c r="AS134" s="43">
        <f t="shared" si="6"/>
        <v>5146673.8</v>
      </c>
      <c r="AT134" s="43">
        <f t="shared" si="6"/>
        <v>4722839.41</v>
      </c>
      <c r="AU134" s="43">
        <f t="shared" si="6"/>
        <v>4519210.540000001</v>
      </c>
      <c r="AV134" s="43">
        <f t="shared" si="6"/>
        <v>4283000.04</v>
      </c>
      <c r="AW134" s="43">
        <f t="shared" si="6"/>
        <v>1983676.4400000002</v>
      </c>
      <c r="AX134" s="43">
        <f t="shared" si="6"/>
        <v>2839316.2199999997</v>
      </c>
      <c r="AY134" s="43">
        <f t="shared" si="6"/>
        <v>64088305.230000012</v>
      </c>
      <c r="AZ134" s="43">
        <f t="shared" si="6"/>
        <v>5415925.9200000009</v>
      </c>
      <c r="BA134" s="43">
        <f t="shared" si="6"/>
        <v>6532914.2400000002</v>
      </c>
      <c r="BB134" s="43">
        <f t="shared" si="6"/>
        <v>9286023.0800000001</v>
      </c>
      <c r="BC134" s="43">
        <f t="shared" si="6"/>
        <v>9483996.8199999984</v>
      </c>
      <c r="BD134" s="43">
        <f t="shared" si="6"/>
        <v>6394923.2599999998</v>
      </c>
      <c r="BE134" s="43">
        <f t="shared" si="6"/>
        <v>0</v>
      </c>
      <c r="BF134" s="43">
        <f t="shared" si="6"/>
        <v>10637214.879999999</v>
      </c>
      <c r="BG134" s="43">
        <f t="shared" si="6"/>
        <v>0</v>
      </c>
      <c r="BH134" s="43">
        <f t="shared" si="6"/>
        <v>2609390.2999999998</v>
      </c>
      <c r="BI134" s="43">
        <f t="shared" si="6"/>
        <v>2160779.59</v>
      </c>
      <c r="BJ134" s="43">
        <f t="shared" si="6"/>
        <v>52166385.399999999</v>
      </c>
      <c r="BK134" s="43">
        <f t="shared" si="6"/>
        <v>8583065.6999999993</v>
      </c>
      <c r="BL134" s="43">
        <f t="shared" si="6"/>
        <v>5956171.4400000004</v>
      </c>
      <c r="BM134" s="43">
        <f t="shared" si="6"/>
        <v>0</v>
      </c>
      <c r="BN134" s="43">
        <f t="shared" si="6"/>
        <v>5619351.25</v>
      </c>
      <c r="BO134" s="43">
        <f t="shared" si="6"/>
        <v>7382894.9799999986</v>
      </c>
      <c r="BP134" s="43">
        <f t="shared" si="6"/>
        <v>1357048.5</v>
      </c>
      <c r="BQ134" s="43">
        <f t="shared" ref="BQ134:BY134" si="7">SUM(BQ52:BQ133)</f>
        <v>37353379.140000001</v>
      </c>
      <c r="BR134" s="43">
        <f t="shared" si="7"/>
        <v>4194162.7</v>
      </c>
      <c r="BS134" s="43">
        <f t="shared" si="7"/>
        <v>4629435.0599999987</v>
      </c>
      <c r="BT134" s="43">
        <f t="shared" si="7"/>
        <v>7456892.2599999998</v>
      </c>
      <c r="BU134" s="43">
        <f t="shared" si="7"/>
        <v>7622994.8400000017</v>
      </c>
      <c r="BV134" s="43">
        <f t="shared" si="7"/>
        <v>15047991.920000002</v>
      </c>
      <c r="BW134" s="43">
        <f t="shared" si="7"/>
        <v>4800857.83</v>
      </c>
      <c r="BX134" s="43">
        <f t="shared" si="7"/>
        <v>2577502.5</v>
      </c>
      <c r="BY134" s="43">
        <f t="shared" si="7"/>
        <v>1698237</v>
      </c>
      <c r="BZ134" s="43">
        <f>SUM(BZ52:BZ123)</f>
        <v>920923985.67000031</v>
      </c>
    </row>
    <row r="135" spans="1:78" ht="21.75" customHeight="1" x14ac:dyDescent="0.2">
      <c r="A135" s="25" t="s">
        <v>433</v>
      </c>
      <c r="B135" s="26" t="s">
        <v>434</v>
      </c>
      <c r="C135" s="48" t="s">
        <v>435</v>
      </c>
      <c r="D135" s="49" t="s">
        <v>436</v>
      </c>
      <c r="E135" s="29">
        <f>'[3]ผูกสูตร Planfin63'!H346</f>
        <v>0</v>
      </c>
      <c r="F135" s="29">
        <f>'[3]ผูกสูตร Planfin63'!I346</f>
        <v>0</v>
      </c>
      <c r="G135" s="29">
        <f>'[3]ผูกสูตร Planfin63'!J346</f>
        <v>0</v>
      </c>
      <c r="H135" s="29">
        <f>'[3]ผูกสูตร Planfin63'!K346</f>
        <v>0</v>
      </c>
      <c r="I135" s="29">
        <f>'[3]ผูกสูตร Planfin63'!L346</f>
        <v>0</v>
      </c>
      <c r="J135" s="29">
        <f>'[3]ผูกสูตร Planfin63'!M346</f>
        <v>0</v>
      </c>
      <c r="K135" s="29">
        <f>'[3]ผูกสูตร Planfin63'!N346</f>
        <v>0</v>
      </c>
      <c r="L135" s="29">
        <f>'[3]ผูกสูตร Planfin63'!O346</f>
        <v>0</v>
      </c>
      <c r="M135" s="29">
        <f>'[3]ผูกสูตร Planfin63'!P346</f>
        <v>0</v>
      </c>
      <c r="N135" s="29">
        <f>'[3]ผูกสูตร Planfin63'!Q346</f>
        <v>0</v>
      </c>
      <c r="O135" s="29">
        <f>'[3]ผูกสูตร Planfin63'!R346</f>
        <v>0</v>
      </c>
      <c r="P135" s="29">
        <f>'[3]ผูกสูตร Planfin63'!S346</f>
        <v>0</v>
      </c>
      <c r="Q135" s="29">
        <f>'[3]ผูกสูตร Planfin63'!T346</f>
        <v>0</v>
      </c>
      <c r="R135" s="29">
        <f>'[3]ผูกสูตร Planfin63'!U346</f>
        <v>0</v>
      </c>
      <c r="S135" s="29">
        <f>'[3]ผูกสูตร Planfin63'!V346</f>
        <v>0</v>
      </c>
      <c r="T135" s="29">
        <f>'[3]ผูกสูตร Planfin63'!W346</f>
        <v>0</v>
      </c>
      <c r="U135" s="29">
        <f>'[3]ผูกสูตร Planfin63'!X346</f>
        <v>0</v>
      </c>
      <c r="V135" s="29">
        <f>'[3]ผูกสูตร Planfin63'!Y346</f>
        <v>0</v>
      </c>
      <c r="W135" s="29">
        <f>'[3]ผูกสูตร Planfin63'!Z346</f>
        <v>0</v>
      </c>
      <c r="X135" s="29">
        <f>'[3]ผูกสูตร Planfin63'!AA346</f>
        <v>0</v>
      </c>
      <c r="Y135" s="29">
        <f>'[3]ผูกสูตร Planfin63'!AB346</f>
        <v>0</v>
      </c>
      <c r="Z135" s="29">
        <f>'[3]ผูกสูตร Planfin63'!AC346</f>
        <v>0</v>
      </c>
      <c r="AA135" s="29">
        <f>'[3]ผูกสูตร Planfin63'!AD346</f>
        <v>0</v>
      </c>
      <c r="AB135" s="29">
        <f>'[3]ผูกสูตร Planfin63'!AE346</f>
        <v>0</v>
      </c>
      <c r="AC135" s="29">
        <f>'[3]ผูกสูตร Planfin63'!AF346</f>
        <v>0</v>
      </c>
      <c r="AD135" s="29">
        <f>'[3]ผูกสูตร Planfin63'!AG346</f>
        <v>0</v>
      </c>
      <c r="AE135" s="29">
        <f>'[3]ผูกสูตร Planfin63'!AH346</f>
        <v>0</v>
      </c>
      <c r="AF135" s="29">
        <f>'[3]ผูกสูตร Planfin63'!AI346</f>
        <v>0</v>
      </c>
      <c r="AG135" s="29">
        <f>'[3]ผูกสูตร Planfin63'!AJ346</f>
        <v>0</v>
      </c>
      <c r="AH135" s="29">
        <f>'[3]ผูกสูตร Planfin63'!AK346</f>
        <v>0</v>
      </c>
      <c r="AI135" s="29">
        <f>'[3]ผูกสูตร Planfin63'!AL346</f>
        <v>0</v>
      </c>
      <c r="AJ135" s="29">
        <f>'[3]ผูกสูตร Planfin63'!AM346</f>
        <v>0</v>
      </c>
      <c r="AK135" s="29">
        <f>'[3]ผูกสูตร Planfin63'!AN346</f>
        <v>0</v>
      </c>
      <c r="AL135" s="29">
        <f>'[3]ผูกสูตร Planfin63'!AO346</f>
        <v>0</v>
      </c>
      <c r="AM135" s="29">
        <f>'[3]ผูกสูตร Planfin63'!AP346</f>
        <v>0</v>
      </c>
      <c r="AN135" s="29">
        <f>'[3]ผูกสูตร Planfin63'!AQ346</f>
        <v>0</v>
      </c>
      <c r="AO135" s="29">
        <f>'[3]ผูกสูตร Planfin63'!AR346</f>
        <v>0</v>
      </c>
      <c r="AP135" s="29">
        <f>'[3]ผูกสูตร Planfin63'!AS346</f>
        <v>0</v>
      </c>
      <c r="AQ135" s="29">
        <f>'[3]ผูกสูตร Planfin63'!AT346</f>
        <v>0</v>
      </c>
      <c r="AR135" s="29">
        <f>'[3]ผูกสูตร Planfin63'!AU346</f>
        <v>0</v>
      </c>
      <c r="AS135" s="29">
        <f>'[3]ผูกสูตร Planfin63'!AV346</f>
        <v>0</v>
      </c>
      <c r="AT135" s="29">
        <f>'[3]ผูกสูตร Planfin63'!AW346</f>
        <v>0</v>
      </c>
      <c r="AU135" s="29">
        <f>'[3]ผูกสูตร Planfin63'!AX346</f>
        <v>0</v>
      </c>
      <c r="AV135" s="29">
        <f>'[3]ผูกสูตร Planfin63'!AY346</f>
        <v>0</v>
      </c>
      <c r="AW135" s="29">
        <f>'[3]ผูกสูตร Planfin63'!AZ346</f>
        <v>0</v>
      </c>
      <c r="AX135" s="29">
        <f>'[3]ผูกสูตร Planfin63'!BA346</f>
        <v>0</v>
      </c>
      <c r="AY135" s="29">
        <f>'[3]ผูกสูตร Planfin63'!BB346</f>
        <v>0</v>
      </c>
      <c r="AZ135" s="29">
        <f>'[3]ผูกสูตร Planfin63'!BC346</f>
        <v>0</v>
      </c>
      <c r="BA135" s="29">
        <f>'[3]ผูกสูตร Planfin63'!BD346</f>
        <v>0</v>
      </c>
      <c r="BB135" s="29">
        <f>'[3]ผูกสูตร Planfin63'!BE346</f>
        <v>0</v>
      </c>
      <c r="BC135" s="29">
        <f>'[3]ผูกสูตร Planfin63'!BF346</f>
        <v>0</v>
      </c>
      <c r="BD135" s="29">
        <f>'[3]ผูกสูตร Planfin63'!BG346</f>
        <v>0</v>
      </c>
      <c r="BE135" s="29">
        <f>'[3]ผูกสูตร Planfin63'!BH346</f>
        <v>0</v>
      </c>
      <c r="BF135" s="29">
        <f>'[3]ผูกสูตร Planfin63'!BI346</f>
        <v>0</v>
      </c>
      <c r="BG135" s="29">
        <f>'[3]ผูกสูตร Planfin63'!BJ346</f>
        <v>0</v>
      </c>
      <c r="BH135" s="29">
        <f>'[3]ผูกสูตร Planfin63'!BK346</f>
        <v>0</v>
      </c>
      <c r="BI135" s="29">
        <f>'[3]ผูกสูตร Planfin63'!BL346</f>
        <v>0</v>
      </c>
      <c r="BJ135" s="29">
        <f>'[3]ผูกสูตร Planfin63'!BM346</f>
        <v>0</v>
      </c>
      <c r="BK135" s="29">
        <f>'[3]ผูกสูตร Planfin63'!BN346</f>
        <v>0</v>
      </c>
      <c r="BL135" s="29">
        <f>'[3]ผูกสูตร Planfin63'!BO346</f>
        <v>0</v>
      </c>
      <c r="BM135" s="29">
        <f>'[3]ผูกสูตร Planfin63'!BP346</f>
        <v>0</v>
      </c>
      <c r="BN135" s="29">
        <f>'[3]ผูกสูตร Planfin63'!BQ346</f>
        <v>18000</v>
      </c>
      <c r="BO135" s="29">
        <f>'[3]ผูกสูตร Planfin63'!BR346</f>
        <v>0</v>
      </c>
      <c r="BP135" s="29">
        <f>'[3]ผูกสูตร Planfin63'!BS346</f>
        <v>0</v>
      </c>
      <c r="BQ135" s="29">
        <f>'[3]ผูกสูตร Planfin63'!BT346</f>
        <v>1377000</v>
      </c>
      <c r="BR135" s="29">
        <f>'[3]ผูกสูตร Planfin63'!BU346</f>
        <v>0</v>
      </c>
      <c r="BS135" s="29">
        <f>'[3]ผูกสูตร Planfin63'!BV346</f>
        <v>0</v>
      </c>
      <c r="BT135" s="29">
        <f>'[3]ผูกสูตร Planfin63'!BW346</f>
        <v>0</v>
      </c>
      <c r="BU135" s="29">
        <f>'[3]ผูกสูตร Planfin63'!BX346</f>
        <v>0</v>
      </c>
      <c r="BV135" s="29">
        <f>'[3]ผูกสูตร Planfin63'!BY346</f>
        <v>0</v>
      </c>
      <c r="BW135" s="29">
        <f>'[3]ผูกสูตร Planfin63'!BZ346</f>
        <v>0</v>
      </c>
      <c r="BX135" s="29">
        <f>'[3]ผูกสูตร Planfin63'!CA346</f>
        <v>0</v>
      </c>
      <c r="BY135" s="29">
        <f>'[3]ผูกสูตร Planfin63'!CB346</f>
        <v>0</v>
      </c>
      <c r="BZ135" s="30">
        <f t="shared" ref="BZ135:BZ184" si="8">SUM(E135:BY135)</f>
        <v>1395000</v>
      </c>
    </row>
    <row r="136" spans="1:78" ht="21.75" customHeight="1" x14ac:dyDescent="0.2">
      <c r="A136" s="25" t="s">
        <v>433</v>
      </c>
      <c r="B136" s="26" t="s">
        <v>434</v>
      </c>
      <c r="C136" s="27" t="s">
        <v>437</v>
      </c>
      <c r="D136" s="28" t="s">
        <v>438</v>
      </c>
      <c r="E136" s="29">
        <f>'[3]ผูกสูตร Planfin63'!H347</f>
        <v>430916.8</v>
      </c>
      <c r="F136" s="29">
        <f>'[3]ผูกสูตร Planfin63'!I347</f>
        <v>61159.45</v>
      </c>
      <c r="G136" s="29">
        <f>'[3]ผูกสูตร Planfin63'!J347</f>
        <v>23467</v>
      </c>
      <c r="H136" s="29">
        <f>'[3]ผูกสูตร Planfin63'!K347</f>
        <v>0</v>
      </c>
      <c r="I136" s="29">
        <f>'[3]ผูกสูตร Planfin63'!L347</f>
        <v>13045.48</v>
      </c>
      <c r="J136" s="29">
        <f>'[3]ผูกสูตร Planfin63'!M347</f>
        <v>35888.65</v>
      </c>
      <c r="K136" s="29">
        <f>'[3]ผูกสูตร Planfin63'!N347</f>
        <v>68374.880000000005</v>
      </c>
      <c r="L136" s="29">
        <f>'[3]ผูกสูตร Planfin63'!O347</f>
        <v>102508.92</v>
      </c>
      <c r="M136" s="29">
        <f>'[3]ผูกสูตร Planfin63'!P347</f>
        <v>28859</v>
      </c>
      <c r="N136" s="29">
        <f>'[3]ผูกสูตร Planfin63'!Q347</f>
        <v>0</v>
      </c>
      <c r="O136" s="29">
        <f>'[3]ผูกสูตร Planfin63'!R347</f>
        <v>29813</v>
      </c>
      <c r="P136" s="29">
        <f>'[3]ผูกสูตร Planfin63'!S347</f>
        <v>0</v>
      </c>
      <c r="Q136" s="29">
        <f>'[3]ผูกสูตร Planfin63'!T347</f>
        <v>47555.56</v>
      </c>
      <c r="R136" s="29">
        <f>'[3]ผูกสูตร Planfin63'!U347</f>
        <v>47488.6</v>
      </c>
      <c r="S136" s="29">
        <f>'[3]ผูกสูตร Planfin63'!V347</f>
        <v>27089.95</v>
      </c>
      <c r="T136" s="29">
        <f>'[3]ผูกสูตร Planfin63'!W347</f>
        <v>567205.75</v>
      </c>
      <c r="U136" s="29">
        <f>'[3]ผูกสูตร Planfin63'!X347</f>
        <v>114731.42</v>
      </c>
      <c r="V136" s="29">
        <f>'[3]ผูกสูตร Planfin63'!Y347</f>
        <v>58436.44</v>
      </c>
      <c r="W136" s="29">
        <f>'[3]ผูกสูตร Planfin63'!Z347</f>
        <v>169799.48</v>
      </c>
      <c r="X136" s="29">
        <f>'[3]ผูกสูตร Planfin63'!AA347</f>
        <v>231280.87</v>
      </c>
      <c r="Y136" s="29">
        <f>'[3]ผูกสูตร Planfin63'!AB347</f>
        <v>28492.51</v>
      </c>
      <c r="Z136" s="29">
        <f>'[3]ผูกสูตร Planfin63'!AC347</f>
        <v>243221.04</v>
      </c>
      <c r="AA136" s="29">
        <f>'[3]ผูกสูตร Planfin63'!AD347</f>
        <v>0</v>
      </c>
      <c r="AB136" s="29">
        <f>'[3]ผูกสูตร Planfin63'!AE347</f>
        <v>0</v>
      </c>
      <c r="AC136" s="29">
        <f>'[3]ผูกสูตร Planfin63'!AF347</f>
        <v>0</v>
      </c>
      <c r="AD136" s="29">
        <f>'[3]ผูกสูตร Planfin63'!AG347</f>
        <v>0</v>
      </c>
      <c r="AE136" s="29">
        <f>'[3]ผูกสูตร Planfin63'!AH347</f>
        <v>143416</v>
      </c>
      <c r="AF136" s="29">
        <f>'[3]ผูกสูตร Planfin63'!AI347</f>
        <v>263294.40999999997</v>
      </c>
      <c r="AG136" s="29">
        <f>'[3]ผูกสูตร Planfin63'!AJ347</f>
        <v>12729.11</v>
      </c>
      <c r="AH136" s="29">
        <f>'[3]ผูกสูตร Planfin63'!AK347</f>
        <v>28350.69</v>
      </c>
      <c r="AI136" s="29">
        <f>'[3]ผูกสูตร Planfin63'!AL347</f>
        <v>26999.13</v>
      </c>
      <c r="AJ136" s="29">
        <f>'[3]ผูกสูตร Planfin63'!AM347</f>
        <v>21329.5</v>
      </c>
      <c r="AK136" s="29">
        <f>'[3]ผูกสูตร Planfin63'!AN347</f>
        <v>18002.23</v>
      </c>
      <c r="AL136" s="29">
        <f>'[3]ผูกสูตร Planfin63'!AO347</f>
        <v>21682.6</v>
      </c>
      <c r="AM136" s="29">
        <f>'[3]ผูกสูตร Planfin63'!AP347</f>
        <v>0</v>
      </c>
      <c r="AN136" s="29">
        <f>'[3]ผูกสูตร Planfin63'!AQ347</f>
        <v>28390.77</v>
      </c>
      <c r="AO136" s="29">
        <f>'[3]ผูกสูตร Planfin63'!AR347</f>
        <v>0</v>
      </c>
      <c r="AP136" s="29">
        <f>'[3]ผูกสูตร Planfin63'!AS347</f>
        <v>19291.82</v>
      </c>
      <c r="AQ136" s="29">
        <f>'[3]ผูกสูตร Planfin63'!AT347</f>
        <v>0</v>
      </c>
      <c r="AR136" s="29">
        <f>'[3]ผูกสูตร Planfin63'!AU347</f>
        <v>279633.87</v>
      </c>
      <c r="AS136" s="29">
        <f>'[3]ผูกสูตร Planfin63'!AV347</f>
        <v>17362.71</v>
      </c>
      <c r="AT136" s="29">
        <f>'[3]ผูกสูตร Planfin63'!AW347</f>
        <v>0</v>
      </c>
      <c r="AU136" s="29">
        <f>'[3]ผูกสูตร Planfin63'!AX347</f>
        <v>0</v>
      </c>
      <c r="AV136" s="29">
        <f>'[3]ผูกสูตร Planfin63'!AY347</f>
        <v>5571.5</v>
      </c>
      <c r="AW136" s="29">
        <f>'[3]ผูกสูตร Planfin63'!AZ347</f>
        <v>6707.88</v>
      </c>
      <c r="AX136" s="29">
        <f>'[3]ผูกสูตร Planfin63'!BA347</f>
        <v>33575.980000000003</v>
      </c>
      <c r="AY136" s="29">
        <f>'[3]ผูกสูตร Planfin63'!BB347</f>
        <v>391904.89</v>
      </c>
      <c r="AZ136" s="29">
        <f>'[3]ผูกสูตร Planfin63'!BC347</f>
        <v>47663.33</v>
      </c>
      <c r="BA136" s="29">
        <f>'[3]ผูกสูตร Planfin63'!BD347</f>
        <v>5704.76</v>
      </c>
      <c r="BB136" s="29">
        <f>'[3]ผูกสูตร Planfin63'!BE347</f>
        <v>67052.75</v>
      </c>
      <c r="BC136" s="29">
        <f>'[3]ผูกสูตร Planfin63'!BF347</f>
        <v>0</v>
      </c>
      <c r="BD136" s="29">
        <f>'[3]ผูกสูตร Planfin63'!BG347</f>
        <v>0</v>
      </c>
      <c r="BE136" s="29">
        <f>'[3]ผูกสูตร Planfin63'!BH347</f>
        <v>0</v>
      </c>
      <c r="BF136" s="29">
        <f>'[3]ผูกสูตร Planfin63'!BI347</f>
        <v>51734.17</v>
      </c>
      <c r="BG136" s="29">
        <f>'[3]ผูกสูตร Planfin63'!BJ347</f>
        <v>0</v>
      </c>
      <c r="BH136" s="29">
        <f>'[3]ผูกสูตร Planfin63'!BK347</f>
        <v>3943.5</v>
      </c>
      <c r="BI136" s="29">
        <f>'[3]ผูกสูตร Planfin63'!BL347</f>
        <v>13497</v>
      </c>
      <c r="BJ136" s="29">
        <f>'[3]ผูกสูตร Planfin63'!BM347</f>
        <v>161138.43</v>
      </c>
      <c r="BK136" s="29">
        <f>'[3]ผูกสูตร Planfin63'!BN347</f>
        <v>0</v>
      </c>
      <c r="BL136" s="29">
        <f>'[3]ผูกสูตร Planfin63'!BO347</f>
        <v>0</v>
      </c>
      <c r="BM136" s="29">
        <f>'[3]ผูกสูตร Planfin63'!BP347</f>
        <v>0</v>
      </c>
      <c r="BN136" s="29">
        <f>'[3]ผูกสูตร Planfin63'!BQ347</f>
        <v>0</v>
      </c>
      <c r="BO136" s="29">
        <f>'[3]ผูกสูตร Planfin63'!BR347</f>
        <v>57812.23</v>
      </c>
      <c r="BP136" s="29">
        <f>'[3]ผูกสูตร Planfin63'!BS347</f>
        <v>0</v>
      </c>
      <c r="BQ136" s="29">
        <f>'[3]ผูกสูตร Planfin63'!BT347</f>
        <v>387009.99</v>
      </c>
      <c r="BR136" s="29">
        <f>'[3]ผูกสูตร Planfin63'!BU347</f>
        <v>53006.58</v>
      </c>
      <c r="BS136" s="29">
        <f>'[3]ผูกสูตร Planfin63'!BV347</f>
        <v>35814.57</v>
      </c>
      <c r="BT136" s="29">
        <f>'[3]ผูกสูตร Planfin63'!BW347</f>
        <v>14676.15</v>
      </c>
      <c r="BU136" s="29">
        <f>'[3]ผูกสูตร Planfin63'!BX347</f>
        <v>42773</v>
      </c>
      <c r="BV136" s="29">
        <f>'[3]ผูกสูตร Planfin63'!BY347</f>
        <v>351614.75</v>
      </c>
      <c r="BW136" s="29">
        <f>'[3]ผูกสูตร Planfin63'!BZ347</f>
        <v>26705.16</v>
      </c>
      <c r="BX136" s="29">
        <f>'[3]ผูกสูตร Planfin63'!CA347</f>
        <v>30845.95</v>
      </c>
      <c r="BY136" s="29">
        <f>'[3]ผูกสูตร Planfin63'!CB347</f>
        <v>64636.83</v>
      </c>
      <c r="BZ136" s="30">
        <f t="shared" si="8"/>
        <v>5063207.040000001</v>
      </c>
    </row>
    <row r="137" spans="1:78" ht="21.75" customHeight="1" x14ac:dyDescent="0.2">
      <c r="A137" s="25" t="s">
        <v>433</v>
      </c>
      <c r="B137" s="26" t="s">
        <v>434</v>
      </c>
      <c r="C137" s="27" t="s">
        <v>439</v>
      </c>
      <c r="D137" s="28" t="s">
        <v>440</v>
      </c>
      <c r="E137" s="29">
        <f>'[3]ผูกสูตร Planfin63'!H348</f>
        <v>0</v>
      </c>
      <c r="F137" s="29">
        <f>'[3]ผูกสูตร Planfin63'!I348</f>
        <v>0</v>
      </c>
      <c r="G137" s="29">
        <f>'[3]ผูกสูตร Planfin63'!J348</f>
        <v>1018153.29</v>
      </c>
      <c r="H137" s="29">
        <f>'[3]ผูกสูตร Planfin63'!K348</f>
        <v>0</v>
      </c>
      <c r="I137" s="29">
        <f>'[3]ผูกสูตร Planfin63'!L348</f>
        <v>0</v>
      </c>
      <c r="J137" s="29">
        <f>'[3]ผูกสูตร Planfin63'!M348</f>
        <v>0</v>
      </c>
      <c r="K137" s="29">
        <f>'[3]ผูกสูตร Planfin63'!N348</f>
        <v>232036.29</v>
      </c>
      <c r="L137" s="29">
        <f>'[3]ผูกสูตร Planfin63'!O348</f>
        <v>350156.52</v>
      </c>
      <c r="M137" s="29">
        <f>'[3]ผูกสูตร Planfin63'!P348</f>
        <v>25099</v>
      </c>
      <c r="N137" s="29">
        <f>'[3]ผูกสูตร Planfin63'!Q348</f>
        <v>0</v>
      </c>
      <c r="O137" s="29">
        <f>'[3]ผูกสูตร Planfin63'!R348</f>
        <v>0</v>
      </c>
      <c r="P137" s="29">
        <f>'[3]ผูกสูตร Planfin63'!S348</f>
        <v>0</v>
      </c>
      <c r="Q137" s="29">
        <f>'[3]ผูกสูตร Planfin63'!T348</f>
        <v>653799.88</v>
      </c>
      <c r="R137" s="29">
        <f>'[3]ผูกสูตร Planfin63'!U348</f>
        <v>253598.31</v>
      </c>
      <c r="S137" s="29">
        <f>'[3]ผูกสูตร Planfin63'!V348</f>
        <v>0</v>
      </c>
      <c r="T137" s="29">
        <f>'[3]ผูกสูตร Planfin63'!W348</f>
        <v>2480417.5</v>
      </c>
      <c r="U137" s="29">
        <f>'[3]ผูกสูตร Planfin63'!X348</f>
        <v>0</v>
      </c>
      <c r="V137" s="29">
        <f>'[3]ผูกสูตร Planfin63'!Y348</f>
        <v>158625.63</v>
      </c>
      <c r="W137" s="29">
        <f>'[3]ผูกสูตร Planfin63'!Z348</f>
        <v>2655598.7799999998</v>
      </c>
      <c r="X137" s="29">
        <f>'[3]ผูกสูตร Planfin63'!AA348</f>
        <v>1219692.18</v>
      </c>
      <c r="Y137" s="29">
        <f>'[3]ผูกสูตร Planfin63'!AB348</f>
        <v>513598.14</v>
      </c>
      <c r="Z137" s="29">
        <f>'[3]ผูกสูตร Planfin63'!AC348</f>
        <v>0</v>
      </c>
      <c r="AA137" s="29">
        <f>'[3]ผูกสูตร Planfin63'!AD348</f>
        <v>83289.69</v>
      </c>
      <c r="AB137" s="29">
        <f>'[3]ผูกสูตร Planfin63'!AE348</f>
        <v>174332.66</v>
      </c>
      <c r="AC137" s="29">
        <f>'[3]ผูกสูตร Planfin63'!AF348</f>
        <v>0</v>
      </c>
      <c r="AD137" s="29">
        <f>'[3]ผูกสูตร Planfin63'!AG348</f>
        <v>0</v>
      </c>
      <c r="AE137" s="29">
        <f>'[3]ผูกสูตร Planfin63'!AH348</f>
        <v>0</v>
      </c>
      <c r="AF137" s="29">
        <f>'[3]ผูกสูตร Planfin63'!AI348</f>
        <v>112789.04</v>
      </c>
      <c r="AG137" s="29">
        <f>'[3]ผูกสูตร Planfin63'!AJ348</f>
        <v>92826.42</v>
      </c>
      <c r="AH137" s="29">
        <f>'[3]ผูกสูตร Planfin63'!AK348</f>
        <v>37666.660000000003</v>
      </c>
      <c r="AI137" s="29">
        <f>'[3]ผูกสูตร Planfin63'!AL348</f>
        <v>26999.119999999999</v>
      </c>
      <c r="AJ137" s="29">
        <f>'[3]ผูกสูตร Planfin63'!AM348</f>
        <v>0</v>
      </c>
      <c r="AK137" s="29">
        <f>'[3]ผูกสูตร Planfin63'!AN348</f>
        <v>0</v>
      </c>
      <c r="AL137" s="29">
        <f>'[3]ผูกสูตร Planfin63'!AO348</f>
        <v>0</v>
      </c>
      <c r="AM137" s="29">
        <f>'[3]ผูกสูตร Planfin63'!AP348</f>
        <v>11873.41</v>
      </c>
      <c r="AN137" s="29">
        <f>'[3]ผูกสูตร Planfin63'!AQ348</f>
        <v>242481.94</v>
      </c>
      <c r="AO137" s="29">
        <f>'[3]ผูกสูตร Planfin63'!AR348</f>
        <v>0</v>
      </c>
      <c r="AP137" s="29">
        <f>'[3]ผูกสูตร Planfin63'!AS348</f>
        <v>28279.73</v>
      </c>
      <c r="AQ137" s="29">
        <f>'[3]ผูกสูตร Planfin63'!AT348</f>
        <v>0</v>
      </c>
      <c r="AR137" s="29">
        <f>'[3]ผูกสูตร Planfin63'!AU348</f>
        <v>0</v>
      </c>
      <c r="AS137" s="29">
        <f>'[3]ผูกสูตร Planfin63'!AV348</f>
        <v>31239.91</v>
      </c>
      <c r="AT137" s="29">
        <f>'[3]ผูกสูตร Planfin63'!AW348</f>
        <v>1248.33</v>
      </c>
      <c r="AU137" s="29">
        <f>'[3]ผูกสูตร Planfin63'!AX348</f>
        <v>2513.9699999999998</v>
      </c>
      <c r="AV137" s="29">
        <f>'[3]ผูกสูตร Planfin63'!AY348</f>
        <v>48499.28</v>
      </c>
      <c r="AW137" s="29">
        <f>'[3]ผูกสูตร Planfin63'!AZ348</f>
        <v>0</v>
      </c>
      <c r="AX137" s="29">
        <f>'[3]ผูกสูตร Planfin63'!BA348</f>
        <v>69040.960000000006</v>
      </c>
      <c r="AY137" s="29">
        <f>'[3]ผูกสูตร Planfin63'!BB348</f>
        <v>414639.74</v>
      </c>
      <c r="AZ137" s="29">
        <f>'[3]ผูกสูตร Planfin63'!BC348</f>
        <v>42386.67</v>
      </c>
      <c r="BA137" s="29">
        <f>'[3]ผูกสูตร Planfin63'!BD348</f>
        <v>0</v>
      </c>
      <c r="BB137" s="29">
        <f>'[3]ผูกสูตร Planfin63'!BE348</f>
        <v>0</v>
      </c>
      <c r="BC137" s="29">
        <f>'[3]ผูกสูตร Planfin63'!BF348</f>
        <v>0</v>
      </c>
      <c r="BD137" s="29">
        <f>'[3]ผูกสูตร Planfin63'!BG348</f>
        <v>0</v>
      </c>
      <c r="BE137" s="29">
        <f>'[3]ผูกสูตร Planfin63'!BH348</f>
        <v>0</v>
      </c>
      <c r="BF137" s="29">
        <f>'[3]ผูกสูตร Planfin63'!BI348</f>
        <v>0</v>
      </c>
      <c r="BG137" s="29">
        <f>'[3]ผูกสูตร Planfin63'!BJ348</f>
        <v>0</v>
      </c>
      <c r="BH137" s="29">
        <f>'[3]ผูกสูตร Planfin63'!BK348</f>
        <v>0</v>
      </c>
      <c r="BI137" s="29">
        <f>'[3]ผูกสูตร Planfin63'!BL348</f>
        <v>38800</v>
      </c>
      <c r="BJ137" s="29">
        <f>'[3]ผูกสูตร Planfin63'!BM348</f>
        <v>2319035.09</v>
      </c>
      <c r="BK137" s="29">
        <f>'[3]ผูกสูตร Planfin63'!BN348</f>
        <v>0</v>
      </c>
      <c r="BL137" s="29">
        <f>'[3]ผูกสูตร Planfin63'!BO348</f>
        <v>0</v>
      </c>
      <c r="BM137" s="29">
        <f>'[3]ผูกสูตร Planfin63'!BP348</f>
        <v>0</v>
      </c>
      <c r="BN137" s="29">
        <f>'[3]ผูกสูตร Planfin63'!BQ348</f>
        <v>0</v>
      </c>
      <c r="BO137" s="29">
        <f>'[3]ผูกสูตร Planfin63'!BR348</f>
        <v>158927.9</v>
      </c>
      <c r="BP137" s="29">
        <f>'[3]ผูกสูตร Planfin63'!BS348</f>
        <v>0</v>
      </c>
      <c r="BQ137" s="29">
        <f>'[3]ผูกสูตร Planfin63'!BT348</f>
        <v>0</v>
      </c>
      <c r="BR137" s="29">
        <f>'[3]ผูกสูตร Planfin63'!BU348</f>
        <v>0</v>
      </c>
      <c r="BS137" s="29">
        <f>'[3]ผูกสูตร Planfin63'!BV348</f>
        <v>28182.29</v>
      </c>
      <c r="BT137" s="29">
        <f>'[3]ผูกสูตร Planfin63'!BW348</f>
        <v>410851.98</v>
      </c>
      <c r="BU137" s="29">
        <f>'[3]ผูกสูตร Planfin63'!BX348</f>
        <v>14598.02</v>
      </c>
      <c r="BV137" s="29">
        <f>'[3]ผูกสูตร Planfin63'!BY348</f>
        <v>168820.97</v>
      </c>
      <c r="BW137" s="29">
        <f>'[3]ผูกสูตร Planfin63'!BZ348</f>
        <v>29437.26</v>
      </c>
      <c r="BX137" s="29">
        <f>'[3]ผูกสูตร Planfin63'!CA348</f>
        <v>0</v>
      </c>
      <c r="BY137" s="29">
        <f>'[3]ผูกสูตร Planfin63'!CB348</f>
        <v>64888.99</v>
      </c>
      <c r="BZ137" s="30">
        <f t="shared" si="8"/>
        <v>14214425.549999999</v>
      </c>
    </row>
    <row r="138" spans="1:78" ht="21.75" customHeight="1" x14ac:dyDescent="0.2">
      <c r="A138" s="25" t="s">
        <v>433</v>
      </c>
      <c r="B138" s="26" t="s">
        <v>434</v>
      </c>
      <c r="C138" s="27" t="s">
        <v>441</v>
      </c>
      <c r="D138" s="28" t="s">
        <v>442</v>
      </c>
      <c r="E138" s="29">
        <f>'[3]ผูกสูตร Planfin63'!H349</f>
        <v>2189116.31</v>
      </c>
      <c r="F138" s="29">
        <f>'[3]ผูกสูตร Planfin63'!I349</f>
        <v>794089.17</v>
      </c>
      <c r="G138" s="29">
        <f>'[3]ผูกสูตร Planfin63'!J349</f>
        <v>0</v>
      </c>
      <c r="H138" s="29">
        <f>'[3]ผูกสูตร Planfin63'!K349</f>
        <v>0</v>
      </c>
      <c r="I138" s="29">
        <f>'[3]ผูกสูตร Planfin63'!L349</f>
        <v>218958.3</v>
      </c>
      <c r="J138" s="29">
        <f>'[3]ผูกสูตร Planfin63'!M349</f>
        <v>8591.67</v>
      </c>
      <c r="K138" s="29">
        <f>'[3]ผูกสูตร Planfin63'!N349</f>
        <v>1108799.31</v>
      </c>
      <c r="L138" s="29">
        <f>'[3]ผูกสูตร Planfin63'!O349</f>
        <v>0</v>
      </c>
      <c r="M138" s="29">
        <f>'[3]ผูกสูตร Planfin63'!P349</f>
        <v>0</v>
      </c>
      <c r="N138" s="29">
        <f>'[3]ผูกสูตร Planfin63'!Q349</f>
        <v>753733.33</v>
      </c>
      <c r="O138" s="29">
        <f>'[3]ผูกสูตร Planfin63'!R349</f>
        <v>0</v>
      </c>
      <c r="P138" s="29">
        <f>'[3]ผูกสูตร Planfin63'!S349</f>
        <v>181880.84</v>
      </c>
      <c r="Q138" s="29">
        <f>'[3]ผูกสูตร Planfin63'!T349</f>
        <v>0</v>
      </c>
      <c r="R138" s="29">
        <f>'[3]ผูกสูตร Planfin63'!U349</f>
        <v>153429.91</v>
      </c>
      <c r="S138" s="29">
        <f>'[3]ผูกสูตร Planfin63'!V349</f>
        <v>105102.74</v>
      </c>
      <c r="T138" s="29">
        <f>'[3]ผูกสูตร Planfin63'!W349</f>
        <v>0</v>
      </c>
      <c r="U138" s="29">
        <f>'[3]ผูกสูตร Planfin63'!X349</f>
        <v>0</v>
      </c>
      <c r="V138" s="29">
        <f>'[3]ผูกสูตร Planfin63'!Y349</f>
        <v>0</v>
      </c>
      <c r="W138" s="29">
        <f>'[3]ผูกสูตร Planfin63'!Z349</f>
        <v>0</v>
      </c>
      <c r="X138" s="29">
        <f>'[3]ผูกสูตร Planfin63'!AA349</f>
        <v>90891.58</v>
      </c>
      <c r="Y138" s="29">
        <f>'[3]ผูกสูตร Planfin63'!AB349</f>
        <v>4175.21</v>
      </c>
      <c r="Z138" s="29">
        <f>'[3]ผูกสูตร Planfin63'!AC349</f>
        <v>1138491.19</v>
      </c>
      <c r="AA138" s="29">
        <f>'[3]ผูกสูตร Planfin63'!AD349</f>
        <v>0</v>
      </c>
      <c r="AB138" s="29">
        <f>'[3]ผูกสูตร Planfin63'!AE349</f>
        <v>0</v>
      </c>
      <c r="AC138" s="29">
        <f>'[3]ผูกสูตร Planfin63'!AF349</f>
        <v>0</v>
      </c>
      <c r="AD138" s="29">
        <f>'[3]ผูกสูตร Planfin63'!AG349</f>
        <v>0</v>
      </c>
      <c r="AE138" s="29">
        <f>'[3]ผูกสูตร Planfin63'!AH349</f>
        <v>21277.919999999998</v>
      </c>
      <c r="AF138" s="29">
        <f>'[3]ผูกสูตร Planfin63'!AI349</f>
        <v>2256170.6</v>
      </c>
      <c r="AG138" s="29">
        <f>'[3]ผูกสูตร Planfin63'!AJ349</f>
        <v>0</v>
      </c>
      <c r="AH138" s="29">
        <f>'[3]ผูกสูตร Planfin63'!AK349</f>
        <v>0</v>
      </c>
      <c r="AI138" s="29">
        <f>'[3]ผูกสูตร Planfin63'!AL349</f>
        <v>0</v>
      </c>
      <c r="AJ138" s="29">
        <f>'[3]ผูกสูตร Planfin63'!AM349</f>
        <v>0</v>
      </c>
      <c r="AK138" s="29">
        <f>'[3]ผูกสูตร Planfin63'!AN349</f>
        <v>11240.15</v>
      </c>
      <c r="AL138" s="29">
        <f>'[3]ผูกสูตร Planfin63'!AO349</f>
        <v>0</v>
      </c>
      <c r="AM138" s="29">
        <f>'[3]ผูกสูตร Planfin63'!AP349</f>
        <v>33666.660000000003</v>
      </c>
      <c r="AN138" s="29">
        <f>'[3]ผูกสูตร Planfin63'!AQ349</f>
        <v>0</v>
      </c>
      <c r="AO138" s="29">
        <f>'[3]ผูกสูตร Planfin63'!AR349</f>
        <v>0</v>
      </c>
      <c r="AP138" s="29">
        <f>'[3]ผูกสูตร Planfin63'!AS349</f>
        <v>0</v>
      </c>
      <c r="AQ138" s="29">
        <f>'[3]ผูกสูตร Planfin63'!AT349</f>
        <v>14461.05</v>
      </c>
      <c r="AR138" s="29">
        <f>'[3]ผูกสูตร Planfin63'!AU349</f>
        <v>1949666.98</v>
      </c>
      <c r="AS138" s="29">
        <f>'[3]ผูกสูตร Planfin63'!AV349</f>
        <v>16791.32</v>
      </c>
      <c r="AT138" s="29">
        <f>'[3]ผูกสูตร Planfin63'!AW349</f>
        <v>0</v>
      </c>
      <c r="AU138" s="29">
        <f>'[3]ผูกสูตร Planfin63'!AX349</f>
        <v>0</v>
      </c>
      <c r="AV138" s="29">
        <f>'[3]ผูกสูตร Planfin63'!AY349</f>
        <v>0</v>
      </c>
      <c r="AW138" s="29">
        <f>'[3]ผูกสูตร Planfin63'!AZ349</f>
        <v>0</v>
      </c>
      <c r="AX138" s="29">
        <f>'[3]ผูกสูตร Planfin63'!BA349</f>
        <v>3979.89</v>
      </c>
      <c r="AY138" s="29">
        <f>'[3]ผูกสูตร Planfin63'!BB349</f>
        <v>3485717.69</v>
      </c>
      <c r="AZ138" s="29">
        <f>'[3]ผูกสูตร Planfin63'!BC349</f>
        <v>0</v>
      </c>
      <c r="BA138" s="29">
        <f>'[3]ผูกสูตร Planfin63'!BD349</f>
        <v>0</v>
      </c>
      <c r="BB138" s="29">
        <f>'[3]ผูกสูตร Planfin63'!BE349</f>
        <v>320934.83</v>
      </c>
      <c r="BC138" s="29">
        <f>'[3]ผูกสูตร Planfin63'!BF349</f>
        <v>0</v>
      </c>
      <c r="BD138" s="29">
        <f>'[3]ผูกสูตร Planfin63'!BG349</f>
        <v>0</v>
      </c>
      <c r="BE138" s="29">
        <f>'[3]ผูกสูตร Planfin63'!BH349</f>
        <v>0</v>
      </c>
      <c r="BF138" s="29">
        <f>'[3]ผูกสูตร Planfin63'!BI349</f>
        <v>289559</v>
      </c>
      <c r="BG138" s="29">
        <f>'[3]ผูกสูตร Planfin63'!BJ349</f>
        <v>0</v>
      </c>
      <c r="BH138" s="29">
        <f>'[3]ผูกสูตร Planfin63'!BK349</f>
        <v>5043.2700000000004</v>
      </c>
      <c r="BI138" s="29">
        <f>'[3]ผูกสูตร Planfin63'!BL349</f>
        <v>0</v>
      </c>
      <c r="BJ138" s="29">
        <f>'[3]ผูกสูตร Planfin63'!BM349</f>
        <v>154871.57</v>
      </c>
      <c r="BK138" s="29">
        <f>'[3]ผูกสูตร Planfin63'!BN349</f>
        <v>0</v>
      </c>
      <c r="BL138" s="29">
        <f>'[3]ผูกสูตร Planfin63'!BO349</f>
        <v>0</v>
      </c>
      <c r="BM138" s="29">
        <f>'[3]ผูกสูตร Planfin63'!BP349</f>
        <v>0</v>
      </c>
      <c r="BN138" s="29">
        <f>'[3]ผูกสูตร Planfin63'!BQ349</f>
        <v>0</v>
      </c>
      <c r="BO138" s="29">
        <f>'[3]ผูกสูตร Planfin63'!BR349</f>
        <v>0</v>
      </c>
      <c r="BP138" s="29">
        <f>'[3]ผูกสูตร Planfin63'!BS349</f>
        <v>0</v>
      </c>
      <c r="BQ138" s="29">
        <f>'[3]ผูกสูตร Planfin63'!BT349</f>
        <v>1131283.23</v>
      </c>
      <c r="BR138" s="29">
        <f>'[3]ผูกสูตร Planfin63'!BU349</f>
        <v>64335.63</v>
      </c>
      <c r="BS138" s="29">
        <f>'[3]ผูกสูตร Planfin63'!BV349</f>
        <v>9379.82</v>
      </c>
      <c r="BT138" s="29">
        <f>'[3]ผูกสูตร Planfin63'!BW349</f>
        <v>0</v>
      </c>
      <c r="BU138" s="29">
        <f>'[3]ผูกสูตร Planfin63'!BX349</f>
        <v>155811.22</v>
      </c>
      <c r="BV138" s="29">
        <f>'[3]ผูกสูตร Planfin63'!BY349</f>
        <v>0</v>
      </c>
      <c r="BW138" s="29">
        <f>'[3]ผูกสูตร Planfin63'!BZ349</f>
        <v>3039.41</v>
      </c>
      <c r="BX138" s="29">
        <f>'[3]ผูกสูตร Planfin63'!CA349</f>
        <v>75261.33</v>
      </c>
      <c r="BY138" s="29">
        <f>'[3]ผูกสูตร Planfin63'!CB349</f>
        <v>26512.05</v>
      </c>
      <c r="BZ138" s="30">
        <f t="shared" si="8"/>
        <v>16776263.180000005</v>
      </c>
    </row>
    <row r="139" spans="1:78" ht="21.75" customHeight="1" x14ac:dyDescent="0.2">
      <c r="A139" s="25" t="s">
        <v>433</v>
      </c>
      <c r="B139" s="26" t="s">
        <v>434</v>
      </c>
      <c r="C139" s="27" t="s">
        <v>443</v>
      </c>
      <c r="D139" s="28" t="s">
        <v>444</v>
      </c>
      <c r="E139" s="29">
        <f>'[3]ผูกสูตร Planfin63'!H350</f>
        <v>0</v>
      </c>
      <c r="F139" s="29">
        <f>'[3]ผูกสูตร Planfin63'!I350</f>
        <v>39059.660000000003</v>
      </c>
      <c r="G139" s="29">
        <f>'[3]ผูกสูตร Planfin63'!J350</f>
        <v>0</v>
      </c>
      <c r="H139" s="29">
        <f>'[3]ผูกสูตร Planfin63'!K350</f>
        <v>9103</v>
      </c>
      <c r="I139" s="29">
        <f>'[3]ผูกสูตร Planfin63'!L350</f>
        <v>0</v>
      </c>
      <c r="J139" s="29">
        <f>'[3]ผูกสูตร Planfin63'!M350</f>
        <v>8760.69</v>
      </c>
      <c r="K139" s="29">
        <f>'[3]ผูกสูตร Planfin63'!N350</f>
        <v>0</v>
      </c>
      <c r="L139" s="29">
        <f>'[3]ผูกสูตร Planfin63'!O350</f>
        <v>0</v>
      </c>
      <c r="M139" s="29">
        <f>'[3]ผูกสูตร Planfin63'!P350</f>
        <v>2836</v>
      </c>
      <c r="N139" s="29">
        <f>'[3]ผูกสูตร Planfin63'!Q350</f>
        <v>0</v>
      </c>
      <c r="O139" s="29">
        <f>'[3]ผูกสูตร Planfin63'!R350</f>
        <v>0</v>
      </c>
      <c r="P139" s="29">
        <f>'[3]ผูกสูตร Planfin63'!S350</f>
        <v>0</v>
      </c>
      <c r="Q139" s="29">
        <f>'[3]ผูกสูตร Planfin63'!T350</f>
        <v>0</v>
      </c>
      <c r="R139" s="29">
        <f>'[3]ผูกสูตร Planfin63'!U350</f>
        <v>4473.05</v>
      </c>
      <c r="S139" s="29">
        <f>'[3]ผูกสูตร Planfin63'!V350</f>
        <v>0</v>
      </c>
      <c r="T139" s="29">
        <f>'[3]ผูกสูตร Planfin63'!W350</f>
        <v>60060.5</v>
      </c>
      <c r="U139" s="29">
        <f>'[3]ผูกสูตร Planfin63'!X350</f>
        <v>0</v>
      </c>
      <c r="V139" s="29">
        <f>'[3]ผูกสูตร Planfin63'!Y350</f>
        <v>78908.66</v>
      </c>
      <c r="W139" s="29">
        <f>'[3]ผูกสูตร Planfin63'!Z350</f>
        <v>16387.48</v>
      </c>
      <c r="X139" s="29">
        <f>'[3]ผูกสูตร Planfin63'!AA350</f>
        <v>0</v>
      </c>
      <c r="Y139" s="29">
        <f>'[3]ผูกสูตร Planfin63'!AB350</f>
        <v>0</v>
      </c>
      <c r="Z139" s="29">
        <f>'[3]ผูกสูตร Planfin63'!AC350</f>
        <v>0</v>
      </c>
      <c r="AA139" s="29">
        <f>'[3]ผูกสูตร Planfin63'!AD350</f>
        <v>1257.3499999999999</v>
      </c>
      <c r="AB139" s="29">
        <f>'[3]ผูกสูตร Planfin63'!AE350</f>
        <v>0</v>
      </c>
      <c r="AC139" s="29">
        <f>'[3]ผูกสูตร Planfin63'!AF350</f>
        <v>0</v>
      </c>
      <c r="AD139" s="29">
        <f>'[3]ผูกสูตร Planfin63'!AG350</f>
        <v>0</v>
      </c>
      <c r="AE139" s="29">
        <f>'[3]ผูกสูตร Planfin63'!AH350</f>
        <v>0</v>
      </c>
      <c r="AF139" s="29">
        <f>'[3]ผูกสูตร Planfin63'!AI350</f>
        <v>0</v>
      </c>
      <c r="AG139" s="29">
        <f>'[3]ผูกสูตร Planfin63'!AJ350</f>
        <v>0</v>
      </c>
      <c r="AH139" s="29">
        <f>'[3]ผูกสูตร Planfin63'!AK350</f>
        <v>0</v>
      </c>
      <c r="AI139" s="29">
        <f>'[3]ผูกสูตร Planfin63'!AL350</f>
        <v>0</v>
      </c>
      <c r="AJ139" s="29">
        <f>'[3]ผูกสูตร Planfin63'!AM350</f>
        <v>1466.48</v>
      </c>
      <c r="AK139" s="29">
        <f>'[3]ผูกสูตร Planfin63'!AN350</f>
        <v>0</v>
      </c>
      <c r="AL139" s="29">
        <f>'[3]ผูกสูตร Planfin63'!AO350</f>
        <v>0</v>
      </c>
      <c r="AM139" s="29">
        <f>'[3]ผูกสูตร Planfin63'!AP350</f>
        <v>0</v>
      </c>
      <c r="AN139" s="29">
        <f>'[3]ผูกสูตร Planfin63'!AQ350</f>
        <v>0</v>
      </c>
      <c r="AO139" s="29">
        <f>'[3]ผูกสูตร Planfin63'!AR350</f>
        <v>1528.77</v>
      </c>
      <c r="AP139" s="29">
        <f>'[3]ผูกสูตร Planfin63'!AS350</f>
        <v>0</v>
      </c>
      <c r="AQ139" s="29">
        <f>'[3]ผูกสูตร Planfin63'!AT350</f>
        <v>3552.24</v>
      </c>
      <c r="AR139" s="29">
        <f>'[3]ผูกสูตร Planfin63'!AU350</f>
        <v>63661.94</v>
      </c>
      <c r="AS139" s="29">
        <f>'[3]ผูกสูตร Planfin63'!AV350</f>
        <v>8555.64</v>
      </c>
      <c r="AT139" s="29">
        <f>'[3]ผูกสูตร Planfin63'!AW350</f>
        <v>22262.43</v>
      </c>
      <c r="AU139" s="29">
        <f>'[3]ผูกสูตร Planfin63'!AX350</f>
        <v>0</v>
      </c>
      <c r="AV139" s="29">
        <f>'[3]ผูกสูตร Planfin63'!AY350</f>
        <v>0</v>
      </c>
      <c r="AW139" s="29">
        <f>'[3]ผูกสูตร Planfin63'!AZ350</f>
        <v>7461.58</v>
      </c>
      <c r="AX139" s="29">
        <f>'[3]ผูกสูตร Planfin63'!BA350</f>
        <v>0</v>
      </c>
      <c r="AY139" s="29">
        <f>'[3]ผูกสูตร Planfin63'!BB350</f>
        <v>0</v>
      </c>
      <c r="AZ139" s="29">
        <f>'[3]ผูกสูตร Planfin63'!BC350</f>
        <v>0</v>
      </c>
      <c r="BA139" s="29">
        <f>'[3]ผูกสูตร Planfin63'!BD350</f>
        <v>0</v>
      </c>
      <c r="BB139" s="29">
        <f>'[3]ผูกสูตร Planfin63'!BE350</f>
        <v>0</v>
      </c>
      <c r="BC139" s="29">
        <f>'[3]ผูกสูตร Planfin63'!BF350</f>
        <v>0</v>
      </c>
      <c r="BD139" s="29">
        <f>'[3]ผูกสูตร Planfin63'!BG350</f>
        <v>0</v>
      </c>
      <c r="BE139" s="29">
        <f>'[3]ผูกสูตร Planfin63'!BH350</f>
        <v>0</v>
      </c>
      <c r="BF139" s="29">
        <f>'[3]ผูกสูตร Planfin63'!BI350</f>
        <v>0</v>
      </c>
      <c r="BG139" s="29">
        <f>'[3]ผูกสูตร Planfin63'!BJ350</f>
        <v>0</v>
      </c>
      <c r="BH139" s="29">
        <f>'[3]ผูกสูตร Planfin63'!BK350</f>
        <v>0</v>
      </c>
      <c r="BI139" s="29">
        <f>'[3]ผูกสูตร Planfin63'!BL350</f>
        <v>5375</v>
      </c>
      <c r="BJ139" s="29">
        <f>'[3]ผูกสูตร Planfin63'!BM350</f>
        <v>12788.94</v>
      </c>
      <c r="BK139" s="29">
        <f>'[3]ผูกสูตร Planfin63'!BN350</f>
        <v>0</v>
      </c>
      <c r="BL139" s="29">
        <f>'[3]ผูกสูตร Planfin63'!BO350</f>
        <v>0</v>
      </c>
      <c r="BM139" s="29">
        <f>'[3]ผูกสูตร Planfin63'!BP350</f>
        <v>0</v>
      </c>
      <c r="BN139" s="29">
        <f>'[3]ผูกสูตร Planfin63'!BQ350</f>
        <v>0</v>
      </c>
      <c r="BO139" s="29">
        <f>'[3]ผูกสูตร Planfin63'!BR350</f>
        <v>0</v>
      </c>
      <c r="BP139" s="29">
        <f>'[3]ผูกสูตร Planfin63'!BS350</f>
        <v>0</v>
      </c>
      <c r="BQ139" s="29">
        <f>'[3]ผูกสูตร Planfin63'!BT350</f>
        <v>11054.11</v>
      </c>
      <c r="BR139" s="29">
        <f>'[3]ผูกสูตร Planfin63'!BU350</f>
        <v>0</v>
      </c>
      <c r="BS139" s="29">
        <f>'[3]ผูกสูตร Planfin63'!BV350</f>
        <v>2784.05</v>
      </c>
      <c r="BT139" s="29">
        <f>'[3]ผูกสูตร Planfin63'!BW350</f>
        <v>0</v>
      </c>
      <c r="BU139" s="29">
        <f>'[3]ผูกสูตร Planfin63'!BX350</f>
        <v>0</v>
      </c>
      <c r="BV139" s="29">
        <f>'[3]ผูกสูตร Planfin63'!BY350</f>
        <v>0</v>
      </c>
      <c r="BW139" s="29">
        <f>'[3]ผูกสูตร Planfin63'!BZ350</f>
        <v>0</v>
      </c>
      <c r="BX139" s="29">
        <f>'[3]ผูกสูตร Planfin63'!CA350</f>
        <v>50933.65</v>
      </c>
      <c r="BY139" s="29">
        <f>'[3]ผูกสูตร Planfin63'!CB350</f>
        <v>24941.42</v>
      </c>
      <c r="BZ139" s="30">
        <f t="shared" si="8"/>
        <v>437212.64</v>
      </c>
    </row>
    <row r="140" spans="1:78" ht="21.75" customHeight="1" x14ac:dyDescent="0.2">
      <c r="A140" s="25" t="s">
        <v>433</v>
      </c>
      <c r="B140" s="26" t="s">
        <v>434</v>
      </c>
      <c r="C140" s="27" t="s">
        <v>445</v>
      </c>
      <c r="D140" s="28" t="s">
        <v>446</v>
      </c>
      <c r="E140" s="29">
        <f>'[3]ผูกสูตร Planfin63'!H351</f>
        <v>0</v>
      </c>
      <c r="F140" s="29">
        <f>'[3]ผูกสูตร Planfin63'!I351</f>
        <v>0</v>
      </c>
      <c r="G140" s="29">
        <f>'[3]ผูกสูตร Planfin63'!J351</f>
        <v>0</v>
      </c>
      <c r="H140" s="29">
        <f>'[3]ผูกสูตร Planfin63'!K351</f>
        <v>0</v>
      </c>
      <c r="I140" s="29">
        <f>'[3]ผูกสูตร Planfin63'!L351</f>
        <v>0</v>
      </c>
      <c r="J140" s="29">
        <f>'[3]ผูกสูตร Planfin63'!M351</f>
        <v>13589.04</v>
      </c>
      <c r="K140" s="29">
        <f>'[3]ผูกสูตร Planfin63'!N351</f>
        <v>0</v>
      </c>
      <c r="L140" s="29">
        <f>'[3]ผูกสูตร Planfin63'!O351</f>
        <v>0</v>
      </c>
      <c r="M140" s="29">
        <f>'[3]ผูกสูตร Planfin63'!P351</f>
        <v>0</v>
      </c>
      <c r="N140" s="29">
        <f>'[3]ผูกสูตร Planfin63'!Q351</f>
        <v>0</v>
      </c>
      <c r="O140" s="29">
        <f>'[3]ผูกสูตร Planfin63'!R351</f>
        <v>0</v>
      </c>
      <c r="P140" s="29">
        <f>'[3]ผูกสูตร Planfin63'!S351</f>
        <v>0</v>
      </c>
      <c r="Q140" s="29">
        <f>'[3]ผูกสูตร Planfin63'!T351</f>
        <v>0</v>
      </c>
      <c r="R140" s="29">
        <f>'[3]ผูกสูตร Planfin63'!U351</f>
        <v>8425.2099999999991</v>
      </c>
      <c r="S140" s="29">
        <f>'[3]ผูกสูตร Planfin63'!V351</f>
        <v>0</v>
      </c>
      <c r="T140" s="29">
        <f>'[3]ผูกสูตร Planfin63'!W351</f>
        <v>0</v>
      </c>
      <c r="U140" s="29">
        <f>'[3]ผูกสูตร Planfin63'!X351</f>
        <v>0</v>
      </c>
      <c r="V140" s="29">
        <f>'[3]ผูกสูตร Planfin63'!Y351</f>
        <v>0</v>
      </c>
      <c r="W140" s="29">
        <f>'[3]ผูกสูตร Planfin63'!Z351</f>
        <v>0</v>
      </c>
      <c r="X140" s="29">
        <f>'[3]ผูกสูตร Planfin63'!AA351</f>
        <v>0</v>
      </c>
      <c r="Y140" s="29">
        <f>'[3]ผูกสูตร Planfin63'!AB351</f>
        <v>0</v>
      </c>
      <c r="Z140" s="29">
        <f>'[3]ผูกสูตร Planfin63'!AC351</f>
        <v>0</v>
      </c>
      <c r="AA140" s="29">
        <f>'[3]ผูกสูตร Planfin63'!AD351</f>
        <v>0</v>
      </c>
      <c r="AB140" s="29">
        <f>'[3]ผูกสูตร Planfin63'!AE351</f>
        <v>0</v>
      </c>
      <c r="AC140" s="29">
        <f>'[3]ผูกสูตร Planfin63'!AF351</f>
        <v>0</v>
      </c>
      <c r="AD140" s="29">
        <f>'[3]ผูกสูตร Planfin63'!AG351</f>
        <v>0</v>
      </c>
      <c r="AE140" s="29">
        <f>'[3]ผูกสูตร Planfin63'!AH351</f>
        <v>0</v>
      </c>
      <c r="AF140" s="29">
        <f>'[3]ผูกสูตร Planfin63'!AI351</f>
        <v>0</v>
      </c>
      <c r="AG140" s="29">
        <f>'[3]ผูกสูตร Planfin63'!AJ351</f>
        <v>0</v>
      </c>
      <c r="AH140" s="29">
        <f>'[3]ผูกสูตร Planfin63'!AK351</f>
        <v>0</v>
      </c>
      <c r="AI140" s="29">
        <f>'[3]ผูกสูตร Planfin63'!AL351</f>
        <v>0</v>
      </c>
      <c r="AJ140" s="29">
        <f>'[3]ผูกสูตร Planfin63'!AM351</f>
        <v>0</v>
      </c>
      <c r="AK140" s="29">
        <f>'[3]ผูกสูตร Planfin63'!AN351</f>
        <v>0</v>
      </c>
      <c r="AL140" s="29">
        <f>'[3]ผูกสูตร Planfin63'!AO351</f>
        <v>0</v>
      </c>
      <c r="AM140" s="29">
        <f>'[3]ผูกสูตร Planfin63'!AP351</f>
        <v>0</v>
      </c>
      <c r="AN140" s="29">
        <f>'[3]ผูกสูตร Planfin63'!AQ351</f>
        <v>0</v>
      </c>
      <c r="AO140" s="29">
        <f>'[3]ผูกสูตร Planfin63'!AR351</f>
        <v>0</v>
      </c>
      <c r="AP140" s="29">
        <f>'[3]ผูกสูตร Planfin63'!AS351</f>
        <v>0</v>
      </c>
      <c r="AQ140" s="29">
        <f>'[3]ผูกสูตร Planfin63'!AT351</f>
        <v>0</v>
      </c>
      <c r="AR140" s="29">
        <f>'[3]ผูกสูตร Planfin63'!AU351</f>
        <v>0</v>
      </c>
      <c r="AS140" s="29">
        <f>'[3]ผูกสูตร Planfin63'!AV351</f>
        <v>0</v>
      </c>
      <c r="AT140" s="29">
        <f>'[3]ผูกสูตร Planfin63'!AW351</f>
        <v>0</v>
      </c>
      <c r="AU140" s="29">
        <f>'[3]ผูกสูตร Planfin63'!AX351</f>
        <v>0</v>
      </c>
      <c r="AV140" s="29">
        <f>'[3]ผูกสูตร Planfin63'!AY351</f>
        <v>0</v>
      </c>
      <c r="AW140" s="29">
        <f>'[3]ผูกสูตร Planfin63'!AZ351</f>
        <v>0</v>
      </c>
      <c r="AX140" s="29">
        <f>'[3]ผูกสูตร Planfin63'!BA351</f>
        <v>0</v>
      </c>
      <c r="AY140" s="29">
        <f>'[3]ผูกสูตร Planfin63'!BB351</f>
        <v>0</v>
      </c>
      <c r="AZ140" s="29">
        <f>'[3]ผูกสูตร Planfin63'!BC351</f>
        <v>6666.67</v>
      </c>
      <c r="BA140" s="29">
        <f>'[3]ผูกสูตร Planfin63'!BD351</f>
        <v>0</v>
      </c>
      <c r="BB140" s="29">
        <f>'[3]ผูกสูตร Planfin63'!BE351</f>
        <v>0</v>
      </c>
      <c r="BC140" s="29">
        <f>'[3]ผูกสูตร Planfin63'!BF351</f>
        <v>0</v>
      </c>
      <c r="BD140" s="29">
        <f>'[3]ผูกสูตร Planfin63'!BG351</f>
        <v>0</v>
      </c>
      <c r="BE140" s="29">
        <f>'[3]ผูกสูตร Planfin63'!BH351</f>
        <v>0</v>
      </c>
      <c r="BF140" s="29">
        <f>'[3]ผูกสูตร Planfin63'!BI351</f>
        <v>0</v>
      </c>
      <c r="BG140" s="29">
        <f>'[3]ผูกสูตร Planfin63'!BJ351</f>
        <v>0</v>
      </c>
      <c r="BH140" s="29">
        <f>'[3]ผูกสูตร Planfin63'!BK351</f>
        <v>0</v>
      </c>
      <c r="BI140" s="29">
        <f>'[3]ผูกสูตร Planfin63'!BL351</f>
        <v>11111.11</v>
      </c>
      <c r="BJ140" s="29">
        <f>'[3]ผูกสูตร Planfin63'!BM351</f>
        <v>0</v>
      </c>
      <c r="BK140" s="29">
        <f>'[3]ผูกสูตร Planfin63'!BN351</f>
        <v>0</v>
      </c>
      <c r="BL140" s="29">
        <f>'[3]ผูกสูตร Planfin63'!BO351</f>
        <v>0</v>
      </c>
      <c r="BM140" s="29">
        <f>'[3]ผูกสูตร Planfin63'!BP351</f>
        <v>0</v>
      </c>
      <c r="BN140" s="29">
        <f>'[3]ผูกสูตร Planfin63'!BQ351</f>
        <v>0</v>
      </c>
      <c r="BO140" s="29">
        <f>'[3]ผูกสูตร Planfin63'!BR351</f>
        <v>0</v>
      </c>
      <c r="BP140" s="29">
        <f>'[3]ผูกสูตร Planfin63'!BS351</f>
        <v>0</v>
      </c>
      <c r="BQ140" s="29">
        <f>'[3]ผูกสูตร Planfin63'!BT351</f>
        <v>0</v>
      </c>
      <c r="BR140" s="29">
        <f>'[3]ผูกสูตร Planfin63'!BU351</f>
        <v>0</v>
      </c>
      <c r="BS140" s="29">
        <f>'[3]ผูกสูตร Planfin63'!BV351</f>
        <v>10191.780000000001</v>
      </c>
      <c r="BT140" s="29">
        <f>'[3]ผูกสูตร Planfin63'!BW351</f>
        <v>0</v>
      </c>
      <c r="BU140" s="29">
        <f>'[3]ผูกสูตร Planfin63'!BX351</f>
        <v>0</v>
      </c>
      <c r="BV140" s="29">
        <f>'[3]ผูกสูตร Planfin63'!BY351</f>
        <v>4416.4799999999996</v>
      </c>
      <c r="BW140" s="29">
        <f>'[3]ผูกสูตร Planfin63'!BZ351</f>
        <v>0</v>
      </c>
      <c r="BX140" s="29">
        <f>'[3]ผูกสูตร Planfin63'!CA351</f>
        <v>0</v>
      </c>
      <c r="BY140" s="29">
        <f>'[3]ผูกสูตร Planfin63'!CB351</f>
        <v>0</v>
      </c>
      <c r="BZ140" s="30">
        <f t="shared" si="8"/>
        <v>54400.289999999994</v>
      </c>
    </row>
    <row r="141" spans="1:78" ht="21.75" customHeight="1" x14ac:dyDescent="0.2">
      <c r="A141" s="25" t="s">
        <v>433</v>
      </c>
      <c r="B141" s="26" t="s">
        <v>434</v>
      </c>
      <c r="C141" s="27" t="s">
        <v>447</v>
      </c>
      <c r="D141" s="28" t="s">
        <v>448</v>
      </c>
      <c r="E141" s="29">
        <f>'[3]ผูกสูตร Planfin63'!H352</f>
        <v>0</v>
      </c>
      <c r="F141" s="29">
        <f>'[3]ผูกสูตร Planfin63'!I352</f>
        <v>0</v>
      </c>
      <c r="G141" s="29">
        <f>'[3]ผูกสูตร Planfin63'!J352</f>
        <v>0</v>
      </c>
      <c r="H141" s="29">
        <f>'[3]ผูกสูตร Planfin63'!K352</f>
        <v>0</v>
      </c>
      <c r="I141" s="29">
        <f>'[3]ผูกสูตร Planfin63'!L352</f>
        <v>0</v>
      </c>
      <c r="J141" s="29">
        <f>'[3]ผูกสูตร Planfin63'!M352</f>
        <v>5083.66</v>
      </c>
      <c r="K141" s="29">
        <f>'[3]ผูกสูตร Planfin63'!N352</f>
        <v>0</v>
      </c>
      <c r="L141" s="29">
        <f>'[3]ผูกสูตร Planfin63'!O352</f>
        <v>0</v>
      </c>
      <c r="M141" s="29">
        <f>'[3]ผูกสูตร Planfin63'!P352</f>
        <v>0</v>
      </c>
      <c r="N141" s="29">
        <f>'[3]ผูกสูตร Planfin63'!Q352</f>
        <v>0</v>
      </c>
      <c r="O141" s="29">
        <f>'[3]ผูกสูตร Planfin63'!R352</f>
        <v>0</v>
      </c>
      <c r="P141" s="29">
        <f>'[3]ผูกสูตร Planfin63'!S352</f>
        <v>0</v>
      </c>
      <c r="Q141" s="29">
        <f>'[3]ผูกสูตร Planfin63'!T352</f>
        <v>0</v>
      </c>
      <c r="R141" s="29">
        <f>'[3]ผูกสูตร Planfin63'!U352</f>
        <v>9457.2000000000007</v>
      </c>
      <c r="S141" s="29">
        <f>'[3]ผูกสูตร Planfin63'!V352</f>
        <v>0</v>
      </c>
      <c r="T141" s="29">
        <f>'[3]ผูกสูตร Planfin63'!W352</f>
        <v>0</v>
      </c>
      <c r="U141" s="29">
        <f>'[3]ผูกสูตร Planfin63'!X352</f>
        <v>0</v>
      </c>
      <c r="V141" s="29">
        <f>'[3]ผูกสูตร Planfin63'!Y352</f>
        <v>0</v>
      </c>
      <c r="W141" s="29">
        <f>'[3]ผูกสูตร Planfin63'!Z352</f>
        <v>0</v>
      </c>
      <c r="X141" s="29">
        <f>'[3]ผูกสูตร Planfin63'!AA352</f>
        <v>0</v>
      </c>
      <c r="Y141" s="29">
        <f>'[3]ผูกสูตร Planfin63'!AB352</f>
        <v>0</v>
      </c>
      <c r="Z141" s="29">
        <f>'[3]ผูกสูตร Planfin63'!AC352</f>
        <v>0</v>
      </c>
      <c r="AA141" s="29">
        <f>'[3]ผูกสูตร Planfin63'!AD352</f>
        <v>0</v>
      </c>
      <c r="AB141" s="29">
        <f>'[3]ผูกสูตร Planfin63'!AE352</f>
        <v>0</v>
      </c>
      <c r="AC141" s="29">
        <f>'[3]ผูกสูตร Planfin63'!AF352</f>
        <v>0</v>
      </c>
      <c r="AD141" s="29">
        <f>'[3]ผูกสูตร Planfin63'!AG352</f>
        <v>0</v>
      </c>
      <c r="AE141" s="29">
        <f>'[3]ผูกสูตร Planfin63'!AH352</f>
        <v>0</v>
      </c>
      <c r="AF141" s="29">
        <f>'[3]ผูกสูตร Planfin63'!AI352</f>
        <v>0</v>
      </c>
      <c r="AG141" s="29">
        <f>'[3]ผูกสูตร Planfin63'!AJ352</f>
        <v>0</v>
      </c>
      <c r="AH141" s="29">
        <f>'[3]ผูกสูตร Planfin63'!AK352</f>
        <v>0</v>
      </c>
      <c r="AI141" s="29">
        <f>'[3]ผูกสูตร Planfin63'!AL352</f>
        <v>0</v>
      </c>
      <c r="AJ141" s="29">
        <f>'[3]ผูกสูตร Planfin63'!AM352</f>
        <v>0</v>
      </c>
      <c r="AK141" s="29">
        <f>'[3]ผูกสูตร Planfin63'!AN352</f>
        <v>0</v>
      </c>
      <c r="AL141" s="29">
        <f>'[3]ผูกสูตร Planfin63'!AO352</f>
        <v>0</v>
      </c>
      <c r="AM141" s="29">
        <f>'[3]ผูกสูตร Planfin63'!AP352</f>
        <v>0</v>
      </c>
      <c r="AN141" s="29">
        <f>'[3]ผูกสูตร Planfin63'!AQ352</f>
        <v>0</v>
      </c>
      <c r="AO141" s="29">
        <f>'[3]ผูกสูตร Planfin63'!AR352</f>
        <v>0</v>
      </c>
      <c r="AP141" s="29">
        <f>'[3]ผูกสูตร Planfin63'!AS352</f>
        <v>0</v>
      </c>
      <c r="AQ141" s="29">
        <f>'[3]ผูกสูตร Planfin63'!AT352</f>
        <v>0</v>
      </c>
      <c r="AR141" s="29">
        <f>'[3]ผูกสูตร Planfin63'!AU352</f>
        <v>0</v>
      </c>
      <c r="AS141" s="29">
        <f>'[3]ผูกสูตร Planfin63'!AV352</f>
        <v>563.42999999999995</v>
      </c>
      <c r="AT141" s="29">
        <f>'[3]ผูกสูตร Planfin63'!AW352</f>
        <v>0</v>
      </c>
      <c r="AU141" s="29">
        <f>'[3]ผูกสูตร Planfin63'!AX352</f>
        <v>0</v>
      </c>
      <c r="AV141" s="29">
        <f>'[3]ผูกสูตร Planfin63'!AY352</f>
        <v>0</v>
      </c>
      <c r="AW141" s="29">
        <f>'[3]ผูกสูตร Planfin63'!AZ352</f>
        <v>0</v>
      </c>
      <c r="AX141" s="29">
        <f>'[3]ผูกสูตร Planfin63'!BA352</f>
        <v>0</v>
      </c>
      <c r="AY141" s="29">
        <f>'[3]ผูกสูตร Planfin63'!BB352</f>
        <v>0</v>
      </c>
      <c r="AZ141" s="29">
        <f>'[3]ผูกสูตร Planfin63'!BC352</f>
        <v>0</v>
      </c>
      <c r="BA141" s="29">
        <f>'[3]ผูกสูตร Planfin63'!BD352</f>
        <v>0</v>
      </c>
      <c r="BB141" s="29">
        <f>'[3]ผูกสูตร Planfin63'!BE352</f>
        <v>0</v>
      </c>
      <c r="BC141" s="29">
        <f>'[3]ผูกสูตร Planfin63'!BF352</f>
        <v>0</v>
      </c>
      <c r="BD141" s="29">
        <f>'[3]ผูกสูตร Planfin63'!BG352</f>
        <v>0</v>
      </c>
      <c r="BE141" s="29">
        <f>'[3]ผูกสูตร Planfin63'!BH352</f>
        <v>0</v>
      </c>
      <c r="BF141" s="29">
        <f>'[3]ผูกสูตร Planfin63'!BI352</f>
        <v>0</v>
      </c>
      <c r="BG141" s="29">
        <f>'[3]ผูกสูตร Planfin63'!BJ352</f>
        <v>0</v>
      </c>
      <c r="BH141" s="29">
        <f>'[3]ผูกสูตร Planfin63'!BK352</f>
        <v>0</v>
      </c>
      <c r="BI141" s="29">
        <f>'[3]ผูกสูตร Planfin63'!BL352</f>
        <v>7077.78</v>
      </c>
      <c r="BJ141" s="29">
        <f>'[3]ผูกสูตร Planfin63'!BM352</f>
        <v>0</v>
      </c>
      <c r="BK141" s="29">
        <f>'[3]ผูกสูตร Planfin63'!BN352</f>
        <v>0</v>
      </c>
      <c r="BL141" s="29">
        <f>'[3]ผูกสูตร Planfin63'!BO352</f>
        <v>0</v>
      </c>
      <c r="BM141" s="29">
        <f>'[3]ผูกสูตร Planfin63'!BP352</f>
        <v>0</v>
      </c>
      <c r="BN141" s="29">
        <f>'[3]ผูกสูตร Planfin63'!BQ352</f>
        <v>0</v>
      </c>
      <c r="BO141" s="29">
        <f>'[3]ผูกสูตร Planfin63'!BR352</f>
        <v>0</v>
      </c>
      <c r="BP141" s="29">
        <f>'[3]ผูกสูตร Planfin63'!BS352</f>
        <v>0</v>
      </c>
      <c r="BQ141" s="29">
        <f>'[3]ผูกสูตร Planfin63'!BT352</f>
        <v>0</v>
      </c>
      <c r="BR141" s="29">
        <f>'[3]ผูกสูตร Planfin63'!BU352</f>
        <v>0</v>
      </c>
      <c r="BS141" s="29">
        <f>'[3]ผูกสูตร Planfin63'!BV352</f>
        <v>32163.64</v>
      </c>
      <c r="BT141" s="29">
        <f>'[3]ผูกสูตร Planfin63'!BW352</f>
        <v>0</v>
      </c>
      <c r="BU141" s="29">
        <f>'[3]ผูกสูตร Planfin63'!BX352</f>
        <v>0</v>
      </c>
      <c r="BV141" s="29">
        <f>'[3]ผูกสูตร Planfin63'!BY352</f>
        <v>0</v>
      </c>
      <c r="BW141" s="29">
        <f>'[3]ผูกสูตร Planfin63'!BZ352</f>
        <v>0</v>
      </c>
      <c r="BX141" s="29">
        <f>'[3]ผูกสูตร Planfin63'!CA352</f>
        <v>0</v>
      </c>
      <c r="BY141" s="29">
        <f>'[3]ผูกสูตร Planfin63'!CB352</f>
        <v>0</v>
      </c>
      <c r="BZ141" s="30">
        <f t="shared" si="8"/>
        <v>54345.71</v>
      </c>
    </row>
    <row r="142" spans="1:78" ht="21.75" customHeight="1" x14ac:dyDescent="0.2">
      <c r="A142" s="25" t="s">
        <v>433</v>
      </c>
      <c r="B142" s="26" t="s">
        <v>434</v>
      </c>
      <c r="C142" s="27" t="s">
        <v>449</v>
      </c>
      <c r="D142" s="28" t="s">
        <v>450</v>
      </c>
      <c r="E142" s="29">
        <f>'[3]ผูกสูตร Planfin63'!H353</f>
        <v>0</v>
      </c>
      <c r="F142" s="29">
        <f>'[3]ผูกสูตร Planfin63'!I353</f>
        <v>0</v>
      </c>
      <c r="G142" s="29">
        <f>'[3]ผูกสูตร Planfin63'!J353</f>
        <v>0</v>
      </c>
      <c r="H142" s="29">
        <f>'[3]ผูกสูตร Planfin63'!K353</f>
        <v>0</v>
      </c>
      <c r="I142" s="29">
        <f>'[3]ผูกสูตร Planfin63'!L353</f>
        <v>0</v>
      </c>
      <c r="J142" s="29">
        <f>'[3]ผูกสูตร Planfin63'!M353</f>
        <v>0</v>
      </c>
      <c r="K142" s="29">
        <f>'[3]ผูกสูตร Planfin63'!N353</f>
        <v>0</v>
      </c>
      <c r="L142" s="29">
        <f>'[3]ผูกสูตร Planfin63'!O353</f>
        <v>0</v>
      </c>
      <c r="M142" s="29">
        <f>'[3]ผูกสูตร Planfin63'!P353</f>
        <v>0</v>
      </c>
      <c r="N142" s="29">
        <f>'[3]ผูกสูตร Planfin63'!Q353</f>
        <v>0</v>
      </c>
      <c r="O142" s="29">
        <f>'[3]ผูกสูตร Planfin63'!R353</f>
        <v>0</v>
      </c>
      <c r="P142" s="29">
        <f>'[3]ผูกสูตร Planfin63'!S353</f>
        <v>0</v>
      </c>
      <c r="Q142" s="29">
        <f>'[3]ผูกสูตร Planfin63'!T353</f>
        <v>0</v>
      </c>
      <c r="R142" s="29">
        <f>'[3]ผูกสูตร Planfin63'!U353</f>
        <v>0</v>
      </c>
      <c r="S142" s="29">
        <f>'[3]ผูกสูตร Planfin63'!V353</f>
        <v>0</v>
      </c>
      <c r="T142" s="29">
        <f>'[3]ผูกสูตร Planfin63'!W353</f>
        <v>0</v>
      </c>
      <c r="U142" s="29">
        <f>'[3]ผูกสูตร Planfin63'!X353</f>
        <v>0</v>
      </c>
      <c r="V142" s="29">
        <f>'[3]ผูกสูตร Planfin63'!Y353</f>
        <v>0</v>
      </c>
      <c r="W142" s="29">
        <f>'[3]ผูกสูตร Planfin63'!Z353</f>
        <v>0</v>
      </c>
      <c r="X142" s="29">
        <f>'[3]ผูกสูตร Planfin63'!AA353</f>
        <v>0</v>
      </c>
      <c r="Y142" s="29">
        <f>'[3]ผูกสูตร Planfin63'!AB353</f>
        <v>0</v>
      </c>
      <c r="Z142" s="29">
        <f>'[3]ผูกสูตร Planfin63'!AC353</f>
        <v>0</v>
      </c>
      <c r="AA142" s="29">
        <f>'[3]ผูกสูตร Planfin63'!AD353</f>
        <v>0</v>
      </c>
      <c r="AB142" s="29">
        <f>'[3]ผูกสูตร Planfin63'!AE353</f>
        <v>0</v>
      </c>
      <c r="AC142" s="29">
        <f>'[3]ผูกสูตร Planfin63'!AF353</f>
        <v>0</v>
      </c>
      <c r="AD142" s="29">
        <f>'[3]ผูกสูตร Planfin63'!AG353</f>
        <v>0</v>
      </c>
      <c r="AE142" s="29">
        <f>'[3]ผูกสูตร Planfin63'!AH353</f>
        <v>0</v>
      </c>
      <c r="AF142" s="29">
        <f>'[3]ผูกสูตร Planfin63'!AI353</f>
        <v>0</v>
      </c>
      <c r="AG142" s="29">
        <f>'[3]ผูกสูตร Planfin63'!AJ353</f>
        <v>0</v>
      </c>
      <c r="AH142" s="29">
        <f>'[3]ผูกสูตร Planfin63'!AK353</f>
        <v>0</v>
      </c>
      <c r="AI142" s="29">
        <f>'[3]ผูกสูตร Planfin63'!AL353</f>
        <v>0</v>
      </c>
      <c r="AJ142" s="29">
        <f>'[3]ผูกสูตร Planfin63'!AM353</f>
        <v>0</v>
      </c>
      <c r="AK142" s="29">
        <f>'[3]ผูกสูตร Planfin63'!AN353</f>
        <v>0</v>
      </c>
      <c r="AL142" s="29">
        <f>'[3]ผูกสูตร Planfin63'!AO353</f>
        <v>0</v>
      </c>
      <c r="AM142" s="29">
        <f>'[3]ผูกสูตร Planfin63'!AP353</f>
        <v>0</v>
      </c>
      <c r="AN142" s="29">
        <f>'[3]ผูกสูตร Planfin63'!AQ353</f>
        <v>0</v>
      </c>
      <c r="AO142" s="29">
        <f>'[3]ผูกสูตร Planfin63'!AR353</f>
        <v>0</v>
      </c>
      <c r="AP142" s="29">
        <f>'[3]ผูกสูตร Planfin63'!AS353</f>
        <v>0</v>
      </c>
      <c r="AQ142" s="29">
        <f>'[3]ผูกสูตร Planfin63'!AT353</f>
        <v>0</v>
      </c>
      <c r="AR142" s="29">
        <f>'[3]ผูกสูตร Planfin63'!AU353</f>
        <v>0</v>
      </c>
      <c r="AS142" s="29">
        <f>'[3]ผูกสูตร Planfin63'!AV353</f>
        <v>0</v>
      </c>
      <c r="AT142" s="29">
        <f>'[3]ผูกสูตร Planfin63'!AW353</f>
        <v>0</v>
      </c>
      <c r="AU142" s="29">
        <f>'[3]ผูกสูตร Planfin63'!AX353</f>
        <v>0</v>
      </c>
      <c r="AV142" s="29">
        <f>'[3]ผูกสูตร Planfin63'!AY353</f>
        <v>0</v>
      </c>
      <c r="AW142" s="29">
        <f>'[3]ผูกสูตร Planfin63'!AZ353</f>
        <v>0</v>
      </c>
      <c r="AX142" s="29">
        <f>'[3]ผูกสูตร Planfin63'!BA353</f>
        <v>0</v>
      </c>
      <c r="AY142" s="29">
        <f>'[3]ผูกสูตร Planfin63'!BB353</f>
        <v>0</v>
      </c>
      <c r="AZ142" s="29">
        <f>'[3]ผูกสูตร Planfin63'!BC353</f>
        <v>0</v>
      </c>
      <c r="BA142" s="29">
        <f>'[3]ผูกสูตร Planfin63'!BD353</f>
        <v>0</v>
      </c>
      <c r="BB142" s="29">
        <f>'[3]ผูกสูตร Planfin63'!BE353</f>
        <v>0</v>
      </c>
      <c r="BC142" s="29">
        <f>'[3]ผูกสูตร Planfin63'!BF353</f>
        <v>0</v>
      </c>
      <c r="BD142" s="29">
        <f>'[3]ผูกสูตร Planfin63'!BG353</f>
        <v>0</v>
      </c>
      <c r="BE142" s="29">
        <f>'[3]ผูกสูตร Planfin63'!BH353</f>
        <v>0</v>
      </c>
      <c r="BF142" s="29">
        <f>'[3]ผูกสูตร Planfin63'!BI353</f>
        <v>0</v>
      </c>
      <c r="BG142" s="29">
        <f>'[3]ผูกสูตร Planfin63'!BJ353</f>
        <v>0</v>
      </c>
      <c r="BH142" s="29">
        <f>'[3]ผูกสูตร Planfin63'!BK353</f>
        <v>0</v>
      </c>
      <c r="BI142" s="29">
        <f>'[3]ผูกสูตร Planfin63'!BL353</f>
        <v>6719.44</v>
      </c>
      <c r="BJ142" s="29">
        <f>'[3]ผูกสูตร Planfin63'!BM353</f>
        <v>0</v>
      </c>
      <c r="BK142" s="29">
        <f>'[3]ผูกสูตร Planfin63'!BN353</f>
        <v>0</v>
      </c>
      <c r="BL142" s="29">
        <f>'[3]ผูกสูตร Planfin63'!BO353</f>
        <v>0</v>
      </c>
      <c r="BM142" s="29">
        <f>'[3]ผูกสูตร Planfin63'!BP353</f>
        <v>0</v>
      </c>
      <c r="BN142" s="29">
        <f>'[3]ผูกสูตร Planfin63'!BQ353</f>
        <v>0</v>
      </c>
      <c r="BO142" s="29">
        <f>'[3]ผูกสูตร Planfin63'!BR353</f>
        <v>0</v>
      </c>
      <c r="BP142" s="29">
        <f>'[3]ผูกสูตร Planfin63'!BS353</f>
        <v>0</v>
      </c>
      <c r="BQ142" s="29">
        <f>'[3]ผูกสูตร Planfin63'!BT353</f>
        <v>0</v>
      </c>
      <c r="BR142" s="29">
        <f>'[3]ผูกสูตร Planfin63'!BU353</f>
        <v>0</v>
      </c>
      <c r="BS142" s="29">
        <f>'[3]ผูกสูตร Planfin63'!BV353</f>
        <v>0</v>
      </c>
      <c r="BT142" s="29">
        <f>'[3]ผูกสูตร Planfin63'!BW353</f>
        <v>0</v>
      </c>
      <c r="BU142" s="29">
        <f>'[3]ผูกสูตร Planfin63'!BX353</f>
        <v>0</v>
      </c>
      <c r="BV142" s="29">
        <f>'[3]ผูกสูตร Planfin63'!BY353</f>
        <v>0</v>
      </c>
      <c r="BW142" s="29">
        <f>'[3]ผูกสูตร Planfin63'!BZ353</f>
        <v>0</v>
      </c>
      <c r="BX142" s="29">
        <f>'[3]ผูกสูตร Planfin63'!CA353</f>
        <v>0</v>
      </c>
      <c r="BY142" s="29">
        <f>'[3]ผูกสูตร Planfin63'!CB353</f>
        <v>0</v>
      </c>
      <c r="BZ142" s="30">
        <f t="shared" si="8"/>
        <v>6719.44</v>
      </c>
    </row>
    <row r="143" spans="1:78" ht="21.75" customHeight="1" x14ac:dyDescent="0.2">
      <c r="A143" s="25" t="s">
        <v>433</v>
      </c>
      <c r="B143" s="26" t="s">
        <v>434</v>
      </c>
      <c r="C143" s="27" t="s">
        <v>451</v>
      </c>
      <c r="D143" s="28" t="s">
        <v>452</v>
      </c>
      <c r="E143" s="29">
        <f>'[3]ผูกสูตร Planfin63'!H354</f>
        <v>0</v>
      </c>
      <c r="F143" s="29">
        <f>'[3]ผูกสูตร Planfin63'!I354</f>
        <v>0</v>
      </c>
      <c r="G143" s="29">
        <f>'[3]ผูกสูตร Planfin63'!J354</f>
        <v>0</v>
      </c>
      <c r="H143" s="29">
        <f>'[3]ผูกสูตร Planfin63'!K354</f>
        <v>0</v>
      </c>
      <c r="I143" s="29">
        <f>'[3]ผูกสูตร Planfin63'!L354</f>
        <v>0</v>
      </c>
      <c r="J143" s="29">
        <f>'[3]ผูกสูตร Planfin63'!M354</f>
        <v>0</v>
      </c>
      <c r="K143" s="29">
        <f>'[3]ผูกสูตร Planfin63'!N354</f>
        <v>0</v>
      </c>
      <c r="L143" s="29">
        <f>'[3]ผูกสูตร Planfin63'!O354</f>
        <v>0</v>
      </c>
      <c r="M143" s="29">
        <f>'[3]ผูกสูตร Planfin63'!P354</f>
        <v>0</v>
      </c>
      <c r="N143" s="29">
        <f>'[3]ผูกสูตร Planfin63'!Q354</f>
        <v>0</v>
      </c>
      <c r="O143" s="29">
        <f>'[3]ผูกสูตร Planfin63'!R354</f>
        <v>0</v>
      </c>
      <c r="P143" s="29">
        <f>'[3]ผูกสูตร Planfin63'!S354</f>
        <v>0</v>
      </c>
      <c r="Q143" s="29">
        <f>'[3]ผูกสูตร Planfin63'!T354</f>
        <v>0</v>
      </c>
      <c r="R143" s="29">
        <f>'[3]ผูกสูตร Planfin63'!U354</f>
        <v>0</v>
      </c>
      <c r="S143" s="29">
        <f>'[3]ผูกสูตร Planfin63'!V354</f>
        <v>0</v>
      </c>
      <c r="T143" s="29">
        <f>'[3]ผูกสูตร Planfin63'!W354</f>
        <v>0</v>
      </c>
      <c r="U143" s="29">
        <f>'[3]ผูกสูตร Planfin63'!X354</f>
        <v>0</v>
      </c>
      <c r="V143" s="29">
        <f>'[3]ผูกสูตร Planfin63'!Y354</f>
        <v>0</v>
      </c>
      <c r="W143" s="29">
        <f>'[3]ผูกสูตร Planfin63'!Z354</f>
        <v>0</v>
      </c>
      <c r="X143" s="29">
        <f>'[3]ผูกสูตร Planfin63'!AA354</f>
        <v>0</v>
      </c>
      <c r="Y143" s="29">
        <f>'[3]ผูกสูตร Planfin63'!AB354</f>
        <v>0</v>
      </c>
      <c r="Z143" s="29">
        <f>'[3]ผูกสูตร Planfin63'!AC354</f>
        <v>0</v>
      </c>
      <c r="AA143" s="29">
        <f>'[3]ผูกสูตร Planfin63'!AD354</f>
        <v>0</v>
      </c>
      <c r="AB143" s="29">
        <f>'[3]ผูกสูตร Planfin63'!AE354</f>
        <v>0</v>
      </c>
      <c r="AC143" s="29">
        <f>'[3]ผูกสูตร Planfin63'!AF354</f>
        <v>0</v>
      </c>
      <c r="AD143" s="29">
        <f>'[3]ผูกสูตร Planfin63'!AG354</f>
        <v>0</v>
      </c>
      <c r="AE143" s="29">
        <f>'[3]ผูกสูตร Planfin63'!AH354</f>
        <v>0</v>
      </c>
      <c r="AF143" s="29">
        <f>'[3]ผูกสูตร Planfin63'!AI354</f>
        <v>0</v>
      </c>
      <c r="AG143" s="29">
        <f>'[3]ผูกสูตร Planfin63'!AJ354</f>
        <v>0</v>
      </c>
      <c r="AH143" s="29">
        <f>'[3]ผูกสูตร Planfin63'!AK354</f>
        <v>0</v>
      </c>
      <c r="AI143" s="29">
        <f>'[3]ผูกสูตร Planfin63'!AL354</f>
        <v>0</v>
      </c>
      <c r="AJ143" s="29">
        <f>'[3]ผูกสูตร Planfin63'!AM354</f>
        <v>0</v>
      </c>
      <c r="AK143" s="29">
        <f>'[3]ผูกสูตร Planfin63'!AN354</f>
        <v>0</v>
      </c>
      <c r="AL143" s="29">
        <f>'[3]ผูกสูตร Planfin63'!AO354</f>
        <v>0</v>
      </c>
      <c r="AM143" s="29">
        <f>'[3]ผูกสูตร Planfin63'!AP354</f>
        <v>0</v>
      </c>
      <c r="AN143" s="29">
        <f>'[3]ผูกสูตร Planfin63'!AQ354</f>
        <v>0</v>
      </c>
      <c r="AO143" s="29">
        <f>'[3]ผูกสูตร Planfin63'!AR354</f>
        <v>0</v>
      </c>
      <c r="AP143" s="29">
        <f>'[3]ผูกสูตร Planfin63'!AS354</f>
        <v>0</v>
      </c>
      <c r="AQ143" s="29">
        <f>'[3]ผูกสูตร Planfin63'!AT354</f>
        <v>0</v>
      </c>
      <c r="AR143" s="29">
        <f>'[3]ผูกสูตร Planfin63'!AU354</f>
        <v>0</v>
      </c>
      <c r="AS143" s="29">
        <f>'[3]ผูกสูตร Planfin63'!AV354</f>
        <v>0</v>
      </c>
      <c r="AT143" s="29">
        <f>'[3]ผูกสูตร Planfin63'!AW354</f>
        <v>0</v>
      </c>
      <c r="AU143" s="29">
        <f>'[3]ผูกสูตร Planfin63'!AX354</f>
        <v>0</v>
      </c>
      <c r="AV143" s="29">
        <f>'[3]ผูกสูตร Planfin63'!AY354</f>
        <v>0</v>
      </c>
      <c r="AW143" s="29">
        <f>'[3]ผูกสูตร Planfin63'!AZ354</f>
        <v>0</v>
      </c>
      <c r="AX143" s="29">
        <f>'[3]ผูกสูตร Planfin63'!BA354</f>
        <v>0</v>
      </c>
      <c r="AY143" s="29">
        <f>'[3]ผูกสูตร Planfin63'!BB354</f>
        <v>0</v>
      </c>
      <c r="AZ143" s="29">
        <f>'[3]ผูกสูตร Planfin63'!BC354</f>
        <v>0</v>
      </c>
      <c r="BA143" s="29">
        <f>'[3]ผูกสูตร Planfin63'!BD354</f>
        <v>0</v>
      </c>
      <c r="BB143" s="29">
        <f>'[3]ผูกสูตร Planfin63'!BE354</f>
        <v>0</v>
      </c>
      <c r="BC143" s="29">
        <f>'[3]ผูกสูตร Planfin63'!BF354</f>
        <v>0</v>
      </c>
      <c r="BD143" s="29">
        <f>'[3]ผูกสูตร Planfin63'!BG354</f>
        <v>0</v>
      </c>
      <c r="BE143" s="29">
        <f>'[3]ผูกสูตร Planfin63'!BH354</f>
        <v>0</v>
      </c>
      <c r="BF143" s="29">
        <f>'[3]ผูกสูตร Planfin63'!BI354</f>
        <v>0</v>
      </c>
      <c r="BG143" s="29">
        <f>'[3]ผูกสูตร Planfin63'!BJ354</f>
        <v>0</v>
      </c>
      <c r="BH143" s="29">
        <f>'[3]ผูกสูตร Planfin63'!BK354</f>
        <v>0</v>
      </c>
      <c r="BI143" s="29">
        <f>'[3]ผูกสูตร Planfin63'!BL354</f>
        <v>0</v>
      </c>
      <c r="BJ143" s="29">
        <f>'[3]ผูกสูตร Planfin63'!BM354</f>
        <v>0</v>
      </c>
      <c r="BK143" s="29">
        <f>'[3]ผูกสูตร Planfin63'!BN354</f>
        <v>0</v>
      </c>
      <c r="BL143" s="29">
        <f>'[3]ผูกสูตร Planfin63'!BO354</f>
        <v>0</v>
      </c>
      <c r="BM143" s="29">
        <f>'[3]ผูกสูตร Planfin63'!BP354</f>
        <v>0</v>
      </c>
      <c r="BN143" s="29">
        <f>'[3]ผูกสูตร Planfin63'!BQ354</f>
        <v>0</v>
      </c>
      <c r="BO143" s="29">
        <f>'[3]ผูกสูตร Planfin63'!BR354</f>
        <v>0</v>
      </c>
      <c r="BP143" s="29">
        <f>'[3]ผูกสูตร Planfin63'!BS354</f>
        <v>0</v>
      </c>
      <c r="BQ143" s="29">
        <f>'[3]ผูกสูตร Planfin63'!BT354</f>
        <v>0</v>
      </c>
      <c r="BR143" s="29">
        <f>'[3]ผูกสูตร Planfin63'!BU354</f>
        <v>0</v>
      </c>
      <c r="BS143" s="29">
        <f>'[3]ผูกสูตร Planfin63'!BV354</f>
        <v>0</v>
      </c>
      <c r="BT143" s="29">
        <f>'[3]ผูกสูตร Planfin63'!BW354</f>
        <v>0</v>
      </c>
      <c r="BU143" s="29">
        <f>'[3]ผูกสูตร Planfin63'!BX354</f>
        <v>0</v>
      </c>
      <c r="BV143" s="29">
        <f>'[3]ผูกสูตร Planfin63'!BY354</f>
        <v>0</v>
      </c>
      <c r="BW143" s="29">
        <f>'[3]ผูกสูตร Planfin63'!BZ354</f>
        <v>0</v>
      </c>
      <c r="BX143" s="29">
        <f>'[3]ผูกสูตร Planfin63'!CA354</f>
        <v>0</v>
      </c>
      <c r="BY143" s="29">
        <f>'[3]ผูกสูตร Planfin63'!CB354</f>
        <v>0</v>
      </c>
      <c r="BZ143" s="30">
        <f t="shared" si="8"/>
        <v>0</v>
      </c>
    </row>
    <row r="144" spans="1:78" ht="21.75" customHeight="1" x14ac:dyDescent="0.2">
      <c r="A144" s="25" t="s">
        <v>433</v>
      </c>
      <c r="B144" s="26" t="s">
        <v>434</v>
      </c>
      <c r="C144" s="27" t="s">
        <v>453</v>
      </c>
      <c r="D144" s="28" t="s">
        <v>454</v>
      </c>
      <c r="E144" s="29">
        <f>'[3]ผูกสูตร Planfin63'!H355</f>
        <v>0</v>
      </c>
      <c r="F144" s="29">
        <f>'[3]ผูกสูตร Planfin63'!I355</f>
        <v>0</v>
      </c>
      <c r="G144" s="29">
        <f>'[3]ผูกสูตร Planfin63'!J355</f>
        <v>0</v>
      </c>
      <c r="H144" s="29">
        <f>'[3]ผูกสูตร Planfin63'!K355</f>
        <v>0</v>
      </c>
      <c r="I144" s="29">
        <f>'[3]ผูกสูตร Planfin63'!L355</f>
        <v>0</v>
      </c>
      <c r="J144" s="29">
        <f>'[3]ผูกสูตร Planfin63'!M355</f>
        <v>8455.7800000000007</v>
      </c>
      <c r="K144" s="29">
        <f>'[3]ผูกสูตร Planfin63'!N355</f>
        <v>0</v>
      </c>
      <c r="L144" s="29">
        <f>'[3]ผูกสูตร Planfin63'!O355</f>
        <v>0</v>
      </c>
      <c r="M144" s="29">
        <f>'[3]ผูกสูตร Planfin63'!P355</f>
        <v>0</v>
      </c>
      <c r="N144" s="29">
        <f>'[3]ผูกสูตร Planfin63'!Q355</f>
        <v>0</v>
      </c>
      <c r="O144" s="29">
        <f>'[3]ผูกสูตร Planfin63'!R355</f>
        <v>0</v>
      </c>
      <c r="P144" s="29">
        <f>'[3]ผูกสูตร Planfin63'!S355</f>
        <v>0</v>
      </c>
      <c r="Q144" s="29">
        <f>'[3]ผูกสูตร Planfin63'!T355</f>
        <v>0</v>
      </c>
      <c r="R144" s="29">
        <f>'[3]ผูกสูตร Planfin63'!U355</f>
        <v>0</v>
      </c>
      <c r="S144" s="29">
        <f>'[3]ผูกสูตร Planfin63'!V355</f>
        <v>0</v>
      </c>
      <c r="T144" s="29">
        <f>'[3]ผูกสูตร Planfin63'!W355</f>
        <v>0</v>
      </c>
      <c r="U144" s="29">
        <f>'[3]ผูกสูตร Planfin63'!X355</f>
        <v>0</v>
      </c>
      <c r="V144" s="29">
        <f>'[3]ผูกสูตร Planfin63'!Y355</f>
        <v>0</v>
      </c>
      <c r="W144" s="29">
        <f>'[3]ผูกสูตร Planfin63'!Z355</f>
        <v>0</v>
      </c>
      <c r="X144" s="29">
        <f>'[3]ผูกสูตร Planfin63'!AA355</f>
        <v>0</v>
      </c>
      <c r="Y144" s="29">
        <f>'[3]ผูกสูตร Planfin63'!AB355</f>
        <v>0</v>
      </c>
      <c r="Z144" s="29">
        <f>'[3]ผูกสูตร Planfin63'!AC355</f>
        <v>0</v>
      </c>
      <c r="AA144" s="29">
        <f>'[3]ผูกสูตร Planfin63'!AD355</f>
        <v>0</v>
      </c>
      <c r="AB144" s="29">
        <f>'[3]ผูกสูตร Planfin63'!AE355</f>
        <v>0</v>
      </c>
      <c r="AC144" s="29">
        <f>'[3]ผูกสูตร Planfin63'!AF355</f>
        <v>0</v>
      </c>
      <c r="AD144" s="29">
        <f>'[3]ผูกสูตร Planfin63'!AG355</f>
        <v>0</v>
      </c>
      <c r="AE144" s="29">
        <f>'[3]ผูกสูตร Planfin63'!AH355</f>
        <v>0</v>
      </c>
      <c r="AF144" s="29">
        <f>'[3]ผูกสูตร Planfin63'!AI355</f>
        <v>0</v>
      </c>
      <c r="AG144" s="29">
        <f>'[3]ผูกสูตร Planfin63'!AJ355</f>
        <v>0</v>
      </c>
      <c r="AH144" s="29">
        <f>'[3]ผูกสูตร Planfin63'!AK355</f>
        <v>0</v>
      </c>
      <c r="AI144" s="29">
        <f>'[3]ผูกสูตร Planfin63'!AL355</f>
        <v>0</v>
      </c>
      <c r="AJ144" s="29">
        <f>'[3]ผูกสูตร Planfin63'!AM355</f>
        <v>0</v>
      </c>
      <c r="AK144" s="29">
        <f>'[3]ผูกสูตร Planfin63'!AN355</f>
        <v>0</v>
      </c>
      <c r="AL144" s="29">
        <f>'[3]ผูกสูตร Planfin63'!AO355</f>
        <v>0</v>
      </c>
      <c r="AM144" s="29">
        <f>'[3]ผูกสูตร Planfin63'!AP355</f>
        <v>0</v>
      </c>
      <c r="AN144" s="29">
        <f>'[3]ผูกสูตร Planfin63'!AQ355</f>
        <v>0</v>
      </c>
      <c r="AO144" s="29">
        <f>'[3]ผูกสูตร Planfin63'!AR355</f>
        <v>0</v>
      </c>
      <c r="AP144" s="29">
        <f>'[3]ผูกสูตร Planfin63'!AS355</f>
        <v>0</v>
      </c>
      <c r="AQ144" s="29">
        <f>'[3]ผูกสูตร Planfin63'!AT355</f>
        <v>0</v>
      </c>
      <c r="AR144" s="29">
        <f>'[3]ผูกสูตร Planfin63'!AU355</f>
        <v>0</v>
      </c>
      <c r="AS144" s="29">
        <f>'[3]ผูกสูตร Planfin63'!AV355</f>
        <v>0</v>
      </c>
      <c r="AT144" s="29">
        <f>'[3]ผูกสูตร Planfin63'!AW355</f>
        <v>0</v>
      </c>
      <c r="AU144" s="29">
        <f>'[3]ผูกสูตร Planfin63'!AX355</f>
        <v>0</v>
      </c>
      <c r="AV144" s="29">
        <f>'[3]ผูกสูตร Planfin63'!AY355</f>
        <v>0</v>
      </c>
      <c r="AW144" s="29">
        <f>'[3]ผูกสูตร Planfin63'!AZ355</f>
        <v>0</v>
      </c>
      <c r="AX144" s="29">
        <f>'[3]ผูกสูตร Planfin63'!BA355</f>
        <v>0</v>
      </c>
      <c r="AY144" s="29">
        <f>'[3]ผูกสูตร Planfin63'!BB355</f>
        <v>0</v>
      </c>
      <c r="AZ144" s="29">
        <f>'[3]ผูกสูตร Planfin63'!BC355</f>
        <v>21958.33</v>
      </c>
      <c r="BA144" s="29">
        <f>'[3]ผูกสูตร Planfin63'!BD355</f>
        <v>0</v>
      </c>
      <c r="BB144" s="29">
        <f>'[3]ผูกสูตร Planfin63'!BE355</f>
        <v>0</v>
      </c>
      <c r="BC144" s="29">
        <f>'[3]ผูกสูตร Planfin63'!BF355</f>
        <v>0</v>
      </c>
      <c r="BD144" s="29">
        <f>'[3]ผูกสูตร Planfin63'!BG355</f>
        <v>0</v>
      </c>
      <c r="BE144" s="29">
        <f>'[3]ผูกสูตร Planfin63'!BH355</f>
        <v>0</v>
      </c>
      <c r="BF144" s="29">
        <f>'[3]ผูกสูตร Planfin63'!BI355</f>
        <v>0</v>
      </c>
      <c r="BG144" s="29">
        <f>'[3]ผูกสูตร Planfin63'!BJ355</f>
        <v>0</v>
      </c>
      <c r="BH144" s="29">
        <f>'[3]ผูกสูตร Planfin63'!BK355</f>
        <v>0</v>
      </c>
      <c r="BI144" s="29">
        <f>'[3]ผูกสูตร Planfin63'!BL355</f>
        <v>22654.44</v>
      </c>
      <c r="BJ144" s="29">
        <f>'[3]ผูกสูตร Planfin63'!BM355</f>
        <v>0</v>
      </c>
      <c r="BK144" s="29">
        <f>'[3]ผูกสูตร Planfin63'!BN355</f>
        <v>0</v>
      </c>
      <c r="BL144" s="29">
        <f>'[3]ผูกสูตร Planfin63'!BO355</f>
        <v>0</v>
      </c>
      <c r="BM144" s="29">
        <f>'[3]ผูกสูตร Planfin63'!BP355</f>
        <v>0</v>
      </c>
      <c r="BN144" s="29">
        <f>'[3]ผูกสูตร Planfin63'!BQ355</f>
        <v>0</v>
      </c>
      <c r="BO144" s="29">
        <f>'[3]ผูกสูตร Planfin63'!BR355</f>
        <v>0</v>
      </c>
      <c r="BP144" s="29">
        <f>'[3]ผูกสูตร Planfin63'!BS355</f>
        <v>0</v>
      </c>
      <c r="BQ144" s="29">
        <f>'[3]ผูกสูตร Planfin63'!BT355</f>
        <v>0</v>
      </c>
      <c r="BR144" s="29">
        <f>'[3]ผูกสูตร Planfin63'!BU355</f>
        <v>0</v>
      </c>
      <c r="BS144" s="29">
        <f>'[3]ผูกสูตร Planfin63'!BV355</f>
        <v>2643.74</v>
      </c>
      <c r="BT144" s="29">
        <f>'[3]ผูกสูตร Planfin63'!BW355</f>
        <v>0</v>
      </c>
      <c r="BU144" s="29">
        <f>'[3]ผูกสูตร Planfin63'!BX355</f>
        <v>0</v>
      </c>
      <c r="BV144" s="29">
        <f>'[3]ผูกสูตร Planfin63'!BY355</f>
        <v>0</v>
      </c>
      <c r="BW144" s="29">
        <f>'[3]ผูกสูตร Planfin63'!BZ355</f>
        <v>0</v>
      </c>
      <c r="BX144" s="29">
        <f>'[3]ผูกสูตร Planfin63'!CA355</f>
        <v>0</v>
      </c>
      <c r="BY144" s="29">
        <f>'[3]ผูกสูตร Planfin63'!CB355</f>
        <v>0</v>
      </c>
      <c r="BZ144" s="30">
        <f t="shared" si="8"/>
        <v>55712.29</v>
      </c>
    </row>
    <row r="145" spans="1:78" ht="21.75" customHeight="1" x14ac:dyDescent="0.2">
      <c r="A145" s="25" t="s">
        <v>433</v>
      </c>
      <c r="B145" s="26" t="s">
        <v>434</v>
      </c>
      <c r="C145" s="27" t="s">
        <v>455</v>
      </c>
      <c r="D145" s="28" t="s">
        <v>456</v>
      </c>
      <c r="E145" s="29">
        <f>'[3]ผูกสูตร Planfin63'!H356</f>
        <v>330713.33</v>
      </c>
      <c r="F145" s="29">
        <f>'[3]ผูกสูตร Planfin63'!I356</f>
        <v>0</v>
      </c>
      <c r="G145" s="29">
        <f>'[3]ผูกสูตร Planfin63'!J356</f>
        <v>0</v>
      </c>
      <c r="H145" s="29">
        <f>'[3]ผูกสูตร Planfin63'!K356</f>
        <v>0</v>
      </c>
      <c r="I145" s="29">
        <f>'[3]ผูกสูตร Planfin63'!L356</f>
        <v>0</v>
      </c>
      <c r="J145" s="29">
        <f>'[3]ผูกสูตร Planfin63'!M356</f>
        <v>0</v>
      </c>
      <c r="K145" s="29">
        <f>'[3]ผูกสูตร Planfin63'!N356</f>
        <v>0</v>
      </c>
      <c r="L145" s="29">
        <f>'[3]ผูกสูตร Planfin63'!O356</f>
        <v>0</v>
      </c>
      <c r="M145" s="29">
        <f>'[3]ผูกสูตร Planfin63'!P356</f>
        <v>2045.28</v>
      </c>
      <c r="N145" s="29">
        <f>'[3]ผูกสูตร Planfin63'!Q356</f>
        <v>0</v>
      </c>
      <c r="O145" s="29">
        <f>'[3]ผูกสูตร Planfin63'!R356</f>
        <v>0</v>
      </c>
      <c r="P145" s="29">
        <f>'[3]ผูกสูตร Planfin63'!S356</f>
        <v>0</v>
      </c>
      <c r="Q145" s="29">
        <f>'[3]ผูกสูตร Planfin63'!T356</f>
        <v>0</v>
      </c>
      <c r="R145" s="29">
        <f>'[3]ผูกสูตร Planfin63'!U356</f>
        <v>0</v>
      </c>
      <c r="S145" s="29">
        <f>'[3]ผูกสูตร Planfin63'!V356</f>
        <v>0</v>
      </c>
      <c r="T145" s="29">
        <f>'[3]ผูกสูตร Planfin63'!W356</f>
        <v>0</v>
      </c>
      <c r="U145" s="29">
        <f>'[3]ผูกสูตร Planfin63'!X356</f>
        <v>3297.14</v>
      </c>
      <c r="V145" s="29">
        <f>'[3]ผูกสูตร Planfin63'!Y356</f>
        <v>2191.73</v>
      </c>
      <c r="W145" s="29">
        <f>'[3]ผูกสูตร Planfin63'!Z356</f>
        <v>338552.58</v>
      </c>
      <c r="X145" s="29">
        <f>'[3]ผูกสูตร Planfin63'!AA356</f>
        <v>10444.58</v>
      </c>
      <c r="Y145" s="29">
        <f>'[3]ผูกสูตร Planfin63'!AB356</f>
        <v>0</v>
      </c>
      <c r="Z145" s="29">
        <f>'[3]ผูกสูตร Planfin63'!AC356</f>
        <v>0</v>
      </c>
      <c r="AA145" s="29">
        <f>'[3]ผูกสูตร Planfin63'!AD356</f>
        <v>9955.2099999999991</v>
      </c>
      <c r="AB145" s="29">
        <f>'[3]ผูกสูตร Planfin63'!AE356</f>
        <v>0</v>
      </c>
      <c r="AC145" s="29">
        <f>'[3]ผูกสูตร Planfin63'!AF356</f>
        <v>0</v>
      </c>
      <c r="AD145" s="29">
        <f>'[3]ผูกสูตร Planfin63'!AG356</f>
        <v>0</v>
      </c>
      <c r="AE145" s="29">
        <f>'[3]ผูกสูตร Planfin63'!AH356</f>
        <v>0</v>
      </c>
      <c r="AF145" s="29">
        <f>'[3]ผูกสูตร Planfin63'!AI356</f>
        <v>3594.73</v>
      </c>
      <c r="AG145" s="29">
        <f>'[3]ผูกสูตร Planfin63'!AJ356</f>
        <v>261.88</v>
      </c>
      <c r="AH145" s="29">
        <f>'[3]ผูกสูตร Planfin63'!AK356</f>
        <v>0</v>
      </c>
      <c r="AI145" s="29">
        <f>'[3]ผูกสูตร Planfin63'!AL356</f>
        <v>0</v>
      </c>
      <c r="AJ145" s="29">
        <f>'[3]ผูกสูตร Planfin63'!AM356</f>
        <v>0</v>
      </c>
      <c r="AK145" s="29">
        <f>'[3]ผูกสูตร Planfin63'!AN356</f>
        <v>0</v>
      </c>
      <c r="AL145" s="29">
        <f>'[3]ผูกสูตร Planfin63'!AO356</f>
        <v>0</v>
      </c>
      <c r="AM145" s="29">
        <f>'[3]ผูกสูตร Planfin63'!AP356</f>
        <v>0</v>
      </c>
      <c r="AN145" s="29">
        <f>'[3]ผูกสูตร Planfin63'!AQ356</f>
        <v>0</v>
      </c>
      <c r="AO145" s="29">
        <f>'[3]ผูกสูตร Planfin63'!AR356</f>
        <v>0</v>
      </c>
      <c r="AP145" s="29">
        <f>'[3]ผูกสูตร Planfin63'!AS356</f>
        <v>0</v>
      </c>
      <c r="AQ145" s="29">
        <f>'[3]ผูกสูตร Planfin63'!AT356</f>
        <v>19327.54</v>
      </c>
      <c r="AR145" s="29">
        <f>'[3]ผูกสูตร Planfin63'!AU356</f>
        <v>162577.06</v>
      </c>
      <c r="AS145" s="29">
        <f>'[3]ผูกสูตร Planfin63'!AV356</f>
        <v>0</v>
      </c>
      <c r="AT145" s="29">
        <f>'[3]ผูกสูตร Planfin63'!AW356</f>
        <v>0</v>
      </c>
      <c r="AU145" s="29">
        <f>'[3]ผูกสูตร Planfin63'!AX356</f>
        <v>0</v>
      </c>
      <c r="AV145" s="29">
        <f>'[3]ผูกสูตร Planfin63'!AY356</f>
        <v>0</v>
      </c>
      <c r="AW145" s="29">
        <f>'[3]ผูกสูตร Planfin63'!AZ356</f>
        <v>0</v>
      </c>
      <c r="AX145" s="29">
        <f>'[3]ผูกสูตร Planfin63'!BA356</f>
        <v>0</v>
      </c>
      <c r="AY145" s="29">
        <f>'[3]ผูกสูตร Planfin63'!BB356</f>
        <v>211317.43</v>
      </c>
      <c r="AZ145" s="29">
        <f>'[3]ผูกสูตร Planfin63'!BC356</f>
        <v>0</v>
      </c>
      <c r="BA145" s="29">
        <f>'[3]ผูกสูตร Planfin63'!BD356</f>
        <v>0</v>
      </c>
      <c r="BB145" s="29">
        <f>'[3]ผูกสูตร Planfin63'!BE356</f>
        <v>0</v>
      </c>
      <c r="BC145" s="29">
        <f>'[3]ผูกสูตร Planfin63'!BF356</f>
        <v>0</v>
      </c>
      <c r="BD145" s="29">
        <f>'[3]ผูกสูตร Planfin63'!BG356</f>
        <v>0</v>
      </c>
      <c r="BE145" s="29">
        <f>'[3]ผูกสูตร Planfin63'!BH356</f>
        <v>0</v>
      </c>
      <c r="BF145" s="29">
        <f>'[3]ผูกสูตร Planfin63'!BI356</f>
        <v>0</v>
      </c>
      <c r="BG145" s="29">
        <f>'[3]ผูกสูตร Planfin63'!BJ356</f>
        <v>0</v>
      </c>
      <c r="BH145" s="29">
        <f>'[3]ผูกสูตร Planfin63'!BK356</f>
        <v>0</v>
      </c>
      <c r="BI145" s="29">
        <f>'[3]ผูกสูตร Planfin63'!BL356</f>
        <v>0</v>
      </c>
      <c r="BJ145" s="29">
        <f>'[3]ผูกสูตร Planfin63'!BM356</f>
        <v>293806.56</v>
      </c>
      <c r="BK145" s="29">
        <f>'[3]ผูกสูตร Planfin63'!BN356</f>
        <v>0</v>
      </c>
      <c r="BL145" s="29">
        <f>'[3]ผูกสูตร Planfin63'!BO356</f>
        <v>0</v>
      </c>
      <c r="BM145" s="29">
        <f>'[3]ผูกสูตร Planfin63'!BP356</f>
        <v>0</v>
      </c>
      <c r="BN145" s="29">
        <f>'[3]ผูกสูตร Planfin63'!BQ356</f>
        <v>0</v>
      </c>
      <c r="BO145" s="29">
        <f>'[3]ผูกสูตร Planfin63'!BR356</f>
        <v>0</v>
      </c>
      <c r="BP145" s="29">
        <f>'[3]ผูกสูตร Planfin63'!BS356</f>
        <v>0</v>
      </c>
      <c r="BQ145" s="29">
        <f>'[3]ผูกสูตร Planfin63'!BT356</f>
        <v>0</v>
      </c>
      <c r="BR145" s="29">
        <f>'[3]ผูกสูตร Planfin63'!BU356</f>
        <v>0</v>
      </c>
      <c r="BS145" s="29">
        <f>'[3]ผูกสูตร Planfin63'!BV356</f>
        <v>0</v>
      </c>
      <c r="BT145" s="29">
        <f>'[3]ผูกสูตร Planfin63'!BW356</f>
        <v>0</v>
      </c>
      <c r="BU145" s="29">
        <f>'[3]ผูกสูตร Planfin63'!BX356</f>
        <v>0</v>
      </c>
      <c r="BV145" s="29">
        <f>'[3]ผูกสูตร Planfin63'!BY356</f>
        <v>0</v>
      </c>
      <c r="BW145" s="29">
        <f>'[3]ผูกสูตร Planfin63'!BZ356</f>
        <v>0</v>
      </c>
      <c r="BX145" s="29">
        <f>'[3]ผูกสูตร Planfin63'!CA356</f>
        <v>0</v>
      </c>
      <c r="BY145" s="29">
        <f>'[3]ผูกสูตร Planfin63'!CB356</f>
        <v>0</v>
      </c>
      <c r="BZ145" s="30">
        <f t="shared" si="8"/>
        <v>1388085.05</v>
      </c>
    </row>
    <row r="146" spans="1:78" ht="21.75" customHeight="1" x14ac:dyDescent="0.2">
      <c r="A146" s="25" t="s">
        <v>433</v>
      </c>
      <c r="B146" s="26" t="s">
        <v>434</v>
      </c>
      <c r="C146" s="27" t="s">
        <v>457</v>
      </c>
      <c r="D146" s="28" t="s">
        <v>458</v>
      </c>
      <c r="E146" s="29">
        <f>'[3]ผูกสูตร Planfin63'!H357</f>
        <v>46456.46</v>
      </c>
      <c r="F146" s="29">
        <f>'[3]ผูกสูตร Planfin63'!I357</f>
        <v>69435.740000000005</v>
      </c>
      <c r="G146" s="29">
        <f>'[3]ผูกสูตร Planfin63'!J357</f>
        <v>26803.16</v>
      </c>
      <c r="H146" s="29">
        <f>'[3]ผูกสูตร Planfin63'!K357</f>
        <v>0</v>
      </c>
      <c r="I146" s="29">
        <f>'[3]ผูกสูตร Planfin63'!L357</f>
        <v>13698.74</v>
      </c>
      <c r="J146" s="29">
        <f>'[3]ผูกสูตร Planfin63'!M357</f>
        <v>0</v>
      </c>
      <c r="K146" s="29">
        <f>'[3]ผูกสูตร Planfin63'!N357</f>
        <v>24950</v>
      </c>
      <c r="L146" s="29">
        <f>'[3]ผูกสูตร Planfin63'!O357</f>
        <v>0</v>
      </c>
      <c r="M146" s="29">
        <f>'[3]ผูกสูตร Planfin63'!P357</f>
        <v>0</v>
      </c>
      <c r="N146" s="29">
        <f>'[3]ผูกสูตร Planfin63'!Q357</f>
        <v>0</v>
      </c>
      <c r="O146" s="29">
        <f>'[3]ผูกสูตร Planfin63'!R357</f>
        <v>0</v>
      </c>
      <c r="P146" s="29">
        <f>'[3]ผูกสูตร Planfin63'!S357</f>
        <v>0</v>
      </c>
      <c r="Q146" s="29">
        <f>'[3]ผูกสูตร Planfin63'!T357</f>
        <v>0</v>
      </c>
      <c r="R146" s="29">
        <f>'[3]ผูกสูตร Planfin63'!U357</f>
        <v>12551.16</v>
      </c>
      <c r="S146" s="29">
        <f>'[3]ผูกสูตร Planfin63'!V357</f>
        <v>0</v>
      </c>
      <c r="T146" s="29">
        <f>'[3]ผูกสูตร Planfin63'!W357</f>
        <v>0</v>
      </c>
      <c r="U146" s="29">
        <f>'[3]ผูกสูตร Planfin63'!X357</f>
        <v>33250</v>
      </c>
      <c r="V146" s="29">
        <f>'[3]ผูกสูตร Planfin63'!Y357</f>
        <v>32794.5</v>
      </c>
      <c r="W146" s="29">
        <f>'[3]ผูกสูตร Planfin63'!Z357</f>
        <v>60642.38</v>
      </c>
      <c r="X146" s="29">
        <f>'[3]ผูกสูตร Planfin63'!AA357</f>
        <v>0</v>
      </c>
      <c r="Y146" s="29">
        <f>'[3]ผูกสูตร Planfin63'!AB357</f>
        <v>0</v>
      </c>
      <c r="Z146" s="29">
        <f>'[3]ผูกสูตร Planfin63'!AC357</f>
        <v>0</v>
      </c>
      <c r="AA146" s="29">
        <f>'[3]ผูกสูตร Planfin63'!AD357</f>
        <v>33632.86</v>
      </c>
      <c r="AB146" s="29">
        <f>'[3]ผูกสูตร Planfin63'!AE357</f>
        <v>0</v>
      </c>
      <c r="AC146" s="29">
        <f>'[3]ผูกสูตร Planfin63'!AF357</f>
        <v>0</v>
      </c>
      <c r="AD146" s="29">
        <f>'[3]ผูกสูตร Planfin63'!AG357</f>
        <v>0</v>
      </c>
      <c r="AE146" s="29">
        <f>'[3]ผูกสูตร Planfin63'!AH357</f>
        <v>0</v>
      </c>
      <c r="AF146" s="29">
        <f>'[3]ผูกสูตร Planfin63'!AI357</f>
        <v>2307.02</v>
      </c>
      <c r="AG146" s="29">
        <f>'[3]ผูกสูตร Planfin63'!AJ357</f>
        <v>7870.22</v>
      </c>
      <c r="AH146" s="29">
        <f>'[3]ผูกสูตร Planfin63'!AK357</f>
        <v>0</v>
      </c>
      <c r="AI146" s="29">
        <f>'[3]ผูกสูตร Planfin63'!AL357</f>
        <v>6558.9</v>
      </c>
      <c r="AJ146" s="29">
        <f>'[3]ผูกสูตร Planfin63'!AM357</f>
        <v>2129.12</v>
      </c>
      <c r="AK146" s="29">
        <f>'[3]ผูกสูตร Planfin63'!AN357</f>
        <v>0</v>
      </c>
      <c r="AL146" s="29">
        <f>'[3]ผูกสูตร Planfin63'!AO357</f>
        <v>0</v>
      </c>
      <c r="AM146" s="29">
        <f>'[3]ผูกสูตร Planfin63'!AP357</f>
        <v>0</v>
      </c>
      <c r="AN146" s="29">
        <f>'[3]ผูกสูตร Planfin63'!AQ357</f>
        <v>0</v>
      </c>
      <c r="AO146" s="29">
        <f>'[3]ผูกสูตร Planfin63'!AR357</f>
        <v>2106.46</v>
      </c>
      <c r="AP146" s="29">
        <f>'[3]ผูกสูตร Planfin63'!AS357</f>
        <v>0</v>
      </c>
      <c r="AQ146" s="29">
        <f>'[3]ผูกสูตร Planfin63'!AT357</f>
        <v>24709.759999999998</v>
      </c>
      <c r="AR146" s="29">
        <f>'[3]ผูกสูตร Planfin63'!AU357</f>
        <v>36126.86</v>
      </c>
      <c r="AS146" s="29">
        <f>'[3]ผูกสูตร Planfin63'!AV357</f>
        <v>0</v>
      </c>
      <c r="AT146" s="29">
        <f>'[3]ผูกสูตร Planfin63'!AW357</f>
        <v>32054.78</v>
      </c>
      <c r="AU146" s="29">
        <f>'[3]ผูกสูตร Planfin63'!AX357</f>
        <v>0</v>
      </c>
      <c r="AV146" s="29">
        <f>'[3]ผูกสูตร Planfin63'!AY357</f>
        <v>0</v>
      </c>
      <c r="AW146" s="29">
        <f>'[3]ผูกสูตร Planfin63'!AZ357</f>
        <v>0</v>
      </c>
      <c r="AX146" s="29">
        <f>'[3]ผูกสูตร Planfin63'!BA357</f>
        <v>0</v>
      </c>
      <c r="AY146" s="29">
        <f>'[3]ผูกสูตร Planfin63'!BB357</f>
        <v>134149.57999999999</v>
      </c>
      <c r="AZ146" s="29">
        <f>'[3]ผูกสูตร Planfin63'!BC357</f>
        <v>33250</v>
      </c>
      <c r="BA146" s="29">
        <f>'[3]ผูกสูตร Planfin63'!BD357</f>
        <v>1405</v>
      </c>
      <c r="BB146" s="29">
        <f>'[3]ผูกสูตร Planfin63'!BE357</f>
        <v>33299.980000000003</v>
      </c>
      <c r="BC146" s="29">
        <f>'[3]ผูกสูตร Planfin63'!BF357</f>
        <v>0</v>
      </c>
      <c r="BD146" s="29">
        <f>'[3]ผูกสูตร Planfin63'!BG357</f>
        <v>0</v>
      </c>
      <c r="BE146" s="29">
        <f>'[3]ผูกสูตร Planfin63'!BH357</f>
        <v>0</v>
      </c>
      <c r="BF146" s="29">
        <f>'[3]ผูกสูตร Planfin63'!BI357</f>
        <v>0</v>
      </c>
      <c r="BG146" s="29">
        <f>'[3]ผูกสูตร Planfin63'!BJ357</f>
        <v>0</v>
      </c>
      <c r="BH146" s="29">
        <f>'[3]ผูกสูตร Planfin63'!BK357</f>
        <v>11633.33</v>
      </c>
      <c r="BI146" s="29">
        <f>'[3]ผูกสูตร Planfin63'!BL357</f>
        <v>23785.71</v>
      </c>
      <c r="BJ146" s="29">
        <f>'[3]ผูกสูตร Planfin63'!BM357</f>
        <v>34889.25</v>
      </c>
      <c r="BK146" s="29">
        <f>'[3]ผูกสูตร Planfin63'!BN357</f>
        <v>0</v>
      </c>
      <c r="BL146" s="29">
        <f>'[3]ผูกสูตร Planfin63'!BO357</f>
        <v>0</v>
      </c>
      <c r="BM146" s="29">
        <f>'[3]ผูกสูตร Planfin63'!BP357</f>
        <v>0</v>
      </c>
      <c r="BN146" s="29">
        <f>'[3]ผูกสูตร Planfin63'!BQ357</f>
        <v>0</v>
      </c>
      <c r="BO146" s="29">
        <f>'[3]ผูกสูตร Planfin63'!BR357</f>
        <v>5095.46</v>
      </c>
      <c r="BP146" s="29">
        <f>'[3]ผูกสูตร Planfin63'!BS357</f>
        <v>0</v>
      </c>
      <c r="BQ146" s="29">
        <f>'[3]ผูกสูตร Planfin63'!BT357</f>
        <v>47388.9</v>
      </c>
      <c r="BR146" s="29">
        <f>'[3]ผูกสูตร Planfin63'!BU357</f>
        <v>21963.27</v>
      </c>
      <c r="BS146" s="29">
        <f>'[3]ผูกสูตร Planfin63'!BV357</f>
        <v>67939.399999999994</v>
      </c>
      <c r="BT146" s="29">
        <f>'[3]ผูกสูตร Planfin63'!BW357</f>
        <v>0</v>
      </c>
      <c r="BU146" s="29">
        <f>'[3]ผูกสูตร Planfin63'!BX357</f>
        <v>0</v>
      </c>
      <c r="BV146" s="29">
        <f>'[3]ผูกสูตร Planfin63'!BY357</f>
        <v>33411.86</v>
      </c>
      <c r="BW146" s="29">
        <f>'[3]ผูกสูตร Planfin63'!BZ357</f>
        <v>0</v>
      </c>
      <c r="BX146" s="29">
        <f>'[3]ผูกสูตร Planfin63'!CA357</f>
        <v>0</v>
      </c>
      <c r="BY146" s="29">
        <f>'[3]ผูกสูตร Planfin63'!CB357</f>
        <v>15185.74</v>
      </c>
      <c r="BZ146" s="30">
        <f t="shared" si="8"/>
        <v>931475.59999999986</v>
      </c>
    </row>
    <row r="147" spans="1:78" ht="21.75" customHeight="1" x14ac:dyDescent="0.2">
      <c r="A147" s="25" t="s">
        <v>433</v>
      </c>
      <c r="B147" s="26" t="s">
        <v>434</v>
      </c>
      <c r="C147" s="27" t="s">
        <v>459</v>
      </c>
      <c r="D147" s="28" t="s">
        <v>460</v>
      </c>
      <c r="E147" s="29">
        <f>'[3]ผูกสูตร Planfin63'!H358</f>
        <v>40054.78</v>
      </c>
      <c r="F147" s="29">
        <f>'[3]ผูกสูตร Planfin63'!I358</f>
        <v>0</v>
      </c>
      <c r="G147" s="29">
        <f>'[3]ผูกสูตร Planfin63'!J358</f>
        <v>0</v>
      </c>
      <c r="H147" s="29">
        <f>'[3]ผูกสูตร Planfin63'!K358</f>
        <v>0</v>
      </c>
      <c r="I147" s="29">
        <f>'[3]ผูกสูตร Planfin63'!L358</f>
        <v>0</v>
      </c>
      <c r="J147" s="29">
        <f>'[3]ผูกสูตร Planfin63'!M358</f>
        <v>0</v>
      </c>
      <c r="K147" s="29">
        <f>'[3]ผูกสูตร Planfin63'!N358</f>
        <v>0</v>
      </c>
      <c r="L147" s="29">
        <f>'[3]ผูกสูตร Planfin63'!O358</f>
        <v>0</v>
      </c>
      <c r="M147" s="29">
        <f>'[3]ผูกสูตร Planfin63'!P358</f>
        <v>0</v>
      </c>
      <c r="N147" s="29">
        <f>'[3]ผูกสูตร Planfin63'!Q358</f>
        <v>0</v>
      </c>
      <c r="O147" s="29">
        <f>'[3]ผูกสูตร Planfin63'!R358</f>
        <v>8266.67</v>
      </c>
      <c r="P147" s="29">
        <f>'[3]ผูกสูตร Planfin63'!S358</f>
        <v>10440.91</v>
      </c>
      <c r="Q147" s="29">
        <f>'[3]ผูกสูตร Planfin63'!T358</f>
        <v>0</v>
      </c>
      <c r="R147" s="29">
        <f>'[3]ผูกสูตร Planfin63'!U358</f>
        <v>0</v>
      </c>
      <c r="S147" s="29">
        <f>'[3]ผูกสูตร Planfin63'!V358</f>
        <v>0</v>
      </c>
      <c r="T147" s="29">
        <f>'[3]ผูกสูตร Planfin63'!W358</f>
        <v>0</v>
      </c>
      <c r="U147" s="29">
        <f>'[3]ผูกสูตร Planfin63'!X358</f>
        <v>0</v>
      </c>
      <c r="V147" s="29">
        <f>'[3]ผูกสูตร Planfin63'!Y358</f>
        <v>0</v>
      </c>
      <c r="W147" s="29">
        <f>'[3]ผูกสูตร Planfin63'!Z358</f>
        <v>144687.56</v>
      </c>
      <c r="X147" s="29">
        <f>'[3]ผูกสูตร Planfin63'!AA358</f>
        <v>0</v>
      </c>
      <c r="Y147" s="29">
        <f>'[3]ผูกสูตร Planfin63'!AB358</f>
        <v>0</v>
      </c>
      <c r="Z147" s="29">
        <f>'[3]ผูกสูตร Planfin63'!AC358</f>
        <v>0</v>
      </c>
      <c r="AA147" s="29">
        <f>'[3]ผูกสูตร Planfin63'!AD358</f>
        <v>1036.1300000000001</v>
      </c>
      <c r="AB147" s="29">
        <f>'[3]ผูกสูตร Planfin63'!AE358</f>
        <v>0</v>
      </c>
      <c r="AC147" s="29">
        <f>'[3]ผูกสูตร Planfin63'!AF358</f>
        <v>0</v>
      </c>
      <c r="AD147" s="29">
        <f>'[3]ผูกสูตร Planfin63'!AG358</f>
        <v>0</v>
      </c>
      <c r="AE147" s="29">
        <f>'[3]ผูกสูตร Planfin63'!AH358</f>
        <v>0</v>
      </c>
      <c r="AF147" s="29">
        <f>'[3]ผูกสูตร Planfin63'!AI358</f>
        <v>1021.09</v>
      </c>
      <c r="AG147" s="29">
        <f>'[3]ผูกสูตร Planfin63'!AJ358</f>
        <v>45476.44</v>
      </c>
      <c r="AH147" s="29">
        <f>'[3]ผูกสูตร Planfin63'!AK358</f>
        <v>0</v>
      </c>
      <c r="AI147" s="29">
        <f>'[3]ผูกสูตร Planfin63'!AL358</f>
        <v>7879.89</v>
      </c>
      <c r="AJ147" s="29">
        <f>'[3]ผูกสูตร Planfin63'!AM358</f>
        <v>0</v>
      </c>
      <c r="AK147" s="29">
        <f>'[3]ผูกสูตร Planfin63'!AN358</f>
        <v>18455.400000000001</v>
      </c>
      <c r="AL147" s="29">
        <f>'[3]ผูกสูตร Planfin63'!AO358</f>
        <v>0</v>
      </c>
      <c r="AM147" s="29">
        <f>'[3]ผูกสูตร Planfin63'!AP358</f>
        <v>6030.13</v>
      </c>
      <c r="AN147" s="29">
        <f>'[3]ผูกสูตร Planfin63'!AQ358</f>
        <v>0</v>
      </c>
      <c r="AO147" s="29">
        <f>'[3]ผูกสูตร Planfin63'!AR358</f>
        <v>2188.52</v>
      </c>
      <c r="AP147" s="29">
        <f>'[3]ผูกสูตร Planfin63'!AS358</f>
        <v>0</v>
      </c>
      <c r="AQ147" s="29">
        <f>'[3]ผูกสูตร Planfin63'!AT358</f>
        <v>5663.25</v>
      </c>
      <c r="AR147" s="29">
        <f>'[3]ผูกสูตร Planfin63'!AU358</f>
        <v>56183.99</v>
      </c>
      <c r="AS147" s="29">
        <f>'[3]ผูกสูตร Planfin63'!AV358</f>
        <v>0</v>
      </c>
      <c r="AT147" s="29">
        <f>'[3]ผูกสูตร Planfin63'!AW358</f>
        <v>0</v>
      </c>
      <c r="AU147" s="29">
        <f>'[3]ผูกสูตร Planfin63'!AX358</f>
        <v>0</v>
      </c>
      <c r="AV147" s="29">
        <f>'[3]ผูกสูตร Planfin63'!AY358</f>
        <v>0</v>
      </c>
      <c r="AW147" s="29">
        <f>'[3]ผูกสูตร Planfin63'!AZ358</f>
        <v>0</v>
      </c>
      <c r="AX147" s="29">
        <f>'[3]ผูกสูตร Planfin63'!BA358</f>
        <v>0</v>
      </c>
      <c r="AY147" s="29">
        <f>'[3]ผูกสูตร Planfin63'!BB358</f>
        <v>114347.74</v>
      </c>
      <c r="AZ147" s="29">
        <f>'[3]ผูกสูตร Planfin63'!BC358</f>
        <v>0</v>
      </c>
      <c r="BA147" s="29">
        <f>'[3]ผูกสูตร Planfin63'!BD358</f>
        <v>0</v>
      </c>
      <c r="BB147" s="29">
        <f>'[3]ผูกสูตร Planfin63'!BE358</f>
        <v>0</v>
      </c>
      <c r="BC147" s="29">
        <f>'[3]ผูกสูตร Planfin63'!BF358</f>
        <v>0</v>
      </c>
      <c r="BD147" s="29">
        <f>'[3]ผูกสูตร Planfin63'!BG358</f>
        <v>0</v>
      </c>
      <c r="BE147" s="29">
        <f>'[3]ผูกสูตร Planfin63'!BH358</f>
        <v>0</v>
      </c>
      <c r="BF147" s="29">
        <f>'[3]ผูกสูตร Planfin63'!BI358</f>
        <v>0</v>
      </c>
      <c r="BG147" s="29">
        <f>'[3]ผูกสูตร Planfin63'!BJ358</f>
        <v>0</v>
      </c>
      <c r="BH147" s="29">
        <f>'[3]ผูกสูตร Planfin63'!BK358</f>
        <v>9186.4</v>
      </c>
      <c r="BI147" s="29">
        <f>'[3]ผูกสูตร Planfin63'!BL358</f>
        <v>0</v>
      </c>
      <c r="BJ147" s="29">
        <f>'[3]ผูกสูตร Planfin63'!BM358</f>
        <v>1990.63</v>
      </c>
      <c r="BK147" s="29">
        <f>'[3]ผูกสูตร Planfin63'!BN358</f>
        <v>0</v>
      </c>
      <c r="BL147" s="29">
        <f>'[3]ผูกสูตร Planfin63'!BO358</f>
        <v>0</v>
      </c>
      <c r="BM147" s="29">
        <f>'[3]ผูกสูตร Planfin63'!BP358</f>
        <v>0</v>
      </c>
      <c r="BN147" s="29">
        <f>'[3]ผูกสูตร Planfin63'!BQ358</f>
        <v>0</v>
      </c>
      <c r="BO147" s="29">
        <f>'[3]ผูกสูตร Planfin63'!BR358</f>
        <v>11240.69</v>
      </c>
      <c r="BP147" s="29">
        <f>'[3]ผูกสูตร Planfin63'!BS358</f>
        <v>0</v>
      </c>
      <c r="BQ147" s="29">
        <f>'[3]ผูกสูตร Planfin63'!BT358</f>
        <v>19108.59</v>
      </c>
      <c r="BR147" s="29">
        <f>'[3]ผูกสูตร Planfin63'!BU358</f>
        <v>0</v>
      </c>
      <c r="BS147" s="29">
        <f>'[3]ผูกสูตร Planfin63'!BV358</f>
        <v>0</v>
      </c>
      <c r="BT147" s="29">
        <f>'[3]ผูกสูตร Planfin63'!BW358</f>
        <v>0</v>
      </c>
      <c r="BU147" s="29">
        <f>'[3]ผูกสูตร Planfin63'!BX358</f>
        <v>0</v>
      </c>
      <c r="BV147" s="29">
        <f>'[3]ผูกสูตร Planfin63'!BY358</f>
        <v>63861.07</v>
      </c>
      <c r="BW147" s="29">
        <f>'[3]ผูกสูตร Planfin63'!BZ358</f>
        <v>0</v>
      </c>
      <c r="BX147" s="29">
        <f>'[3]ผูกสูตร Planfin63'!CA358</f>
        <v>0</v>
      </c>
      <c r="BY147" s="29">
        <f>'[3]ผูกสูตร Planfin63'!CB358</f>
        <v>0</v>
      </c>
      <c r="BZ147" s="30">
        <f t="shared" si="8"/>
        <v>567119.88</v>
      </c>
    </row>
    <row r="148" spans="1:78" ht="21.75" customHeight="1" x14ac:dyDescent="0.2">
      <c r="A148" s="25" t="s">
        <v>433</v>
      </c>
      <c r="B148" s="26" t="s">
        <v>434</v>
      </c>
      <c r="C148" s="27" t="s">
        <v>461</v>
      </c>
      <c r="D148" s="28" t="s">
        <v>462</v>
      </c>
      <c r="E148" s="29">
        <f>'[3]ผูกสูตร Planfin63'!H359</f>
        <v>27953.4</v>
      </c>
      <c r="F148" s="29">
        <f>'[3]ผูกสูตร Planfin63'!I359</f>
        <v>0</v>
      </c>
      <c r="G148" s="29">
        <f>'[3]ผูกสูตร Planfin63'!J359</f>
        <v>0</v>
      </c>
      <c r="H148" s="29">
        <f>'[3]ผูกสูตร Planfin63'!K359</f>
        <v>0</v>
      </c>
      <c r="I148" s="29">
        <f>'[3]ผูกสูตร Planfin63'!L359</f>
        <v>0</v>
      </c>
      <c r="J148" s="29">
        <f>'[3]ผูกสูตร Planfin63'!M359</f>
        <v>0</v>
      </c>
      <c r="K148" s="29">
        <f>'[3]ผูกสูตร Planfin63'!N359</f>
        <v>0</v>
      </c>
      <c r="L148" s="29">
        <f>'[3]ผูกสูตร Planfin63'!O359</f>
        <v>0</v>
      </c>
      <c r="M148" s="29">
        <f>'[3]ผูกสูตร Planfin63'!P359</f>
        <v>0</v>
      </c>
      <c r="N148" s="29">
        <f>'[3]ผูกสูตร Planfin63'!Q359</f>
        <v>0</v>
      </c>
      <c r="O148" s="29">
        <f>'[3]ผูกสูตร Planfin63'!R359</f>
        <v>0</v>
      </c>
      <c r="P148" s="29">
        <f>'[3]ผูกสูตร Planfin63'!S359</f>
        <v>0</v>
      </c>
      <c r="Q148" s="29">
        <f>'[3]ผูกสูตร Planfin63'!T359</f>
        <v>0</v>
      </c>
      <c r="R148" s="29">
        <f>'[3]ผูกสูตร Planfin63'!U359</f>
        <v>0</v>
      </c>
      <c r="S148" s="29">
        <f>'[3]ผูกสูตร Planfin63'!V359</f>
        <v>0</v>
      </c>
      <c r="T148" s="29">
        <f>'[3]ผูกสูตร Planfin63'!W359</f>
        <v>0</v>
      </c>
      <c r="U148" s="29">
        <f>'[3]ผูกสูตร Planfin63'!X359</f>
        <v>0</v>
      </c>
      <c r="V148" s="29">
        <f>'[3]ผูกสูตร Planfin63'!Y359</f>
        <v>0</v>
      </c>
      <c r="W148" s="29">
        <f>'[3]ผูกสูตร Planfin63'!Z359</f>
        <v>10067.92</v>
      </c>
      <c r="X148" s="29">
        <f>'[3]ผูกสูตร Planfin63'!AA359</f>
        <v>0</v>
      </c>
      <c r="Y148" s="29">
        <f>'[3]ผูกสูตร Planfin63'!AB359</f>
        <v>0</v>
      </c>
      <c r="Z148" s="29">
        <f>'[3]ผูกสูตร Planfin63'!AC359</f>
        <v>0</v>
      </c>
      <c r="AA148" s="29">
        <f>'[3]ผูกสูตร Planfin63'!AD359</f>
        <v>0</v>
      </c>
      <c r="AB148" s="29">
        <f>'[3]ผูกสูตร Planfin63'!AE359</f>
        <v>0</v>
      </c>
      <c r="AC148" s="29">
        <f>'[3]ผูกสูตร Planfin63'!AF359</f>
        <v>0</v>
      </c>
      <c r="AD148" s="29">
        <f>'[3]ผูกสูตร Planfin63'!AG359</f>
        <v>0</v>
      </c>
      <c r="AE148" s="29">
        <f>'[3]ผูกสูตร Planfin63'!AH359</f>
        <v>0</v>
      </c>
      <c r="AF148" s="29">
        <f>'[3]ผูกสูตร Planfin63'!AI359</f>
        <v>72.19</v>
      </c>
      <c r="AG148" s="29">
        <f>'[3]ผูกสูตร Planfin63'!AJ359</f>
        <v>0</v>
      </c>
      <c r="AH148" s="29">
        <f>'[3]ผูกสูตร Planfin63'!AK359</f>
        <v>0</v>
      </c>
      <c r="AI148" s="29">
        <f>'[3]ผูกสูตร Planfin63'!AL359</f>
        <v>0</v>
      </c>
      <c r="AJ148" s="29">
        <f>'[3]ผูกสูตร Planfin63'!AM359</f>
        <v>0</v>
      </c>
      <c r="AK148" s="29">
        <f>'[3]ผูกสูตร Planfin63'!AN359</f>
        <v>0</v>
      </c>
      <c r="AL148" s="29">
        <f>'[3]ผูกสูตร Planfin63'!AO359</f>
        <v>0</v>
      </c>
      <c r="AM148" s="29">
        <f>'[3]ผูกสูตร Planfin63'!AP359</f>
        <v>0</v>
      </c>
      <c r="AN148" s="29">
        <f>'[3]ผูกสูตร Planfin63'!AQ359</f>
        <v>0</v>
      </c>
      <c r="AO148" s="29">
        <f>'[3]ผูกสูตร Planfin63'!AR359</f>
        <v>0</v>
      </c>
      <c r="AP148" s="29">
        <f>'[3]ผูกสูตร Planfin63'!AS359</f>
        <v>0</v>
      </c>
      <c r="AQ148" s="29">
        <f>'[3]ผูกสูตร Planfin63'!AT359</f>
        <v>0</v>
      </c>
      <c r="AR148" s="29">
        <f>'[3]ผูกสูตร Planfin63'!AU359</f>
        <v>46825.56</v>
      </c>
      <c r="AS148" s="29">
        <f>'[3]ผูกสูตร Planfin63'!AV359</f>
        <v>0</v>
      </c>
      <c r="AT148" s="29">
        <f>'[3]ผูกสูตร Planfin63'!AW359</f>
        <v>0</v>
      </c>
      <c r="AU148" s="29">
        <f>'[3]ผูกสูตร Planfin63'!AX359</f>
        <v>0</v>
      </c>
      <c r="AV148" s="29">
        <f>'[3]ผูกสูตร Planfin63'!AY359</f>
        <v>0</v>
      </c>
      <c r="AW148" s="29">
        <f>'[3]ผูกสูตร Planfin63'!AZ359</f>
        <v>0</v>
      </c>
      <c r="AX148" s="29">
        <f>'[3]ผูกสูตร Planfin63'!BA359</f>
        <v>0</v>
      </c>
      <c r="AY148" s="29">
        <f>'[3]ผูกสูตร Planfin63'!BB359</f>
        <v>0</v>
      </c>
      <c r="AZ148" s="29">
        <f>'[3]ผูกสูตร Planfin63'!BC359</f>
        <v>0</v>
      </c>
      <c r="BA148" s="29">
        <f>'[3]ผูกสูตร Planfin63'!BD359</f>
        <v>0</v>
      </c>
      <c r="BB148" s="29">
        <f>'[3]ผูกสูตร Planfin63'!BE359</f>
        <v>0</v>
      </c>
      <c r="BC148" s="29">
        <f>'[3]ผูกสูตร Planfin63'!BF359</f>
        <v>0</v>
      </c>
      <c r="BD148" s="29">
        <f>'[3]ผูกสูตร Planfin63'!BG359</f>
        <v>0</v>
      </c>
      <c r="BE148" s="29">
        <f>'[3]ผูกสูตร Planfin63'!BH359</f>
        <v>0</v>
      </c>
      <c r="BF148" s="29">
        <f>'[3]ผูกสูตร Planfin63'!BI359</f>
        <v>0</v>
      </c>
      <c r="BG148" s="29">
        <f>'[3]ผูกสูตร Planfin63'!BJ359</f>
        <v>0</v>
      </c>
      <c r="BH148" s="29">
        <f>'[3]ผูกสูตร Planfin63'!BK359</f>
        <v>0</v>
      </c>
      <c r="BI148" s="29">
        <f>'[3]ผูกสูตร Planfin63'!BL359</f>
        <v>0</v>
      </c>
      <c r="BJ148" s="29">
        <f>'[3]ผูกสูตร Planfin63'!BM359</f>
        <v>51966.16</v>
      </c>
      <c r="BK148" s="29">
        <f>'[3]ผูกสูตร Planfin63'!BN359</f>
        <v>0</v>
      </c>
      <c r="BL148" s="29">
        <f>'[3]ผูกสูตร Planfin63'!BO359</f>
        <v>0</v>
      </c>
      <c r="BM148" s="29">
        <f>'[3]ผูกสูตร Planfin63'!BP359</f>
        <v>0</v>
      </c>
      <c r="BN148" s="29">
        <f>'[3]ผูกสูตร Planfin63'!BQ359</f>
        <v>0</v>
      </c>
      <c r="BO148" s="29">
        <f>'[3]ผูกสูตร Planfin63'!BR359</f>
        <v>0</v>
      </c>
      <c r="BP148" s="29">
        <f>'[3]ผูกสูตร Planfin63'!BS359</f>
        <v>0</v>
      </c>
      <c r="BQ148" s="29">
        <f>'[3]ผูกสูตร Planfin63'!BT359</f>
        <v>0</v>
      </c>
      <c r="BR148" s="29">
        <f>'[3]ผูกสูตร Planfin63'!BU359</f>
        <v>0</v>
      </c>
      <c r="BS148" s="29">
        <f>'[3]ผูกสูตร Planfin63'!BV359</f>
        <v>0</v>
      </c>
      <c r="BT148" s="29">
        <f>'[3]ผูกสูตร Planfin63'!BW359</f>
        <v>0</v>
      </c>
      <c r="BU148" s="29">
        <f>'[3]ผูกสูตร Planfin63'!BX359</f>
        <v>0</v>
      </c>
      <c r="BV148" s="29">
        <f>'[3]ผูกสูตร Planfin63'!BY359</f>
        <v>0</v>
      </c>
      <c r="BW148" s="29">
        <f>'[3]ผูกสูตร Planfin63'!BZ359</f>
        <v>0</v>
      </c>
      <c r="BX148" s="29">
        <f>'[3]ผูกสูตร Planfin63'!CA359</f>
        <v>0</v>
      </c>
      <c r="BY148" s="29">
        <f>'[3]ผูกสูตร Planfin63'!CB359</f>
        <v>0</v>
      </c>
      <c r="BZ148" s="30">
        <f t="shared" si="8"/>
        <v>136885.23000000001</v>
      </c>
    </row>
    <row r="149" spans="1:78" ht="21.75" customHeight="1" x14ac:dyDescent="0.2">
      <c r="A149" s="25" t="s">
        <v>433</v>
      </c>
      <c r="B149" s="26" t="s">
        <v>434</v>
      </c>
      <c r="C149" s="27" t="s">
        <v>463</v>
      </c>
      <c r="D149" s="28" t="s">
        <v>464</v>
      </c>
      <c r="E149" s="29">
        <f>'[3]ผูกสูตร Planfin63'!H360</f>
        <v>0</v>
      </c>
      <c r="F149" s="29">
        <f>'[3]ผูกสูตร Planfin63'!I360</f>
        <v>0</v>
      </c>
      <c r="G149" s="29">
        <f>'[3]ผูกสูตร Planfin63'!J360</f>
        <v>0</v>
      </c>
      <c r="H149" s="29">
        <f>'[3]ผูกสูตร Planfin63'!K360</f>
        <v>0</v>
      </c>
      <c r="I149" s="29">
        <f>'[3]ผูกสูตร Planfin63'!L360</f>
        <v>0</v>
      </c>
      <c r="J149" s="29">
        <f>'[3]ผูกสูตร Planfin63'!M360</f>
        <v>0</v>
      </c>
      <c r="K149" s="29">
        <f>'[3]ผูกสูตร Planfin63'!N360</f>
        <v>0</v>
      </c>
      <c r="L149" s="29">
        <f>'[3]ผูกสูตร Planfin63'!O360</f>
        <v>36608.33</v>
      </c>
      <c r="M149" s="29">
        <f>'[3]ผูกสูตร Planfin63'!P360</f>
        <v>0</v>
      </c>
      <c r="N149" s="29">
        <f>'[3]ผูกสูตร Planfin63'!Q360</f>
        <v>0</v>
      </c>
      <c r="O149" s="29">
        <f>'[3]ผูกสูตร Planfin63'!R360</f>
        <v>0</v>
      </c>
      <c r="P149" s="29">
        <f>'[3]ผูกสูตร Planfin63'!S360</f>
        <v>0</v>
      </c>
      <c r="Q149" s="29">
        <f>'[3]ผูกสูตร Planfin63'!T360</f>
        <v>0</v>
      </c>
      <c r="R149" s="29">
        <f>'[3]ผูกสูตร Planfin63'!U360</f>
        <v>0</v>
      </c>
      <c r="S149" s="29">
        <f>'[3]ผูกสูตร Planfin63'!V360</f>
        <v>0</v>
      </c>
      <c r="T149" s="29">
        <f>'[3]ผูกสูตร Planfin63'!W360</f>
        <v>0</v>
      </c>
      <c r="U149" s="29">
        <f>'[3]ผูกสูตร Planfin63'!X360</f>
        <v>0</v>
      </c>
      <c r="V149" s="29">
        <f>'[3]ผูกสูตร Planfin63'!Y360</f>
        <v>0</v>
      </c>
      <c r="W149" s="29">
        <f>'[3]ผูกสูตร Planfin63'!Z360</f>
        <v>0</v>
      </c>
      <c r="X149" s="29">
        <f>'[3]ผูกสูตร Planfin63'!AA360</f>
        <v>0</v>
      </c>
      <c r="Y149" s="29">
        <f>'[3]ผูกสูตร Planfin63'!AB360</f>
        <v>0</v>
      </c>
      <c r="Z149" s="29">
        <f>'[3]ผูกสูตร Planfin63'!AC360</f>
        <v>0</v>
      </c>
      <c r="AA149" s="29">
        <f>'[3]ผูกสูตร Planfin63'!AD360</f>
        <v>837.16</v>
      </c>
      <c r="AB149" s="29">
        <f>'[3]ผูกสูตร Planfin63'!AE360</f>
        <v>0</v>
      </c>
      <c r="AC149" s="29">
        <f>'[3]ผูกสูตร Planfin63'!AF360</f>
        <v>0</v>
      </c>
      <c r="AD149" s="29">
        <f>'[3]ผูกสูตร Planfin63'!AG360</f>
        <v>0</v>
      </c>
      <c r="AE149" s="29">
        <f>'[3]ผูกสูตร Planfin63'!AH360</f>
        <v>0</v>
      </c>
      <c r="AF149" s="29">
        <f>'[3]ผูกสูตร Planfin63'!AI360</f>
        <v>0</v>
      </c>
      <c r="AG149" s="29">
        <f>'[3]ผูกสูตร Planfin63'!AJ360</f>
        <v>0</v>
      </c>
      <c r="AH149" s="29">
        <f>'[3]ผูกสูตร Planfin63'!AK360</f>
        <v>0</v>
      </c>
      <c r="AI149" s="29">
        <f>'[3]ผูกสูตร Planfin63'!AL360</f>
        <v>0</v>
      </c>
      <c r="AJ149" s="29">
        <f>'[3]ผูกสูตร Planfin63'!AM360</f>
        <v>0</v>
      </c>
      <c r="AK149" s="29">
        <f>'[3]ผูกสูตร Planfin63'!AN360</f>
        <v>0</v>
      </c>
      <c r="AL149" s="29">
        <f>'[3]ผูกสูตร Planfin63'!AO360</f>
        <v>0</v>
      </c>
      <c r="AM149" s="29">
        <f>'[3]ผูกสูตร Planfin63'!AP360</f>
        <v>0</v>
      </c>
      <c r="AN149" s="29">
        <f>'[3]ผูกสูตร Planfin63'!AQ360</f>
        <v>0</v>
      </c>
      <c r="AO149" s="29">
        <f>'[3]ผูกสูตร Planfin63'!AR360</f>
        <v>0</v>
      </c>
      <c r="AP149" s="29">
        <f>'[3]ผูกสูตร Planfin63'!AS360</f>
        <v>0</v>
      </c>
      <c r="AQ149" s="29">
        <f>'[3]ผูกสูตร Planfin63'!AT360</f>
        <v>0</v>
      </c>
      <c r="AR149" s="29">
        <f>'[3]ผูกสูตร Planfin63'!AU360</f>
        <v>1522.3</v>
      </c>
      <c r="AS149" s="29">
        <f>'[3]ผูกสูตร Planfin63'!AV360</f>
        <v>0</v>
      </c>
      <c r="AT149" s="29">
        <f>'[3]ผูกสูตร Planfin63'!AW360</f>
        <v>0</v>
      </c>
      <c r="AU149" s="29">
        <f>'[3]ผูกสูตร Planfin63'!AX360</f>
        <v>0</v>
      </c>
      <c r="AV149" s="29">
        <f>'[3]ผูกสูตร Planfin63'!AY360</f>
        <v>0</v>
      </c>
      <c r="AW149" s="29">
        <f>'[3]ผูกสูตร Planfin63'!AZ360</f>
        <v>0</v>
      </c>
      <c r="AX149" s="29">
        <f>'[3]ผูกสูตร Planfin63'!BA360</f>
        <v>0</v>
      </c>
      <c r="AY149" s="29">
        <f>'[3]ผูกสูตร Planfin63'!BB360</f>
        <v>0</v>
      </c>
      <c r="AZ149" s="29">
        <f>'[3]ผูกสูตร Planfin63'!BC360</f>
        <v>0</v>
      </c>
      <c r="BA149" s="29">
        <f>'[3]ผูกสูตร Planfin63'!BD360</f>
        <v>0</v>
      </c>
      <c r="BB149" s="29">
        <f>'[3]ผูกสูตร Planfin63'!BE360</f>
        <v>0</v>
      </c>
      <c r="BC149" s="29">
        <f>'[3]ผูกสูตร Planfin63'!BF360</f>
        <v>0</v>
      </c>
      <c r="BD149" s="29">
        <f>'[3]ผูกสูตร Planfin63'!BG360</f>
        <v>0</v>
      </c>
      <c r="BE149" s="29">
        <f>'[3]ผูกสูตร Planfin63'!BH360</f>
        <v>0</v>
      </c>
      <c r="BF149" s="29">
        <f>'[3]ผูกสูตร Planfin63'!BI360</f>
        <v>0</v>
      </c>
      <c r="BG149" s="29">
        <f>'[3]ผูกสูตร Planfin63'!BJ360</f>
        <v>0</v>
      </c>
      <c r="BH149" s="29">
        <f>'[3]ผูกสูตร Planfin63'!BK360</f>
        <v>0</v>
      </c>
      <c r="BI149" s="29">
        <f>'[3]ผูกสูตร Planfin63'!BL360</f>
        <v>0</v>
      </c>
      <c r="BJ149" s="29">
        <f>'[3]ผูกสูตร Planfin63'!BM360</f>
        <v>810.62</v>
      </c>
      <c r="BK149" s="29">
        <f>'[3]ผูกสูตร Planfin63'!BN360</f>
        <v>0</v>
      </c>
      <c r="BL149" s="29">
        <f>'[3]ผูกสูตร Planfin63'!BO360</f>
        <v>0</v>
      </c>
      <c r="BM149" s="29">
        <f>'[3]ผูกสูตร Planfin63'!BP360</f>
        <v>0</v>
      </c>
      <c r="BN149" s="29">
        <f>'[3]ผูกสูตร Planfin63'!BQ360</f>
        <v>0</v>
      </c>
      <c r="BO149" s="29">
        <f>'[3]ผูกสูตร Planfin63'!BR360</f>
        <v>0</v>
      </c>
      <c r="BP149" s="29">
        <f>'[3]ผูกสูตร Planfin63'!BS360</f>
        <v>0</v>
      </c>
      <c r="BQ149" s="29">
        <f>'[3]ผูกสูตร Planfin63'!BT360</f>
        <v>0</v>
      </c>
      <c r="BR149" s="29">
        <f>'[3]ผูกสูตร Planfin63'!BU360</f>
        <v>0</v>
      </c>
      <c r="BS149" s="29">
        <f>'[3]ผูกสูตร Planfin63'!BV360</f>
        <v>0</v>
      </c>
      <c r="BT149" s="29">
        <f>'[3]ผูกสูตร Planfin63'!BW360</f>
        <v>0</v>
      </c>
      <c r="BU149" s="29">
        <f>'[3]ผูกสูตร Planfin63'!BX360</f>
        <v>0</v>
      </c>
      <c r="BV149" s="29">
        <f>'[3]ผูกสูตร Planfin63'!BY360</f>
        <v>0</v>
      </c>
      <c r="BW149" s="29">
        <f>'[3]ผูกสูตร Planfin63'!BZ360</f>
        <v>0</v>
      </c>
      <c r="BX149" s="29">
        <f>'[3]ผูกสูตร Planfin63'!CA360</f>
        <v>0</v>
      </c>
      <c r="BY149" s="29">
        <f>'[3]ผูกสูตร Planfin63'!CB360</f>
        <v>0</v>
      </c>
      <c r="BZ149" s="30">
        <f t="shared" si="8"/>
        <v>39778.410000000011</v>
      </c>
    </row>
    <row r="150" spans="1:78" ht="21.75" customHeight="1" x14ac:dyDescent="0.2">
      <c r="A150" s="25" t="s">
        <v>433</v>
      </c>
      <c r="B150" s="26" t="s">
        <v>434</v>
      </c>
      <c r="C150" s="27" t="s">
        <v>465</v>
      </c>
      <c r="D150" s="28" t="s">
        <v>466</v>
      </c>
      <c r="E150" s="29">
        <f>'[3]ผูกสูตร Planfin63'!H361</f>
        <v>0</v>
      </c>
      <c r="F150" s="29">
        <f>'[3]ผูกสูตร Planfin63'!I361</f>
        <v>5721.51</v>
      </c>
      <c r="G150" s="29">
        <f>'[3]ผูกสูตร Planfin63'!J361</f>
        <v>0</v>
      </c>
      <c r="H150" s="29">
        <f>'[3]ผูกสูตร Planfin63'!K361</f>
        <v>0</v>
      </c>
      <c r="I150" s="29">
        <f>'[3]ผูกสูตร Planfin63'!L361</f>
        <v>0</v>
      </c>
      <c r="J150" s="29">
        <f>'[3]ผูกสูตร Planfin63'!M361</f>
        <v>0</v>
      </c>
      <c r="K150" s="29">
        <f>'[3]ผูกสูตร Planfin63'!N361</f>
        <v>0</v>
      </c>
      <c r="L150" s="29">
        <f>'[3]ผูกสูตร Planfin63'!O361</f>
        <v>0</v>
      </c>
      <c r="M150" s="29">
        <f>'[3]ผูกสูตร Planfin63'!P361</f>
        <v>0</v>
      </c>
      <c r="N150" s="29">
        <f>'[3]ผูกสูตร Planfin63'!Q361</f>
        <v>0</v>
      </c>
      <c r="O150" s="29">
        <f>'[3]ผูกสูตร Planfin63'!R361</f>
        <v>0</v>
      </c>
      <c r="P150" s="29">
        <f>'[3]ผูกสูตร Planfin63'!S361</f>
        <v>57549.59</v>
      </c>
      <c r="Q150" s="29">
        <f>'[3]ผูกสูตร Planfin63'!T361</f>
        <v>0</v>
      </c>
      <c r="R150" s="29">
        <f>'[3]ผูกสูตร Planfin63'!U361</f>
        <v>0</v>
      </c>
      <c r="S150" s="29">
        <f>'[3]ผูกสูตร Planfin63'!V361</f>
        <v>0</v>
      </c>
      <c r="T150" s="29">
        <f>'[3]ผูกสูตร Planfin63'!W361</f>
        <v>0</v>
      </c>
      <c r="U150" s="29">
        <f>'[3]ผูกสูตร Planfin63'!X361</f>
        <v>0</v>
      </c>
      <c r="V150" s="29">
        <f>'[3]ผูกสูตร Planfin63'!Y361</f>
        <v>0</v>
      </c>
      <c r="W150" s="29">
        <f>'[3]ผูกสูตร Planfin63'!Z361</f>
        <v>0</v>
      </c>
      <c r="X150" s="29">
        <f>'[3]ผูกสูตร Planfin63'!AA361</f>
        <v>0</v>
      </c>
      <c r="Y150" s="29">
        <f>'[3]ผูกสูตร Planfin63'!AB361</f>
        <v>0</v>
      </c>
      <c r="Z150" s="29">
        <f>'[3]ผูกสูตร Planfin63'!AC361</f>
        <v>0</v>
      </c>
      <c r="AA150" s="29">
        <f>'[3]ผูกสูตร Planfin63'!AD361</f>
        <v>0</v>
      </c>
      <c r="AB150" s="29">
        <f>'[3]ผูกสูตร Planfin63'!AE361</f>
        <v>0</v>
      </c>
      <c r="AC150" s="29">
        <f>'[3]ผูกสูตร Planfin63'!AF361</f>
        <v>0</v>
      </c>
      <c r="AD150" s="29">
        <f>'[3]ผูกสูตร Planfin63'!AG361</f>
        <v>0</v>
      </c>
      <c r="AE150" s="29">
        <f>'[3]ผูกสูตร Planfin63'!AH361</f>
        <v>0</v>
      </c>
      <c r="AF150" s="29">
        <f>'[3]ผูกสูตร Planfin63'!AI361</f>
        <v>0</v>
      </c>
      <c r="AG150" s="29">
        <f>'[3]ผูกสูตร Planfin63'!AJ361</f>
        <v>0</v>
      </c>
      <c r="AH150" s="29">
        <f>'[3]ผูกสูตร Planfin63'!AK361</f>
        <v>0</v>
      </c>
      <c r="AI150" s="29">
        <f>'[3]ผูกสูตร Planfin63'!AL361</f>
        <v>0</v>
      </c>
      <c r="AJ150" s="29">
        <f>'[3]ผูกสูตร Planfin63'!AM361</f>
        <v>0</v>
      </c>
      <c r="AK150" s="29">
        <f>'[3]ผูกสูตร Planfin63'!AN361</f>
        <v>0</v>
      </c>
      <c r="AL150" s="29">
        <f>'[3]ผูกสูตร Planfin63'!AO361</f>
        <v>0</v>
      </c>
      <c r="AM150" s="29">
        <f>'[3]ผูกสูตร Planfin63'!AP361</f>
        <v>0</v>
      </c>
      <c r="AN150" s="29">
        <f>'[3]ผูกสูตร Planfin63'!AQ361</f>
        <v>0</v>
      </c>
      <c r="AO150" s="29">
        <f>'[3]ผูกสูตร Planfin63'!AR361</f>
        <v>0</v>
      </c>
      <c r="AP150" s="29">
        <f>'[3]ผูกสูตร Planfin63'!AS361</f>
        <v>0</v>
      </c>
      <c r="AQ150" s="29">
        <f>'[3]ผูกสูตร Planfin63'!AT361</f>
        <v>0</v>
      </c>
      <c r="AR150" s="29">
        <f>'[3]ผูกสูตร Planfin63'!AU361</f>
        <v>0</v>
      </c>
      <c r="AS150" s="29">
        <f>'[3]ผูกสูตร Planfin63'!AV361</f>
        <v>0</v>
      </c>
      <c r="AT150" s="29">
        <f>'[3]ผูกสูตร Planfin63'!AW361</f>
        <v>0</v>
      </c>
      <c r="AU150" s="29">
        <f>'[3]ผูกสูตร Planfin63'!AX361</f>
        <v>0</v>
      </c>
      <c r="AV150" s="29">
        <f>'[3]ผูกสูตร Planfin63'!AY361</f>
        <v>0</v>
      </c>
      <c r="AW150" s="29">
        <f>'[3]ผูกสูตร Planfin63'!AZ361</f>
        <v>0</v>
      </c>
      <c r="AX150" s="29">
        <f>'[3]ผูกสูตร Planfin63'!BA361</f>
        <v>0</v>
      </c>
      <c r="AY150" s="29">
        <f>'[3]ผูกสูตร Planfin63'!BB361</f>
        <v>0</v>
      </c>
      <c r="AZ150" s="29">
        <f>'[3]ผูกสูตร Planfin63'!BC361</f>
        <v>0</v>
      </c>
      <c r="BA150" s="29">
        <f>'[3]ผูกสูตร Planfin63'!BD361</f>
        <v>0</v>
      </c>
      <c r="BB150" s="29">
        <f>'[3]ผูกสูตร Planfin63'!BE361</f>
        <v>0</v>
      </c>
      <c r="BC150" s="29">
        <f>'[3]ผูกสูตร Planfin63'!BF361</f>
        <v>0</v>
      </c>
      <c r="BD150" s="29">
        <f>'[3]ผูกสูตร Planfin63'!BG361</f>
        <v>0</v>
      </c>
      <c r="BE150" s="29">
        <f>'[3]ผูกสูตร Planfin63'!BH361</f>
        <v>0</v>
      </c>
      <c r="BF150" s="29">
        <f>'[3]ผูกสูตร Planfin63'!BI361</f>
        <v>0</v>
      </c>
      <c r="BG150" s="29">
        <f>'[3]ผูกสูตร Planfin63'!BJ361</f>
        <v>0</v>
      </c>
      <c r="BH150" s="29">
        <f>'[3]ผูกสูตร Planfin63'!BK361</f>
        <v>0</v>
      </c>
      <c r="BI150" s="29">
        <f>'[3]ผูกสูตร Planfin63'!BL361</f>
        <v>0</v>
      </c>
      <c r="BJ150" s="29">
        <f>'[3]ผูกสูตร Planfin63'!BM361</f>
        <v>0</v>
      </c>
      <c r="BK150" s="29">
        <f>'[3]ผูกสูตร Planfin63'!BN361</f>
        <v>0</v>
      </c>
      <c r="BL150" s="29">
        <f>'[3]ผูกสูตร Planfin63'!BO361</f>
        <v>0</v>
      </c>
      <c r="BM150" s="29">
        <f>'[3]ผูกสูตร Planfin63'!BP361</f>
        <v>0</v>
      </c>
      <c r="BN150" s="29">
        <f>'[3]ผูกสูตร Planfin63'!BQ361</f>
        <v>0</v>
      </c>
      <c r="BO150" s="29">
        <f>'[3]ผูกสูตร Planfin63'!BR361</f>
        <v>0</v>
      </c>
      <c r="BP150" s="29">
        <f>'[3]ผูกสูตร Planfin63'!BS361</f>
        <v>0</v>
      </c>
      <c r="BQ150" s="29">
        <f>'[3]ผูกสูตร Planfin63'!BT361</f>
        <v>0</v>
      </c>
      <c r="BR150" s="29">
        <f>'[3]ผูกสูตร Planfin63'!BU361</f>
        <v>0</v>
      </c>
      <c r="BS150" s="29">
        <f>'[3]ผูกสูตร Planfin63'!BV361</f>
        <v>0</v>
      </c>
      <c r="BT150" s="29">
        <f>'[3]ผูกสูตร Planfin63'!BW361</f>
        <v>0</v>
      </c>
      <c r="BU150" s="29">
        <f>'[3]ผูกสูตร Planfin63'!BX361</f>
        <v>0</v>
      </c>
      <c r="BV150" s="29">
        <f>'[3]ผูกสูตร Planfin63'!BY361</f>
        <v>0</v>
      </c>
      <c r="BW150" s="29">
        <f>'[3]ผูกสูตร Planfin63'!BZ361</f>
        <v>0</v>
      </c>
      <c r="BX150" s="29">
        <f>'[3]ผูกสูตร Planfin63'!CA361</f>
        <v>0</v>
      </c>
      <c r="BY150" s="29">
        <f>'[3]ผูกสูตร Planfin63'!CB361</f>
        <v>0</v>
      </c>
      <c r="BZ150" s="30">
        <f t="shared" si="8"/>
        <v>63271.1</v>
      </c>
    </row>
    <row r="151" spans="1:78" ht="21.75" customHeight="1" x14ac:dyDescent="0.2">
      <c r="A151" s="25" t="s">
        <v>433</v>
      </c>
      <c r="B151" s="26" t="s">
        <v>434</v>
      </c>
      <c r="C151" s="27" t="s">
        <v>467</v>
      </c>
      <c r="D151" s="28" t="s">
        <v>468</v>
      </c>
      <c r="E151" s="29">
        <f>'[3]ผูกสูตร Planfin63'!H362</f>
        <v>3207719.65</v>
      </c>
      <c r="F151" s="29">
        <f>'[3]ผูกสูตร Planfin63'!I362</f>
        <v>0</v>
      </c>
      <c r="G151" s="29">
        <f>'[3]ผูกสูตร Planfin63'!J362</f>
        <v>259179.54</v>
      </c>
      <c r="H151" s="29">
        <f>'[3]ผูกสูตร Planfin63'!K362</f>
        <v>0</v>
      </c>
      <c r="I151" s="29">
        <f>'[3]ผูกสูตร Planfin63'!L362</f>
        <v>0</v>
      </c>
      <c r="J151" s="29">
        <f>'[3]ผูกสูตร Planfin63'!M362</f>
        <v>0</v>
      </c>
      <c r="K151" s="29">
        <f>'[3]ผูกสูตร Planfin63'!N362</f>
        <v>1101611.77</v>
      </c>
      <c r="L151" s="29">
        <f>'[3]ผูกสูตร Planfin63'!O362</f>
        <v>301787.33</v>
      </c>
      <c r="M151" s="29">
        <f>'[3]ผูกสูตร Planfin63'!P362</f>
        <v>1208</v>
      </c>
      <c r="N151" s="29">
        <f>'[3]ผูกสูตร Planfin63'!Q362</f>
        <v>633599.07999999996</v>
      </c>
      <c r="O151" s="29">
        <f>'[3]ผูกสูตร Planfin63'!R362</f>
        <v>8690.48</v>
      </c>
      <c r="P151" s="29">
        <f>'[3]ผูกสูตร Planfin63'!S362</f>
        <v>50495.42</v>
      </c>
      <c r="Q151" s="29">
        <f>'[3]ผูกสูตร Planfin63'!T362</f>
        <v>284325.99</v>
      </c>
      <c r="R151" s="29">
        <f>'[3]ผูกสูตร Planfin63'!U362</f>
        <v>74871.850000000006</v>
      </c>
      <c r="S151" s="29">
        <f>'[3]ผูกสูตร Planfin63'!V362</f>
        <v>0</v>
      </c>
      <c r="T151" s="29">
        <f>'[3]ผูกสูตร Planfin63'!W362</f>
        <v>791052.15</v>
      </c>
      <c r="U151" s="29">
        <f>'[3]ผูกสูตร Planfin63'!X362</f>
        <v>25930.71</v>
      </c>
      <c r="V151" s="29">
        <f>'[3]ผูกสูตร Planfin63'!Y362</f>
        <v>8761.1</v>
      </c>
      <c r="W151" s="29">
        <f>'[3]ผูกสูตร Planfin63'!Z362</f>
        <v>3150954.27</v>
      </c>
      <c r="X151" s="29">
        <f>'[3]ผูกสูตร Planfin63'!AA362</f>
        <v>1059270.22</v>
      </c>
      <c r="Y151" s="29">
        <f>'[3]ผูกสูตร Planfin63'!AB362</f>
        <v>102108.76</v>
      </c>
      <c r="Z151" s="29">
        <f>'[3]ผูกสูตร Planfin63'!AC362</f>
        <v>0</v>
      </c>
      <c r="AA151" s="29">
        <f>'[3]ผูกสูตร Planfin63'!AD362</f>
        <v>164241.32999999999</v>
      </c>
      <c r="AB151" s="29">
        <f>'[3]ผูกสูตร Planfin63'!AE362</f>
        <v>18333.330000000002</v>
      </c>
      <c r="AC151" s="29">
        <f>'[3]ผูกสูตร Planfin63'!AF362</f>
        <v>0</v>
      </c>
      <c r="AD151" s="29">
        <f>'[3]ผูกสูตร Planfin63'!AG362</f>
        <v>0</v>
      </c>
      <c r="AE151" s="29">
        <f>'[3]ผูกสูตร Planfin63'!AH362</f>
        <v>0</v>
      </c>
      <c r="AF151" s="29">
        <f>'[3]ผูกสูตร Planfin63'!AI362</f>
        <v>1130835.1299999999</v>
      </c>
      <c r="AG151" s="29">
        <f>'[3]ผูกสูตร Planfin63'!AJ362</f>
        <v>95567.79</v>
      </c>
      <c r="AH151" s="29">
        <f>'[3]ผูกสูตร Planfin63'!AK362</f>
        <v>0</v>
      </c>
      <c r="AI151" s="29">
        <f>'[3]ผูกสูตร Planfin63'!AL362</f>
        <v>33928.769999999997</v>
      </c>
      <c r="AJ151" s="29">
        <f>'[3]ผูกสูตร Planfin63'!AM362</f>
        <v>13291.78</v>
      </c>
      <c r="AK151" s="29">
        <f>'[3]ผูกสูตร Planfin63'!AN362</f>
        <v>15832.97</v>
      </c>
      <c r="AL151" s="29">
        <f>'[3]ผูกสูตร Planfin63'!AO362</f>
        <v>9246.73</v>
      </c>
      <c r="AM151" s="29">
        <f>'[3]ผูกสูตร Planfin63'!AP362</f>
        <v>36045.519999999997</v>
      </c>
      <c r="AN151" s="29">
        <f>'[3]ผูกสูตร Planfin63'!AQ362</f>
        <v>52028.76</v>
      </c>
      <c r="AO151" s="29">
        <f>'[3]ผูกสูตร Planfin63'!AR362</f>
        <v>1528.77</v>
      </c>
      <c r="AP151" s="29">
        <f>'[3]ผูกสูตร Planfin63'!AS362</f>
        <v>10992.74</v>
      </c>
      <c r="AQ151" s="29">
        <f>'[3]ผูกสูตร Planfin63'!AT362</f>
        <v>18733.060000000001</v>
      </c>
      <c r="AR151" s="29">
        <f>'[3]ผูกสูตร Planfin63'!AU362</f>
        <v>2893997.1</v>
      </c>
      <c r="AS151" s="29">
        <f>'[3]ผูกสูตร Planfin63'!AV362</f>
        <v>0</v>
      </c>
      <c r="AT151" s="29">
        <f>'[3]ผูกสูตร Planfin63'!AW362</f>
        <v>0</v>
      </c>
      <c r="AU151" s="29">
        <f>'[3]ผูกสูตร Planfin63'!AX362</f>
        <v>0</v>
      </c>
      <c r="AV151" s="29">
        <f>'[3]ผูกสูตร Planfin63'!AY362</f>
        <v>5188.0600000000004</v>
      </c>
      <c r="AW151" s="29">
        <f>'[3]ผูกสูตร Planfin63'!AZ362</f>
        <v>28254.05</v>
      </c>
      <c r="AX151" s="29">
        <f>'[3]ผูกสูตร Planfin63'!BA362</f>
        <v>10616.42</v>
      </c>
      <c r="AY151" s="29">
        <f>'[3]ผูกสูตร Planfin63'!BB362</f>
        <v>2730023.83</v>
      </c>
      <c r="AZ151" s="29">
        <f>'[3]ผูกสูตร Planfin63'!BC362</f>
        <v>21191.67</v>
      </c>
      <c r="BA151" s="29">
        <f>'[3]ผูกสูตร Planfin63'!BD362</f>
        <v>35833.33</v>
      </c>
      <c r="BB151" s="29">
        <f>'[3]ผูกสูตร Planfin63'!BE362</f>
        <v>18869.009999999998</v>
      </c>
      <c r="BC151" s="29">
        <f>'[3]ผูกสูตร Planfin63'!BF362</f>
        <v>0</v>
      </c>
      <c r="BD151" s="29">
        <f>'[3]ผูกสูตร Planfin63'!BG362</f>
        <v>0</v>
      </c>
      <c r="BE151" s="29">
        <f>'[3]ผูกสูตร Planfin63'!BH362</f>
        <v>0</v>
      </c>
      <c r="BF151" s="29">
        <f>'[3]ผูกสูตร Planfin63'!BI362</f>
        <v>49416.67</v>
      </c>
      <c r="BG151" s="29">
        <f>'[3]ผูกสูตร Planfin63'!BJ362</f>
        <v>0</v>
      </c>
      <c r="BH151" s="29">
        <f>'[3]ผูกสูตร Planfin63'!BK362</f>
        <v>28239.83</v>
      </c>
      <c r="BI151" s="29">
        <f>'[3]ผูกสูตร Planfin63'!BL362</f>
        <v>0</v>
      </c>
      <c r="BJ151" s="29">
        <f>'[3]ผูกสูตร Planfin63'!BM362</f>
        <v>4007356.7</v>
      </c>
      <c r="BK151" s="29">
        <f>'[3]ผูกสูตร Planfin63'!BN362</f>
        <v>0</v>
      </c>
      <c r="BL151" s="29">
        <f>'[3]ผูกสูตร Planfin63'!BO362</f>
        <v>0</v>
      </c>
      <c r="BM151" s="29">
        <f>'[3]ผูกสูตร Planfin63'!BP362</f>
        <v>0</v>
      </c>
      <c r="BN151" s="29">
        <f>'[3]ผูกสูตร Planfin63'!BQ362</f>
        <v>0</v>
      </c>
      <c r="BO151" s="29">
        <f>'[3]ผูกสูตร Planfin63'!BR362</f>
        <v>92959.71</v>
      </c>
      <c r="BP151" s="29">
        <f>'[3]ผูกสูตร Planfin63'!BS362</f>
        <v>0</v>
      </c>
      <c r="BQ151" s="29">
        <f>'[3]ผูกสูตร Planfin63'!BT362</f>
        <v>1458878.16</v>
      </c>
      <c r="BR151" s="29">
        <f>'[3]ผูกสูตร Planfin63'!BU362</f>
        <v>628.48</v>
      </c>
      <c r="BS151" s="29">
        <f>'[3]ผูกสูตร Planfin63'!BV362</f>
        <v>29547.64</v>
      </c>
      <c r="BT151" s="29">
        <f>'[3]ผูกสูตร Planfin63'!BW362</f>
        <v>23067.33</v>
      </c>
      <c r="BU151" s="29">
        <f>'[3]ผูกสูตร Planfin63'!BX362</f>
        <v>0</v>
      </c>
      <c r="BV151" s="29">
        <f>'[3]ผูกสูตร Planfin63'!BY362</f>
        <v>325567.34000000003</v>
      </c>
      <c r="BW151" s="29">
        <f>'[3]ผูกสูตร Planfin63'!BZ362</f>
        <v>11101.75</v>
      </c>
      <c r="BX151" s="29">
        <f>'[3]ผูกสูตร Planfin63'!CA362</f>
        <v>29596.05</v>
      </c>
      <c r="BY151" s="29">
        <f>'[3]ผูกสูตร Planfin63'!CB362</f>
        <v>1936.62</v>
      </c>
      <c r="BZ151" s="30">
        <f t="shared" si="8"/>
        <v>24464442.750000004</v>
      </c>
    </row>
    <row r="152" spans="1:78" ht="21.75" customHeight="1" x14ac:dyDescent="0.2">
      <c r="A152" s="25" t="s">
        <v>433</v>
      </c>
      <c r="B152" s="26" t="s">
        <v>434</v>
      </c>
      <c r="C152" s="27" t="s">
        <v>469</v>
      </c>
      <c r="D152" s="28" t="s">
        <v>470</v>
      </c>
      <c r="E152" s="29">
        <f>'[3]ผูกสูตร Planfin63'!H363</f>
        <v>283035.45</v>
      </c>
      <c r="F152" s="29">
        <f>'[3]ผูกสูตร Planfin63'!I363</f>
        <v>0</v>
      </c>
      <c r="G152" s="29">
        <f>'[3]ผูกสูตร Planfin63'!J363</f>
        <v>0</v>
      </c>
      <c r="H152" s="29">
        <f>'[3]ผูกสูตร Planfin63'!K363</f>
        <v>0</v>
      </c>
      <c r="I152" s="29">
        <f>'[3]ผูกสูตร Planfin63'!L363</f>
        <v>0</v>
      </c>
      <c r="J152" s="29">
        <f>'[3]ผูกสูตร Planfin63'!M363</f>
        <v>0</v>
      </c>
      <c r="K152" s="29">
        <f>'[3]ผูกสูตร Planfin63'!N363</f>
        <v>0</v>
      </c>
      <c r="L152" s="29">
        <f>'[3]ผูกสูตร Planfin63'!O363</f>
        <v>0</v>
      </c>
      <c r="M152" s="29">
        <f>'[3]ผูกสูตร Planfin63'!P363</f>
        <v>0</v>
      </c>
      <c r="N152" s="29">
        <f>'[3]ผูกสูตร Planfin63'!Q363</f>
        <v>0</v>
      </c>
      <c r="O152" s="29">
        <f>'[3]ผูกสูตร Planfin63'!R363</f>
        <v>0</v>
      </c>
      <c r="P152" s="29">
        <f>'[3]ผูกสูตร Planfin63'!S363</f>
        <v>0</v>
      </c>
      <c r="Q152" s="29">
        <f>'[3]ผูกสูตร Planfin63'!T363</f>
        <v>0</v>
      </c>
      <c r="R152" s="29">
        <f>'[3]ผูกสูตร Planfin63'!U363</f>
        <v>0</v>
      </c>
      <c r="S152" s="29">
        <f>'[3]ผูกสูตร Planfin63'!V363</f>
        <v>0</v>
      </c>
      <c r="T152" s="29">
        <f>'[3]ผูกสูตร Planfin63'!W363</f>
        <v>0</v>
      </c>
      <c r="U152" s="29">
        <f>'[3]ผูกสูตร Planfin63'!X363</f>
        <v>0</v>
      </c>
      <c r="V152" s="29">
        <f>'[3]ผูกสูตร Planfin63'!Y363</f>
        <v>0</v>
      </c>
      <c r="W152" s="29">
        <f>'[3]ผูกสูตร Planfin63'!Z363</f>
        <v>489817.05</v>
      </c>
      <c r="X152" s="29">
        <f>'[3]ผูกสูตร Planfin63'!AA363</f>
        <v>0</v>
      </c>
      <c r="Y152" s="29">
        <f>'[3]ผูกสูตร Planfin63'!AB363</f>
        <v>0</v>
      </c>
      <c r="Z152" s="29">
        <f>'[3]ผูกสูตร Planfin63'!AC363</f>
        <v>0</v>
      </c>
      <c r="AA152" s="29">
        <f>'[3]ผูกสูตร Planfin63'!AD363</f>
        <v>0</v>
      </c>
      <c r="AB152" s="29">
        <f>'[3]ผูกสูตร Planfin63'!AE363</f>
        <v>0</v>
      </c>
      <c r="AC152" s="29">
        <f>'[3]ผูกสูตร Planfin63'!AF363</f>
        <v>0</v>
      </c>
      <c r="AD152" s="29">
        <f>'[3]ผูกสูตร Planfin63'!AG363</f>
        <v>0</v>
      </c>
      <c r="AE152" s="29">
        <f>'[3]ผูกสูตร Planfin63'!AH363</f>
        <v>0</v>
      </c>
      <c r="AF152" s="29">
        <f>'[3]ผูกสูตร Planfin63'!AI363</f>
        <v>0</v>
      </c>
      <c r="AG152" s="29">
        <f>'[3]ผูกสูตร Planfin63'!AJ363</f>
        <v>0</v>
      </c>
      <c r="AH152" s="29">
        <f>'[3]ผูกสูตร Planfin63'!AK363</f>
        <v>33.380000000000003</v>
      </c>
      <c r="AI152" s="29">
        <f>'[3]ผูกสูตร Planfin63'!AL363</f>
        <v>0</v>
      </c>
      <c r="AJ152" s="29">
        <f>'[3]ผูกสูตร Planfin63'!AM363</f>
        <v>0</v>
      </c>
      <c r="AK152" s="29">
        <f>'[3]ผูกสูตร Planfin63'!AN363</f>
        <v>0</v>
      </c>
      <c r="AL152" s="29">
        <f>'[3]ผูกสูตร Planfin63'!AO363</f>
        <v>0</v>
      </c>
      <c r="AM152" s="29">
        <f>'[3]ผูกสูตร Planfin63'!AP363</f>
        <v>0</v>
      </c>
      <c r="AN152" s="29">
        <f>'[3]ผูกสูตร Planfin63'!AQ363</f>
        <v>755.89</v>
      </c>
      <c r="AO152" s="29">
        <f>'[3]ผูกสูตร Planfin63'!AR363</f>
        <v>0</v>
      </c>
      <c r="AP152" s="29">
        <f>'[3]ผูกสูตร Planfin63'!AS363</f>
        <v>0</v>
      </c>
      <c r="AQ152" s="29">
        <f>'[3]ผูกสูตร Planfin63'!AT363</f>
        <v>1132.42</v>
      </c>
      <c r="AR152" s="29">
        <f>'[3]ผูกสูตร Planfin63'!AU363</f>
        <v>84288.41</v>
      </c>
      <c r="AS152" s="29">
        <f>'[3]ผูกสูตร Planfin63'!AV363</f>
        <v>0</v>
      </c>
      <c r="AT152" s="29">
        <f>'[3]ผูกสูตร Planfin63'!AW363</f>
        <v>0</v>
      </c>
      <c r="AU152" s="29">
        <f>'[3]ผูกสูตร Planfin63'!AX363</f>
        <v>0</v>
      </c>
      <c r="AV152" s="29">
        <f>'[3]ผูกสูตร Planfin63'!AY363</f>
        <v>0</v>
      </c>
      <c r="AW152" s="29">
        <f>'[3]ผูกสูตร Planfin63'!AZ363</f>
        <v>0</v>
      </c>
      <c r="AX152" s="29">
        <f>'[3]ผูกสูตร Planfin63'!BA363</f>
        <v>0</v>
      </c>
      <c r="AY152" s="29">
        <f>'[3]ผูกสูตร Planfin63'!BB363</f>
        <v>0</v>
      </c>
      <c r="AZ152" s="29">
        <f>'[3]ผูกสูตร Planfin63'!BC363</f>
        <v>0</v>
      </c>
      <c r="BA152" s="29">
        <f>'[3]ผูกสูตร Planfin63'!BD363</f>
        <v>0</v>
      </c>
      <c r="BB152" s="29">
        <f>'[3]ผูกสูตร Planfin63'!BE363</f>
        <v>0</v>
      </c>
      <c r="BC152" s="29">
        <f>'[3]ผูกสูตร Planfin63'!BF363</f>
        <v>0</v>
      </c>
      <c r="BD152" s="29">
        <f>'[3]ผูกสูตร Planfin63'!BG363</f>
        <v>0</v>
      </c>
      <c r="BE152" s="29">
        <f>'[3]ผูกสูตร Planfin63'!BH363</f>
        <v>0</v>
      </c>
      <c r="BF152" s="29">
        <f>'[3]ผูกสูตร Planfin63'!BI363</f>
        <v>0</v>
      </c>
      <c r="BG152" s="29">
        <f>'[3]ผูกสูตร Planfin63'!BJ363</f>
        <v>0</v>
      </c>
      <c r="BH152" s="29">
        <f>'[3]ผูกสูตร Planfin63'!BK363</f>
        <v>0</v>
      </c>
      <c r="BI152" s="29">
        <f>'[3]ผูกสูตร Planfin63'!BL363</f>
        <v>0</v>
      </c>
      <c r="BJ152" s="29">
        <f>'[3]ผูกสูตร Planfin63'!BM363</f>
        <v>294527.33</v>
      </c>
      <c r="BK152" s="29">
        <f>'[3]ผูกสูตร Planfin63'!BN363</f>
        <v>0</v>
      </c>
      <c r="BL152" s="29">
        <f>'[3]ผูกสูตร Planfin63'!BO363</f>
        <v>0</v>
      </c>
      <c r="BM152" s="29">
        <f>'[3]ผูกสูตร Planfin63'!BP363</f>
        <v>0</v>
      </c>
      <c r="BN152" s="29">
        <f>'[3]ผูกสูตร Planfin63'!BQ363</f>
        <v>0</v>
      </c>
      <c r="BO152" s="29">
        <f>'[3]ผูกสูตร Planfin63'!BR363</f>
        <v>0</v>
      </c>
      <c r="BP152" s="29">
        <f>'[3]ผูกสูตร Planfin63'!BS363</f>
        <v>0</v>
      </c>
      <c r="BQ152" s="29">
        <f>'[3]ผูกสูตร Planfin63'!BT363</f>
        <v>0</v>
      </c>
      <c r="BR152" s="29">
        <f>'[3]ผูกสูตร Planfin63'!BU363</f>
        <v>0</v>
      </c>
      <c r="BS152" s="29">
        <f>'[3]ผูกสูตร Planfin63'!BV363</f>
        <v>0</v>
      </c>
      <c r="BT152" s="29">
        <f>'[3]ผูกสูตร Planfin63'!BW363</f>
        <v>0</v>
      </c>
      <c r="BU152" s="29">
        <f>'[3]ผูกสูตร Planfin63'!BX363</f>
        <v>0</v>
      </c>
      <c r="BV152" s="29">
        <f>'[3]ผูกสูตร Planfin63'!BY363</f>
        <v>3472.22</v>
      </c>
      <c r="BW152" s="29">
        <f>'[3]ผูกสูตร Planfin63'!BZ363</f>
        <v>0</v>
      </c>
      <c r="BX152" s="29">
        <f>'[3]ผูกสูตร Planfin63'!CA363</f>
        <v>0</v>
      </c>
      <c r="BY152" s="29">
        <f>'[3]ผูกสูตร Planfin63'!CB363</f>
        <v>0</v>
      </c>
      <c r="BZ152" s="30">
        <f t="shared" si="8"/>
        <v>1157062.1500000001</v>
      </c>
    </row>
    <row r="153" spans="1:78" ht="21.75" customHeight="1" x14ac:dyDescent="0.2">
      <c r="A153" s="25" t="s">
        <v>433</v>
      </c>
      <c r="B153" s="26" t="s">
        <v>434</v>
      </c>
      <c r="C153" s="27" t="s">
        <v>471</v>
      </c>
      <c r="D153" s="28" t="s">
        <v>472</v>
      </c>
      <c r="E153" s="29">
        <f>'[3]ผูกสูตร Planfin63'!H364</f>
        <v>0</v>
      </c>
      <c r="F153" s="29">
        <f>'[3]ผูกสูตร Planfin63'!I364</f>
        <v>0</v>
      </c>
      <c r="G153" s="29">
        <f>'[3]ผูกสูตร Planfin63'!J364</f>
        <v>0</v>
      </c>
      <c r="H153" s="29">
        <f>'[3]ผูกสูตร Planfin63'!K364</f>
        <v>0</v>
      </c>
      <c r="I153" s="29">
        <f>'[3]ผูกสูตร Planfin63'!L364</f>
        <v>0</v>
      </c>
      <c r="J153" s="29">
        <f>'[3]ผูกสูตร Planfin63'!M364</f>
        <v>0</v>
      </c>
      <c r="K153" s="29">
        <f>'[3]ผูกสูตร Planfin63'!N364</f>
        <v>25000</v>
      </c>
      <c r="L153" s="29">
        <f>'[3]ผูกสูตร Planfin63'!O364</f>
        <v>0</v>
      </c>
      <c r="M153" s="29">
        <f>'[3]ผูกสูตร Planfin63'!P364</f>
        <v>0</v>
      </c>
      <c r="N153" s="29">
        <f>'[3]ผูกสูตร Planfin63'!Q364</f>
        <v>0</v>
      </c>
      <c r="O153" s="29">
        <f>'[3]ผูกสูตร Planfin63'!R364</f>
        <v>0</v>
      </c>
      <c r="P153" s="29">
        <f>'[3]ผูกสูตร Planfin63'!S364</f>
        <v>0</v>
      </c>
      <c r="Q153" s="29">
        <f>'[3]ผูกสูตร Planfin63'!T364</f>
        <v>0</v>
      </c>
      <c r="R153" s="29">
        <f>'[3]ผูกสูตร Planfin63'!U364</f>
        <v>0</v>
      </c>
      <c r="S153" s="29">
        <f>'[3]ผูกสูตร Planfin63'!V364</f>
        <v>0</v>
      </c>
      <c r="T153" s="29">
        <f>'[3]ผูกสูตร Planfin63'!W364</f>
        <v>0</v>
      </c>
      <c r="U153" s="29">
        <f>'[3]ผูกสูตร Planfin63'!X364</f>
        <v>0</v>
      </c>
      <c r="V153" s="29">
        <f>'[3]ผูกสูตร Planfin63'!Y364</f>
        <v>0</v>
      </c>
      <c r="W153" s="29">
        <f>'[3]ผูกสูตร Planfin63'!Z364</f>
        <v>0</v>
      </c>
      <c r="X153" s="29">
        <f>'[3]ผูกสูตร Planfin63'!AA364</f>
        <v>0</v>
      </c>
      <c r="Y153" s="29">
        <f>'[3]ผูกสูตร Planfin63'!AB364</f>
        <v>0</v>
      </c>
      <c r="Z153" s="29">
        <f>'[3]ผูกสูตร Planfin63'!AC364</f>
        <v>0</v>
      </c>
      <c r="AA153" s="29">
        <f>'[3]ผูกสูตร Planfin63'!AD364</f>
        <v>0</v>
      </c>
      <c r="AB153" s="29">
        <f>'[3]ผูกสูตร Planfin63'!AE364</f>
        <v>0</v>
      </c>
      <c r="AC153" s="29">
        <f>'[3]ผูกสูตร Planfin63'!AF364</f>
        <v>0</v>
      </c>
      <c r="AD153" s="29">
        <f>'[3]ผูกสูตร Planfin63'!AG364</f>
        <v>0</v>
      </c>
      <c r="AE153" s="29">
        <f>'[3]ผูกสูตร Planfin63'!AH364</f>
        <v>0</v>
      </c>
      <c r="AF153" s="29">
        <f>'[3]ผูกสูตร Planfin63'!AI364</f>
        <v>45066.14</v>
      </c>
      <c r="AG153" s="29">
        <f>'[3]ผูกสูตร Planfin63'!AJ364</f>
        <v>0</v>
      </c>
      <c r="AH153" s="29">
        <f>'[3]ผูกสูตร Planfin63'!AK364</f>
        <v>0</v>
      </c>
      <c r="AI153" s="29">
        <f>'[3]ผูกสูตร Planfin63'!AL364</f>
        <v>0</v>
      </c>
      <c r="AJ153" s="29">
        <f>'[3]ผูกสูตร Planfin63'!AM364</f>
        <v>0</v>
      </c>
      <c r="AK153" s="29">
        <f>'[3]ผูกสูตร Planfin63'!AN364</f>
        <v>0</v>
      </c>
      <c r="AL153" s="29">
        <f>'[3]ผูกสูตร Planfin63'!AO364</f>
        <v>0</v>
      </c>
      <c r="AM153" s="29">
        <f>'[3]ผูกสูตร Planfin63'!AP364</f>
        <v>0</v>
      </c>
      <c r="AN153" s="29">
        <f>'[3]ผูกสูตร Planfin63'!AQ364</f>
        <v>0</v>
      </c>
      <c r="AO153" s="29">
        <f>'[3]ผูกสูตร Planfin63'!AR364</f>
        <v>0</v>
      </c>
      <c r="AP153" s="29">
        <f>'[3]ผูกสูตร Planfin63'!AS364</f>
        <v>0</v>
      </c>
      <c r="AQ153" s="29">
        <f>'[3]ผูกสูตร Planfin63'!AT364</f>
        <v>0</v>
      </c>
      <c r="AR153" s="29">
        <f>'[3]ผูกสูตร Planfin63'!AU364</f>
        <v>135.61000000000001</v>
      </c>
      <c r="AS153" s="29">
        <f>'[3]ผูกสูตร Planfin63'!AV364</f>
        <v>0</v>
      </c>
      <c r="AT153" s="29">
        <f>'[3]ผูกสูตร Planfin63'!AW364</f>
        <v>0</v>
      </c>
      <c r="AU153" s="29">
        <f>'[3]ผูกสูตร Planfin63'!AX364</f>
        <v>0</v>
      </c>
      <c r="AV153" s="29">
        <f>'[3]ผูกสูตร Planfin63'!AY364</f>
        <v>0</v>
      </c>
      <c r="AW153" s="29">
        <f>'[3]ผูกสูตร Planfin63'!AZ364</f>
        <v>0</v>
      </c>
      <c r="AX153" s="29">
        <f>'[3]ผูกสูตร Planfin63'!BA364</f>
        <v>0</v>
      </c>
      <c r="AY153" s="29">
        <f>'[3]ผูกสูตร Planfin63'!BB364</f>
        <v>0</v>
      </c>
      <c r="AZ153" s="29">
        <f>'[3]ผูกสูตร Planfin63'!BC364</f>
        <v>0</v>
      </c>
      <c r="BA153" s="29">
        <f>'[3]ผูกสูตร Planfin63'!BD364</f>
        <v>0</v>
      </c>
      <c r="BB153" s="29">
        <f>'[3]ผูกสูตร Planfin63'!BE364</f>
        <v>0</v>
      </c>
      <c r="BC153" s="29">
        <f>'[3]ผูกสูตร Planfin63'!BF364</f>
        <v>0</v>
      </c>
      <c r="BD153" s="29">
        <f>'[3]ผูกสูตร Planfin63'!BG364</f>
        <v>0</v>
      </c>
      <c r="BE153" s="29">
        <f>'[3]ผูกสูตร Planfin63'!BH364</f>
        <v>0</v>
      </c>
      <c r="BF153" s="29">
        <f>'[3]ผูกสูตร Planfin63'!BI364</f>
        <v>0</v>
      </c>
      <c r="BG153" s="29">
        <f>'[3]ผูกสูตร Planfin63'!BJ364</f>
        <v>0</v>
      </c>
      <c r="BH153" s="29">
        <f>'[3]ผูกสูตร Planfin63'!BK364</f>
        <v>0</v>
      </c>
      <c r="BI153" s="29">
        <f>'[3]ผูกสูตร Planfin63'!BL364</f>
        <v>0</v>
      </c>
      <c r="BJ153" s="29">
        <f>'[3]ผูกสูตร Planfin63'!BM364</f>
        <v>69493.23</v>
      </c>
      <c r="BK153" s="29">
        <f>'[3]ผูกสูตร Planfin63'!BN364</f>
        <v>0</v>
      </c>
      <c r="BL153" s="29">
        <f>'[3]ผูกสูตร Planfin63'!BO364</f>
        <v>0</v>
      </c>
      <c r="BM153" s="29">
        <f>'[3]ผูกสูตร Planfin63'!BP364</f>
        <v>0</v>
      </c>
      <c r="BN153" s="29">
        <f>'[3]ผูกสูตร Planfin63'!BQ364</f>
        <v>0</v>
      </c>
      <c r="BO153" s="29">
        <f>'[3]ผูกสูตร Planfin63'!BR364</f>
        <v>0</v>
      </c>
      <c r="BP153" s="29">
        <f>'[3]ผูกสูตร Planfin63'!BS364</f>
        <v>0</v>
      </c>
      <c r="BQ153" s="29">
        <f>'[3]ผูกสูตร Planfin63'!BT364</f>
        <v>0</v>
      </c>
      <c r="BR153" s="29">
        <f>'[3]ผูกสูตร Planfin63'!BU364</f>
        <v>0</v>
      </c>
      <c r="BS153" s="29">
        <f>'[3]ผูกสูตร Planfin63'!BV364</f>
        <v>0</v>
      </c>
      <c r="BT153" s="29">
        <f>'[3]ผูกสูตร Planfin63'!BW364</f>
        <v>0</v>
      </c>
      <c r="BU153" s="29">
        <f>'[3]ผูกสูตร Planfin63'!BX364</f>
        <v>0</v>
      </c>
      <c r="BV153" s="29">
        <f>'[3]ผูกสูตร Planfin63'!BY364</f>
        <v>0</v>
      </c>
      <c r="BW153" s="29">
        <f>'[3]ผูกสูตร Planfin63'!BZ364</f>
        <v>0</v>
      </c>
      <c r="BX153" s="29">
        <f>'[3]ผูกสูตร Planfin63'!CA364</f>
        <v>0</v>
      </c>
      <c r="BY153" s="29">
        <f>'[3]ผูกสูตร Planfin63'!CB364</f>
        <v>0</v>
      </c>
      <c r="BZ153" s="30">
        <f t="shared" si="8"/>
        <v>139694.97999999998</v>
      </c>
    </row>
    <row r="154" spans="1:78" ht="21.75" customHeight="1" x14ac:dyDescent="0.2">
      <c r="A154" s="25" t="s">
        <v>433</v>
      </c>
      <c r="B154" s="26" t="s">
        <v>434</v>
      </c>
      <c r="C154" s="27" t="s">
        <v>473</v>
      </c>
      <c r="D154" s="28" t="s">
        <v>474</v>
      </c>
      <c r="E154" s="29">
        <f>'[3]ผูกสูตร Planfin63'!H365</f>
        <v>47207.58</v>
      </c>
      <c r="F154" s="29">
        <f>'[3]ผูกสูตร Planfin63'!I365</f>
        <v>0</v>
      </c>
      <c r="G154" s="29">
        <f>'[3]ผูกสูตร Planfin63'!J365</f>
        <v>0</v>
      </c>
      <c r="H154" s="29">
        <f>'[3]ผูกสูตร Planfin63'!K365</f>
        <v>0</v>
      </c>
      <c r="I154" s="29">
        <f>'[3]ผูกสูตร Planfin63'!L365</f>
        <v>0</v>
      </c>
      <c r="J154" s="29">
        <f>'[3]ผูกสูตร Planfin63'!M365</f>
        <v>0</v>
      </c>
      <c r="K154" s="29">
        <f>'[3]ผูกสูตร Planfin63'!N365</f>
        <v>0</v>
      </c>
      <c r="L154" s="29">
        <f>'[3]ผูกสูตร Planfin63'!O365</f>
        <v>0</v>
      </c>
      <c r="M154" s="29">
        <f>'[3]ผูกสูตร Planfin63'!P365</f>
        <v>0</v>
      </c>
      <c r="N154" s="29">
        <f>'[3]ผูกสูตร Planfin63'!Q365</f>
        <v>0</v>
      </c>
      <c r="O154" s="29">
        <f>'[3]ผูกสูตร Planfin63'!R365</f>
        <v>0</v>
      </c>
      <c r="P154" s="29">
        <f>'[3]ผูกสูตร Planfin63'!S365</f>
        <v>0</v>
      </c>
      <c r="Q154" s="29">
        <f>'[3]ผูกสูตร Planfin63'!T365</f>
        <v>0</v>
      </c>
      <c r="R154" s="29">
        <f>'[3]ผูกสูตร Planfin63'!U365</f>
        <v>0</v>
      </c>
      <c r="S154" s="29">
        <f>'[3]ผูกสูตร Planfin63'!V365</f>
        <v>0</v>
      </c>
      <c r="T154" s="29">
        <f>'[3]ผูกสูตร Planfin63'!W365</f>
        <v>0</v>
      </c>
      <c r="U154" s="29">
        <f>'[3]ผูกสูตร Planfin63'!X365</f>
        <v>0</v>
      </c>
      <c r="V154" s="29">
        <f>'[3]ผูกสูตร Planfin63'!Y365</f>
        <v>0</v>
      </c>
      <c r="W154" s="29">
        <f>'[3]ผูกสูตร Planfin63'!Z365</f>
        <v>16060.41</v>
      </c>
      <c r="X154" s="29">
        <f>'[3]ผูกสูตร Planfin63'!AA365</f>
        <v>359.26</v>
      </c>
      <c r="Y154" s="29">
        <f>'[3]ผูกสูตร Planfin63'!AB365</f>
        <v>0</v>
      </c>
      <c r="Z154" s="29">
        <f>'[3]ผูกสูตร Planfin63'!AC365</f>
        <v>0</v>
      </c>
      <c r="AA154" s="29">
        <f>'[3]ผูกสูตร Planfin63'!AD365</f>
        <v>0</v>
      </c>
      <c r="AB154" s="29">
        <f>'[3]ผูกสูตร Planfin63'!AE365</f>
        <v>0</v>
      </c>
      <c r="AC154" s="29">
        <f>'[3]ผูกสูตร Planfin63'!AF365</f>
        <v>0</v>
      </c>
      <c r="AD154" s="29">
        <f>'[3]ผูกสูตร Planfin63'!AG365</f>
        <v>0</v>
      </c>
      <c r="AE154" s="29">
        <f>'[3]ผูกสูตร Planfin63'!AH365</f>
        <v>0</v>
      </c>
      <c r="AF154" s="29">
        <f>'[3]ผูกสูตร Planfin63'!AI365</f>
        <v>0</v>
      </c>
      <c r="AG154" s="29">
        <f>'[3]ผูกสูตร Planfin63'!AJ365</f>
        <v>0</v>
      </c>
      <c r="AH154" s="29">
        <f>'[3]ผูกสูตร Planfin63'!AK365</f>
        <v>0</v>
      </c>
      <c r="AI154" s="29">
        <f>'[3]ผูกสูตร Planfin63'!AL365</f>
        <v>0</v>
      </c>
      <c r="AJ154" s="29">
        <f>'[3]ผูกสูตร Planfin63'!AM365</f>
        <v>0</v>
      </c>
      <c r="AK154" s="29">
        <f>'[3]ผูกสูตร Planfin63'!AN365</f>
        <v>0</v>
      </c>
      <c r="AL154" s="29">
        <f>'[3]ผูกสูตร Planfin63'!AO365</f>
        <v>0</v>
      </c>
      <c r="AM154" s="29">
        <f>'[3]ผูกสูตร Planfin63'!AP365</f>
        <v>0</v>
      </c>
      <c r="AN154" s="29">
        <f>'[3]ผูกสูตร Planfin63'!AQ365</f>
        <v>0</v>
      </c>
      <c r="AO154" s="29">
        <f>'[3]ผูกสูตร Planfin63'!AR365</f>
        <v>0</v>
      </c>
      <c r="AP154" s="29">
        <f>'[3]ผูกสูตร Planfin63'!AS365</f>
        <v>7077.63</v>
      </c>
      <c r="AQ154" s="29">
        <f>'[3]ผูกสูตร Planfin63'!AT365</f>
        <v>0</v>
      </c>
      <c r="AR154" s="29">
        <f>'[3]ผูกสูตร Planfin63'!AU365</f>
        <v>266652.24</v>
      </c>
      <c r="AS154" s="29">
        <f>'[3]ผูกสูตร Planfin63'!AV365</f>
        <v>0</v>
      </c>
      <c r="AT154" s="29">
        <f>'[3]ผูกสูตร Planfin63'!AW365</f>
        <v>0</v>
      </c>
      <c r="AU154" s="29">
        <f>'[3]ผูกสูตร Planfin63'!AX365</f>
        <v>0</v>
      </c>
      <c r="AV154" s="29">
        <f>'[3]ผูกสูตร Planfin63'!AY365</f>
        <v>0</v>
      </c>
      <c r="AW154" s="29">
        <f>'[3]ผูกสูตร Planfin63'!AZ365</f>
        <v>0</v>
      </c>
      <c r="AX154" s="29">
        <f>'[3]ผูกสูตร Planfin63'!BA365</f>
        <v>0</v>
      </c>
      <c r="AY154" s="29">
        <f>'[3]ผูกสูตร Planfin63'!BB365</f>
        <v>0</v>
      </c>
      <c r="AZ154" s="29">
        <f>'[3]ผูกสูตร Planfin63'!BC365</f>
        <v>0</v>
      </c>
      <c r="BA154" s="29">
        <f>'[3]ผูกสูตร Planfin63'!BD365</f>
        <v>0</v>
      </c>
      <c r="BB154" s="29">
        <f>'[3]ผูกสูตร Planfin63'!BE365</f>
        <v>0</v>
      </c>
      <c r="BC154" s="29">
        <f>'[3]ผูกสูตร Planfin63'!BF365</f>
        <v>0</v>
      </c>
      <c r="BD154" s="29">
        <f>'[3]ผูกสูตร Planfin63'!BG365</f>
        <v>0</v>
      </c>
      <c r="BE154" s="29">
        <f>'[3]ผูกสูตร Planfin63'!BH365</f>
        <v>0</v>
      </c>
      <c r="BF154" s="29">
        <f>'[3]ผูกสูตร Planfin63'!BI365</f>
        <v>0</v>
      </c>
      <c r="BG154" s="29">
        <f>'[3]ผูกสูตร Planfin63'!BJ365</f>
        <v>0</v>
      </c>
      <c r="BH154" s="29">
        <f>'[3]ผูกสูตร Planfin63'!BK365</f>
        <v>0</v>
      </c>
      <c r="BI154" s="29">
        <f>'[3]ผูกสูตร Planfin63'!BL365</f>
        <v>0</v>
      </c>
      <c r="BJ154" s="29">
        <f>'[3]ผูกสูตร Planfin63'!BM365</f>
        <v>54577.89</v>
      </c>
      <c r="BK154" s="29">
        <f>'[3]ผูกสูตร Planfin63'!BN365</f>
        <v>0</v>
      </c>
      <c r="BL154" s="29">
        <f>'[3]ผูกสูตร Planfin63'!BO365</f>
        <v>0</v>
      </c>
      <c r="BM154" s="29">
        <f>'[3]ผูกสูตร Planfin63'!BP365</f>
        <v>0</v>
      </c>
      <c r="BN154" s="29">
        <f>'[3]ผูกสูตร Planfin63'!BQ365</f>
        <v>0</v>
      </c>
      <c r="BO154" s="29">
        <f>'[3]ผูกสูตร Planfin63'!BR365</f>
        <v>0</v>
      </c>
      <c r="BP154" s="29">
        <f>'[3]ผูกสูตร Planfin63'!BS365</f>
        <v>0</v>
      </c>
      <c r="BQ154" s="29">
        <f>'[3]ผูกสูตร Planfin63'!BT365</f>
        <v>12173.52</v>
      </c>
      <c r="BR154" s="29">
        <f>'[3]ผูกสูตร Planfin63'!BU365</f>
        <v>0</v>
      </c>
      <c r="BS154" s="29">
        <f>'[3]ผูกสูตร Planfin63'!BV365</f>
        <v>0</v>
      </c>
      <c r="BT154" s="29">
        <f>'[3]ผูกสูตร Planfin63'!BW365</f>
        <v>0</v>
      </c>
      <c r="BU154" s="29">
        <f>'[3]ผูกสูตร Planfin63'!BX365</f>
        <v>0</v>
      </c>
      <c r="BV154" s="29">
        <f>'[3]ผูกสูตร Planfin63'!BY365</f>
        <v>0</v>
      </c>
      <c r="BW154" s="29">
        <f>'[3]ผูกสูตร Planfin63'!BZ365</f>
        <v>0</v>
      </c>
      <c r="BX154" s="29">
        <f>'[3]ผูกสูตร Planfin63'!CA365</f>
        <v>0</v>
      </c>
      <c r="BY154" s="29">
        <f>'[3]ผูกสูตร Planfin63'!CB365</f>
        <v>0</v>
      </c>
      <c r="BZ154" s="30">
        <f t="shared" si="8"/>
        <v>404108.53</v>
      </c>
    </row>
    <row r="155" spans="1:78" ht="21.75" customHeight="1" x14ac:dyDescent="0.2">
      <c r="A155" s="25" t="s">
        <v>433</v>
      </c>
      <c r="B155" s="26" t="s">
        <v>434</v>
      </c>
      <c r="C155" s="27" t="s">
        <v>475</v>
      </c>
      <c r="D155" s="28" t="s">
        <v>476</v>
      </c>
      <c r="E155" s="29">
        <f>'[3]ผูกสูตร Planfin63'!H366</f>
        <v>0</v>
      </c>
      <c r="F155" s="29">
        <f>'[3]ผูกสูตร Planfin63'!I366</f>
        <v>0</v>
      </c>
      <c r="G155" s="29">
        <f>'[3]ผูกสูตร Planfin63'!J366</f>
        <v>0</v>
      </c>
      <c r="H155" s="29">
        <f>'[3]ผูกสูตร Planfin63'!K366</f>
        <v>0</v>
      </c>
      <c r="I155" s="29">
        <f>'[3]ผูกสูตร Planfin63'!L366</f>
        <v>0</v>
      </c>
      <c r="J155" s="29">
        <f>'[3]ผูกสูตร Planfin63'!M366</f>
        <v>0</v>
      </c>
      <c r="K155" s="29">
        <f>'[3]ผูกสูตร Planfin63'!N366</f>
        <v>0</v>
      </c>
      <c r="L155" s="29">
        <f>'[3]ผูกสูตร Planfin63'!O366</f>
        <v>0</v>
      </c>
      <c r="M155" s="29">
        <f>'[3]ผูกสูตร Planfin63'!P366</f>
        <v>0</v>
      </c>
      <c r="N155" s="29">
        <f>'[3]ผูกสูตร Planfin63'!Q366</f>
        <v>0</v>
      </c>
      <c r="O155" s="29">
        <f>'[3]ผูกสูตร Planfin63'!R366</f>
        <v>0</v>
      </c>
      <c r="P155" s="29">
        <f>'[3]ผูกสูตร Planfin63'!S366</f>
        <v>0</v>
      </c>
      <c r="Q155" s="29">
        <f>'[3]ผูกสูตร Planfin63'!T366</f>
        <v>0</v>
      </c>
      <c r="R155" s="29">
        <f>'[3]ผูกสูตร Planfin63'!U366</f>
        <v>0</v>
      </c>
      <c r="S155" s="29">
        <f>'[3]ผูกสูตร Planfin63'!V366</f>
        <v>0</v>
      </c>
      <c r="T155" s="29">
        <f>'[3]ผูกสูตร Planfin63'!W366</f>
        <v>0</v>
      </c>
      <c r="U155" s="29">
        <f>'[3]ผูกสูตร Planfin63'!X366</f>
        <v>0</v>
      </c>
      <c r="V155" s="29">
        <f>'[3]ผูกสูตร Planfin63'!Y366</f>
        <v>0</v>
      </c>
      <c r="W155" s="29">
        <f>'[3]ผูกสูตร Planfin63'!Z366</f>
        <v>0</v>
      </c>
      <c r="X155" s="29">
        <f>'[3]ผูกสูตร Planfin63'!AA366</f>
        <v>0</v>
      </c>
      <c r="Y155" s="29">
        <f>'[3]ผูกสูตร Planfin63'!AB366</f>
        <v>0</v>
      </c>
      <c r="Z155" s="29">
        <f>'[3]ผูกสูตร Planfin63'!AC366</f>
        <v>0</v>
      </c>
      <c r="AA155" s="29">
        <f>'[3]ผูกสูตร Planfin63'!AD366</f>
        <v>0</v>
      </c>
      <c r="AB155" s="29">
        <f>'[3]ผูกสูตร Planfin63'!AE366</f>
        <v>0</v>
      </c>
      <c r="AC155" s="29">
        <f>'[3]ผูกสูตร Planfin63'!AF366</f>
        <v>0</v>
      </c>
      <c r="AD155" s="29">
        <f>'[3]ผูกสูตร Planfin63'!AG366</f>
        <v>0</v>
      </c>
      <c r="AE155" s="29">
        <f>'[3]ผูกสูตร Planfin63'!AH366</f>
        <v>0</v>
      </c>
      <c r="AF155" s="29">
        <f>'[3]ผูกสูตร Planfin63'!AI366</f>
        <v>0</v>
      </c>
      <c r="AG155" s="29">
        <f>'[3]ผูกสูตร Planfin63'!AJ366</f>
        <v>0</v>
      </c>
      <c r="AH155" s="29">
        <f>'[3]ผูกสูตร Planfin63'!AK366</f>
        <v>0</v>
      </c>
      <c r="AI155" s="29">
        <f>'[3]ผูกสูตร Planfin63'!AL366</f>
        <v>0</v>
      </c>
      <c r="AJ155" s="29">
        <f>'[3]ผูกสูตร Planfin63'!AM366</f>
        <v>0</v>
      </c>
      <c r="AK155" s="29">
        <f>'[3]ผูกสูตร Planfin63'!AN366</f>
        <v>0</v>
      </c>
      <c r="AL155" s="29">
        <f>'[3]ผูกสูตร Planfin63'!AO366</f>
        <v>0</v>
      </c>
      <c r="AM155" s="29">
        <f>'[3]ผูกสูตร Planfin63'!AP366</f>
        <v>0</v>
      </c>
      <c r="AN155" s="29">
        <f>'[3]ผูกสูตร Planfin63'!AQ366</f>
        <v>0</v>
      </c>
      <c r="AO155" s="29">
        <f>'[3]ผูกสูตร Planfin63'!AR366</f>
        <v>0</v>
      </c>
      <c r="AP155" s="29">
        <f>'[3]ผูกสูตร Planfin63'!AS366</f>
        <v>0</v>
      </c>
      <c r="AQ155" s="29">
        <f>'[3]ผูกสูตร Planfin63'!AT366</f>
        <v>0</v>
      </c>
      <c r="AR155" s="29">
        <f>'[3]ผูกสูตร Planfin63'!AU366</f>
        <v>5323.09</v>
      </c>
      <c r="AS155" s="29">
        <f>'[3]ผูกสูตร Planfin63'!AV366</f>
        <v>0</v>
      </c>
      <c r="AT155" s="29">
        <f>'[3]ผูกสูตร Planfin63'!AW366</f>
        <v>0</v>
      </c>
      <c r="AU155" s="29">
        <f>'[3]ผูกสูตร Planfin63'!AX366</f>
        <v>0</v>
      </c>
      <c r="AV155" s="29">
        <f>'[3]ผูกสูตร Planfin63'!AY366</f>
        <v>0</v>
      </c>
      <c r="AW155" s="29">
        <f>'[3]ผูกสูตร Planfin63'!AZ366</f>
        <v>0</v>
      </c>
      <c r="AX155" s="29">
        <f>'[3]ผูกสูตร Planfin63'!BA366</f>
        <v>0</v>
      </c>
      <c r="AY155" s="29">
        <f>'[3]ผูกสูตร Planfin63'!BB366</f>
        <v>0</v>
      </c>
      <c r="AZ155" s="29">
        <f>'[3]ผูกสูตร Planfin63'!BC366</f>
        <v>0</v>
      </c>
      <c r="BA155" s="29">
        <f>'[3]ผูกสูตร Planfin63'!BD366</f>
        <v>0</v>
      </c>
      <c r="BB155" s="29">
        <f>'[3]ผูกสูตร Planfin63'!BE366</f>
        <v>0</v>
      </c>
      <c r="BC155" s="29">
        <f>'[3]ผูกสูตร Planfin63'!BF366</f>
        <v>0</v>
      </c>
      <c r="BD155" s="29">
        <f>'[3]ผูกสูตร Planfin63'!BG366</f>
        <v>0</v>
      </c>
      <c r="BE155" s="29">
        <f>'[3]ผูกสูตร Planfin63'!BH366</f>
        <v>0</v>
      </c>
      <c r="BF155" s="29">
        <f>'[3]ผูกสูตร Planfin63'!BI366</f>
        <v>0</v>
      </c>
      <c r="BG155" s="29">
        <f>'[3]ผูกสูตร Planfin63'!BJ366</f>
        <v>0</v>
      </c>
      <c r="BH155" s="29">
        <f>'[3]ผูกสูตร Planfin63'!BK366</f>
        <v>0</v>
      </c>
      <c r="BI155" s="29">
        <f>'[3]ผูกสูตร Planfin63'!BL366</f>
        <v>0</v>
      </c>
      <c r="BJ155" s="29">
        <f>'[3]ผูกสูตร Planfin63'!BM366</f>
        <v>0</v>
      </c>
      <c r="BK155" s="29">
        <f>'[3]ผูกสูตร Planfin63'!BN366</f>
        <v>0</v>
      </c>
      <c r="BL155" s="29">
        <f>'[3]ผูกสูตร Planfin63'!BO366</f>
        <v>0</v>
      </c>
      <c r="BM155" s="29">
        <f>'[3]ผูกสูตร Planfin63'!BP366</f>
        <v>0</v>
      </c>
      <c r="BN155" s="29">
        <f>'[3]ผูกสูตร Planfin63'!BQ366</f>
        <v>0</v>
      </c>
      <c r="BO155" s="29">
        <f>'[3]ผูกสูตร Planfin63'!BR366</f>
        <v>0</v>
      </c>
      <c r="BP155" s="29">
        <f>'[3]ผูกสูตร Planfin63'!BS366</f>
        <v>0</v>
      </c>
      <c r="BQ155" s="29">
        <f>'[3]ผูกสูตร Planfin63'!BT366</f>
        <v>0</v>
      </c>
      <c r="BR155" s="29">
        <f>'[3]ผูกสูตร Planfin63'!BU366</f>
        <v>0</v>
      </c>
      <c r="BS155" s="29">
        <f>'[3]ผูกสูตร Planfin63'!BV366</f>
        <v>0</v>
      </c>
      <c r="BT155" s="29">
        <f>'[3]ผูกสูตร Planfin63'!BW366</f>
        <v>0</v>
      </c>
      <c r="BU155" s="29">
        <f>'[3]ผูกสูตร Planfin63'!BX366</f>
        <v>0</v>
      </c>
      <c r="BV155" s="29">
        <f>'[3]ผูกสูตร Planfin63'!BY366</f>
        <v>0</v>
      </c>
      <c r="BW155" s="29">
        <f>'[3]ผูกสูตร Planfin63'!BZ366</f>
        <v>0</v>
      </c>
      <c r="BX155" s="29">
        <f>'[3]ผูกสูตร Planfin63'!CA366</f>
        <v>0</v>
      </c>
      <c r="BY155" s="29">
        <f>'[3]ผูกสูตร Planfin63'!CB366</f>
        <v>0</v>
      </c>
      <c r="BZ155" s="30">
        <f t="shared" si="8"/>
        <v>5323.09</v>
      </c>
    </row>
    <row r="156" spans="1:78" ht="21.75" customHeight="1" x14ac:dyDescent="0.2">
      <c r="A156" s="25" t="s">
        <v>433</v>
      </c>
      <c r="B156" s="26" t="s">
        <v>434</v>
      </c>
      <c r="C156" s="27" t="s">
        <v>477</v>
      </c>
      <c r="D156" s="28" t="s">
        <v>478</v>
      </c>
      <c r="E156" s="29">
        <f>'[3]ผูกสูตร Planfin63'!H367</f>
        <v>0</v>
      </c>
      <c r="F156" s="29">
        <f>'[3]ผูกสูตร Planfin63'!I367</f>
        <v>0</v>
      </c>
      <c r="G156" s="29">
        <f>'[3]ผูกสูตร Planfin63'!J367</f>
        <v>0</v>
      </c>
      <c r="H156" s="29">
        <f>'[3]ผูกสูตร Planfin63'!K367</f>
        <v>0</v>
      </c>
      <c r="I156" s="29">
        <f>'[3]ผูกสูตร Planfin63'!L367</f>
        <v>0</v>
      </c>
      <c r="J156" s="29">
        <f>'[3]ผูกสูตร Planfin63'!M367</f>
        <v>0</v>
      </c>
      <c r="K156" s="29">
        <f>'[3]ผูกสูตร Planfin63'!N367</f>
        <v>0</v>
      </c>
      <c r="L156" s="29">
        <f>'[3]ผูกสูตร Planfin63'!O367</f>
        <v>0</v>
      </c>
      <c r="M156" s="29">
        <f>'[3]ผูกสูตร Planfin63'!P367</f>
        <v>0</v>
      </c>
      <c r="N156" s="29">
        <f>'[3]ผูกสูตร Planfin63'!Q367</f>
        <v>0</v>
      </c>
      <c r="O156" s="29">
        <f>'[3]ผูกสูตร Planfin63'!R367</f>
        <v>0</v>
      </c>
      <c r="P156" s="29">
        <f>'[3]ผูกสูตร Planfin63'!S367</f>
        <v>0</v>
      </c>
      <c r="Q156" s="29">
        <f>'[3]ผูกสูตร Planfin63'!T367</f>
        <v>0</v>
      </c>
      <c r="R156" s="29">
        <f>'[3]ผูกสูตร Planfin63'!U367</f>
        <v>0</v>
      </c>
      <c r="S156" s="29">
        <f>'[3]ผูกสูตร Planfin63'!V367</f>
        <v>0</v>
      </c>
      <c r="T156" s="29">
        <f>'[3]ผูกสูตร Planfin63'!W367</f>
        <v>0</v>
      </c>
      <c r="U156" s="29">
        <f>'[3]ผูกสูตร Planfin63'!X367</f>
        <v>0</v>
      </c>
      <c r="V156" s="29">
        <f>'[3]ผูกสูตร Planfin63'!Y367</f>
        <v>0</v>
      </c>
      <c r="W156" s="29">
        <f>'[3]ผูกสูตร Planfin63'!Z367</f>
        <v>0</v>
      </c>
      <c r="X156" s="29">
        <f>'[3]ผูกสูตร Planfin63'!AA367</f>
        <v>0</v>
      </c>
      <c r="Y156" s="29">
        <f>'[3]ผูกสูตร Planfin63'!AB367</f>
        <v>0</v>
      </c>
      <c r="Z156" s="29">
        <f>'[3]ผูกสูตร Planfin63'!AC367</f>
        <v>0</v>
      </c>
      <c r="AA156" s="29">
        <f>'[3]ผูกสูตร Planfin63'!AD367</f>
        <v>0</v>
      </c>
      <c r="AB156" s="29">
        <f>'[3]ผูกสูตร Planfin63'!AE367</f>
        <v>0</v>
      </c>
      <c r="AC156" s="29">
        <f>'[3]ผูกสูตร Planfin63'!AF367</f>
        <v>0</v>
      </c>
      <c r="AD156" s="29">
        <f>'[3]ผูกสูตร Planfin63'!AG367</f>
        <v>0</v>
      </c>
      <c r="AE156" s="29">
        <f>'[3]ผูกสูตร Planfin63'!AH367</f>
        <v>0</v>
      </c>
      <c r="AF156" s="29">
        <f>'[3]ผูกสูตร Planfin63'!AI367</f>
        <v>0</v>
      </c>
      <c r="AG156" s="29">
        <f>'[3]ผูกสูตร Planfin63'!AJ367</f>
        <v>0</v>
      </c>
      <c r="AH156" s="29">
        <f>'[3]ผูกสูตร Planfin63'!AK367</f>
        <v>0</v>
      </c>
      <c r="AI156" s="29">
        <f>'[3]ผูกสูตร Planfin63'!AL367</f>
        <v>0</v>
      </c>
      <c r="AJ156" s="29">
        <f>'[3]ผูกสูตร Planfin63'!AM367</f>
        <v>0</v>
      </c>
      <c r="AK156" s="29">
        <f>'[3]ผูกสูตร Planfin63'!AN367</f>
        <v>0</v>
      </c>
      <c r="AL156" s="29">
        <f>'[3]ผูกสูตร Planfin63'!AO367</f>
        <v>0</v>
      </c>
      <c r="AM156" s="29">
        <f>'[3]ผูกสูตร Planfin63'!AP367</f>
        <v>0</v>
      </c>
      <c r="AN156" s="29">
        <f>'[3]ผูกสูตร Planfin63'!AQ367</f>
        <v>0</v>
      </c>
      <c r="AO156" s="29">
        <f>'[3]ผูกสูตร Planfin63'!AR367</f>
        <v>0</v>
      </c>
      <c r="AP156" s="29">
        <f>'[3]ผูกสูตร Planfin63'!AS367</f>
        <v>0</v>
      </c>
      <c r="AQ156" s="29">
        <f>'[3]ผูกสูตร Planfin63'!AT367</f>
        <v>0</v>
      </c>
      <c r="AR156" s="29">
        <f>'[3]ผูกสูตร Planfin63'!AU367</f>
        <v>0</v>
      </c>
      <c r="AS156" s="29">
        <f>'[3]ผูกสูตร Planfin63'!AV367</f>
        <v>0</v>
      </c>
      <c r="AT156" s="29">
        <f>'[3]ผูกสูตร Planfin63'!AW367</f>
        <v>0</v>
      </c>
      <c r="AU156" s="29">
        <f>'[3]ผูกสูตร Planfin63'!AX367</f>
        <v>0</v>
      </c>
      <c r="AV156" s="29">
        <f>'[3]ผูกสูตร Planfin63'!AY367</f>
        <v>0</v>
      </c>
      <c r="AW156" s="29">
        <f>'[3]ผูกสูตร Planfin63'!AZ367</f>
        <v>0</v>
      </c>
      <c r="AX156" s="29">
        <f>'[3]ผูกสูตร Planfin63'!BA367</f>
        <v>0</v>
      </c>
      <c r="AY156" s="29">
        <f>'[3]ผูกสูตร Planfin63'!BB367</f>
        <v>0</v>
      </c>
      <c r="AZ156" s="29">
        <f>'[3]ผูกสูตร Planfin63'!BC367</f>
        <v>0</v>
      </c>
      <c r="BA156" s="29">
        <f>'[3]ผูกสูตร Planfin63'!BD367</f>
        <v>0</v>
      </c>
      <c r="BB156" s="29">
        <f>'[3]ผูกสูตร Planfin63'!BE367</f>
        <v>0</v>
      </c>
      <c r="BC156" s="29">
        <f>'[3]ผูกสูตร Planfin63'!BF367</f>
        <v>0</v>
      </c>
      <c r="BD156" s="29">
        <f>'[3]ผูกสูตร Planfin63'!BG367</f>
        <v>0</v>
      </c>
      <c r="BE156" s="29">
        <f>'[3]ผูกสูตร Planfin63'!BH367</f>
        <v>0</v>
      </c>
      <c r="BF156" s="29">
        <f>'[3]ผูกสูตร Planfin63'!BI367</f>
        <v>0</v>
      </c>
      <c r="BG156" s="29">
        <f>'[3]ผูกสูตร Planfin63'!BJ367</f>
        <v>0</v>
      </c>
      <c r="BH156" s="29">
        <f>'[3]ผูกสูตร Planfin63'!BK367</f>
        <v>0</v>
      </c>
      <c r="BI156" s="29">
        <f>'[3]ผูกสูตร Planfin63'!BL367</f>
        <v>0</v>
      </c>
      <c r="BJ156" s="29">
        <f>'[3]ผูกสูตร Planfin63'!BM367</f>
        <v>0</v>
      </c>
      <c r="BK156" s="29">
        <f>'[3]ผูกสูตร Planfin63'!BN367</f>
        <v>0</v>
      </c>
      <c r="BL156" s="29">
        <f>'[3]ผูกสูตร Planfin63'!BO367</f>
        <v>0</v>
      </c>
      <c r="BM156" s="29">
        <f>'[3]ผูกสูตร Planfin63'!BP367</f>
        <v>0</v>
      </c>
      <c r="BN156" s="29">
        <f>'[3]ผูกสูตร Planfin63'!BQ367</f>
        <v>0</v>
      </c>
      <c r="BO156" s="29">
        <f>'[3]ผูกสูตร Planfin63'!BR367</f>
        <v>0</v>
      </c>
      <c r="BP156" s="29">
        <f>'[3]ผูกสูตร Planfin63'!BS367</f>
        <v>0</v>
      </c>
      <c r="BQ156" s="29">
        <f>'[3]ผูกสูตร Planfin63'!BT367</f>
        <v>0</v>
      </c>
      <c r="BR156" s="29">
        <f>'[3]ผูกสูตร Planfin63'!BU367</f>
        <v>0</v>
      </c>
      <c r="BS156" s="29">
        <f>'[3]ผูกสูตร Planfin63'!BV367</f>
        <v>0</v>
      </c>
      <c r="BT156" s="29">
        <f>'[3]ผูกสูตร Planfin63'!BW367</f>
        <v>0</v>
      </c>
      <c r="BU156" s="29">
        <f>'[3]ผูกสูตร Planfin63'!BX367</f>
        <v>0</v>
      </c>
      <c r="BV156" s="29">
        <f>'[3]ผูกสูตร Planfin63'!BY367</f>
        <v>0</v>
      </c>
      <c r="BW156" s="29">
        <f>'[3]ผูกสูตร Planfin63'!BZ367</f>
        <v>0</v>
      </c>
      <c r="BX156" s="29">
        <f>'[3]ผูกสูตร Planfin63'!CA367</f>
        <v>0</v>
      </c>
      <c r="BY156" s="29">
        <f>'[3]ผูกสูตร Planfin63'!CB367</f>
        <v>0</v>
      </c>
      <c r="BZ156" s="30">
        <f t="shared" si="8"/>
        <v>0</v>
      </c>
    </row>
    <row r="157" spans="1:78" ht="21.75" customHeight="1" x14ac:dyDescent="0.2">
      <c r="A157" s="25" t="s">
        <v>433</v>
      </c>
      <c r="B157" s="26" t="s">
        <v>434</v>
      </c>
      <c r="C157" s="27" t="s">
        <v>479</v>
      </c>
      <c r="D157" s="28" t="s">
        <v>480</v>
      </c>
      <c r="E157" s="29">
        <f>'[3]ผูกสูตร Planfin63'!H368</f>
        <v>0</v>
      </c>
      <c r="F157" s="29">
        <f>'[3]ผูกสูตร Planfin63'!I368</f>
        <v>0</v>
      </c>
      <c r="G157" s="29">
        <f>'[3]ผูกสูตร Planfin63'!J368</f>
        <v>0</v>
      </c>
      <c r="H157" s="29">
        <f>'[3]ผูกสูตร Planfin63'!K368</f>
        <v>0</v>
      </c>
      <c r="I157" s="29">
        <f>'[3]ผูกสูตร Planfin63'!L368</f>
        <v>0</v>
      </c>
      <c r="J157" s="29">
        <f>'[3]ผูกสูตร Planfin63'!M368</f>
        <v>0</v>
      </c>
      <c r="K157" s="29">
        <f>'[3]ผูกสูตร Planfin63'!N368</f>
        <v>0</v>
      </c>
      <c r="L157" s="29">
        <f>'[3]ผูกสูตร Planfin63'!O368</f>
        <v>0</v>
      </c>
      <c r="M157" s="29">
        <f>'[3]ผูกสูตร Planfin63'!P368</f>
        <v>0</v>
      </c>
      <c r="N157" s="29">
        <f>'[3]ผูกสูตร Planfin63'!Q368</f>
        <v>0</v>
      </c>
      <c r="O157" s="29">
        <f>'[3]ผูกสูตร Planfin63'!R368</f>
        <v>0</v>
      </c>
      <c r="P157" s="29">
        <f>'[3]ผูกสูตร Planfin63'!S368</f>
        <v>0</v>
      </c>
      <c r="Q157" s="29">
        <f>'[3]ผูกสูตร Planfin63'!T368</f>
        <v>0</v>
      </c>
      <c r="R157" s="29">
        <f>'[3]ผูกสูตร Planfin63'!U368</f>
        <v>0</v>
      </c>
      <c r="S157" s="29">
        <f>'[3]ผูกสูตร Planfin63'!V368</f>
        <v>0</v>
      </c>
      <c r="T157" s="29">
        <f>'[3]ผูกสูตร Planfin63'!W368</f>
        <v>0</v>
      </c>
      <c r="U157" s="29">
        <f>'[3]ผูกสูตร Planfin63'!X368</f>
        <v>0</v>
      </c>
      <c r="V157" s="29">
        <f>'[3]ผูกสูตร Planfin63'!Y368</f>
        <v>0</v>
      </c>
      <c r="W157" s="29">
        <f>'[3]ผูกสูตร Planfin63'!Z368</f>
        <v>0</v>
      </c>
      <c r="X157" s="29">
        <f>'[3]ผูกสูตร Planfin63'!AA368</f>
        <v>0</v>
      </c>
      <c r="Y157" s="29">
        <f>'[3]ผูกสูตร Planfin63'!AB368</f>
        <v>0</v>
      </c>
      <c r="Z157" s="29">
        <f>'[3]ผูกสูตร Planfin63'!AC368</f>
        <v>0</v>
      </c>
      <c r="AA157" s="29">
        <f>'[3]ผูกสูตร Planfin63'!AD368</f>
        <v>0</v>
      </c>
      <c r="AB157" s="29">
        <f>'[3]ผูกสูตร Planfin63'!AE368</f>
        <v>0</v>
      </c>
      <c r="AC157" s="29">
        <f>'[3]ผูกสูตร Planfin63'!AF368</f>
        <v>0</v>
      </c>
      <c r="AD157" s="29">
        <f>'[3]ผูกสูตร Planfin63'!AG368</f>
        <v>0</v>
      </c>
      <c r="AE157" s="29">
        <f>'[3]ผูกสูตร Planfin63'!AH368</f>
        <v>0</v>
      </c>
      <c r="AF157" s="29">
        <f>'[3]ผูกสูตร Planfin63'!AI368</f>
        <v>0</v>
      </c>
      <c r="AG157" s="29">
        <f>'[3]ผูกสูตร Planfin63'!AJ368</f>
        <v>0</v>
      </c>
      <c r="AH157" s="29">
        <f>'[3]ผูกสูตร Planfin63'!AK368</f>
        <v>0</v>
      </c>
      <c r="AI157" s="29">
        <f>'[3]ผูกสูตร Planfin63'!AL368</f>
        <v>0</v>
      </c>
      <c r="AJ157" s="29">
        <f>'[3]ผูกสูตร Planfin63'!AM368</f>
        <v>0</v>
      </c>
      <c r="AK157" s="29">
        <f>'[3]ผูกสูตร Planfin63'!AN368</f>
        <v>0</v>
      </c>
      <c r="AL157" s="29">
        <f>'[3]ผูกสูตร Planfin63'!AO368</f>
        <v>0</v>
      </c>
      <c r="AM157" s="29">
        <f>'[3]ผูกสูตร Planfin63'!AP368</f>
        <v>0</v>
      </c>
      <c r="AN157" s="29">
        <f>'[3]ผูกสูตร Planfin63'!AQ368</f>
        <v>0</v>
      </c>
      <c r="AO157" s="29">
        <f>'[3]ผูกสูตร Planfin63'!AR368</f>
        <v>0</v>
      </c>
      <c r="AP157" s="29">
        <f>'[3]ผูกสูตร Planfin63'!AS368</f>
        <v>0</v>
      </c>
      <c r="AQ157" s="29">
        <f>'[3]ผูกสูตร Planfin63'!AT368</f>
        <v>0</v>
      </c>
      <c r="AR157" s="29">
        <f>'[3]ผูกสูตร Planfin63'!AU368</f>
        <v>0</v>
      </c>
      <c r="AS157" s="29">
        <f>'[3]ผูกสูตร Planfin63'!AV368</f>
        <v>0</v>
      </c>
      <c r="AT157" s="29">
        <f>'[3]ผูกสูตร Planfin63'!AW368</f>
        <v>0</v>
      </c>
      <c r="AU157" s="29">
        <f>'[3]ผูกสูตร Planfin63'!AX368</f>
        <v>0</v>
      </c>
      <c r="AV157" s="29">
        <f>'[3]ผูกสูตร Planfin63'!AY368</f>
        <v>0</v>
      </c>
      <c r="AW157" s="29">
        <f>'[3]ผูกสูตร Planfin63'!AZ368</f>
        <v>0</v>
      </c>
      <c r="AX157" s="29">
        <f>'[3]ผูกสูตร Planfin63'!BA368</f>
        <v>0</v>
      </c>
      <c r="AY157" s="29">
        <f>'[3]ผูกสูตร Planfin63'!BB368</f>
        <v>0</v>
      </c>
      <c r="AZ157" s="29">
        <f>'[3]ผูกสูตร Planfin63'!BC368</f>
        <v>0</v>
      </c>
      <c r="BA157" s="29">
        <f>'[3]ผูกสูตร Planfin63'!BD368</f>
        <v>0</v>
      </c>
      <c r="BB157" s="29">
        <f>'[3]ผูกสูตร Planfin63'!BE368</f>
        <v>0</v>
      </c>
      <c r="BC157" s="29">
        <f>'[3]ผูกสูตร Planfin63'!BF368</f>
        <v>0</v>
      </c>
      <c r="BD157" s="29">
        <f>'[3]ผูกสูตร Planfin63'!BG368</f>
        <v>0</v>
      </c>
      <c r="BE157" s="29">
        <f>'[3]ผูกสูตร Planfin63'!BH368</f>
        <v>0</v>
      </c>
      <c r="BF157" s="29">
        <f>'[3]ผูกสูตร Planfin63'!BI368</f>
        <v>0</v>
      </c>
      <c r="BG157" s="29">
        <f>'[3]ผูกสูตร Planfin63'!BJ368</f>
        <v>0</v>
      </c>
      <c r="BH157" s="29">
        <f>'[3]ผูกสูตร Planfin63'!BK368</f>
        <v>0</v>
      </c>
      <c r="BI157" s="29">
        <f>'[3]ผูกสูตร Planfin63'!BL368</f>
        <v>0</v>
      </c>
      <c r="BJ157" s="29">
        <f>'[3]ผูกสูตร Planfin63'!BM368</f>
        <v>0</v>
      </c>
      <c r="BK157" s="29">
        <f>'[3]ผูกสูตร Planfin63'!BN368</f>
        <v>0</v>
      </c>
      <c r="BL157" s="29">
        <f>'[3]ผูกสูตร Planfin63'!BO368</f>
        <v>0</v>
      </c>
      <c r="BM157" s="29">
        <f>'[3]ผูกสูตร Planfin63'!BP368</f>
        <v>0</v>
      </c>
      <c r="BN157" s="29">
        <f>'[3]ผูกสูตร Planfin63'!BQ368</f>
        <v>0</v>
      </c>
      <c r="BO157" s="29">
        <f>'[3]ผูกสูตร Planfin63'!BR368</f>
        <v>0</v>
      </c>
      <c r="BP157" s="29">
        <f>'[3]ผูกสูตร Planfin63'!BS368</f>
        <v>0</v>
      </c>
      <c r="BQ157" s="29">
        <f>'[3]ผูกสูตร Planfin63'!BT368</f>
        <v>0</v>
      </c>
      <c r="BR157" s="29">
        <f>'[3]ผูกสูตร Planfin63'!BU368</f>
        <v>0</v>
      </c>
      <c r="BS157" s="29">
        <f>'[3]ผูกสูตร Planfin63'!BV368</f>
        <v>0</v>
      </c>
      <c r="BT157" s="29">
        <f>'[3]ผูกสูตร Planfin63'!BW368</f>
        <v>0</v>
      </c>
      <c r="BU157" s="29">
        <f>'[3]ผูกสูตร Planfin63'!BX368</f>
        <v>0</v>
      </c>
      <c r="BV157" s="29">
        <f>'[3]ผูกสูตร Planfin63'!BY368</f>
        <v>0</v>
      </c>
      <c r="BW157" s="29">
        <f>'[3]ผูกสูตร Planfin63'!BZ368</f>
        <v>0</v>
      </c>
      <c r="BX157" s="29">
        <f>'[3]ผูกสูตร Planfin63'!CA368</f>
        <v>0</v>
      </c>
      <c r="BY157" s="29">
        <f>'[3]ผูกสูตร Planfin63'!CB368</f>
        <v>0</v>
      </c>
      <c r="BZ157" s="30">
        <f t="shared" si="8"/>
        <v>0</v>
      </c>
    </row>
    <row r="158" spans="1:78" ht="21.75" customHeight="1" x14ac:dyDescent="0.2">
      <c r="A158" s="25" t="s">
        <v>433</v>
      </c>
      <c r="B158" s="26" t="s">
        <v>434</v>
      </c>
      <c r="C158" s="27" t="s">
        <v>481</v>
      </c>
      <c r="D158" s="28" t="s">
        <v>482</v>
      </c>
      <c r="E158" s="29">
        <f>'[3]ผูกสูตร Planfin63'!H369</f>
        <v>35890.39</v>
      </c>
      <c r="F158" s="29">
        <f>'[3]ผูกสูตร Planfin63'!I369</f>
        <v>0</v>
      </c>
      <c r="G158" s="29">
        <f>'[3]ผูกสูตร Planfin63'!J369</f>
        <v>0</v>
      </c>
      <c r="H158" s="29">
        <f>'[3]ผูกสูตร Planfin63'!K369</f>
        <v>0</v>
      </c>
      <c r="I158" s="29">
        <f>'[3]ผูกสูตร Planfin63'!L369</f>
        <v>0</v>
      </c>
      <c r="J158" s="29">
        <f>'[3]ผูกสูตร Planfin63'!M369</f>
        <v>0</v>
      </c>
      <c r="K158" s="29">
        <f>'[3]ผูกสูตร Planfin63'!N369</f>
        <v>0</v>
      </c>
      <c r="L158" s="29">
        <f>'[3]ผูกสูตร Planfin63'!O369</f>
        <v>0</v>
      </c>
      <c r="M158" s="29">
        <f>'[3]ผูกสูตร Planfin63'!P369</f>
        <v>0</v>
      </c>
      <c r="N158" s="29">
        <f>'[3]ผูกสูตร Planfin63'!Q369</f>
        <v>0</v>
      </c>
      <c r="O158" s="29">
        <f>'[3]ผูกสูตร Planfin63'!R369</f>
        <v>0</v>
      </c>
      <c r="P158" s="29">
        <f>'[3]ผูกสูตร Planfin63'!S369</f>
        <v>0</v>
      </c>
      <c r="Q158" s="29">
        <f>'[3]ผูกสูตร Planfin63'!T369</f>
        <v>0</v>
      </c>
      <c r="R158" s="29">
        <f>'[3]ผูกสูตร Planfin63'!U369</f>
        <v>0</v>
      </c>
      <c r="S158" s="29">
        <f>'[3]ผูกสูตร Planfin63'!V369</f>
        <v>0</v>
      </c>
      <c r="T158" s="29">
        <f>'[3]ผูกสูตร Planfin63'!W369</f>
        <v>0</v>
      </c>
      <c r="U158" s="29">
        <f>'[3]ผูกสูตร Planfin63'!X369</f>
        <v>0</v>
      </c>
      <c r="V158" s="29">
        <f>'[3]ผูกสูตร Planfin63'!Y369</f>
        <v>0</v>
      </c>
      <c r="W158" s="29">
        <f>'[3]ผูกสูตร Planfin63'!Z369</f>
        <v>0</v>
      </c>
      <c r="X158" s="29">
        <f>'[3]ผูกสูตร Planfin63'!AA369</f>
        <v>0</v>
      </c>
      <c r="Y158" s="29">
        <f>'[3]ผูกสูตร Planfin63'!AB369</f>
        <v>0</v>
      </c>
      <c r="Z158" s="29">
        <f>'[3]ผูกสูตร Planfin63'!AC369</f>
        <v>0</v>
      </c>
      <c r="AA158" s="29">
        <f>'[3]ผูกสูตร Planfin63'!AD369</f>
        <v>0</v>
      </c>
      <c r="AB158" s="29">
        <f>'[3]ผูกสูตร Planfin63'!AE369</f>
        <v>0</v>
      </c>
      <c r="AC158" s="29">
        <f>'[3]ผูกสูตร Planfin63'!AF369</f>
        <v>0</v>
      </c>
      <c r="AD158" s="29">
        <f>'[3]ผูกสูตร Planfin63'!AG369</f>
        <v>0</v>
      </c>
      <c r="AE158" s="29">
        <f>'[3]ผูกสูตร Planfin63'!AH369</f>
        <v>0</v>
      </c>
      <c r="AF158" s="29">
        <f>'[3]ผูกสูตร Planfin63'!AI369</f>
        <v>0</v>
      </c>
      <c r="AG158" s="29">
        <f>'[3]ผูกสูตร Planfin63'!AJ369</f>
        <v>0</v>
      </c>
      <c r="AH158" s="29">
        <f>'[3]ผูกสูตร Planfin63'!AK369</f>
        <v>0</v>
      </c>
      <c r="AI158" s="29">
        <f>'[3]ผูกสูตร Planfin63'!AL369</f>
        <v>0</v>
      </c>
      <c r="AJ158" s="29">
        <f>'[3]ผูกสูตร Planfin63'!AM369</f>
        <v>0</v>
      </c>
      <c r="AK158" s="29">
        <f>'[3]ผูกสูตร Planfin63'!AN369</f>
        <v>0</v>
      </c>
      <c r="AL158" s="29">
        <f>'[3]ผูกสูตร Planfin63'!AO369</f>
        <v>0</v>
      </c>
      <c r="AM158" s="29">
        <f>'[3]ผูกสูตร Planfin63'!AP369</f>
        <v>0</v>
      </c>
      <c r="AN158" s="29">
        <f>'[3]ผูกสูตร Planfin63'!AQ369</f>
        <v>0</v>
      </c>
      <c r="AO158" s="29">
        <f>'[3]ผูกสูตร Planfin63'!AR369</f>
        <v>0</v>
      </c>
      <c r="AP158" s="29">
        <f>'[3]ผูกสูตร Planfin63'!AS369</f>
        <v>0</v>
      </c>
      <c r="AQ158" s="29">
        <f>'[3]ผูกสูตร Planfin63'!AT369</f>
        <v>237.81</v>
      </c>
      <c r="AR158" s="29">
        <f>'[3]ผูกสูตร Planfin63'!AU369</f>
        <v>449.31</v>
      </c>
      <c r="AS158" s="29">
        <f>'[3]ผูกสูตร Planfin63'!AV369</f>
        <v>0</v>
      </c>
      <c r="AT158" s="29">
        <f>'[3]ผูกสูตร Planfin63'!AW369</f>
        <v>0</v>
      </c>
      <c r="AU158" s="29">
        <f>'[3]ผูกสูตร Planfin63'!AX369</f>
        <v>0</v>
      </c>
      <c r="AV158" s="29">
        <f>'[3]ผูกสูตร Planfin63'!AY369</f>
        <v>0</v>
      </c>
      <c r="AW158" s="29">
        <f>'[3]ผูกสูตร Planfin63'!AZ369</f>
        <v>0</v>
      </c>
      <c r="AX158" s="29">
        <f>'[3]ผูกสูตร Planfin63'!BA369</f>
        <v>0</v>
      </c>
      <c r="AY158" s="29">
        <f>'[3]ผูกสูตร Planfin63'!BB369</f>
        <v>0</v>
      </c>
      <c r="AZ158" s="29">
        <f>'[3]ผูกสูตร Planfin63'!BC369</f>
        <v>0</v>
      </c>
      <c r="BA158" s="29">
        <f>'[3]ผูกสูตร Planfin63'!BD369</f>
        <v>0</v>
      </c>
      <c r="BB158" s="29">
        <f>'[3]ผูกสูตร Planfin63'!BE369</f>
        <v>0</v>
      </c>
      <c r="BC158" s="29">
        <f>'[3]ผูกสูตร Planfin63'!BF369</f>
        <v>0</v>
      </c>
      <c r="BD158" s="29">
        <f>'[3]ผูกสูตร Planfin63'!BG369</f>
        <v>0</v>
      </c>
      <c r="BE158" s="29">
        <f>'[3]ผูกสูตร Planfin63'!BH369</f>
        <v>0</v>
      </c>
      <c r="BF158" s="29">
        <f>'[3]ผูกสูตร Planfin63'!BI369</f>
        <v>0</v>
      </c>
      <c r="BG158" s="29">
        <f>'[3]ผูกสูตร Planfin63'!BJ369</f>
        <v>0</v>
      </c>
      <c r="BH158" s="29">
        <f>'[3]ผูกสูตร Planfin63'!BK369</f>
        <v>0</v>
      </c>
      <c r="BI158" s="29">
        <f>'[3]ผูกสูตร Planfin63'!BL369</f>
        <v>0</v>
      </c>
      <c r="BJ158" s="29">
        <f>'[3]ผูกสูตร Planfin63'!BM369</f>
        <v>239.52</v>
      </c>
      <c r="BK158" s="29">
        <f>'[3]ผูกสูตร Planfin63'!BN369</f>
        <v>0</v>
      </c>
      <c r="BL158" s="29">
        <f>'[3]ผูกสูตร Planfin63'!BO369</f>
        <v>0</v>
      </c>
      <c r="BM158" s="29">
        <f>'[3]ผูกสูตร Planfin63'!BP369</f>
        <v>0</v>
      </c>
      <c r="BN158" s="29">
        <f>'[3]ผูกสูตร Planfin63'!BQ369</f>
        <v>0</v>
      </c>
      <c r="BO158" s="29">
        <f>'[3]ผูกสูตร Planfin63'!BR369</f>
        <v>0</v>
      </c>
      <c r="BP158" s="29">
        <f>'[3]ผูกสูตร Planfin63'!BS369</f>
        <v>0</v>
      </c>
      <c r="BQ158" s="29">
        <f>'[3]ผูกสูตร Planfin63'!BT369</f>
        <v>0</v>
      </c>
      <c r="BR158" s="29">
        <f>'[3]ผูกสูตร Planfin63'!BU369</f>
        <v>0</v>
      </c>
      <c r="BS158" s="29">
        <f>'[3]ผูกสูตร Planfin63'!BV369</f>
        <v>0</v>
      </c>
      <c r="BT158" s="29">
        <f>'[3]ผูกสูตร Planfin63'!BW369</f>
        <v>0</v>
      </c>
      <c r="BU158" s="29">
        <f>'[3]ผูกสูตร Planfin63'!BX369</f>
        <v>0</v>
      </c>
      <c r="BV158" s="29">
        <f>'[3]ผูกสูตร Planfin63'!BY369</f>
        <v>0</v>
      </c>
      <c r="BW158" s="29">
        <f>'[3]ผูกสูตร Planfin63'!BZ369</f>
        <v>0</v>
      </c>
      <c r="BX158" s="29">
        <f>'[3]ผูกสูตร Planfin63'!CA369</f>
        <v>0</v>
      </c>
      <c r="BY158" s="29">
        <f>'[3]ผูกสูตร Planfin63'!CB369</f>
        <v>0</v>
      </c>
      <c r="BZ158" s="30">
        <f t="shared" si="8"/>
        <v>36817.029999999992</v>
      </c>
    </row>
    <row r="159" spans="1:78" ht="21.75" customHeight="1" x14ac:dyDescent="0.2">
      <c r="A159" s="25" t="s">
        <v>433</v>
      </c>
      <c r="B159" s="26" t="s">
        <v>434</v>
      </c>
      <c r="C159" s="27" t="s">
        <v>483</v>
      </c>
      <c r="D159" s="28" t="s">
        <v>484</v>
      </c>
      <c r="E159" s="29">
        <f>'[3]ผูกสูตร Planfin63'!H370</f>
        <v>83976.39</v>
      </c>
      <c r="F159" s="29">
        <f>'[3]ผูกสูตร Planfin63'!I370</f>
        <v>0</v>
      </c>
      <c r="G159" s="29">
        <f>'[3]ผูกสูตร Planfin63'!J370</f>
        <v>0</v>
      </c>
      <c r="H159" s="29">
        <f>'[3]ผูกสูตร Planfin63'!K370</f>
        <v>0</v>
      </c>
      <c r="I159" s="29">
        <f>'[3]ผูกสูตร Planfin63'!L370</f>
        <v>0</v>
      </c>
      <c r="J159" s="29">
        <f>'[3]ผูกสูตร Planfin63'!M370</f>
        <v>0</v>
      </c>
      <c r="K159" s="29">
        <f>'[3]ผูกสูตร Planfin63'!N370</f>
        <v>0</v>
      </c>
      <c r="L159" s="29">
        <f>'[3]ผูกสูตร Planfin63'!O370</f>
        <v>0</v>
      </c>
      <c r="M159" s="29">
        <f>'[3]ผูกสูตร Planfin63'!P370</f>
        <v>0</v>
      </c>
      <c r="N159" s="29">
        <f>'[3]ผูกสูตร Planfin63'!Q370</f>
        <v>0</v>
      </c>
      <c r="O159" s="29">
        <f>'[3]ผูกสูตร Planfin63'!R370</f>
        <v>0</v>
      </c>
      <c r="P159" s="29">
        <f>'[3]ผูกสูตร Planfin63'!S370</f>
        <v>0</v>
      </c>
      <c r="Q159" s="29">
        <f>'[3]ผูกสูตร Planfin63'!T370</f>
        <v>0</v>
      </c>
      <c r="R159" s="29">
        <f>'[3]ผูกสูตร Planfin63'!U370</f>
        <v>0</v>
      </c>
      <c r="S159" s="29">
        <f>'[3]ผูกสูตร Planfin63'!V370</f>
        <v>0</v>
      </c>
      <c r="T159" s="29">
        <f>'[3]ผูกสูตร Planfin63'!W370</f>
        <v>0</v>
      </c>
      <c r="U159" s="29">
        <f>'[3]ผูกสูตร Planfin63'!X370</f>
        <v>0</v>
      </c>
      <c r="V159" s="29">
        <f>'[3]ผูกสูตร Planfin63'!Y370</f>
        <v>0</v>
      </c>
      <c r="W159" s="29">
        <f>'[3]ผูกสูตร Planfin63'!Z370</f>
        <v>0</v>
      </c>
      <c r="X159" s="29">
        <f>'[3]ผูกสูตร Planfin63'!AA370</f>
        <v>0</v>
      </c>
      <c r="Y159" s="29">
        <f>'[3]ผูกสูตร Planfin63'!AB370</f>
        <v>0</v>
      </c>
      <c r="Z159" s="29">
        <f>'[3]ผูกสูตร Planfin63'!AC370</f>
        <v>0</v>
      </c>
      <c r="AA159" s="29">
        <f>'[3]ผูกสูตร Planfin63'!AD370</f>
        <v>0</v>
      </c>
      <c r="AB159" s="29">
        <f>'[3]ผูกสูตร Planfin63'!AE370</f>
        <v>0</v>
      </c>
      <c r="AC159" s="29">
        <f>'[3]ผูกสูตร Planfin63'!AF370</f>
        <v>0</v>
      </c>
      <c r="AD159" s="29">
        <f>'[3]ผูกสูตร Planfin63'!AG370</f>
        <v>0</v>
      </c>
      <c r="AE159" s="29">
        <f>'[3]ผูกสูตร Planfin63'!AH370</f>
        <v>0</v>
      </c>
      <c r="AF159" s="29">
        <f>'[3]ผูกสูตร Planfin63'!AI370</f>
        <v>0</v>
      </c>
      <c r="AG159" s="29">
        <f>'[3]ผูกสูตร Planfin63'!AJ370</f>
        <v>0</v>
      </c>
      <c r="AH159" s="29">
        <f>'[3]ผูกสูตร Planfin63'!AK370</f>
        <v>0</v>
      </c>
      <c r="AI159" s="29">
        <f>'[3]ผูกสูตร Planfin63'!AL370</f>
        <v>0</v>
      </c>
      <c r="AJ159" s="29">
        <f>'[3]ผูกสูตร Planfin63'!AM370</f>
        <v>0</v>
      </c>
      <c r="AK159" s="29">
        <f>'[3]ผูกสูตร Planfin63'!AN370</f>
        <v>0</v>
      </c>
      <c r="AL159" s="29">
        <f>'[3]ผูกสูตร Planfin63'!AO370</f>
        <v>0</v>
      </c>
      <c r="AM159" s="29">
        <f>'[3]ผูกสูตร Planfin63'!AP370</f>
        <v>0</v>
      </c>
      <c r="AN159" s="29">
        <f>'[3]ผูกสูตร Planfin63'!AQ370</f>
        <v>0</v>
      </c>
      <c r="AO159" s="29">
        <f>'[3]ผูกสูตร Planfin63'!AR370</f>
        <v>0</v>
      </c>
      <c r="AP159" s="29">
        <f>'[3]ผูกสูตร Planfin63'!AS370</f>
        <v>0</v>
      </c>
      <c r="AQ159" s="29">
        <f>'[3]ผูกสูตร Planfin63'!AT370</f>
        <v>0</v>
      </c>
      <c r="AR159" s="29">
        <f>'[3]ผูกสูตร Planfin63'!AU370</f>
        <v>0</v>
      </c>
      <c r="AS159" s="29">
        <f>'[3]ผูกสูตร Planfin63'!AV370</f>
        <v>0</v>
      </c>
      <c r="AT159" s="29">
        <f>'[3]ผูกสูตร Planfin63'!AW370</f>
        <v>0</v>
      </c>
      <c r="AU159" s="29">
        <f>'[3]ผูกสูตร Planfin63'!AX370</f>
        <v>0</v>
      </c>
      <c r="AV159" s="29">
        <f>'[3]ผูกสูตร Planfin63'!AY370</f>
        <v>0</v>
      </c>
      <c r="AW159" s="29">
        <f>'[3]ผูกสูตร Planfin63'!AZ370</f>
        <v>0</v>
      </c>
      <c r="AX159" s="29">
        <f>'[3]ผูกสูตร Planfin63'!BA370</f>
        <v>0</v>
      </c>
      <c r="AY159" s="29">
        <f>'[3]ผูกสูตร Planfin63'!BB370</f>
        <v>0</v>
      </c>
      <c r="AZ159" s="29">
        <f>'[3]ผูกสูตร Planfin63'!BC370</f>
        <v>0</v>
      </c>
      <c r="BA159" s="29">
        <f>'[3]ผูกสูตร Planfin63'!BD370</f>
        <v>0</v>
      </c>
      <c r="BB159" s="29">
        <f>'[3]ผูกสูตร Planfin63'!BE370</f>
        <v>0</v>
      </c>
      <c r="BC159" s="29">
        <f>'[3]ผูกสูตร Planfin63'!BF370</f>
        <v>0</v>
      </c>
      <c r="BD159" s="29">
        <f>'[3]ผูกสูตร Planfin63'!BG370</f>
        <v>0</v>
      </c>
      <c r="BE159" s="29">
        <f>'[3]ผูกสูตร Planfin63'!BH370</f>
        <v>0</v>
      </c>
      <c r="BF159" s="29">
        <f>'[3]ผูกสูตร Planfin63'!BI370</f>
        <v>0</v>
      </c>
      <c r="BG159" s="29">
        <f>'[3]ผูกสูตร Planfin63'!BJ370</f>
        <v>0</v>
      </c>
      <c r="BH159" s="29">
        <f>'[3]ผูกสูตร Planfin63'!BK370</f>
        <v>0</v>
      </c>
      <c r="BI159" s="29">
        <f>'[3]ผูกสูตร Planfin63'!BL370</f>
        <v>0</v>
      </c>
      <c r="BJ159" s="29">
        <f>'[3]ผูกสูตร Planfin63'!BM370</f>
        <v>0</v>
      </c>
      <c r="BK159" s="29">
        <f>'[3]ผูกสูตร Planfin63'!BN370</f>
        <v>0</v>
      </c>
      <c r="BL159" s="29">
        <f>'[3]ผูกสูตร Planfin63'!BO370</f>
        <v>0</v>
      </c>
      <c r="BM159" s="29">
        <f>'[3]ผูกสูตร Planfin63'!BP370</f>
        <v>0</v>
      </c>
      <c r="BN159" s="29">
        <f>'[3]ผูกสูตร Planfin63'!BQ370</f>
        <v>0</v>
      </c>
      <c r="BO159" s="29">
        <f>'[3]ผูกสูตร Planfin63'!BR370</f>
        <v>0</v>
      </c>
      <c r="BP159" s="29">
        <f>'[3]ผูกสูตร Planfin63'!BS370</f>
        <v>0</v>
      </c>
      <c r="BQ159" s="29">
        <f>'[3]ผูกสูตร Planfin63'!BT370</f>
        <v>0</v>
      </c>
      <c r="BR159" s="29">
        <f>'[3]ผูกสูตร Planfin63'!BU370</f>
        <v>0</v>
      </c>
      <c r="BS159" s="29">
        <f>'[3]ผูกสูตร Planfin63'!BV370</f>
        <v>0</v>
      </c>
      <c r="BT159" s="29">
        <f>'[3]ผูกสูตร Planfin63'!BW370</f>
        <v>0</v>
      </c>
      <c r="BU159" s="29">
        <f>'[3]ผูกสูตร Planfin63'!BX370</f>
        <v>0</v>
      </c>
      <c r="BV159" s="29">
        <f>'[3]ผูกสูตร Planfin63'!BY370</f>
        <v>0</v>
      </c>
      <c r="BW159" s="29">
        <f>'[3]ผูกสูตร Planfin63'!BZ370</f>
        <v>0</v>
      </c>
      <c r="BX159" s="29">
        <f>'[3]ผูกสูตร Planfin63'!CA370</f>
        <v>420.41</v>
      </c>
      <c r="BY159" s="29">
        <f>'[3]ผูกสูตร Planfin63'!CB370</f>
        <v>0</v>
      </c>
      <c r="BZ159" s="30">
        <f t="shared" si="8"/>
        <v>84396.800000000003</v>
      </c>
    </row>
    <row r="160" spans="1:78" ht="21.75" customHeight="1" x14ac:dyDescent="0.2">
      <c r="A160" s="25" t="s">
        <v>433</v>
      </c>
      <c r="B160" s="26" t="s">
        <v>434</v>
      </c>
      <c r="C160" s="27" t="s">
        <v>485</v>
      </c>
      <c r="D160" s="28" t="s">
        <v>486</v>
      </c>
      <c r="E160" s="29">
        <f>'[3]ผูกสูตร Planfin63'!H371</f>
        <v>0</v>
      </c>
      <c r="F160" s="29">
        <f>'[3]ผูกสูตร Planfin63'!I371</f>
        <v>0</v>
      </c>
      <c r="G160" s="29">
        <f>'[3]ผูกสูตร Planfin63'!J371</f>
        <v>0</v>
      </c>
      <c r="H160" s="29">
        <f>'[3]ผูกสูตร Planfin63'!K371</f>
        <v>0</v>
      </c>
      <c r="I160" s="29">
        <f>'[3]ผูกสูตร Planfin63'!L371</f>
        <v>0</v>
      </c>
      <c r="J160" s="29">
        <f>'[3]ผูกสูตร Planfin63'!M371</f>
        <v>0</v>
      </c>
      <c r="K160" s="29">
        <f>'[3]ผูกสูตร Planfin63'!N371</f>
        <v>0</v>
      </c>
      <c r="L160" s="29">
        <f>'[3]ผูกสูตร Planfin63'!O371</f>
        <v>0</v>
      </c>
      <c r="M160" s="29">
        <f>'[3]ผูกสูตร Planfin63'!P371</f>
        <v>0</v>
      </c>
      <c r="N160" s="29">
        <f>'[3]ผูกสูตร Planfin63'!Q371</f>
        <v>0</v>
      </c>
      <c r="O160" s="29">
        <f>'[3]ผูกสูตร Planfin63'!R371</f>
        <v>0</v>
      </c>
      <c r="P160" s="29">
        <f>'[3]ผูกสูตร Planfin63'!S371</f>
        <v>0</v>
      </c>
      <c r="Q160" s="29">
        <f>'[3]ผูกสูตร Planfin63'!T371</f>
        <v>0</v>
      </c>
      <c r="R160" s="29">
        <f>'[3]ผูกสูตร Planfin63'!U371</f>
        <v>0</v>
      </c>
      <c r="S160" s="29">
        <f>'[3]ผูกสูตร Planfin63'!V371</f>
        <v>0</v>
      </c>
      <c r="T160" s="29">
        <f>'[3]ผูกสูตร Planfin63'!W371</f>
        <v>0</v>
      </c>
      <c r="U160" s="29">
        <f>'[3]ผูกสูตร Planfin63'!X371</f>
        <v>0</v>
      </c>
      <c r="V160" s="29">
        <f>'[3]ผูกสูตร Planfin63'!Y371</f>
        <v>0</v>
      </c>
      <c r="W160" s="29">
        <f>'[3]ผูกสูตร Planfin63'!Z371</f>
        <v>0</v>
      </c>
      <c r="X160" s="29">
        <f>'[3]ผูกสูตร Planfin63'!AA371</f>
        <v>0</v>
      </c>
      <c r="Y160" s="29">
        <f>'[3]ผูกสูตร Planfin63'!AB371</f>
        <v>0</v>
      </c>
      <c r="Z160" s="29">
        <f>'[3]ผูกสูตร Planfin63'!AC371</f>
        <v>0</v>
      </c>
      <c r="AA160" s="29">
        <f>'[3]ผูกสูตร Planfin63'!AD371</f>
        <v>0</v>
      </c>
      <c r="AB160" s="29">
        <f>'[3]ผูกสูตร Planfin63'!AE371</f>
        <v>0</v>
      </c>
      <c r="AC160" s="29">
        <f>'[3]ผูกสูตร Planfin63'!AF371</f>
        <v>0</v>
      </c>
      <c r="AD160" s="29">
        <f>'[3]ผูกสูตร Planfin63'!AG371</f>
        <v>0</v>
      </c>
      <c r="AE160" s="29">
        <f>'[3]ผูกสูตร Planfin63'!AH371</f>
        <v>0</v>
      </c>
      <c r="AF160" s="29">
        <f>'[3]ผูกสูตร Planfin63'!AI371</f>
        <v>0</v>
      </c>
      <c r="AG160" s="29">
        <f>'[3]ผูกสูตร Planfin63'!AJ371</f>
        <v>0</v>
      </c>
      <c r="AH160" s="29">
        <f>'[3]ผูกสูตร Planfin63'!AK371</f>
        <v>0</v>
      </c>
      <c r="AI160" s="29">
        <f>'[3]ผูกสูตร Planfin63'!AL371</f>
        <v>0</v>
      </c>
      <c r="AJ160" s="29">
        <f>'[3]ผูกสูตร Planfin63'!AM371</f>
        <v>0</v>
      </c>
      <c r="AK160" s="29">
        <f>'[3]ผูกสูตร Planfin63'!AN371</f>
        <v>0</v>
      </c>
      <c r="AL160" s="29">
        <f>'[3]ผูกสูตร Planfin63'!AO371</f>
        <v>0</v>
      </c>
      <c r="AM160" s="29">
        <f>'[3]ผูกสูตร Planfin63'!AP371</f>
        <v>0</v>
      </c>
      <c r="AN160" s="29">
        <f>'[3]ผูกสูตร Planfin63'!AQ371</f>
        <v>0</v>
      </c>
      <c r="AO160" s="29">
        <f>'[3]ผูกสูตร Planfin63'!AR371</f>
        <v>0</v>
      </c>
      <c r="AP160" s="29">
        <f>'[3]ผูกสูตร Planfin63'!AS371</f>
        <v>0</v>
      </c>
      <c r="AQ160" s="29">
        <f>'[3]ผูกสูตร Planfin63'!AT371</f>
        <v>0</v>
      </c>
      <c r="AR160" s="29">
        <f>'[3]ผูกสูตร Planfin63'!AU371</f>
        <v>0</v>
      </c>
      <c r="AS160" s="29">
        <f>'[3]ผูกสูตร Planfin63'!AV371</f>
        <v>0</v>
      </c>
      <c r="AT160" s="29">
        <f>'[3]ผูกสูตร Planfin63'!AW371</f>
        <v>0</v>
      </c>
      <c r="AU160" s="29">
        <f>'[3]ผูกสูตร Planfin63'!AX371</f>
        <v>0</v>
      </c>
      <c r="AV160" s="29">
        <f>'[3]ผูกสูตร Planfin63'!AY371</f>
        <v>0</v>
      </c>
      <c r="AW160" s="29">
        <f>'[3]ผูกสูตร Planfin63'!AZ371</f>
        <v>0</v>
      </c>
      <c r="AX160" s="29">
        <f>'[3]ผูกสูตร Planfin63'!BA371</f>
        <v>0</v>
      </c>
      <c r="AY160" s="29">
        <f>'[3]ผูกสูตร Planfin63'!BB371</f>
        <v>0</v>
      </c>
      <c r="AZ160" s="29">
        <f>'[3]ผูกสูตร Planfin63'!BC371</f>
        <v>0</v>
      </c>
      <c r="BA160" s="29">
        <f>'[3]ผูกสูตร Planfin63'!BD371</f>
        <v>0</v>
      </c>
      <c r="BB160" s="29">
        <f>'[3]ผูกสูตร Planfin63'!BE371</f>
        <v>0</v>
      </c>
      <c r="BC160" s="29">
        <f>'[3]ผูกสูตร Planfin63'!BF371</f>
        <v>0</v>
      </c>
      <c r="BD160" s="29">
        <f>'[3]ผูกสูตร Planfin63'!BG371</f>
        <v>0</v>
      </c>
      <c r="BE160" s="29">
        <f>'[3]ผูกสูตร Planfin63'!BH371</f>
        <v>0</v>
      </c>
      <c r="BF160" s="29">
        <f>'[3]ผูกสูตร Planfin63'!BI371</f>
        <v>0</v>
      </c>
      <c r="BG160" s="29">
        <f>'[3]ผูกสูตร Planfin63'!BJ371</f>
        <v>0</v>
      </c>
      <c r="BH160" s="29">
        <f>'[3]ผูกสูตร Planfin63'!BK371</f>
        <v>0</v>
      </c>
      <c r="BI160" s="29">
        <f>'[3]ผูกสูตร Planfin63'!BL371</f>
        <v>0</v>
      </c>
      <c r="BJ160" s="29">
        <f>'[3]ผูกสูตร Planfin63'!BM371</f>
        <v>0</v>
      </c>
      <c r="BK160" s="29">
        <f>'[3]ผูกสูตร Planfin63'!BN371</f>
        <v>0</v>
      </c>
      <c r="BL160" s="29">
        <f>'[3]ผูกสูตร Planfin63'!BO371</f>
        <v>0</v>
      </c>
      <c r="BM160" s="29">
        <f>'[3]ผูกสูตร Planfin63'!BP371</f>
        <v>0</v>
      </c>
      <c r="BN160" s="29">
        <f>'[3]ผูกสูตร Planfin63'!BQ371</f>
        <v>0</v>
      </c>
      <c r="BO160" s="29">
        <f>'[3]ผูกสูตร Planfin63'!BR371</f>
        <v>0</v>
      </c>
      <c r="BP160" s="29">
        <f>'[3]ผูกสูตร Planfin63'!BS371</f>
        <v>0</v>
      </c>
      <c r="BQ160" s="29">
        <f>'[3]ผูกสูตร Planfin63'!BT371</f>
        <v>0</v>
      </c>
      <c r="BR160" s="29">
        <f>'[3]ผูกสูตร Planfin63'!BU371</f>
        <v>0</v>
      </c>
      <c r="BS160" s="29">
        <f>'[3]ผูกสูตร Planfin63'!BV371</f>
        <v>0</v>
      </c>
      <c r="BT160" s="29">
        <f>'[3]ผูกสูตร Planfin63'!BW371</f>
        <v>0</v>
      </c>
      <c r="BU160" s="29">
        <f>'[3]ผูกสูตร Planfin63'!BX371</f>
        <v>0</v>
      </c>
      <c r="BV160" s="29">
        <f>'[3]ผูกสูตร Planfin63'!BY371</f>
        <v>0</v>
      </c>
      <c r="BW160" s="29">
        <f>'[3]ผูกสูตร Planfin63'!BZ371</f>
        <v>0</v>
      </c>
      <c r="BX160" s="29">
        <f>'[3]ผูกสูตร Planfin63'!CA371</f>
        <v>0</v>
      </c>
      <c r="BY160" s="29">
        <f>'[3]ผูกสูตร Planfin63'!CB371</f>
        <v>0</v>
      </c>
      <c r="BZ160" s="30">
        <f t="shared" si="8"/>
        <v>0</v>
      </c>
    </row>
    <row r="161" spans="1:78" ht="21.75" customHeight="1" x14ac:dyDescent="0.2">
      <c r="A161" s="25" t="s">
        <v>433</v>
      </c>
      <c r="B161" s="26" t="s">
        <v>434</v>
      </c>
      <c r="C161" s="27" t="s">
        <v>487</v>
      </c>
      <c r="D161" s="28" t="s">
        <v>488</v>
      </c>
      <c r="E161" s="29">
        <f>'[3]ผูกสูตร Planfin63'!H372</f>
        <v>0</v>
      </c>
      <c r="F161" s="29">
        <f>'[3]ผูกสูตร Planfin63'!I372</f>
        <v>0</v>
      </c>
      <c r="G161" s="29">
        <f>'[3]ผูกสูตร Planfin63'!J372</f>
        <v>0</v>
      </c>
      <c r="H161" s="29">
        <f>'[3]ผูกสูตร Planfin63'!K372</f>
        <v>0</v>
      </c>
      <c r="I161" s="29">
        <f>'[3]ผูกสูตร Planfin63'!L372</f>
        <v>0</v>
      </c>
      <c r="J161" s="29">
        <f>'[3]ผูกสูตร Planfin63'!M372</f>
        <v>0</v>
      </c>
      <c r="K161" s="29">
        <f>'[3]ผูกสูตร Planfin63'!N372</f>
        <v>3047.34</v>
      </c>
      <c r="L161" s="29">
        <f>'[3]ผูกสูตร Planfin63'!O372</f>
        <v>0</v>
      </c>
      <c r="M161" s="29">
        <f>'[3]ผูกสูตร Planfin63'!P372</f>
        <v>0</v>
      </c>
      <c r="N161" s="29">
        <f>'[3]ผูกสูตร Planfin63'!Q372</f>
        <v>0</v>
      </c>
      <c r="O161" s="29">
        <f>'[3]ผูกสูตร Planfin63'!R372</f>
        <v>0</v>
      </c>
      <c r="P161" s="29">
        <f>'[3]ผูกสูตร Planfin63'!S372</f>
        <v>0</v>
      </c>
      <c r="Q161" s="29">
        <f>'[3]ผูกสูตร Planfin63'!T372</f>
        <v>0</v>
      </c>
      <c r="R161" s="29">
        <f>'[3]ผูกสูตร Planfin63'!U372</f>
        <v>0</v>
      </c>
      <c r="S161" s="29">
        <f>'[3]ผูกสูตร Planfin63'!V372</f>
        <v>0</v>
      </c>
      <c r="T161" s="29">
        <f>'[3]ผูกสูตร Planfin63'!W372</f>
        <v>0</v>
      </c>
      <c r="U161" s="29">
        <f>'[3]ผูกสูตร Planfin63'!X372</f>
        <v>0</v>
      </c>
      <c r="V161" s="29">
        <f>'[3]ผูกสูตร Planfin63'!Y372</f>
        <v>0</v>
      </c>
      <c r="W161" s="29">
        <f>'[3]ผูกสูตร Planfin63'!Z372</f>
        <v>0</v>
      </c>
      <c r="X161" s="29">
        <f>'[3]ผูกสูตร Planfin63'!AA372</f>
        <v>0</v>
      </c>
      <c r="Y161" s="29">
        <f>'[3]ผูกสูตร Planfin63'!AB372</f>
        <v>0</v>
      </c>
      <c r="Z161" s="29">
        <f>'[3]ผูกสูตร Planfin63'!AC372</f>
        <v>0</v>
      </c>
      <c r="AA161" s="29">
        <f>'[3]ผูกสูตร Planfin63'!AD372</f>
        <v>0</v>
      </c>
      <c r="AB161" s="29">
        <f>'[3]ผูกสูตร Planfin63'!AE372</f>
        <v>0</v>
      </c>
      <c r="AC161" s="29">
        <f>'[3]ผูกสูตร Planfin63'!AF372</f>
        <v>0</v>
      </c>
      <c r="AD161" s="29">
        <f>'[3]ผูกสูตร Planfin63'!AG372</f>
        <v>0</v>
      </c>
      <c r="AE161" s="29">
        <f>'[3]ผูกสูตร Planfin63'!AH372</f>
        <v>0</v>
      </c>
      <c r="AF161" s="29">
        <f>'[3]ผูกสูตร Planfin63'!AI372</f>
        <v>0</v>
      </c>
      <c r="AG161" s="29">
        <f>'[3]ผูกสูตร Planfin63'!AJ372</f>
        <v>0</v>
      </c>
      <c r="AH161" s="29">
        <f>'[3]ผูกสูตร Planfin63'!AK372</f>
        <v>0</v>
      </c>
      <c r="AI161" s="29">
        <f>'[3]ผูกสูตร Planfin63'!AL372</f>
        <v>0</v>
      </c>
      <c r="AJ161" s="29">
        <f>'[3]ผูกสูตร Planfin63'!AM372</f>
        <v>0</v>
      </c>
      <c r="AK161" s="29">
        <f>'[3]ผูกสูตร Planfin63'!AN372</f>
        <v>0</v>
      </c>
      <c r="AL161" s="29">
        <f>'[3]ผูกสูตร Planfin63'!AO372</f>
        <v>0</v>
      </c>
      <c r="AM161" s="29">
        <f>'[3]ผูกสูตร Planfin63'!AP372</f>
        <v>0</v>
      </c>
      <c r="AN161" s="29">
        <f>'[3]ผูกสูตร Planfin63'!AQ372</f>
        <v>0</v>
      </c>
      <c r="AO161" s="29">
        <f>'[3]ผูกสูตร Planfin63'!AR372</f>
        <v>0</v>
      </c>
      <c r="AP161" s="29">
        <f>'[3]ผูกสูตร Planfin63'!AS372</f>
        <v>0</v>
      </c>
      <c r="AQ161" s="29">
        <f>'[3]ผูกสูตร Planfin63'!AT372</f>
        <v>0</v>
      </c>
      <c r="AR161" s="29">
        <f>'[3]ผูกสูตร Planfin63'!AU372</f>
        <v>0</v>
      </c>
      <c r="AS161" s="29">
        <f>'[3]ผูกสูตร Planfin63'!AV372</f>
        <v>0</v>
      </c>
      <c r="AT161" s="29">
        <f>'[3]ผูกสูตร Planfin63'!AW372</f>
        <v>0</v>
      </c>
      <c r="AU161" s="29">
        <f>'[3]ผูกสูตร Planfin63'!AX372</f>
        <v>0</v>
      </c>
      <c r="AV161" s="29">
        <f>'[3]ผูกสูตร Planfin63'!AY372</f>
        <v>0</v>
      </c>
      <c r="AW161" s="29">
        <f>'[3]ผูกสูตร Planfin63'!AZ372</f>
        <v>0</v>
      </c>
      <c r="AX161" s="29">
        <f>'[3]ผูกสูตร Planfin63'!BA372</f>
        <v>0</v>
      </c>
      <c r="AY161" s="29">
        <f>'[3]ผูกสูตร Planfin63'!BB372</f>
        <v>0</v>
      </c>
      <c r="AZ161" s="29">
        <f>'[3]ผูกสูตร Planfin63'!BC372</f>
        <v>0</v>
      </c>
      <c r="BA161" s="29">
        <f>'[3]ผูกสูตร Planfin63'!BD372</f>
        <v>0</v>
      </c>
      <c r="BB161" s="29">
        <f>'[3]ผูกสูตร Planfin63'!BE372</f>
        <v>0</v>
      </c>
      <c r="BC161" s="29">
        <f>'[3]ผูกสูตร Planfin63'!BF372</f>
        <v>0</v>
      </c>
      <c r="BD161" s="29">
        <f>'[3]ผูกสูตร Planfin63'!BG372</f>
        <v>0</v>
      </c>
      <c r="BE161" s="29">
        <f>'[3]ผูกสูตร Planfin63'!BH372</f>
        <v>0</v>
      </c>
      <c r="BF161" s="29">
        <f>'[3]ผูกสูตร Planfin63'!BI372</f>
        <v>0</v>
      </c>
      <c r="BG161" s="29">
        <f>'[3]ผูกสูตร Planfin63'!BJ372</f>
        <v>0</v>
      </c>
      <c r="BH161" s="29">
        <f>'[3]ผูกสูตร Planfin63'!BK372</f>
        <v>0</v>
      </c>
      <c r="BI161" s="29">
        <f>'[3]ผูกสูตร Planfin63'!BL372</f>
        <v>0</v>
      </c>
      <c r="BJ161" s="29">
        <f>'[3]ผูกสูตร Planfin63'!BM372</f>
        <v>0</v>
      </c>
      <c r="BK161" s="29">
        <f>'[3]ผูกสูตร Planfin63'!BN372</f>
        <v>0</v>
      </c>
      <c r="BL161" s="29">
        <f>'[3]ผูกสูตร Planfin63'!BO372</f>
        <v>0</v>
      </c>
      <c r="BM161" s="29">
        <f>'[3]ผูกสูตร Planfin63'!BP372</f>
        <v>0</v>
      </c>
      <c r="BN161" s="29">
        <f>'[3]ผูกสูตร Planfin63'!BQ372</f>
        <v>0</v>
      </c>
      <c r="BO161" s="29">
        <f>'[3]ผูกสูตร Planfin63'!BR372</f>
        <v>0</v>
      </c>
      <c r="BP161" s="29">
        <f>'[3]ผูกสูตร Planfin63'!BS372</f>
        <v>0</v>
      </c>
      <c r="BQ161" s="29">
        <f>'[3]ผูกสูตร Planfin63'!BT372</f>
        <v>0</v>
      </c>
      <c r="BR161" s="29">
        <f>'[3]ผูกสูตร Planfin63'!BU372</f>
        <v>0</v>
      </c>
      <c r="BS161" s="29">
        <f>'[3]ผูกสูตร Planfin63'!BV372</f>
        <v>0</v>
      </c>
      <c r="BT161" s="29">
        <f>'[3]ผูกสูตร Planfin63'!BW372</f>
        <v>0</v>
      </c>
      <c r="BU161" s="29">
        <f>'[3]ผูกสูตร Planfin63'!BX372</f>
        <v>0</v>
      </c>
      <c r="BV161" s="29">
        <f>'[3]ผูกสูตร Planfin63'!BY372</f>
        <v>0</v>
      </c>
      <c r="BW161" s="29">
        <f>'[3]ผูกสูตร Planfin63'!BZ372</f>
        <v>0</v>
      </c>
      <c r="BX161" s="29">
        <f>'[3]ผูกสูตร Planfin63'!CA372</f>
        <v>0</v>
      </c>
      <c r="BY161" s="29">
        <f>'[3]ผูกสูตร Planfin63'!CB372</f>
        <v>0</v>
      </c>
      <c r="BZ161" s="30">
        <f t="shared" si="8"/>
        <v>3047.34</v>
      </c>
    </row>
    <row r="162" spans="1:78" ht="21.75" customHeight="1" x14ac:dyDescent="0.2">
      <c r="A162" s="25" t="s">
        <v>433</v>
      </c>
      <c r="B162" s="26" t="s">
        <v>434</v>
      </c>
      <c r="C162" s="27" t="s">
        <v>489</v>
      </c>
      <c r="D162" s="28" t="s">
        <v>490</v>
      </c>
      <c r="E162" s="29">
        <f>'[3]ผูกสูตร Planfin63'!H373</f>
        <v>0</v>
      </c>
      <c r="F162" s="29">
        <f>'[3]ผูกสูตร Planfin63'!I373</f>
        <v>880.22</v>
      </c>
      <c r="G162" s="29">
        <f>'[3]ผูกสูตร Planfin63'!J373</f>
        <v>204699.53</v>
      </c>
      <c r="H162" s="29">
        <f>'[3]ผูกสูตร Planfin63'!K373</f>
        <v>29875</v>
      </c>
      <c r="I162" s="29">
        <f>'[3]ผูกสูตร Planfin63'!L373</f>
        <v>0</v>
      </c>
      <c r="J162" s="29">
        <f>'[3]ผูกสูตร Planfin63'!M373</f>
        <v>0</v>
      </c>
      <c r="K162" s="29">
        <f>'[3]ผูกสูตร Planfin63'!N373</f>
        <v>285939.33</v>
      </c>
      <c r="L162" s="29">
        <f>'[3]ผูกสูตร Planfin63'!O373</f>
        <v>95078</v>
      </c>
      <c r="M162" s="29">
        <f>'[3]ผูกสูตร Planfin63'!P373</f>
        <v>0</v>
      </c>
      <c r="N162" s="29">
        <f>'[3]ผูกสูตร Planfin63'!Q373</f>
        <v>0</v>
      </c>
      <c r="O162" s="29">
        <f>'[3]ผูกสูตร Planfin63'!R373</f>
        <v>4893.33</v>
      </c>
      <c r="P162" s="29">
        <f>'[3]ผูกสูตร Planfin63'!S373</f>
        <v>0</v>
      </c>
      <c r="Q162" s="29">
        <f>'[3]ผูกสูตร Planfin63'!T373</f>
        <v>190875.09</v>
      </c>
      <c r="R162" s="29">
        <f>'[3]ผูกสูตร Planfin63'!U373</f>
        <v>73504.27</v>
      </c>
      <c r="S162" s="29">
        <f>'[3]ผูกสูตร Planfin63'!V373</f>
        <v>0</v>
      </c>
      <c r="T162" s="29">
        <f>'[3]ผูกสูตร Planfin63'!W373</f>
        <v>118020.26</v>
      </c>
      <c r="U162" s="29">
        <f>'[3]ผูกสูตร Planfin63'!X373</f>
        <v>62386.39</v>
      </c>
      <c r="V162" s="29">
        <f>'[3]ผูกสูตร Planfin63'!Y373</f>
        <v>0</v>
      </c>
      <c r="W162" s="29">
        <f>'[3]ผูกสูตร Planfin63'!Z373</f>
        <v>0</v>
      </c>
      <c r="X162" s="29">
        <f>'[3]ผูกสูตร Planfin63'!AA373</f>
        <v>0</v>
      </c>
      <c r="Y162" s="29">
        <f>'[3]ผูกสูตร Planfin63'!AB373</f>
        <v>0</v>
      </c>
      <c r="Z162" s="29">
        <f>'[3]ผูกสูตร Planfin63'!AC373</f>
        <v>0</v>
      </c>
      <c r="AA162" s="29">
        <f>'[3]ผูกสูตร Planfin63'!AD373</f>
        <v>0</v>
      </c>
      <c r="AB162" s="29">
        <f>'[3]ผูกสูตร Planfin63'!AE373</f>
        <v>0</v>
      </c>
      <c r="AC162" s="29">
        <f>'[3]ผูกสูตร Planfin63'!AF373</f>
        <v>0</v>
      </c>
      <c r="AD162" s="29">
        <f>'[3]ผูกสูตร Planfin63'!AG373</f>
        <v>0</v>
      </c>
      <c r="AE162" s="29">
        <f>'[3]ผูกสูตร Planfin63'!AH373</f>
        <v>0</v>
      </c>
      <c r="AF162" s="29">
        <f>'[3]ผูกสูตร Planfin63'!AI373</f>
        <v>92001.86</v>
      </c>
      <c r="AG162" s="29">
        <f>'[3]ผูกสูตร Planfin63'!AJ373</f>
        <v>19078.34</v>
      </c>
      <c r="AH162" s="29">
        <f>'[3]ผูกสูตร Planfin63'!AK373</f>
        <v>4030</v>
      </c>
      <c r="AI162" s="29">
        <f>'[3]ผูกสูตร Planfin63'!AL373</f>
        <v>16785.2</v>
      </c>
      <c r="AJ162" s="29">
        <f>'[3]ผูกสูตร Planfin63'!AM373</f>
        <v>5701.33</v>
      </c>
      <c r="AK162" s="29">
        <f>'[3]ผูกสูตร Planfin63'!AN373</f>
        <v>31611.73</v>
      </c>
      <c r="AL162" s="29">
        <f>'[3]ผูกสูตร Planfin63'!AO373</f>
        <v>3296.72</v>
      </c>
      <c r="AM162" s="29">
        <f>'[3]ผูกสูตร Planfin63'!AP373</f>
        <v>48513.760000000002</v>
      </c>
      <c r="AN162" s="29">
        <f>'[3]ผูกสูตร Planfin63'!AQ373</f>
        <v>50448.87</v>
      </c>
      <c r="AO162" s="29">
        <f>'[3]ผูกสูตร Planfin63'!AR373</f>
        <v>52905.04</v>
      </c>
      <c r="AP162" s="29">
        <f>'[3]ผูกสูตร Planfin63'!AS373</f>
        <v>34576.589999999997</v>
      </c>
      <c r="AQ162" s="29">
        <f>'[3]ผูกสูตร Planfin63'!AT373</f>
        <v>32135.17</v>
      </c>
      <c r="AR162" s="29">
        <f>'[3]ผูกสูตร Planfin63'!AU373</f>
        <v>0</v>
      </c>
      <c r="AS162" s="29">
        <f>'[3]ผูกสูตร Planfin63'!AV373</f>
        <v>0</v>
      </c>
      <c r="AT162" s="29">
        <f>'[3]ผูกสูตร Planfin63'!AW373</f>
        <v>833.34</v>
      </c>
      <c r="AU162" s="29">
        <f>'[3]ผูกสูตร Planfin63'!AX373</f>
        <v>22830.98</v>
      </c>
      <c r="AV162" s="29">
        <f>'[3]ผูกสูตร Planfin63'!AY373</f>
        <v>0</v>
      </c>
      <c r="AW162" s="29">
        <f>'[3]ผูกสูตร Planfin63'!AZ373</f>
        <v>1284.1500000000001</v>
      </c>
      <c r="AX162" s="29">
        <f>'[3]ผูกสูตร Planfin63'!BA373</f>
        <v>690.49</v>
      </c>
      <c r="AY162" s="29">
        <f>'[3]ผูกสูตร Planfin63'!BB373</f>
        <v>0</v>
      </c>
      <c r="AZ162" s="29">
        <f>'[3]ผูกสูตร Planfin63'!BC373</f>
        <v>24083.33</v>
      </c>
      <c r="BA162" s="29">
        <f>'[3]ผูกสูตร Planfin63'!BD373</f>
        <v>2802.07</v>
      </c>
      <c r="BB162" s="29">
        <f>'[3]ผูกสูตร Planfin63'!BE373</f>
        <v>0</v>
      </c>
      <c r="BC162" s="29">
        <f>'[3]ผูกสูตร Planfin63'!BF373</f>
        <v>77181.33</v>
      </c>
      <c r="BD162" s="29">
        <f>'[3]ผูกสูตร Planfin63'!BG373</f>
        <v>0</v>
      </c>
      <c r="BE162" s="29">
        <f>'[3]ผูกสูตร Planfin63'!BH373</f>
        <v>0</v>
      </c>
      <c r="BF162" s="29">
        <f>'[3]ผูกสูตร Planfin63'!BI373</f>
        <v>107381.79</v>
      </c>
      <c r="BG162" s="29">
        <f>'[3]ผูกสูตร Planfin63'!BJ373</f>
        <v>0</v>
      </c>
      <c r="BH162" s="29">
        <f>'[3]ผูกสูตร Planfin63'!BK373</f>
        <v>0</v>
      </c>
      <c r="BI162" s="29">
        <f>'[3]ผูกสูตร Planfin63'!BL373</f>
        <v>0</v>
      </c>
      <c r="BJ162" s="29">
        <f>'[3]ผูกสูตร Planfin63'!BM373</f>
        <v>0</v>
      </c>
      <c r="BK162" s="29">
        <f>'[3]ผูกสูตร Planfin63'!BN373</f>
        <v>235208</v>
      </c>
      <c r="BL162" s="29">
        <f>'[3]ผูกสูตร Planfin63'!BO373</f>
        <v>25297.95</v>
      </c>
      <c r="BM162" s="29">
        <f>'[3]ผูกสูตร Planfin63'!BP373</f>
        <v>0</v>
      </c>
      <c r="BN162" s="29">
        <f>'[3]ผูกสูตร Planfin63'!BQ373</f>
        <v>0</v>
      </c>
      <c r="BO162" s="29">
        <f>'[3]ผูกสูตร Planfin63'!BR373</f>
        <v>0</v>
      </c>
      <c r="BP162" s="29">
        <f>'[3]ผูกสูตร Planfin63'!BS373</f>
        <v>21684.04</v>
      </c>
      <c r="BQ162" s="29">
        <f>'[3]ผูกสูตร Planfin63'!BT373</f>
        <v>0</v>
      </c>
      <c r="BR162" s="29">
        <f>'[3]ผูกสูตร Planfin63'!BU373</f>
        <v>7826.2</v>
      </c>
      <c r="BS162" s="29">
        <f>'[3]ผูกสูตร Planfin63'!BV373</f>
        <v>0</v>
      </c>
      <c r="BT162" s="29">
        <f>'[3]ผูกสูตร Planfin63'!BW373</f>
        <v>16476.990000000002</v>
      </c>
      <c r="BU162" s="29">
        <f>'[3]ผูกสูตร Planfin63'!BX373</f>
        <v>0</v>
      </c>
      <c r="BV162" s="29">
        <f>'[3]ผูกสูตร Planfin63'!BY373</f>
        <v>59690.6</v>
      </c>
      <c r="BW162" s="29">
        <f>'[3]ผูกสูตร Planfin63'!BZ373</f>
        <v>44224.160000000003</v>
      </c>
      <c r="BX162" s="29">
        <f>'[3]ผูกสูตร Planfin63'!CA373</f>
        <v>0</v>
      </c>
      <c r="BY162" s="29">
        <f>'[3]ผูกสูตร Planfin63'!CB373</f>
        <v>0</v>
      </c>
      <c r="BZ162" s="30">
        <f t="shared" si="8"/>
        <v>2104731.4500000007</v>
      </c>
    </row>
    <row r="163" spans="1:78" ht="21.75" customHeight="1" x14ac:dyDescent="0.2">
      <c r="A163" s="25" t="s">
        <v>433</v>
      </c>
      <c r="B163" s="26" t="s">
        <v>434</v>
      </c>
      <c r="C163" s="27" t="s">
        <v>491</v>
      </c>
      <c r="D163" s="28" t="s">
        <v>492</v>
      </c>
      <c r="E163" s="29">
        <f>'[3]ผูกสูตร Planfin63'!H374</f>
        <v>0</v>
      </c>
      <c r="F163" s="29">
        <f>'[3]ผูกสูตร Planfin63'!I374</f>
        <v>1393.27</v>
      </c>
      <c r="G163" s="29">
        <f>'[3]ผูกสูตร Planfin63'!J374</f>
        <v>2050.19</v>
      </c>
      <c r="H163" s="29">
        <f>'[3]ผูกสูตร Planfin63'!K374</f>
        <v>257478</v>
      </c>
      <c r="I163" s="29">
        <f>'[3]ผูกสูตร Planfin63'!L374</f>
        <v>0</v>
      </c>
      <c r="J163" s="29">
        <f>'[3]ผูกสูตร Planfin63'!M374</f>
        <v>58029.96</v>
      </c>
      <c r="K163" s="29">
        <f>'[3]ผูกสูตร Planfin63'!N374</f>
        <v>919943.34</v>
      </c>
      <c r="L163" s="29">
        <f>'[3]ผูกสูตร Planfin63'!O374</f>
        <v>321509.96999999997</v>
      </c>
      <c r="M163" s="29">
        <f>'[3]ผูกสูตร Planfin63'!P374</f>
        <v>0</v>
      </c>
      <c r="N163" s="29">
        <f>'[3]ผูกสูตร Planfin63'!Q374</f>
        <v>0</v>
      </c>
      <c r="O163" s="29">
        <f>'[3]ผูกสูตร Planfin63'!R374</f>
        <v>48228</v>
      </c>
      <c r="P163" s="29">
        <f>'[3]ผูกสูตร Planfin63'!S374</f>
        <v>0</v>
      </c>
      <c r="Q163" s="29">
        <f>'[3]ผูกสูตร Planfin63'!T374</f>
        <v>365546.69</v>
      </c>
      <c r="R163" s="29">
        <f>'[3]ผูกสูตร Planfin63'!U374</f>
        <v>10274.209999999999</v>
      </c>
      <c r="S163" s="29">
        <f>'[3]ผูกสูตร Planfin63'!V374</f>
        <v>0</v>
      </c>
      <c r="T163" s="29">
        <f>'[3]ผูกสูตร Planfin63'!W374</f>
        <v>0</v>
      </c>
      <c r="U163" s="29">
        <f>'[3]ผูกสูตร Planfin63'!X374</f>
        <v>37333.230000000003</v>
      </c>
      <c r="V163" s="29">
        <f>'[3]ผูกสูตร Planfin63'!Y374</f>
        <v>0</v>
      </c>
      <c r="W163" s="29">
        <f>'[3]ผูกสูตร Planfin63'!Z374</f>
        <v>0</v>
      </c>
      <c r="X163" s="29">
        <f>'[3]ผูกสูตร Planfin63'!AA374</f>
        <v>5001.68</v>
      </c>
      <c r="Y163" s="29">
        <f>'[3]ผูกสูตร Planfin63'!AB374</f>
        <v>58951.99</v>
      </c>
      <c r="Z163" s="29">
        <f>'[3]ผูกสูตร Planfin63'!AC374</f>
        <v>0</v>
      </c>
      <c r="AA163" s="29">
        <f>'[3]ผูกสูตร Planfin63'!AD374</f>
        <v>1353.23</v>
      </c>
      <c r="AB163" s="29">
        <f>'[3]ผูกสูตร Planfin63'!AE374</f>
        <v>0</v>
      </c>
      <c r="AC163" s="29">
        <f>'[3]ผูกสูตร Planfin63'!AF374</f>
        <v>230518.06</v>
      </c>
      <c r="AD163" s="29">
        <f>'[3]ผูกสูตร Planfin63'!AG374</f>
        <v>0</v>
      </c>
      <c r="AE163" s="29">
        <f>'[3]ผูกสูตร Planfin63'!AH374</f>
        <v>0</v>
      </c>
      <c r="AF163" s="29">
        <f>'[3]ผูกสูตร Planfin63'!AI374</f>
        <v>0</v>
      </c>
      <c r="AG163" s="29">
        <f>'[3]ผูกสูตร Planfin63'!AJ374</f>
        <v>23481.84</v>
      </c>
      <c r="AH163" s="29">
        <f>'[3]ผูกสูตร Planfin63'!AK374</f>
        <v>9356.5</v>
      </c>
      <c r="AI163" s="29">
        <f>'[3]ผูกสูตร Planfin63'!AL374</f>
        <v>36245.97</v>
      </c>
      <c r="AJ163" s="29">
        <f>'[3]ผูกสูตร Planfin63'!AM374</f>
        <v>15880.24</v>
      </c>
      <c r="AK163" s="29">
        <f>'[3]ผูกสูตร Planfin63'!AN374</f>
        <v>3451.61</v>
      </c>
      <c r="AL163" s="29">
        <f>'[3]ผูกสูตร Planfin63'!AO374</f>
        <v>12071.64</v>
      </c>
      <c r="AM163" s="29">
        <f>'[3]ผูกสูตร Planfin63'!AP374</f>
        <v>73961.259999999995</v>
      </c>
      <c r="AN163" s="29">
        <f>'[3]ผูกสูตร Planfin63'!AQ374</f>
        <v>3239.17</v>
      </c>
      <c r="AO163" s="29">
        <f>'[3]ผูกสูตร Planfin63'!AR374</f>
        <v>75532.759999999995</v>
      </c>
      <c r="AP163" s="29">
        <f>'[3]ผูกสูตร Planfin63'!AS374</f>
        <v>21543.71</v>
      </c>
      <c r="AQ163" s="29">
        <f>'[3]ผูกสูตร Planfin63'!AT374</f>
        <v>68075.14</v>
      </c>
      <c r="AR163" s="29">
        <f>'[3]ผูกสูตร Planfin63'!AU374</f>
        <v>0</v>
      </c>
      <c r="AS163" s="29">
        <f>'[3]ผูกสูตร Planfin63'!AV374</f>
        <v>0</v>
      </c>
      <c r="AT163" s="29">
        <f>'[3]ผูกสูตร Planfin63'!AW374</f>
        <v>3893.27</v>
      </c>
      <c r="AU163" s="29">
        <f>'[3]ผูกสูตร Planfin63'!AX374</f>
        <v>12740.52</v>
      </c>
      <c r="AV163" s="29">
        <f>'[3]ผูกสูตร Planfin63'!AY374</f>
        <v>6655.22</v>
      </c>
      <c r="AW163" s="29">
        <f>'[3]ผูกสูตร Planfin63'!AZ374</f>
        <v>12717.64</v>
      </c>
      <c r="AX163" s="29">
        <f>'[3]ผูกสูตร Planfin63'!BA374</f>
        <v>2014.22</v>
      </c>
      <c r="AY163" s="29">
        <f>'[3]ผูกสูตร Planfin63'!BB374</f>
        <v>0</v>
      </c>
      <c r="AZ163" s="29">
        <f>'[3]ผูกสูตร Planfin63'!BC374</f>
        <v>29005.21</v>
      </c>
      <c r="BA163" s="29">
        <f>'[3]ผูกสูตร Planfin63'!BD374</f>
        <v>0</v>
      </c>
      <c r="BB163" s="29">
        <f>'[3]ผูกสูตร Planfin63'!BE374</f>
        <v>0</v>
      </c>
      <c r="BC163" s="29">
        <f>'[3]ผูกสูตร Planfin63'!BF374</f>
        <v>0</v>
      </c>
      <c r="BD163" s="29">
        <f>'[3]ผูกสูตร Planfin63'!BG374</f>
        <v>0</v>
      </c>
      <c r="BE163" s="29">
        <f>'[3]ผูกสูตร Planfin63'!BH374</f>
        <v>0</v>
      </c>
      <c r="BF163" s="29">
        <f>'[3]ผูกสูตร Planfin63'!BI374</f>
        <v>0</v>
      </c>
      <c r="BG163" s="29">
        <f>'[3]ผูกสูตร Planfin63'!BJ374</f>
        <v>0</v>
      </c>
      <c r="BH163" s="29">
        <f>'[3]ผูกสูตร Planfin63'!BK374</f>
        <v>0</v>
      </c>
      <c r="BI163" s="29">
        <f>'[3]ผูกสูตร Planfin63'!BL374</f>
        <v>0</v>
      </c>
      <c r="BJ163" s="29">
        <f>'[3]ผูกสูตร Planfin63'!BM374</f>
        <v>220144.14</v>
      </c>
      <c r="BK163" s="29">
        <f>'[3]ผูกสูตร Planfin63'!BN374</f>
        <v>36253.96</v>
      </c>
      <c r="BL163" s="29">
        <f>'[3]ผูกสูตร Planfin63'!BO374</f>
        <v>0</v>
      </c>
      <c r="BM163" s="29">
        <f>'[3]ผูกสูตร Planfin63'!BP374</f>
        <v>0</v>
      </c>
      <c r="BN163" s="29">
        <f>'[3]ผูกสูตร Planfin63'!BQ374</f>
        <v>0</v>
      </c>
      <c r="BO163" s="29">
        <f>'[3]ผูกสูตร Planfin63'!BR374</f>
        <v>0</v>
      </c>
      <c r="BP163" s="29">
        <f>'[3]ผูกสูตร Planfin63'!BS374</f>
        <v>0</v>
      </c>
      <c r="BQ163" s="29">
        <f>'[3]ผูกสูตร Planfin63'!BT374</f>
        <v>0</v>
      </c>
      <c r="BR163" s="29">
        <f>'[3]ผูกสูตร Planfin63'!BU374</f>
        <v>0</v>
      </c>
      <c r="BS163" s="29">
        <f>'[3]ผูกสูตร Planfin63'!BV374</f>
        <v>48234.98</v>
      </c>
      <c r="BT163" s="29">
        <f>'[3]ผูกสูตร Planfin63'!BW374</f>
        <v>62226.19</v>
      </c>
      <c r="BU163" s="29">
        <f>'[3]ผูกสูตร Planfin63'!BX374</f>
        <v>0</v>
      </c>
      <c r="BV163" s="29">
        <f>'[3]ผูกสูตร Planfin63'!BY374</f>
        <v>168540.69</v>
      </c>
      <c r="BW163" s="29">
        <f>'[3]ผูกสูตร Planfin63'!BZ374</f>
        <v>14480.13</v>
      </c>
      <c r="BX163" s="29">
        <f>'[3]ผูกสูตร Planfin63'!CA374</f>
        <v>0</v>
      </c>
      <c r="BY163" s="29">
        <f>'[3]ผูกสูตร Planfin63'!CB374</f>
        <v>0</v>
      </c>
      <c r="BZ163" s="30">
        <f t="shared" si="8"/>
        <v>3277357.83</v>
      </c>
    </row>
    <row r="164" spans="1:78" ht="21.75" customHeight="1" x14ac:dyDescent="0.2">
      <c r="A164" s="25" t="s">
        <v>433</v>
      </c>
      <c r="B164" s="26" t="s">
        <v>434</v>
      </c>
      <c r="C164" s="27" t="s">
        <v>493</v>
      </c>
      <c r="D164" s="28" t="s">
        <v>494</v>
      </c>
      <c r="E164" s="29">
        <f>'[3]ผูกสูตร Planfin63'!H375</f>
        <v>1213320.71</v>
      </c>
      <c r="F164" s="29">
        <f>'[3]ผูกสูตร Planfin63'!I375</f>
        <v>14069.23</v>
      </c>
      <c r="G164" s="29">
        <f>'[3]ผูกสูตร Planfin63'!J375</f>
        <v>4085.19</v>
      </c>
      <c r="H164" s="29">
        <f>'[3]ผูกสูตร Planfin63'!K375</f>
        <v>5367</v>
      </c>
      <c r="I164" s="29">
        <f>'[3]ผูกสูตร Planfin63'!L375</f>
        <v>1664.66</v>
      </c>
      <c r="J164" s="29">
        <f>'[3]ผูกสูตร Planfin63'!M375</f>
        <v>134958.99</v>
      </c>
      <c r="K164" s="29">
        <f>'[3]ผูกสูตร Planfin63'!N375</f>
        <v>402998.27</v>
      </c>
      <c r="L164" s="29">
        <f>'[3]ผูกสูตร Planfin63'!O375</f>
        <v>1433.33</v>
      </c>
      <c r="M164" s="29">
        <f>'[3]ผูกสูตร Planfin63'!P375</f>
        <v>0</v>
      </c>
      <c r="N164" s="29">
        <f>'[3]ผูกสูตร Planfin63'!Q375</f>
        <v>1026132.42</v>
      </c>
      <c r="O164" s="29">
        <f>'[3]ผูกสูตร Planfin63'!R375</f>
        <v>9023.1</v>
      </c>
      <c r="P164" s="29">
        <f>'[3]ผูกสูตร Planfin63'!S375</f>
        <v>272665.86</v>
      </c>
      <c r="Q164" s="29">
        <f>'[3]ผูกสูตร Planfin63'!T375</f>
        <v>0</v>
      </c>
      <c r="R164" s="29">
        <f>'[3]ผูกสูตร Planfin63'!U375</f>
        <v>277373.5</v>
      </c>
      <c r="S164" s="29">
        <f>'[3]ผูกสูตร Planfin63'!V375</f>
        <v>0</v>
      </c>
      <c r="T164" s="29">
        <f>'[3]ผูกสูตร Planfin63'!W375</f>
        <v>68627.509999999995</v>
      </c>
      <c r="U164" s="29">
        <f>'[3]ผูกสูตร Planfin63'!X375</f>
        <v>0</v>
      </c>
      <c r="V164" s="29">
        <f>'[3]ผูกสูตร Planfin63'!Y375</f>
        <v>20406.810000000001</v>
      </c>
      <c r="W164" s="29">
        <f>'[3]ผูกสูตร Planfin63'!Z375</f>
        <v>0</v>
      </c>
      <c r="X164" s="29">
        <f>'[3]ผูกสูตร Planfin63'!AA375</f>
        <v>0</v>
      </c>
      <c r="Y164" s="29">
        <f>'[3]ผูกสูตร Planfin63'!AB375</f>
        <v>77020.73</v>
      </c>
      <c r="Z164" s="29">
        <f>'[3]ผูกสูตร Planfin63'!AC375</f>
        <v>4330.08</v>
      </c>
      <c r="AA164" s="29">
        <f>'[3]ผูกสูตร Planfin63'!AD375</f>
        <v>2789.47</v>
      </c>
      <c r="AB164" s="29">
        <f>'[3]ผูกสูตร Planfin63'!AE375</f>
        <v>0</v>
      </c>
      <c r="AC164" s="29">
        <f>'[3]ผูกสูตร Planfin63'!AF375</f>
        <v>8638.66</v>
      </c>
      <c r="AD164" s="29">
        <f>'[3]ผูกสูตร Planfin63'!AG375</f>
        <v>61590.79</v>
      </c>
      <c r="AE164" s="29">
        <f>'[3]ผูกสูตร Planfin63'!AH375</f>
        <v>0</v>
      </c>
      <c r="AF164" s="29">
        <f>'[3]ผูกสูตร Planfin63'!AI375</f>
        <v>0</v>
      </c>
      <c r="AG164" s="29">
        <f>'[3]ผูกสูตร Planfin63'!AJ375</f>
        <v>7740.96</v>
      </c>
      <c r="AH164" s="29">
        <f>'[3]ผูกสูตร Planfin63'!AK375</f>
        <v>15377.39</v>
      </c>
      <c r="AI164" s="29">
        <f>'[3]ผูกสูตร Planfin63'!AL375</f>
        <v>16955.169999999998</v>
      </c>
      <c r="AJ164" s="29">
        <f>'[3]ผูกสูตร Planfin63'!AM375</f>
        <v>29365.09</v>
      </c>
      <c r="AK164" s="29">
        <f>'[3]ผูกสูตร Planfin63'!AN375</f>
        <v>3783.72</v>
      </c>
      <c r="AL164" s="29">
        <f>'[3]ผูกสูตร Planfin63'!AO375</f>
        <v>61932.67</v>
      </c>
      <c r="AM164" s="29">
        <f>'[3]ผูกสูตร Planfin63'!AP375</f>
        <v>17465.87</v>
      </c>
      <c r="AN164" s="29">
        <f>'[3]ผูกสูตร Planfin63'!AQ375</f>
        <v>7562.66</v>
      </c>
      <c r="AO164" s="29">
        <f>'[3]ผูกสูตร Planfin63'!AR375</f>
        <v>0</v>
      </c>
      <c r="AP164" s="29">
        <f>'[3]ผูกสูตร Planfin63'!AS375</f>
        <v>8269.26</v>
      </c>
      <c r="AQ164" s="29">
        <f>'[3]ผูกสูตร Planfin63'!AT375</f>
        <v>16951.8</v>
      </c>
      <c r="AR164" s="29">
        <f>'[3]ผูกสูตร Planfin63'!AU375</f>
        <v>730.41</v>
      </c>
      <c r="AS164" s="29">
        <f>'[3]ผูกสูตร Planfin63'!AV375</f>
        <v>0</v>
      </c>
      <c r="AT164" s="29">
        <f>'[3]ผูกสูตร Planfin63'!AW375</f>
        <v>0</v>
      </c>
      <c r="AU164" s="29">
        <f>'[3]ผูกสูตร Planfin63'!AX375</f>
        <v>0</v>
      </c>
      <c r="AV164" s="29">
        <f>'[3]ผูกสูตร Planfin63'!AY375</f>
        <v>10222.35</v>
      </c>
      <c r="AW164" s="29">
        <f>'[3]ผูกสูตร Planfin63'!AZ375</f>
        <v>0</v>
      </c>
      <c r="AX164" s="29">
        <f>'[3]ผูกสูตร Planfin63'!BA375</f>
        <v>5826.7</v>
      </c>
      <c r="AY164" s="29">
        <f>'[3]ผูกสูตร Planfin63'!BB375</f>
        <v>0</v>
      </c>
      <c r="AZ164" s="29">
        <f>'[3]ผูกสูตร Planfin63'!BC375</f>
        <v>0</v>
      </c>
      <c r="BA164" s="29">
        <f>'[3]ผูกสูตร Planfin63'!BD375</f>
        <v>59684.9</v>
      </c>
      <c r="BB164" s="29">
        <f>'[3]ผูกสูตร Planfin63'!BE375</f>
        <v>0</v>
      </c>
      <c r="BC164" s="29">
        <f>'[3]ผูกสูตร Planfin63'!BF375</f>
        <v>401843.03</v>
      </c>
      <c r="BD164" s="29">
        <f>'[3]ผูกสูตร Planfin63'!BG375</f>
        <v>0</v>
      </c>
      <c r="BE164" s="29">
        <f>'[3]ผูกสูตร Planfin63'!BH375</f>
        <v>0</v>
      </c>
      <c r="BF164" s="29">
        <f>'[3]ผูกสูตร Planfin63'!BI375</f>
        <v>37585.68</v>
      </c>
      <c r="BG164" s="29">
        <f>'[3]ผูกสูตร Planfin63'!BJ375</f>
        <v>0</v>
      </c>
      <c r="BH164" s="29">
        <f>'[3]ผูกสูตร Planfin63'!BK375</f>
        <v>8553.75</v>
      </c>
      <c r="BI164" s="29">
        <f>'[3]ผูกสูตร Planfin63'!BL375</f>
        <v>8520.41</v>
      </c>
      <c r="BJ164" s="29">
        <f>'[3]ผูกสูตร Planfin63'!BM375</f>
        <v>125166.75</v>
      </c>
      <c r="BK164" s="29">
        <f>'[3]ผูกสูตร Planfin63'!BN375</f>
        <v>338548.29</v>
      </c>
      <c r="BL164" s="29">
        <f>'[3]ผูกสูตร Planfin63'!BO375</f>
        <v>41191.760000000002</v>
      </c>
      <c r="BM164" s="29">
        <f>'[3]ผูกสูตร Planfin63'!BP375</f>
        <v>0</v>
      </c>
      <c r="BN164" s="29">
        <f>'[3]ผูกสูตร Planfin63'!BQ375</f>
        <v>25015.58</v>
      </c>
      <c r="BO164" s="29">
        <f>'[3]ผูกสูตร Planfin63'!BR375</f>
        <v>87634.32</v>
      </c>
      <c r="BP164" s="29">
        <f>'[3]ผูกสูตร Planfin63'!BS375</f>
        <v>47988.5</v>
      </c>
      <c r="BQ164" s="29">
        <f>'[3]ผูกสูตร Planfin63'!BT375</f>
        <v>528527.85</v>
      </c>
      <c r="BR164" s="29">
        <f>'[3]ผูกสูตร Planfin63'!BU375</f>
        <v>16022.11</v>
      </c>
      <c r="BS164" s="29">
        <f>'[3]ผูกสูตร Planfin63'!BV375</f>
        <v>1200.24</v>
      </c>
      <c r="BT164" s="29">
        <f>'[3]ผูกสูตร Planfin63'!BW375</f>
        <v>15990.42</v>
      </c>
      <c r="BU164" s="29">
        <f>'[3]ผูกสูตร Planfin63'!BX375</f>
        <v>6137.44</v>
      </c>
      <c r="BV164" s="29">
        <f>'[3]ผูกสูตร Planfin63'!BY375</f>
        <v>6611.67</v>
      </c>
      <c r="BW164" s="29">
        <f>'[3]ผูกสูตร Planfin63'!BZ375</f>
        <v>82267.95</v>
      </c>
      <c r="BX164" s="29">
        <f>'[3]ผูกสูตร Planfin63'!CA375</f>
        <v>3702.83</v>
      </c>
      <c r="BY164" s="29">
        <f>'[3]ผูกสูตร Planfin63'!CB375</f>
        <v>6566.49</v>
      </c>
      <c r="BZ164" s="30">
        <f t="shared" si="8"/>
        <v>5657440.330000001</v>
      </c>
    </row>
    <row r="165" spans="1:78" ht="21.75" customHeight="1" x14ac:dyDescent="0.2">
      <c r="A165" s="25" t="s">
        <v>433</v>
      </c>
      <c r="B165" s="26" t="s">
        <v>434</v>
      </c>
      <c r="C165" s="27" t="s">
        <v>495</v>
      </c>
      <c r="D165" s="28" t="s">
        <v>496</v>
      </c>
      <c r="E165" s="29">
        <f>'[3]ผูกสูตร Planfin63'!H376</f>
        <v>2402.25</v>
      </c>
      <c r="F165" s="29">
        <f>'[3]ผูกสูตร Planfin63'!I376</f>
        <v>47770.12</v>
      </c>
      <c r="G165" s="29">
        <f>'[3]ผูกสูตร Planfin63'!J376</f>
        <v>36972.089999999997</v>
      </c>
      <c r="H165" s="29">
        <f>'[3]ผูกสูตร Planfin63'!K376</f>
        <v>19284</v>
      </c>
      <c r="I165" s="29">
        <f>'[3]ผูกสูตร Planfin63'!L376</f>
        <v>0</v>
      </c>
      <c r="J165" s="29">
        <f>'[3]ผูกสูตร Planfin63'!M376</f>
        <v>5789.5</v>
      </c>
      <c r="K165" s="29">
        <f>'[3]ผูกสูตร Planfin63'!N376</f>
        <v>0</v>
      </c>
      <c r="L165" s="29">
        <f>'[3]ผูกสูตร Planfin63'!O376</f>
        <v>0</v>
      </c>
      <c r="M165" s="29">
        <f>'[3]ผูกสูตร Planfin63'!P376</f>
        <v>0</v>
      </c>
      <c r="N165" s="29">
        <f>'[3]ผูกสูตร Planfin63'!Q376</f>
        <v>215336.89</v>
      </c>
      <c r="O165" s="29">
        <f>'[3]ผูกสูตร Planfin63'!R376</f>
        <v>894.44</v>
      </c>
      <c r="P165" s="29">
        <f>'[3]ผูกสูตร Planfin63'!S376</f>
        <v>0</v>
      </c>
      <c r="Q165" s="29">
        <f>'[3]ผูกสูตร Planfin63'!T376</f>
        <v>0</v>
      </c>
      <c r="R165" s="29">
        <f>'[3]ผูกสูตร Planfin63'!U376</f>
        <v>12344.52</v>
      </c>
      <c r="S165" s="29">
        <f>'[3]ผูกสูตร Planfin63'!V376</f>
        <v>0</v>
      </c>
      <c r="T165" s="29">
        <f>'[3]ผูกสูตร Planfin63'!W376</f>
        <v>28370.09</v>
      </c>
      <c r="U165" s="29">
        <f>'[3]ผูกสูตร Planfin63'!X376</f>
        <v>0</v>
      </c>
      <c r="V165" s="29">
        <f>'[3]ผูกสูตร Planfin63'!Y376</f>
        <v>0</v>
      </c>
      <c r="W165" s="29">
        <f>'[3]ผูกสูตร Planfin63'!Z376</f>
        <v>0</v>
      </c>
      <c r="X165" s="29">
        <f>'[3]ผูกสูตร Planfin63'!AA376</f>
        <v>0</v>
      </c>
      <c r="Y165" s="29">
        <f>'[3]ผูกสูตร Planfin63'!AB376</f>
        <v>94966.67</v>
      </c>
      <c r="Z165" s="29">
        <f>'[3]ผูกสูตร Planfin63'!AC376</f>
        <v>11935.62</v>
      </c>
      <c r="AA165" s="29">
        <f>'[3]ผูกสูตร Planfin63'!AD376</f>
        <v>3658.33</v>
      </c>
      <c r="AB165" s="29">
        <f>'[3]ผูกสูตร Planfin63'!AE376</f>
        <v>0</v>
      </c>
      <c r="AC165" s="29">
        <f>'[3]ผูกสูตร Planfin63'!AF376</f>
        <v>11671.2</v>
      </c>
      <c r="AD165" s="29">
        <f>'[3]ผูกสูตร Planfin63'!AG376</f>
        <v>29352.41</v>
      </c>
      <c r="AE165" s="29">
        <f>'[3]ผูกสูตร Planfin63'!AH376</f>
        <v>0</v>
      </c>
      <c r="AF165" s="29">
        <f>'[3]ผูกสูตร Planfin63'!AI376</f>
        <v>0</v>
      </c>
      <c r="AG165" s="29">
        <f>'[3]ผูกสูตร Planfin63'!AJ376</f>
        <v>2765.36</v>
      </c>
      <c r="AH165" s="29">
        <f>'[3]ผูกสูตร Planfin63'!AK376</f>
        <v>36651.65</v>
      </c>
      <c r="AI165" s="29">
        <f>'[3]ผูกสูตร Planfin63'!AL376</f>
        <v>4107.93</v>
      </c>
      <c r="AJ165" s="29">
        <f>'[3]ผูกสูตร Planfin63'!AM376</f>
        <v>10859.19</v>
      </c>
      <c r="AK165" s="29">
        <f>'[3]ผูกสูตร Planfin63'!AN376</f>
        <v>16496.669999999998</v>
      </c>
      <c r="AL165" s="29">
        <f>'[3]ผูกสูตร Planfin63'!AO376</f>
        <v>53245.760000000002</v>
      </c>
      <c r="AM165" s="29">
        <f>'[3]ผูกสูตร Planfin63'!AP376</f>
        <v>4549.42</v>
      </c>
      <c r="AN165" s="29">
        <f>'[3]ผูกสูตร Planfin63'!AQ376</f>
        <v>18939.849999999999</v>
      </c>
      <c r="AO165" s="29">
        <f>'[3]ผูกสูตร Planfin63'!AR376</f>
        <v>34910.050000000003</v>
      </c>
      <c r="AP165" s="29">
        <f>'[3]ผูกสูตร Planfin63'!AS376</f>
        <v>6010.3</v>
      </c>
      <c r="AQ165" s="29">
        <f>'[3]ผูกสูตร Planfin63'!AT376</f>
        <v>1286.8699999999999</v>
      </c>
      <c r="AR165" s="29">
        <f>'[3]ผูกสูตร Planfin63'!AU376</f>
        <v>0</v>
      </c>
      <c r="AS165" s="29">
        <f>'[3]ผูกสูตร Planfin63'!AV376</f>
        <v>0</v>
      </c>
      <c r="AT165" s="29">
        <f>'[3]ผูกสูตร Planfin63'!AW376</f>
        <v>18951.53</v>
      </c>
      <c r="AU165" s="29">
        <f>'[3]ผูกสูตร Planfin63'!AX376</f>
        <v>0</v>
      </c>
      <c r="AV165" s="29">
        <f>'[3]ผูกสูตร Planfin63'!AY376</f>
        <v>3147.42</v>
      </c>
      <c r="AW165" s="29">
        <f>'[3]ผูกสูตร Planfin63'!AZ376</f>
        <v>1457.4</v>
      </c>
      <c r="AX165" s="29">
        <f>'[3]ผูกสูตร Planfin63'!BA376</f>
        <v>0</v>
      </c>
      <c r="AY165" s="29">
        <f>'[3]ผูกสูตร Planfin63'!BB376</f>
        <v>0</v>
      </c>
      <c r="AZ165" s="29">
        <f>'[3]ผูกสูตร Planfin63'!BC376</f>
        <v>7566.67</v>
      </c>
      <c r="BA165" s="29">
        <f>'[3]ผูกสูตร Planfin63'!BD376</f>
        <v>27663.75</v>
      </c>
      <c r="BB165" s="29">
        <f>'[3]ผูกสูตร Planfin63'!BE376</f>
        <v>0</v>
      </c>
      <c r="BC165" s="29">
        <f>'[3]ผูกสูตร Planfin63'!BF376</f>
        <v>0</v>
      </c>
      <c r="BD165" s="29">
        <f>'[3]ผูกสูตร Planfin63'!BG376</f>
        <v>0</v>
      </c>
      <c r="BE165" s="29">
        <f>'[3]ผูกสูตร Planfin63'!BH376</f>
        <v>0</v>
      </c>
      <c r="BF165" s="29">
        <f>'[3]ผูกสูตร Planfin63'!BI376</f>
        <v>25442.22</v>
      </c>
      <c r="BG165" s="29">
        <f>'[3]ผูกสูตร Planfin63'!BJ376</f>
        <v>0</v>
      </c>
      <c r="BH165" s="29">
        <f>'[3]ผูกสูตร Planfin63'!BK376</f>
        <v>1487.4</v>
      </c>
      <c r="BI165" s="29">
        <f>'[3]ผูกสูตร Planfin63'!BL376</f>
        <v>0</v>
      </c>
      <c r="BJ165" s="29">
        <f>'[3]ผูกสูตร Planfin63'!BM376</f>
        <v>29563.83</v>
      </c>
      <c r="BK165" s="29">
        <f>'[3]ผูกสูตร Planfin63'!BN376</f>
        <v>28805.49</v>
      </c>
      <c r="BL165" s="29">
        <f>'[3]ผูกสูตร Planfin63'!BO376</f>
        <v>16403.68</v>
      </c>
      <c r="BM165" s="29">
        <f>'[3]ผูกสูตร Planfin63'!BP376</f>
        <v>0</v>
      </c>
      <c r="BN165" s="29">
        <f>'[3]ผูกสูตร Planfin63'!BQ376</f>
        <v>649.42999999999995</v>
      </c>
      <c r="BO165" s="29">
        <f>'[3]ผูกสูตร Planfin63'!BR376</f>
        <v>39051.94</v>
      </c>
      <c r="BP165" s="29">
        <f>'[3]ผูกสูตร Planfin63'!BS376</f>
        <v>0</v>
      </c>
      <c r="BQ165" s="29">
        <f>'[3]ผูกสูตร Planfin63'!BT376</f>
        <v>41259.730000000003</v>
      </c>
      <c r="BR165" s="29">
        <f>'[3]ผูกสูตร Planfin63'!BU376</f>
        <v>33677.760000000002</v>
      </c>
      <c r="BS165" s="29">
        <f>'[3]ผูกสูตร Planfin63'!BV376</f>
        <v>1421.41</v>
      </c>
      <c r="BT165" s="29">
        <f>'[3]ผูกสูตร Planfin63'!BW376</f>
        <v>13198.75</v>
      </c>
      <c r="BU165" s="29">
        <f>'[3]ผูกสูตร Planfin63'!BX376</f>
        <v>6132.04</v>
      </c>
      <c r="BV165" s="29">
        <f>'[3]ผูกสูตร Planfin63'!BY376</f>
        <v>4746.96</v>
      </c>
      <c r="BW165" s="29">
        <f>'[3]ผูกสูตร Planfin63'!BZ376</f>
        <v>13506.33</v>
      </c>
      <c r="BX165" s="29">
        <f>'[3]ผูกสูตร Planfin63'!CA376</f>
        <v>15921.48</v>
      </c>
      <c r="BY165" s="29">
        <f>'[3]ผูกสูตร Planfin63'!CB376</f>
        <v>7009.03</v>
      </c>
      <c r="BZ165" s="30">
        <f t="shared" si="8"/>
        <v>1047635.4300000004</v>
      </c>
    </row>
    <row r="166" spans="1:78" ht="21.75" customHeight="1" x14ac:dyDescent="0.2">
      <c r="A166" s="25" t="s">
        <v>433</v>
      </c>
      <c r="B166" s="26" t="s">
        <v>434</v>
      </c>
      <c r="C166" s="27" t="s">
        <v>497</v>
      </c>
      <c r="D166" s="28" t="s">
        <v>498</v>
      </c>
      <c r="E166" s="29">
        <f>'[3]ผูกสูตร Planfin63'!H377</f>
        <v>0</v>
      </c>
      <c r="F166" s="29">
        <f>'[3]ผูกสูตร Planfin63'!I377</f>
        <v>0</v>
      </c>
      <c r="G166" s="29">
        <f>'[3]ผูกสูตร Planfin63'!J377</f>
        <v>0</v>
      </c>
      <c r="H166" s="29">
        <f>'[3]ผูกสูตร Planfin63'!K377</f>
        <v>0</v>
      </c>
      <c r="I166" s="29">
        <f>'[3]ผูกสูตร Planfin63'!L377</f>
        <v>0</v>
      </c>
      <c r="J166" s="29">
        <f>'[3]ผูกสูตร Planfin63'!M377</f>
        <v>75.73</v>
      </c>
      <c r="K166" s="29">
        <f>'[3]ผูกสูตร Planfin63'!N377</f>
        <v>0</v>
      </c>
      <c r="L166" s="29">
        <f>'[3]ผูกสูตร Planfin63'!O377</f>
        <v>0</v>
      </c>
      <c r="M166" s="29">
        <f>'[3]ผูกสูตร Planfin63'!P377</f>
        <v>0</v>
      </c>
      <c r="N166" s="29">
        <f>'[3]ผูกสูตร Planfin63'!Q377</f>
        <v>0</v>
      </c>
      <c r="O166" s="29">
        <f>'[3]ผูกสูตร Planfin63'!R377</f>
        <v>0</v>
      </c>
      <c r="P166" s="29">
        <f>'[3]ผูกสูตร Planfin63'!S377</f>
        <v>0</v>
      </c>
      <c r="Q166" s="29">
        <f>'[3]ผูกสูตร Planfin63'!T377</f>
        <v>0</v>
      </c>
      <c r="R166" s="29">
        <f>'[3]ผูกสูตร Planfin63'!U377</f>
        <v>0</v>
      </c>
      <c r="S166" s="29">
        <f>'[3]ผูกสูตร Planfin63'!V377</f>
        <v>0</v>
      </c>
      <c r="T166" s="29">
        <f>'[3]ผูกสูตร Planfin63'!W377</f>
        <v>0</v>
      </c>
      <c r="U166" s="29">
        <f>'[3]ผูกสูตร Planfin63'!X377</f>
        <v>0</v>
      </c>
      <c r="V166" s="29">
        <f>'[3]ผูกสูตร Planfin63'!Y377</f>
        <v>0</v>
      </c>
      <c r="W166" s="29">
        <f>'[3]ผูกสูตร Planfin63'!Z377</f>
        <v>0</v>
      </c>
      <c r="X166" s="29">
        <f>'[3]ผูกสูตร Planfin63'!AA377</f>
        <v>0</v>
      </c>
      <c r="Y166" s="29">
        <f>'[3]ผูกสูตร Planfin63'!AB377</f>
        <v>19897.64</v>
      </c>
      <c r="Z166" s="29">
        <f>'[3]ผูกสูตร Planfin63'!AC377</f>
        <v>0</v>
      </c>
      <c r="AA166" s="29">
        <f>'[3]ผูกสูตร Planfin63'!AD377</f>
        <v>0</v>
      </c>
      <c r="AB166" s="29">
        <f>'[3]ผูกสูตร Planfin63'!AE377</f>
        <v>0</v>
      </c>
      <c r="AC166" s="29">
        <f>'[3]ผูกสูตร Planfin63'!AF377</f>
        <v>0</v>
      </c>
      <c r="AD166" s="29">
        <f>'[3]ผูกสูตร Planfin63'!AG377</f>
        <v>0</v>
      </c>
      <c r="AE166" s="29">
        <f>'[3]ผูกสูตร Planfin63'!AH377</f>
        <v>0</v>
      </c>
      <c r="AF166" s="29">
        <f>'[3]ผูกสูตร Planfin63'!AI377</f>
        <v>0</v>
      </c>
      <c r="AG166" s="29">
        <f>'[3]ผูกสูตร Planfin63'!AJ377</f>
        <v>0</v>
      </c>
      <c r="AH166" s="29">
        <f>'[3]ผูกสูตร Planfin63'!AK377</f>
        <v>0</v>
      </c>
      <c r="AI166" s="29">
        <f>'[3]ผูกสูตร Planfin63'!AL377</f>
        <v>7205</v>
      </c>
      <c r="AJ166" s="29">
        <f>'[3]ผูกสูตร Planfin63'!AM377</f>
        <v>0</v>
      </c>
      <c r="AK166" s="29">
        <f>'[3]ผูกสูตร Planfin63'!AN377</f>
        <v>0</v>
      </c>
      <c r="AL166" s="29">
        <f>'[3]ผูกสูตร Planfin63'!AO377</f>
        <v>0</v>
      </c>
      <c r="AM166" s="29">
        <f>'[3]ผูกสูตร Planfin63'!AP377</f>
        <v>0</v>
      </c>
      <c r="AN166" s="29">
        <f>'[3]ผูกสูตร Planfin63'!AQ377</f>
        <v>0</v>
      </c>
      <c r="AO166" s="29">
        <f>'[3]ผูกสูตร Planfin63'!AR377</f>
        <v>0</v>
      </c>
      <c r="AP166" s="29">
        <f>'[3]ผูกสูตร Planfin63'!AS377</f>
        <v>0</v>
      </c>
      <c r="AQ166" s="29">
        <f>'[3]ผูกสูตร Planfin63'!AT377</f>
        <v>5899.9</v>
      </c>
      <c r="AR166" s="29">
        <f>'[3]ผูกสูตร Planfin63'!AU377</f>
        <v>0</v>
      </c>
      <c r="AS166" s="29">
        <f>'[3]ผูกสูตร Planfin63'!AV377</f>
        <v>0</v>
      </c>
      <c r="AT166" s="29">
        <f>'[3]ผูกสูตร Planfin63'!AW377</f>
        <v>373.7</v>
      </c>
      <c r="AU166" s="29">
        <f>'[3]ผูกสูตร Planfin63'!AX377</f>
        <v>0</v>
      </c>
      <c r="AV166" s="29">
        <f>'[3]ผูกสูตร Planfin63'!AY377</f>
        <v>0</v>
      </c>
      <c r="AW166" s="29">
        <f>'[3]ผูกสูตร Planfin63'!AZ377</f>
        <v>0</v>
      </c>
      <c r="AX166" s="29">
        <f>'[3]ผูกสูตร Planfin63'!BA377</f>
        <v>0</v>
      </c>
      <c r="AY166" s="29">
        <f>'[3]ผูกสูตร Planfin63'!BB377</f>
        <v>0</v>
      </c>
      <c r="AZ166" s="29">
        <f>'[3]ผูกสูตร Planfin63'!BC377</f>
        <v>0</v>
      </c>
      <c r="BA166" s="29">
        <f>'[3]ผูกสูตร Planfin63'!BD377</f>
        <v>0</v>
      </c>
      <c r="BB166" s="29">
        <f>'[3]ผูกสูตร Planfin63'!BE377</f>
        <v>0</v>
      </c>
      <c r="BC166" s="29">
        <f>'[3]ผูกสูตร Planfin63'!BF377</f>
        <v>0</v>
      </c>
      <c r="BD166" s="29">
        <f>'[3]ผูกสูตร Planfin63'!BG377</f>
        <v>0</v>
      </c>
      <c r="BE166" s="29">
        <f>'[3]ผูกสูตร Planfin63'!BH377</f>
        <v>0</v>
      </c>
      <c r="BF166" s="29">
        <f>'[3]ผูกสูตร Planfin63'!BI377</f>
        <v>19034.939999999999</v>
      </c>
      <c r="BG166" s="29">
        <f>'[3]ผูกสูตร Planfin63'!BJ377</f>
        <v>0</v>
      </c>
      <c r="BH166" s="29">
        <f>'[3]ผูกสูตร Planfin63'!BK377</f>
        <v>0</v>
      </c>
      <c r="BI166" s="29">
        <f>'[3]ผูกสูตร Planfin63'!BL377</f>
        <v>0</v>
      </c>
      <c r="BJ166" s="29">
        <f>'[3]ผูกสูตร Planfin63'!BM377</f>
        <v>0</v>
      </c>
      <c r="BK166" s="29">
        <f>'[3]ผูกสูตร Planfin63'!BN377</f>
        <v>6913.06</v>
      </c>
      <c r="BL166" s="29">
        <f>'[3]ผูกสูตร Planfin63'!BO377</f>
        <v>5616.64</v>
      </c>
      <c r="BM166" s="29">
        <f>'[3]ผูกสูตร Planfin63'!BP377</f>
        <v>0</v>
      </c>
      <c r="BN166" s="29">
        <f>'[3]ผูกสูตร Planfin63'!BQ377</f>
        <v>9200.14</v>
      </c>
      <c r="BO166" s="29">
        <f>'[3]ผูกสูตร Planfin63'!BR377</f>
        <v>836.05</v>
      </c>
      <c r="BP166" s="29">
        <f>'[3]ผูกสูตร Planfin63'!BS377</f>
        <v>0</v>
      </c>
      <c r="BQ166" s="29">
        <f>'[3]ผูกสูตร Planfin63'!BT377</f>
        <v>0</v>
      </c>
      <c r="BR166" s="29">
        <f>'[3]ผูกสูตร Planfin63'!BU377</f>
        <v>0</v>
      </c>
      <c r="BS166" s="29">
        <f>'[3]ผูกสูตร Planfin63'!BV377</f>
        <v>0</v>
      </c>
      <c r="BT166" s="29">
        <f>'[3]ผูกสูตร Planfin63'!BW377</f>
        <v>0</v>
      </c>
      <c r="BU166" s="29">
        <f>'[3]ผูกสูตร Planfin63'!BX377</f>
        <v>0</v>
      </c>
      <c r="BV166" s="29">
        <f>'[3]ผูกสูตร Planfin63'!BY377</f>
        <v>0</v>
      </c>
      <c r="BW166" s="29">
        <f>'[3]ผูกสูตร Planfin63'!BZ377</f>
        <v>0</v>
      </c>
      <c r="BX166" s="29">
        <f>'[3]ผูกสูตร Planfin63'!CA377</f>
        <v>0</v>
      </c>
      <c r="BY166" s="29">
        <f>'[3]ผูกสูตร Planfin63'!CB377</f>
        <v>0</v>
      </c>
      <c r="BZ166" s="30">
        <f t="shared" si="8"/>
        <v>75052.799999999988</v>
      </c>
    </row>
    <row r="167" spans="1:78" ht="21.75" customHeight="1" x14ac:dyDescent="0.2">
      <c r="A167" s="25" t="s">
        <v>433</v>
      </c>
      <c r="B167" s="26" t="s">
        <v>434</v>
      </c>
      <c r="C167" s="27" t="s">
        <v>499</v>
      </c>
      <c r="D167" s="28" t="s">
        <v>500</v>
      </c>
      <c r="E167" s="29">
        <f>'[3]ผูกสูตร Planfin63'!H378</f>
        <v>0</v>
      </c>
      <c r="F167" s="29">
        <f>'[3]ผูกสูตร Planfin63'!I378</f>
        <v>0</v>
      </c>
      <c r="G167" s="29">
        <f>'[3]ผูกสูตร Planfin63'!J378</f>
        <v>16731.5</v>
      </c>
      <c r="H167" s="29">
        <f>'[3]ผูกสูตร Planfin63'!K378</f>
        <v>0</v>
      </c>
      <c r="I167" s="29">
        <f>'[3]ผูกสูตร Planfin63'!L378</f>
        <v>0</v>
      </c>
      <c r="J167" s="29">
        <f>'[3]ผูกสูตร Planfin63'!M378</f>
        <v>0</v>
      </c>
      <c r="K167" s="29">
        <f>'[3]ผูกสูตร Planfin63'!N378</f>
        <v>0</v>
      </c>
      <c r="L167" s="29">
        <f>'[3]ผูกสูตร Planfin63'!O378</f>
        <v>0</v>
      </c>
      <c r="M167" s="29">
        <f>'[3]ผูกสูตร Planfin63'!P378</f>
        <v>0</v>
      </c>
      <c r="N167" s="29">
        <f>'[3]ผูกสูตร Planfin63'!Q378</f>
        <v>0</v>
      </c>
      <c r="O167" s="29">
        <f>'[3]ผูกสูตร Planfin63'!R378</f>
        <v>3519.85</v>
      </c>
      <c r="P167" s="29">
        <f>'[3]ผูกสูตร Planfin63'!S378</f>
        <v>0</v>
      </c>
      <c r="Q167" s="29">
        <f>'[3]ผูกสูตร Planfin63'!T378</f>
        <v>0</v>
      </c>
      <c r="R167" s="29">
        <f>'[3]ผูกสูตร Planfin63'!U378</f>
        <v>17295.52</v>
      </c>
      <c r="S167" s="29">
        <f>'[3]ผูกสูตร Planfin63'!V378</f>
        <v>0</v>
      </c>
      <c r="T167" s="29">
        <f>'[3]ผูกสูตร Planfin63'!W378</f>
        <v>0</v>
      </c>
      <c r="U167" s="29">
        <f>'[3]ผูกสูตร Planfin63'!X378</f>
        <v>0</v>
      </c>
      <c r="V167" s="29">
        <f>'[3]ผูกสูตร Planfin63'!Y378</f>
        <v>0</v>
      </c>
      <c r="W167" s="29">
        <f>'[3]ผูกสูตร Planfin63'!Z378</f>
        <v>0</v>
      </c>
      <c r="X167" s="29">
        <f>'[3]ผูกสูตร Planfin63'!AA378</f>
        <v>0</v>
      </c>
      <c r="Y167" s="29">
        <f>'[3]ผูกสูตร Planfin63'!AB378</f>
        <v>0</v>
      </c>
      <c r="Z167" s="29">
        <f>'[3]ผูกสูตร Planfin63'!AC378</f>
        <v>0</v>
      </c>
      <c r="AA167" s="29">
        <f>'[3]ผูกสูตร Planfin63'!AD378</f>
        <v>0</v>
      </c>
      <c r="AB167" s="29">
        <f>'[3]ผูกสูตร Planfin63'!AE378</f>
        <v>0</v>
      </c>
      <c r="AC167" s="29">
        <f>'[3]ผูกสูตร Planfin63'!AF378</f>
        <v>0</v>
      </c>
      <c r="AD167" s="29">
        <f>'[3]ผูกสูตร Planfin63'!AG378</f>
        <v>0</v>
      </c>
      <c r="AE167" s="29">
        <f>'[3]ผูกสูตร Planfin63'!AH378</f>
        <v>0</v>
      </c>
      <c r="AF167" s="29">
        <f>'[3]ผูกสูตร Planfin63'!AI378</f>
        <v>0</v>
      </c>
      <c r="AG167" s="29">
        <f>'[3]ผูกสูตร Planfin63'!AJ378</f>
        <v>0</v>
      </c>
      <c r="AH167" s="29">
        <f>'[3]ผูกสูตร Planfin63'!AK378</f>
        <v>3070.03</v>
      </c>
      <c r="AI167" s="29">
        <f>'[3]ผูกสูตร Planfin63'!AL378</f>
        <v>0</v>
      </c>
      <c r="AJ167" s="29">
        <f>'[3]ผูกสูตร Planfin63'!AM378</f>
        <v>15843.09</v>
      </c>
      <c r="AK167" s="29">
        <f>'[3]ผูกสูตร Planfin63'!AN378</f>
        <v>473.28</v>
      </c>
      <c r="AL167" s="29">
        <f>'[3]ผูกสูตร Planfin63'!AO378</f>
        <v>0</v>
      </c>
      <c r="AM167" s="29">
        <f>'[3]ผูกสูตร Planfin63'!AP378</f>
        <v>0</v>
      </c>
      <c r="AN167" s="29">
        <f>'[3]ผูกสูตร Planfin63'!AQ378</f>
        <v>0</v>
      </c>
      <c r="AO167" s="29">
        <f>'[3]ผูกสูตร Planfin63'!AR378</f>
        <v>0</v>
      </c>
      <c r="AP167" s="29">
        <f>'[3]ผูกสูตร Planfin63'!AS378</f>
        <v>0</v>
      </c>
      <c r="AQ167" s="29">
        <f>'[3]ผูกสูตร Planfin63'!AT378</f>
        <v>0</v>
      </c>
      <c r="AR167" s="29">
        <f>'[3]ผูกสูตร Planfin63'!AU378</f>
        <v>0</v>
      </c>
      <c r="AS167" s="29">
        <f>'[3]ผูกสูตร Planfin63'!AV378</f>
        <v>0</v>
      </c>
      <c r="AT167" s="29">
        <f>'[3]ผูกสูตร Planfin63'!AW378</f>
        <v>1286.3699999999999</v>
      </c>
      <c r="AU167" s="29">
        <f>'[3]ผูกสูตร Planfin63'!AX378</f>
        <v>17043.79</v>
      </c>
      <c r="AV167" s="29">
        <f>'[3]ผูกสูตร Planfin63'!AY378</f>
        <v>0</v>
      </c>
      <c r="AW167" s="29">
        <f>'[3]ผูกสูตร Planfin63'!AZ378</f>
        <v>0</v>
      </c>
      <c r="AX167" s="29">
        <f>'[3]ผูกสูตร Planfin63'!BA378</f>
        <v>0</v>
      </c>
      <c r="AY167" s="29">
        <f>'[3]ผูกสูตร Planfin63'!BB378</f>
        <v>0</v>
      </c>
      <c r="AZ167" s="29">
        <f>'[3]ผูกสูตร Planfin63'!BC378</f>
        <v>0</v>
      </c>
      <c r="BA167" s="29">
        <f>'[3]ผูกสูตร Planfin63'!BD378</f>
        <v>0</v>
      </c>
      <c r="BB167" s="29">
        <f>'[3]ผูกสูตร Planfin63'!BE378</f>
        <v>0</v>
      </c>
      <c r="BC167" s="29">
        <f>'[3]ผูกสูตร Planfin63'!BF378</f>
        <v>0</v>
      </c>
      <c r="BD167" s="29">
        <f>'[3]ผูกสูตร Planfin63'!BG378</f>
        <v>0</v>
      </c>
      <c r="BE167" s="29">
        <f>'[3]ผูกสูตร Planfin63'!BH378</f>
        <v>0</v>
      </c>
      <c r="BF167" s="29">
        <f>'[3]ผูกสูตร Planfin63'!BI378</f>
        <v>2568</v>
      </c>
      <c r="BG167" s="29">
        <f>'[3]ผูกสูตร Planfin63'!BJ378</f>
        <v>0</v>
      </c>
      <c r="BH167" s="29">
        <f>'[3]ผูกสูตร Planfin63'!BK378</f>
        <v>0</v>
      </c>
      <c r="BI167" s="29">
        <f>'[3]ผูกสูตร Planfin63'!BL378</f>
        <v>0</v>
      </c>
      <c r="BJ167" s="29">
        <f>'[3]ผูกสูตร Planfin63'!BM378</f>
        <v>0</v>
      </c>
      <c r="BK167" s="29">
        <f>'[3]ผูกสูตร Planfin63'!BN378</f>
        <v>1380.34</v>
      </c>
      <c r="BL167" s="29">
        <f>'[3]ผูกสูตร Planfin63'!BO378</f>
        <v>1400.48</v>
      </c>
      <c r="BM167" s="29">
        <f>'[3]ผูกสูตร Planfin63'!BP378</f>
        <v>0</v>
      </c>
      <c r="BN167" s="29">
        <f>'[3]ผูกสูตร Planfin63'!BQ378</f>
        <v>0</v>
      </c>
      <c r="BO167" s="29">
        <f>'[3]ผูกสูตร Planfin63'!BR378</f>
        <v>1840.16</v>
      </c>
      <c r="BP167" s="29">
        <f>'[3]ผูกสูตร Planfin63'!BS378</f>
        <v>0</v>
      </c>
      <c r="BQ167" s="29">
        <f>'[3]ผูกสูตร Planfin63'!BT378</f>
        <v>0</v>
      </c>
      <c r="BR167" s="29">
        <f>'[3]ผูกสูตร Planfin63'!BU378</f>
        <v>0</v>
      </c>
      <c r="BS167" s="29">
        <f>'[3]ผูกสูตร Planfin63'!BV378</f>
        <v>0</v>
      </c>
      <c r="BT167" s="29">
        <f>'[3]ผูกสูตร Planfin63'!BW378</f>
        <v>0</v>
      </c>
      <c r="BU167" s="29">
        <f>'[3]ผูกสูตร Planfin63'!BX378</f>
        <v>1817.5</v>
      </c>
      <c r="BV167" s="29">
        <f>'[3]ผูกสูตร Planfin63'!BY378</f>
        <v>4958.33</v>
      </c>
      <c r="BW167" s="29">
        <f>'[3]ผูกสูตร Planfin63'!BZ378</f>
        <v>45608.21</v>
      </c>
      <c r="BX167" s="29">
        <f>'[3]ผูกสูตร Planfin63'!CA378</f>
        <v>0</v>
      </c>
      <c r="BY167" s="29">
        <f>'[3]ผูกสูตร Planfin63'!CB378</f>
        <v>0</v>
      </c>
      <c r="BZ167" s="30">
        <f t="shared" si="8"/>
        <v>134836.44999999998</v>
      </c>
    </row>
    <row r="168" spans="1:78" ht="21.75" customHeight="1" x14ac:dyDescent="0.2">
      <c r="A168" s="25" t="s">
        <v>433</v>
      </c>
      <c r="B168" s="26" t="s">
        <v>434</v>
      </c>
      <c r="C168" s="27" t="s">
        <v>501</v>
      </c>
      <c r="D168" s="28" t="s">
        <v>502</v>
      </c>
      <c r="E168" s="29">
        <f>'[3]ผูกสูตร Planfin63'!H379</f>
        <v>0</v>
      </c>
      <c r="F168" s="29">
        <f>'[3]ผูกสูตร Planfin63'!I379</f>
        <v>7245.33</v>
      </c>
      <c r="G168" s="29">
        <f>'[3]ผูกสูตร Planfin63'!J379</f>
        <v>0</v>
      </c>
      <c r="H168" s="29">
        <f>'[3]ผูกสูตร Planfin63'!K379</f>
        <v>0</v>
      </c>
      <c r="I168" s="29">
        <f>'[3]ผูกสูตร Planfin63'!L379</f>
        <v>0</v>
      </c>
      <c r="J168" s="29">
        <f>'[3]ผูกสูตร Planfin63'!M379</f>
        <v>22648.400000000001</v>
      </c>
      <c r="K168" s="29">
        <f>'[3]ผูกสูตร Planfin63'!N379</f>
        <v>9786.93</v>
      </c>
      <c r="L168" s="29">
        <f>'[3]ผูกสูตร Planfin63'!O379</f>
        <v>0</v>
      </c>
      <c r="M168" s="29">
        <f>'[3]ผูกสูตร Planfin63'!P379</f>
        <v>0</v>
      </c>
      <c r="N168" s="29">
        <f>'[3]ผูกสูตร Planfin63'!Q379</f>
        <v>0</v>
      </c>
      <c r="O168" s="29">
        <f>'[3]ผูกสูตร Planfin63'!R379</f>
        <v>0</v>
      </c>
      <c r="P168" s="29">
        <f>'[3]ผูกสูตร Planfin63'!S379</f>
        <v>0</v>
      </c>
      <c r="Q168" s="29">
        <f>'[3]ผูกสูตร Planfin63'!T379</f>
        <v>0</v>
      </c>
      <c r="R168" s="29">
        <f>'[3]ผูกสูตร Planfin63'!U379</f>
        <v>20529.48</v>
      </c>
      <c r="S168" s="29">
        <f>'[3]ผูกสูตร Planfin63'!V379</f>
        <v>0</v>
      </c>
      <c r="T168" s="29">
        <f>'[3]ผูกสูตร Planfin63'!W379</f>
        <v>0</v>
      </c>
      <c r="U168" s="29">
        <f>'[3]ผูกสูตร Planfin63'!X379</f>
        <v>0</v>
      </c>
      <c r="V168" s="29">
        <f>'[3]ผูกสูตร Planfin63'!Y379</f>
        <v>0</v>
      </c>
      <c r="W168" s="29">
        <f>'[3]ผูกสูตร Planfin63'!Z379</f>
        <v>0</v>
      </c>
      <c r="X168" s="29">
        <f>'[3]ผูกสูตร Planfin63'!AA379</f>
        <v>0</v>
      </c>
      <c r="Y168" s="29">
        <f>'[3]ผูกสูตร Planfin63'!AB379</f>
        <v>939.05</v>
      </c>
      <c r="Z168" s="29">
        <f>'[3]ผูกสูตร Planfin63'!AC379</f>
        <v>0</v>
      </c>
      <c r="AA168" s="29">
        <f>'[3]ผูกสูตร Planfin63'!AD379</f>
        <v>0</v>
      </c>
      <c r="AB168" s="29">
        <f>'[3]ผูกสูตร Planfin63'!AE379</f>
        <v>0</v>
      </c>
      <c r="AC168" s="29">
        <f>'[3]ผูกสูตร Planfin63'!AF379</f>
        <v>0</v>
      </c>
      <c r="AD168" s="29">
        <f>'[3]ผูกสูตร Planfin63'!AG379</f>
        <v>0</v>
      </c>
      <c r="AE168" s="29">
        <f>'[3]ผูกสูตร Planfin63'!AH379</f>
        <v>0</v>
      </c>
      <c r="AF168" s="29">
        <f>'[3]ผูกสูตร Planfin63'!AI379</f>
        <v>0</v>
      </c>
      <c r="AG168" s="29">
        <f>'[3]ผูกสูตร Planfin63'!AJ379</f>
        <v>0</v>
      </c>
      <c r="AH168" s="29">
        <f>'[3]ผูกสูตร Planfin63'!AK379</f>
        <v>0</v>
      </c>
      <c r="AI168" s="29">
        <f>'[3]ผูกสูตร Planfin63'!AL379</f>
        <v>730</v>
      </c>
      <c r="AJ168" s="29">
        <f>'[3]ผูกสูตร Planfin63'!AM379</f>
        <v>0</v>
      </c>
      <c r="AK168" s="29">
        <f>'[3]ผูกสูตร Planfin63'!AN379</f>
        <v>4431.2</v>
      </c>
      <c r="AL168" s="29">
        <f>'[3]ผูกสูตร Planfin63'!AO379</f>
        <v>1607.16</v>
      </c>
      <c r="AM168" s="29">
        <f>'[3]ผูกสูตร Planfin63'!AP379</f>
        <v>0</v>
      </c>
      <c r="AN168" s="29">
        <f>'[3]ผูกสูตร Planfin63'!AQ379</f>
        <v>0</v>
      </c>
      <c r="AO168" s="29">
        <f>'[3]ผูกสูตร Planfin63'!AR379</f>
        <v>0</v>
      </c>
      <c r="AP168" s="29">
        <f>'[3]ผูกสูตร Planfin63'!AS379</f>
        <v>6711.68</v>
      </c>
      <c r="AQ168" s="29">
        <f>'[3]ผูกสูตร Planfin63'!AT379</f>
        <v>0</v>
      </c>
      <c r="AR168" s="29">
        <f>'[3]ผูกสูตร Planfin63'!AU379</f>
        <v>0</v>
      </c>
      <c r="AS168" s="29">
        <f>'[3]ผูกสูตร Planfin63'!AV379</f>
        <v>10350.31</v>
      </c>
      <c r="AT168" s="29">
        <f>'[3]ผูกสูตร Planfin63'!AW379</f>
        <v>2976.06</v>
      </c>
      <c r="AU168" s="29">
        <f>'[3]ผูกสูตร Planfin63'!AX379</f>
        <v>0</v>
      </c>
      <c r="AV168" s="29">
        <f>'[3]ผูกสูตร Planfin63'!AY379</f>
        <v>0</v>
      </c>
      <c r="AW168" s="29">
        <f>'[3]ผูกสูตร Planfin63'!AZ379</f>
        <v>0</v>
      </c>
      <c r="AX168" s="29">
        <f>'[3]ผูกสูตร Planfin63'!BA379</f>
        <v>3612.41</v>
      </c>
      <c r="AY168" s="29">
        <f>'[3]ผูกสูตร Planfin63'!BB379</f>
        <v>0</v>
      </c>
      <c r="AZ168" s="29">
        <f>'[3]ผูกสูตร Planfin63'!BC379</f>
        <v>9565.93</v>
      </c>
      <c r="BA168" s="29">
        <f>'[3]ผูกสูตร Planfin63'!BD379</f>
        <v>0</v>
      </c>
      <c r="BB168" s="29">
        <f>'[3]ผูกสูตร Planfin63'!BE379</f>
        <v>0</v>
      </c>
      <c r="BC168" s="29">
        <f>'[3]ผูกสูตร Planfin63'!BF379</f>
        <v>0</v>
      </c>
      <c r="BD168" s="29">
        <f>'[3]ผูกสูตร Planfin63'!BG379</f>
        <v>0</v>
      </c>
      <c r="BE168" s="29">
        <f>'[3]ผูกสูตร Planfin63'!BH379</f>
        <v>0</v>
      </c>
      <c r="BF168" s="29">
        <f>'[3]ผูกสูตร Planfin63'!BI379</f>
        <v>21730.58</v>
      </c>
      <c r="BG168" s="29">
        <f>'[3]ผูกสูตร Planfin63'!BJ379</f>
        <v>0</v>
      </c>
      <c r="BH168" s="29">
        <f>'[3]ผูกสูตร Planfin63'!BK379</f>
        <v>0</v>
      </c>
      <c r="BI168" s="29">
        <f>'[3]ผูกสูตร Planfin63'!BL379</f>
        <v>0</v>
      </c>
      <c r="BJ168" s="29">
        <f>'[3]ผูกสูตร Planfin63'!BM379</f>
        <v>37211</v>
      </c>
      <c r="BK168" s="29">
        <f>'[3]ผูกสูตร Planfin63'!BN379</f>
        <v>12187.94</v>
      </c>
      <c r="BL168" s="29">
        <f>'[3]ผูกสูตร Planfin63'!BO379</f>
        <v>1135.94</v>
      </c>
      <c r="BM168" s="29">
        <f>'[3]ผูกสูตร Planfin63'!BP379</f>
        <v>0</v>
      </c>
      <c r="BN168" s="29">
        <f>'[3]ผูกสูตร Planfin63'!BQ379</f>
        <v>0</v>
      </c>
      <c r="BO168" s="29">
        <f>'[3]ผูกสูตร Planfin63'!BR379</f>
        <v>0</v>
      </c>
      <c r="BP168" s="29">
        <f>'[3]ผูกสูตร Planfin63'!BS379</f>
        <v>0</v>
      </c>
      <c r="BQ168" s="29">
        <f>'[3]ผูกสูตร Planfin63'!BT379</f>
        <v>0</v>
      </c>
      <c r="BR168" s="29">
        <f>'[3]ผูกสูตร Planfin63'!BU379</f>
        <v>0</v>
      </c>
      <c r="BS168" s="29">
        <f>'[3]ผูกสูตร Planfin63'!BV379</f>
        <v>0</v>
      </c>
      <c r="BT168" s="29">
        <f>'[3]ผูกสูตร Planfin63'!BW379</f>
        <v>8812.9</v>
      </c>
      <c r="BU168" s="29">
        <f>'[3]ผูกสูตร Planfin63'!BX379</f>
        <v>7997.13</v>
      </c>
      <c r="BV168" s="29">
        <f>'[3]ผูกสูตร Planfin63'!BY379</f>
        <v>2784.99</v>
      </c>
      <c r="BW168" s="29">
        <f>'[3]ผูกสูตร Planfin63'!BZ379</f>
        <v>0</v>
      </c>
      <c r="BX168" s="29">
        <f>'[3]ผูกสูตร Planfin63'!CA379</f>
        <v>0</v>
      </c>
      <c r="BY168" s="29">
        <f>'[3]ผูกสูตร Planfin63'!CB379</f>
        <v>1302.28</v>
      </c>
      <c r="BZ168" s="30">
        <f t="shared" si="8"/>
        <v>194296.7</v>
      </c>
    </row>
    <row r="169" spans="1:78" ht="21.75" customHeight="1" x14ac:dyDescent="0.2">
      <c r="A169" s="25" t="s">
        <v>433</v>
      </c>
      <c r="B169" s="26" t="s">
        <v>434</v>
      </c>
      <c r="C169" s="27" t="s">
        <v>503</v>
      </c>
      <c r="D169" s="28" t="s">
        <v>504</v>
      </c>
      <c r="E169" s="29">
        <f>'[3]ผูกสูตร Planfin63'!H380</f>
        <v>0</v>
      </c>
      <c r="F169" s="29">
        <f>'[3]ผูกสูตร Planfin63'!I380</f>
        <v>0</v>
      </c>
      <c r="G169" s="29">
        <f>'[3]ผูกสูตร Planfin63'!J380</f>
        <v>0</v>
      </c>
      <c r="H169" s="29">
        <f>'[3]ผูกสูตร Planfin63'!K380</f>
        <v>0</v>
      </c>
      <c r="I169" s="29">
        <f>'[3]ผูกสูตร Planfin63'!L380</f>
        <v>0</v>
      </c>
      <c r="J169" s="29">
        <f>'[3]ผูกสูตร Planfin63'!M380</f>
        <v>0</v>
      </c>
      <c r="K169" s="29">
        <f>'[3]ผูกสูตร Planfin63'!N380</f>
        <v>0</v>
      </c>
      <c r="L169" s="29">
        <f>'[3]ผูกสูตร Planfin63'!O380</f>
        <v>0</v>
      </c>
      <c r="M169" s="29">
        <f>'[3]ผูกสูตร Planfin63'!P380</f>
        <v>0</v>
      </c>
      <c r="N169" s="29">
        <f>'[3]ผูกสูตร Planfin63'!Q380</f>
        <v>0</v>
      </c>
      <c r="O169" s="29">
        <f>'[3]ผูกสูตร Planfin63'!R380</f>
        <v>0</v>
      </c>
      <c r="P169" s="29">
        <f>'[3]ผูกสูตร Planfin63'!S380</f>
        <v>0</v>
      </c>
      <c r="Q169" s="29">
        <f>'[3]ผูกสูตร Planfin63'!T380</f>
        <v>0</v>
      </c>
      <c r="R169" s="29">
        <f>'[3]ผูกสูตร Planfin63'!U380</f>
        <v>0</v>
      </c>
      <c r="S169" s="29">
        <f>'[3]ผูกสูตร Planfin63'!V380</f>
        <v>0</v>
      </c>
      <c r="T169" s="29">
        <f>'[3]ผูกสูตร Planfin63'!W380</f>
        <v>0</v>
      </c>
      <c r="U169" s="29">
        <f>'[3]ผูกสูตร Planfin63'!X380</f>
        <v>0</v>
      </c>
      <c r="V169" s="29">
        <f>'[3]ผูกสูตร Planfin63'!Y380</f>
        <v>0</v>
      </c>
      <c r="W169" s="29">
        <f>'[3]ผูกสูตร Planfin63'!Z380</f>
        <v>0</v>
      </c>
      <c r="X169" s="29">
        <f>'[3]ผูกสูตร Planfin63'!AA380</f>
        <v>0</v>
      </c>
      <c r="Y169" s="29">
        <f>'[3]ผูกสูตร Planfin63'!AB380</f>
        <v>623.95000000000005</v>
      </c>
      <c r="Z169" s="29">
        <f>'[3]ผูกสูตร Planfin63'!AC380</f>
        <v>0</v>
      </c>
      <c r="AA169" s="29">
        <f>'[3]ผูกสูตร Planfin63'!AD380</f>
        <v>0</v>
      </c>
      <c r="AB169" s="29">
        <f>'[3]ผูกสูตร Planfin63'!AE380</f>
        <v>0</v>
      </c>
      <c r="AC169" s="29">
        <f>'[3]ผูกสูตร Planfin63'!AF380</f>
        <v>0</v>
      </c>
      <c r="AD169" s="29">
        <f>'[3]ผูกสูตร Planfin63'!AG380</f>
        <v>0</v>
      </c>
      <c r="AE169" s="29">
        <f>'[3]ผูกสูตร Planfin63'!AH380</f>
        <v>0</v>
      </c>
      <c r="AF169" s="29">
        <f>'[3]ผูกสูตร Planfin63'!AI380</f>
        <v>0</v>
      </c>
      <c r="AG169" s="29">
        <f>'[3]ผูกสูตร Planfin63'!AJ380</f>
        <v>0</v>
      </c>
      <c r="AH169" s="29">
        <f>'[3]ผูกสูตร Planfin63'!AK380</f>
        <v>0</v>
      </c>
      <c r="AI169" s="29">
        <f>'[3]ผูกสูตร Planfin63'!AL380</f>
        <v>0</v>
      </c>
      <c r="AJ169" s="29">
        <f>'[3]ผูกสูตร Planfin63'!AM380</f>
        <v>0</v>
      </c>
      <c r="AK169" s="29">
        <f>'[3]ผูกสูตร Planfin63'!AN380</f>
        <v>0</v>
      </c>
      <c r="AL169" s="29">
        <f>'[3]ผูกสูตร Planfin63'!AO380</f>
        <v>0</v>
      </c>
      <c r="AM169" s="29">
        <f>'[3]ผูกสูตร Planfin63'!AP380</f>
        <v>0</v>
      </c>
      <c r="AN169" s="29">
        <f>'[3]ผูกสูตร Planfin63'!AQ380</f>
        <v>0</v>
      </c>
      <c r="AO169" s="29">
        <f>'[3]ผูกสูตร Planfin63'!AR380</f>
        <v>0</v>
      </c>
      <c r="AP169" s="29">
        <f>'[3]ผูกสูตร Planfin63'!AS380</f>
        <v>0</v>
      </c>
      <c r="AQ169" s="29">
        <f>'[3]ผูกสูตร Planfin63'!AT380</f>
        <v>0</v>
      </c>
      <c r="AR169" s="29">
        <f>'[3]ผูกสูตร Planfin63'!AU380</f>
        <v>0</v>
      </c>
      <c r="AS169" s="29">
        <f>'[3]ผูกสูตร Planfin63'!AV380</f>
        <v>0</v>
      </c>
      <c r="AT169" s="29">
        <f>'[3]ผูกสูตร Planfin63'!AW380</f>
        <v>0</v>
      </c>
      <c r="AU169" s="29">
        <f>'[3]ผูกสูตร Planfin63'!AX380</f>
        <v>0</v>
      </c>
      <c r="AV169" s="29">
        <f>'[3]ผูกสูตร Planfin63'!AY380</f>
        <v>0</v>
      </c>
      <c r="AW169" s="29">
        <f>'[3]ผูกสูตร Planfin63'!AZ380</f>
        <v>0</v>
      </c>
      <c r="AX169" s="29">
        <f>'[3]ผูกสูตร Planfin63'!BA380</f>
        <v>0</v>
      </c>
      <c r="AY169" s="29">
        <f>'[3]ผูกสูตร Planfin63'!BB380</f>
        <v>0</v>
      </c>
      <c r="AZ169" s="29">
        <f>'[3]ผูกสูตร Planfin63'!BC380</f>
        <v>0</v>
      </c>
      <c r="BA169" s="29">
        <f>'[3]ผูกสูตร Planfin63'!BD380</f>
        <v>0</v>
      </c>
      <c r="BB169" s="29">
        <f>'[3]ผูกสูตร Planfin63'!BE380</f>
        <v>529.04999999999995</v>
      </c>
      <c r="BC169" s="29">
        <f>'[3]ผูกสูตร Planfin63'!BF380</f>
        <v>0</v>
      </c>
      <c r="BD169" s="29">
        <f>'[3]ผูกสูตร Planfin63'!BG380</f>
        <v>0</v>
      </c>
      <c r="BE169" s="29">
        <f>'[3]ผูกสูตร Planfin63'!BH380</f>
        <v>0</v>
      </c>
      <c r="BF169" s="29">
        <f>'[3]ผูกสูตร Planfin63'!BI380</f>
        <v>0</v>
      </c>
      <c r="BG169" s="29">
        <f>'[3]ผูกสูตร Planfin63'!BJ380</f>
        <v>0</v>
      </c>
      <c r="BH169" s="29">
        <f>'[3]ผูกสูตร Planfin63'!BK380</f>
        <v>0</v>
      </c>
      <c r="BI169" s="29">
        <f>'[3]ผูกสูตร Planfin63'!BL380</f>
        <v>0</v>
      </c>
      <c r="BJ169" s="29">
        <f>'[3]ผูกสูตร Planfin63'!BM380</f>
        <v>0</v>
      </c>
      <c r="BK169" s="29">
        <f>'[3]ผูกสูตร Planfin63'!BN380</f>
        <v>752.46</v>
      </c>
      <c r="BL169" s="29">
        <f>'[3]ผูกสูตร Planfin63'!BO380</f>
        <v>0</v>
      </c>
      <c r="BM169" s="29">
        <f>'[3]ผูกสูตร Planfin63'!BP380</f>
        <v>0</v>
      </c>
      <c r="BN169" s="29">
        <f>'[3]ผูกสูตร Planfin63'!BQ380</f>
        <v>0</v>
      </c>
      <c r="BO169" s="29">
        <f>'[3]ผูกสูตร Planfin63'!BR380</f>
        <v>0</v>
      </c>
      <c r="BP169" s="29">
        <f>'[3]ผูกสูตร Planfin63'!BS380</f>
        <v>0</v>
      </c>
      <c r="BQ169" s="29">
        <f>'[3]ผูกสูตร Planfin63'!BT380</f>
        <v>0</v>
      </c>
      <c r="BR169" s="29">
        <f>'[3]ผูกสูตร Planfin63'!BU380</f>
        <v>0</v>
      </c>
      <c r="BS169" s="29">
        <f>'[3]ผูกสูตร Planfin63'!BV380</f>
        <v>0</v>
      </c>
      <c r="BT169" s="29">
        <f>'[3]ผูกสูตร Planfin63'!BW380</f>
        <v>0</v>
      </c>
      <c r="BU169" s="29">
        <f>'[3]ผูกสูตร Planfin63'!BX380</f>
        <v>5715.22</v>
      </c>
      <c r="BV169" s="29">
        <f>'[3]ผูกสูตร Planfin63'!BY380</f>
        <v>0</v>
      </c>
      <c r="BW169" s="29">
        <f>'[3]ผูกสูตร Planfin63'!BZ380</f>
        <v>0</v>
      </c>
      <c r="BX169" s="29">
        <f>'[3]ผูกสูตร Planfin63'!CA380</f>
        <v>0</v>
      </c>
      <c r="BY169" s="29">
        <f>'[3]ผูกสูตร Planfin63'!CB380</f>
        <v>0</v>
      </c>
      <c r="BZ169" s="30">
        <f t="shared" si="8"/>
        <v>7620.68</v>
      </c>
    </row>
    <row r="170" spans="1:78" ht="21.75" customHeight="1" x14ac:dyDescent="0.2">
      <c r="A170" s="25" t="s">
        <v>433</v>
      </c>
      <c r="B170" s="26" t="s">
        <v>434</v>
      </c>
      <c r="C170" s="27" t="s">
        <v>505</v>
      </c>
      <c r="D170" s="28" t="s">
        <v>506</v>
      </c>
      <c r="E170" s="29">
        <f>'[3]ผูกสูตร Planfin63'!H381</f>
        <v>0</v>
      </c>
      <c r="F170" s="29">
        <f>'[3]ผูกสูตร Planfin63'!I381</f>
        <v>2479.34</v>
      </c>
      <c r="G170" s="29">
        <f>'[3]ผูกสูตร Planfin63'!J381</f>
        <v>9044.56</v>
      </c>
      <c r="H170" s="29">
        <f>'[3]ผูกสูตร Planfin63'!K381</f>
        <v>30792</v>
      </c>
      <c r="I170" s="29">
        <f>'[3]ผูกสูตร Planfin63'!L381</f>
        <v>0</v>
      </c>
      <c r="J170" s="29">
        <f>'[3]ผูกสูตร Planfin63'!M381</f>
        <v>6437.81</v>
      </c>
      <c r="K170" s="29">
        <f>'[3]ผูกสูตร Planfin63'!N381</f>
        <v>0</v>
      </c>
      <c r="L170" s="29">
        <f>'[3]ผูกสูตร Planfin63'!O381</f>
        <v>0</v>
      </c>
      <c r="M170" s="29">
        <f>'[3]ผูกสูตร Planfin63'!P381</f>
        <v>0</v>
      </c>
      <c r="N170" s="29">
        <f>'[3]ผูกสูตร Planfin63'!Q381</f>
        <v>0</v>
      </c>
      <c r="O170" s="29">
        <f>'[3]ผูกสูตร Planfin63'!R381</f>
        <v>9914.09</v>
      </c>
      <c r="P170" s="29">
        <f>'[3]ผูกสูตร Planfin63'!S381</f>
        <v>0</v>
      </c>
      <c r="Q170" s="29">
        <f>'[3]ผูกสูตร Planfin63'!T381</f>
        <v>9333.33</v>
      </c>
      <c r="R170" s="29">
        <f>'[3]ผูกสูตร Planfin63'!U381</f>
        <v>0</v>
      </c>
      <c r="S170" s="29">
        <f>'[3]ผูกสูตร Planfin63'!V381</f>
        <v>0</v>
      </c>
      <c r="T170" s="29">
        <f>'[3]ผูกสูตร Planfin63'!W381</f>
        <v>0</v>
      </c>
      <c r="U170" s="29">
        <f>'[3]ผูกสูตร Planfin63'!X381</f>
        <v>22636.11</v>
      </c>
      <c r="V170" s="29">
        <f>'[3]ผูกสูตร Planfin63'!Y381</f>
        <v>0</v>
      </c>
      <c r="W170" s="29">
        <f>'[3]ผูกสูตร Planfin63'!Z381</f>
        <v>0</v>
      </c>
      <c r="X170" s="29">
        <f>'[3]ผูกสูตร Planfin63'!AA381</f>
        <v>0</v>
      </c>
      <c r="Y170" s="29">
        <f>'[3]ผูกสูตร Planfin63'!AB381</f>
        <v>19214.330000000002</v>
      </c>
      <c r="Z170" s="29">
        <f>'[3]ผูกสูตร Planfin63'!AC381</f>
        <v>2008.8</v>
      </c>
      <c r="AA170" s="29">
        <f>'[3]ผูกสูตร Planfin63'!AD381</f>
        <v>0</v>
      </c>
      <c r="AB170" s="29">
        <f>'[3]ผูกสูตร Planfin63'!AE381</f>
        <v>0</v>
      </c>
      <c r="AC170" s="29">
        <f>'[3]ผูกสูตร Planfin63'!AF381</f>
        <v>0</v>
      </c>
      <c r="AD170" s="29">
        <f>'[3]ผูกสูตร Planfin63'!AG381</f>
        <v>0</v>
      </c>
      <c r="AE170" s="29">
        <f>'[3]ผูกสูตร Planfin63'!AH381</f>
        <v>0</v>
      </c>
      <c r="AF170" s="29">
        <f>'[3]ผูกสูตร Planfin63'!AI381</f>
        <v>0</v>
      </c>
      <c r="AG170" s="29">
        <f>'[3]ผูกสูตร Planfin63'!AJ381</f>
        <v>0</v>
      </c>
      <c r="AH170" s="29">
        <f>'[3]ผูกสูตร Planfin63'!AK381</f>
        <v>0</v>
      </c>
      <c r="AI170" s="29">
        <f>'[3]ผูกสูตร Planfin63'!AL381</f>
        <v>18694.78</v>
      </c>
      <c r="AJ170" s="29">
        <f>'[3]ผูกสูตร Planfin63'!AM381</f>
        <v>8319.18</v>
      </c>
      <c r="AK170" s="29">
        <f>'[3]ผูกสูตร Planfin63'!AN381</f>
        <v>0</v>
      </c>
      <c r="AL170" s="29">
        <f>'[3]ผูกสูตร Planfin63'!AO381</f>
        <v>11140.17</v>
      </c>
      <c r="AM170" s="29">
        <f>'[3]ผูกสูตร Planfin63'!AP381</f>
        <v>0</v>
      </c>
      <c r="AN170" s="29">
        <f>'[3]ผูกสูตร Planfin63'!AQ381</f>
        <v>7914.13</v>
      </c>
      <c r="AO170" s="29">
        <f>'[3]ผูกสูตร Planfin63'!AR381</f>
        <v>12320</v>
      </c>
      <c r="AP170" s="29">
        <f>'[3]ผูกสูตร Planfin63'!AS381</f>
        <v>10009.290000000001</v>
      </c>
      <c r="AQ170" s="29">
        <f>'[3]ผูกสูตร Planfin63'!AT381</f>
        <v>3807.89</v>
      </c>
      <c r="AR170" s="29">
        <f>'[3]ผูกสูตร Planfin63'!AU381</f>
        <v>0</v>
      </c>
      <c r="AS170" s="29">
        <f>'[3]ผูกสูตร Planfin63'!AV381</f>
        <v>0</v>
      </c>
      <c r="AT170" s="29">
        <f>'[3]ผูกสูตร Planfin63'!AW381</f>
        <v>394.52</v>
      </c>
      <c r="AU170" s="29">
        <f>'[3]ผูกสูตร Planfin63'!AX381</f>
        <v>11988.91</v>
      </c>
      <c r="AV170" s="29">
        <f>'[3]ผูกสูตร Planfin63'!AY381</f>
        <v>0</v>
      </c>
      <c r="AW170" s="29">
        <f>'[3]ผูกสูตร Planfin63'!AZ381</f>
        <v>0</v>
      </c>
      <c r="AX170" s="29">
        <f>'[3]ผูกสูตร Planfin63'!BA381</f>
        <v>0</v>
      </c>
      <c r="AY170" s="29">
        <f>'[3]ผูกสูตร Planfin63'!BB381</f>
        <v>0</v>
      </c>
      <c r="AZ170" s="29">
        <f>'[3]ผูกสูตร Planfin63'!BC381</f>
        <v>47250</v>
      </c>
      <c r="BA170" s="29">
        <f>'[3]ผูกสูตร Planfin63'!BD381</f>
        <v>0</v>
      </c>
      <c r="BB170" s="29">
        <f>'[3]ผูกสูตร Planfin63'!BE381</f>
        <v>6716.53</v>
      </c>
      <c r="BC170" s="29">
        <f>'[3]ผูกสูตร Planfin63'!BF381</f>
        <v>0</v>
      </c>
      <c r="BD170" s="29">
        <f>'[3]ผูกสูตร Planfin63'!BG381</f>
        <v>0</v>
      </c>
      <c r="BE170" s="29">
        <f>'[3]ผูกสูตร Planfin63'!BH381</f>
        <v>0</v>
      </c>
      <c r="BF170" s="29">
        <f>'[3]ผูกสูตร Planfin63'!BI381</f>
        <v>3061.67</v>
      </c>
      <c r="BG170" s="29">
        <f>'[3]ผูกสูตร Planfin63'!BJ381</f>
        <v>0</v>
      </c>
      <c r="BH170" s="29">
        <f>'[3]ผูกสูตร Planfin63'!BK381</f>
        <v>0</v>
      </c>
      <c r="BI170" s="29">
        <f>'[3]ผูกสูตร Planfin63'!BL381</f>
        <v>0</v>
      </c>
      <c r="BJ170" s="29">
        <f>'[3]ผูกสูตร Planfin63'!BM381</f>
        <v>0</v>
      </c>
      <c r="BK170" s="29">
        <f>'[3]ผูกสูตร Planfin63'!BN381</f>
        <v>6790.73</v>
      </c>
      <c r="BL170" s="29">
        <f>'[3]ผูกสูตร Planfin63'!BO381</f>
        <v>0</v>
      </c>
      <c r="BM170" s="29">
        <f>'[3]ผูกสูตร Planfin63'!BP381</f>
        <v>0</v>
      </c>
      <c r="BN170" s="29">
        <f>'[3]ผูกสูตร Planfin63'!BQ381</f>
        <v>0</v>
      </c>
      <c r="BO170" s="29">
        <f>'[3]ผูกสูตร Planfin63'!BR381</f>
        <v>998.5</v>
      </c>
      <c r="BP170" s="29">
        <f>'[3]ผูกสูตร Planfin63'!BS381</f>
        <v>0</v>
      </c>
      <c r="BQ170" s="29">
        <f>'[3]ผูกสูตร Planfin63'!BT381</f>
        <v>0</v>
      </c>
      <c r="BR170" s="29">
        <f>'[3]ผูกสูตร Planfin63'!BU381</f>
        <v>0</v>
      </c>
      <c r="BS170" s="29">
        <f>'[3]ผูกสูตร Planfin63'!BV381</f>
        <v>4129.0200000000004</v>
      </c>
      <c r="BT170" s="29">
        <f>'[3]ผูกสูตร Planfin63'!BW381</f>
        <v>0</v>
      </c>
      <c r="BU170" s="29">
        <f>'[3]ผูกสูตร Planfin63'!BX381</f>
        <v>35766.06</v>
      </c>
      <c r="BV170" s="29">
        <f>'[3]ผูกสูตร Planfin63'!BY381</f>
        <v>0</v>
      </c>
      <c r="BW170" s="29">
        <f>'[3]ผูกสูตร Planfin63'!BZ381</f>
        <v>0</v>
      </c>
      <c r="BX170" s="29">
        <f>'[3]ผูกสูตร Planfin63'!CA381</f>
        <v>0</v>
      </c>
      <c r="BY170" s="29">
        <f>'[3]ผูกสูตร Planfin63'!CB381</f>
        <v>0</v>
      </c>
      <c r="BZ170" s="30">
        <f t="shared" si="8"/>
        <v>301161.75000000006</v>
      </c>
    </row>
    <row r="171" spans="1:78" ht="21.75" customHeight="1" x14ac:dyDescent="0.2">
      <c r="A171" s="25" t="s">
        <v>433</v>
      </c>
      <c r="B171" s="26" t="s">
        <v>434</v>
      </c>
      <c r="C171" s="27" t="s">
        <v>507</v>
      </c>
      <c r="D171" s="28" t="s">
        <v>508</v>
      </c>
      <c r="E171" s="29">
        <f>'[3]ผูกสูตร Planfin63'!H382</f>
        <v>184065.34</v>
      </c>
      <c r="F171" s="29">
        <f>'[3]ผูกสูตร Planfin63'!I382</f>
        <v>0</v>
      </c>
      <c r="G171" s="29">
        <f>'[3]ผูกสูตร Planfin63'!J382</f>
        <v>118253.47</v>
      </c>
      <c r="H171" s="29">
        <f>'[3]ผูกสูตร Planfin63'!K382</f>
        <v>33205</v>
      </c>
      <c r="I171" s="29">
        <f>'[3]ผูกสูตร Planfin63'!L382</f>
        <v>68606.990000000005</v>
      </c>
      <c r="J171" s="29">
        <f>'[3]ผูกสูตร Planfin63'!M382</f>
        <v>12576.74</v>
      </c>
      <c r="K171" s="29">
        <f>'[3]ผูกสูตร Planfin63'!N382</f>
        <v>730439.87</v>
      </c>
      <c r="L171" s="29">
        <f>'[3]ผูกสูตร Planfin63'!O382</f>
        <v>151877.93</v>
      </c>
      <c r="M171" s="29">
        <f>'[3]ผูกสูตร Planfin63'!P382</f>
        <v>38284</v>
      </c>
      <c r="N171" s="29">
        <f>'[3]ผูกสูตร Planfin63'!Q382</f>
        <v>58649.69</v>
      </c>
      <c r="O171" s="29">
        <f>'[3]ผูกสูตร Planfin63'!R382</f>
        <v>25468.6</v>
      </c>
      <c r="P171" s="29">
        <f>'[3]ผูกสูตร Planfin63'!S382</f>
        <v>78793.570000000007</v>
      </c>
      <c r="Q171" s="29">
        <f>'[3]ผูกสูตร Planfin63'!T382</f>
        <v>160791.15</v>
      </c>
      <c r="R171" s="29">
        <f>'[3]ผูกสูตร Planfin63'!U382</f>
        <v>457617.25</v>
      </c>
      <c r="S171" s="29">
        <f>'[3]ผูกสูตร Planfin63'!V382</f>
        <v>7259.16</v>
      </c>
      <c r="T171" s="29">
        <f>'[3]ผูกสูตร Planfin63'!W382</f>
        <v>184125.87</v>
      </c>
      <c r="U171" s="29">
        <f>'[3]ผูกสูตร Planfin63'!X382</f>
        <v>19080.310000000001</v>
      </c>
      <c r="V171" s="29">
        <f>'[3]ผูกสูตร Planfin63'!Y382</f>
        <v>55386.97</v>
      </c>
      <c r="W171" s="29">
        <f>'[3]ผูกสูตร Planfin63'!Z382</f>
        <v>0</v>
      </c>
      <c r="X171" s="29">
        <f>'[3]ผูกสูตร Planfin63'!AA382</f>
        <v>98625.63</v>
      </c>
      <c r="Y171" s="29">
        <f>'[3]ผูกสูตร Planfin63'!AB382</f>
        <v>16906.89</v>
      </c>
      <c r="Z171" s="29">
        <f>'[3]ผูกสูตร Planfin63'!AC382</f>
        <v>429149.88</v>
      </c>
      <c r="AA171" s="29">
        <f>'[3]ผูกสูตร Planfin63'!AD382</f>
        <v>13233.28</v>
      </c>
      <c r="AB171" s="29">
        <f>'[3]ผูกสูตร Planfin63'!AE382</f>
        <v>0</v>
      </c>
      <c r="AC171" s="29">
        <f>'[3]ผูกสูตร Planfin63'!AF382</f>
        <v>10364.4</v>
      </c>
      <c r="AD171" s="29">
        <f>'[3]ผูกสูตร Planfin63'!AG382</f>
        <v>1603.69</v>
      </c>
      <c r="AE171" s="29">
        <f>'[3]ผูกสูตร Planfin63'!AH382</f>
        <v>10024.370000000001</v>
      </c>
      <c r="AF171" s="29">
        <f>'[3]ผูกสูตร Planfin63'!AI382</f>
        <v>580823.67000000004</v>
      </c>
      <c r="AG171" s="29">
        <f>'[3]ผูกสูตร Planfin63'!AJ382</f>
        <v>46822.04</v>
      </c>
      <c r="AH171" s="29">
        <f>'[3]ผูกสูตร Planfin63'!AK382</f>
        <v>6583.34</v>
      </c>
      <c r="AI171" s="29">
        <f>'[3]ผูกสูตร Planfin63'!AL382</f>
        <v>10697.67</v>
      </c>
      <c r="AJ171" s="29">
        <f>'[3]ผูกสูตร Planfin63'!AM382</f>
        <v>24155.06</v>
      </c>
      <c r="AK171" s="29">
        <f>'[3]ผูกสูตร Planfin63'!AN382</f>
        <v>14719.63</v>
      </c>
      <c r="AL171" s="29">
        <f>'[3]ผูกสูตร Planfin63'!AO382</f>
        <v>0</v>
      </c>
      <c r="AM171" s="29">
        <f>'[3]ผูกสูตร Planfin63'!AP382</f>
        <v>35034.300000000003</v>
      </c>
      <c r="AN171" s="29">
        <f>'[3]ผูกสูตร Planfin63'!AQ382</f>
        <v>27340.7</v>
      </c>
      <c r="AO171" s="29">
        <f>'[3]ผูกสูตร Planfin63'!AR382</f>
        <v>14488</v>
      </c>
      <c r="AP171" s="29">
        <f>'[3]ผูกสูตร Planfin63'!AS382</f>
        <v>17297.05</v>
      </c>
      <c r="AQ171" s="29">
        <f>'[3]ผูกสูตร Planfin63'!AT382</f>
        <v>0</v>
      </c>
      <c r="AR171" s="29">
        <f>'[3]ผูกสูตร Planfin63'!AU382</f>
        <v>600.15</v>
      </c>
      <c r="AS171" s="29">
        <f>'[3]ผูกสูตร Planfin63'!AV382</f>
        <v>31411.62</v>
      </c>
      <c r="AT171" s="29">
        <f>'[3]ผูกสูตร Planfin63'!AW382</f>
        <v>50304.66</v>
      </c>
      <c r="AU171" s="29">
        <f>'[3]ผูกสูตร Planfin63'!AX382</f>
        <v>28094.5</v>
      </c>
      <c r="AV171" s="29">
        <f>'[3]ผูกสูตร Planfin63'!AY382</f>
        <v>10793.42</v>
      </c>
      <c r="AW171" s="29">
        <f>'[3]ผูกสูตร Planfin63'!AZ382</f>
        <v>3490.54</v>
      </c>
      <c r="AX171" s="29">
        <f>'[3]ผูกสูตร Planfin63'!BA382</f>
        <v>13535.13</v>
      </c>
      <c r="AY171" s="29">
        <f>'[3]ผูกสูตร Planfin63'!BB382</f>
        <v>0</v>
      </c>
      <c r="AZ171" s="29">
        <f>'[3]ผูกสูตร Planfin63'!BC382</f>
        <v>46169.22</v>
      </c>
      <c r="BA171" s="29">
        <f>'[3]ผูกสูตร Planfin63'!BD382</f>
        <v>45797.16</v>
      </c>
      <c r="BB171" s="29">
        <f>'[3]ผูกสูตร Planfin63'!BE382</f>
        <v>39215.24</v>
      </c>
      <c r="BC171" s="29">
        <f>'[3]ผูกสูตร Planfin63'!BF382</f>
        <v>6234.15</v>
      </c>
      <c r="BD171" s="29">
        <f>'[3]ผูกสูตร Planfin63'!BG382</f>
        <v>8233.59</v>
      </c>
      <c r="BE171" s="29">
        <f>'[3]ผูกสูตร Planfin63'!BH382</f>
        <v>0</v>
      </c>
      <c r="BF171" s="29">
        <f>'[3]ผูกสูตร Planfin63'!BI382</f>
        <v>34257.39</v>
      </c>
      <c r="BG171" s="29">
        <f>'[3]ผูกสูตร Planfin63'!BJ382</f>
        <v>0</v>
      </c>
      <c r="BH171" s="29">
        <f>'[3]ผูกสูตร Planfin63'!BK382</f>
        <v>15913.05</v>
      </c>
      <c r="BI171" s="29">
        <f>'[3]ผูกสูตร Planfin63'!BL382</f>
        <v>15162.33</v>
      </c>
      <c r="BJ171" s="29">
        <f>'[3]ผูกสูตร Planfin63'!BM382</f>
        <v>104043.57</v>
      </c>
      <c r="BK171" s="29">
        <f>'[3]ผูกสูตร Planfin63'!BN382</f>
        <v>50849.74</v>
      </c>
      <c r="BL171" s="29">
        <f>'[3]ผูกสูตร Planfin63'!BO382</f>
        <v>24544.02</v>
      </c>
      <c r="BM171" s="29">
        <f>'[3]ผูกสูตร Planfin63'!BP382</f>
        <v>0</v>
      </c>
      <c r="BN171" s="29">
        <f>'[3]ผูกสูตร Planfin63'!BQ382</f>
        <v>34782.54</v>
      </c>
      <c r="BO171" s="29">
        <f>'[3]ผูกสูตร Planfin63'!BR382</f>
        <v>32939</v>
      </c>
      <c r="BP171" s="29">
        <f>'[3]ผูกสูตร Planfin63'!BS382</f>
        <v>21707.26</v>
      </c>
      <c r="BQ171" s="29">
        <f>'[3]ผูกสูตร Planfin63'!BT382</f>
        <v>214286.35</v>
      </c>
      <c r="BR171" s="29">
        <f>'[3]ผูกสูตร Planfin63'!BU382</f>
        <v>18381.75</v>
      </c>
      <c r="BS171" s="29">
        <f>'[3]ผูกสูตร Planfin63'!BV382</f>
        <v>43622.3</v>
      </c>
      <c r="BT171" s="29">
        <f>'[3]ผูกสูตร Planfin63'!BW382</f>
        <v>30592.49</v>
      </c>
      <c r="BU171" s="29">
        <f>'[3]ผูกสูตร Planfin63'!BX382</f>
        <v>109584.15</v>
      </c>
      <c r="BV171" s="29">
        <f>'[3]ผูกสูตร Planfin63'!BY382</f>
        <v>107092.92</v>
      </c>
      <c r="BW171" s="29">
        <f>'[3]ผูกสูตร Planfin63'!BZ382</f>
        <v>28151.9</v>
      </c>
      <c r="BX171" s="29">
        <f>'[3]ผูกสูตร Planfin63'!CA382</f>
        <v>26541.4</v>
      </c>
      <c r="BY171" s="29">
        <f>'[3]ผูกสูตร Planfin63'!CB382</f>
        <v>52286.81</v>
      </c>
      <c r="BZ171" s="30">
        <f t="shared" si="8"/>
        <v>4990969.8599999994</v>
      </c>
    </row>
    <row r="172" spans="1:78" ht="21.75" customHeight="1" x14ac:dyDescent="0.2">
      <c r="A172" s="25" t="s">
        <v>433</v>
      </c>
      <c r="B172" s="26" t="s">
        <v>434</v>
      </c>
      <c r="C172" s="27" t="s">
        <v>509</v>
      </c>
      <c r="D172" s="28" t="s">
        <v>510</v>
      </c>
      <c r="E172" s="29">
        <f>'[3]ผูกสูตร Planfin63'!H383</f>
        <v>0</v>
      </c>
      <c r="F172" s="29">
        <f>'[3]ผูกสูตร Planfin63'!I383</f>
        <v>69242.740000000005</v>
      </c>
      <c r="G172" s="29">
        <f>'[3]ผูกสูตร Planfin63'!J383</f>
        <v>115087.12</v>
      </c>
      <c r="H172" s="29">
        <f>'[3]ผูกสูตร Planfin63'!K383</f>
        <v>43389</v>
      </c>
      <c r="I172" s="29">
        <f>'[3]ผูกสูตร Planfin63'!L383</f>
        <v>20133.189999999999</v>
      </c>
      <c r="J172" s="29">
        <f>'[3]ผูกสูตร Planfin63'!M383</f>
        <v>67189.31</v>
      </c>
      <c r="K172" s="29">
        <f>'[3]ผูกสูตร Planfin63'!N383</f>
        <v>277525</v>
      </c>
      <c r="L172" s="29">
        <f>'[3]ผูกสูตร Planfin63'!O383</f>
        <v>95003.88</v>
      </c>
      <c r="M172" s="29">
        <f>'[3]ผูกสูตร Planfin63'!P383</f>
        <v>22949.96</v>
      </c>
      <c r="N172" s="29">
        <f>'[3]ผูกสูตร Planfin63'!Q383</f>
        <v>85574.97</v>
      </c>
      <c r="O172" s="29">
        <f>'[3]ผูกสูตร Planfin63'!R383</f>
        <v>46000</v>
      </c>
      <c r="P172" s="29">
        <f>'[3]ผูกสูตร Planfin63'!S383</f>
        <v>120416.06</v>
      </c>
      <c r="Q172" s="29">
        <f>'[3]ผูกสูตร Planfin63'!T383</f>
        <v>99171.67</v>
      </c>
      <c r="R172" s="29">
        <f>'[3]ผูกสูตร Planfin63'!U383</f>
        <v>147028.12</v>
      </c>
      <c r="S172" s="29">
        <f>'[3]ผูกสูตร Planfin63'!V383</f>
        <v>1347.95</v>
      </c>
      <c r="T172" s="29">
        <f>'[3]ผูกสูตร Planfin63'!W383</f>
        <v>1565296.77</v>
      </c>
      <c r="U172" s="29">
        <f>'[3]ผูกสูตร Planfin63'!X383</f>
        <v>67950</v>
      </c>
      <c r="V172" s="29">
        <f>'[3]ผูกสูตร Planfin63'!Y383</f>
        <v>42271.199999999997</v>
      </c>
      <c r="W172" s="29">
        <f>'[3]ผูกสูตร Planfin63'!Z383</f>
        <v>0</v>
      </c>
      <c r="X172" s="29">
        <f>'[3]ผูกสูตร Planfin63'!AA383</f>
        <v>90328.75</v>
      </c>
      <c r="Y172" s="29">
        <f>'[3]ผูกสูตร Planfin63'!AB383</f>
        <v>67671.289999999994</v>
      </c>
      <c r="Z172" s="29">
        <f>'[3]ผูกสูตร Planfin63'!AC383</f>
        <v>35344.660000000003</v>
      </c>
      <c r="AA172" s="29">
        <f>'[3]ผูกสูตร Planfin63'!AD383</f>
        <v>21827.38</v>
      </c>
      <c r="AB172" s="29">
        <f>'[3]ผูกสูตร Planfin63'!AE383</f>
        <v>114147.86</v>
      </c>
      <c r="AC172" s="29">
        <f>'[3]ผูกสูตร Planfin63'!AF383</f>
        <v>55882.14</v>
      </c>
      <c r="AD172" s="29">
        <f>'[3]ผูกสูตร Planfin63'!AG383</f>
        <v>23661.9</v>
      </c>
      <c r="AE172" s="29">
        <f>'[3]ผูกสูตร Planfin63'!AH383</f>
        <v>128313.53</v>
      </c>
      <c r="AF172" s="29">
        <f>'[3]ผูกสูตร Planfin63'!AI383</f>
        <v>466623.97</v>
      </c>
      <c r="AG172" s="29">
        <f>'[3]ผูกสูตร Planfin63'!AJ383</f>
        <v>25182.32</v>
      </c>
      <c r="AH172" s="29">
        <f>'[3]ผูกสูตร Planfin63'!AK383</f>
        <v>44483.33</v>
      </c>
      <c r="AI172" s="29">
        <f>'[3]ผูกสูตร Planfin63'!AL383</f>
        <v>600</v>
      </c>
      <c r="AJ172" s="29">
        <f>'[3]ผูกสูตร Planfin63'!AM383</f>
        <v>0</v>
      </c>
      <c r="AK172" s="29">
        <f>'[3]ผูกสูตร Planfin63'!AN383</f>
        <v>69422.960000000006</v>
      </c>
      <c r="AL172" s="29">
        <f>'[3]ผูกสูตร Planfin63'!AO383</f>
        <v>0</v>
      </c>
      <c r="AM172" s="29">
        <f>'[3]ผูกสูตร Planfin63'!AP383</f>
        <v>49447.09</v>
      </c>
      <c r="AN172" s="29">
        <f>'[3]ผูกสูตร Planfin63'!AQ383</f>
        <v>25195.83</v>
      </c>
      <c r="AO172" s="29">
        <f>'[3]ผูกสูตร Planfin63'!AR383</f>
        <v>51550</v>
      </c>
      <c r="AP172" s="29">
        <f>'[3]ผูกสูตร Planfin63'!AS383</f>
        <v>14370.37</v>
      </c>
      <c r="AQ172" s="29">
        <f>'[3]ผูกสูตร Planfin63'!AT383</f>
        <v>11301.18</v>
      </c>
      <c r="AR172" s="29">
        <f>'[3]ผูกสูตร Planfin63'!AU383</f>
        <v>0</v>
      </c>
      <c r="AS172" s="29">
        <f>'[3]ผูกสูตร Planfin63'!AV383</f>
        <v>21878.33</v>
      </c>
      <c r="AT172" s="29">
        <f>'[3]ผูกสูตร Planfin63'!AW383</f>
        <v>21172.59</v>
      </c>
      <c r="AU172" s="29">
        <f>'[3]ผูกสูตร Planfin63'!AX383</f>
        <v>12043.27</v>
      </c>
      <c r="AV172" s="29">
        <f>'[3]ผูกสูตร Planfin63'!AY383</f>
        <v>33870.67</v>
      </c>
      <c r="AW172" s="29">
        <f>'[3]ผูกสูตร Planfin63'!AZ383</f>
        <v>0</v>
      </c>
      <c r="AX172" s="29">
        <f>'[3]ผูกสูตร Planfin63'!BA383</f>
        <v>16111.49</v>
      </c>
      <c r="AY172" s="29">
        <f>'[3]ผูกสูตร Planfin63'!BB383</f>
        <v>0</v>
      </c>
      <c r="AZ172" s="29">
        <f>'[3]ผูกสูตร Planfin63'!BC383</f>
        <v>47404.71</v>
      </c>
      <c r="BA172" s="29">
        <f>'[3]ผูกสูตร Planfin63'!BD383</f>
        <v>66908.67</v>
      </c>
      <c r="BB172" s="29">
        <f>'[3]ผูกสูตร Planfin63'!BE383</f>
        <v>40891.54</v>
      </c>
      <c r="BC172" s="29">
        <f>'[3]ผูกสูตร Planfin63'!BF383</f>
        <v>21404.76</v>
      </c>
      <c r="BD172" s="29">
        <f>'[3]ผูกสูตร Planfin63'!BG383</f>
        <v>16438.34</v>
      </c>
      <c r="BE172" s="29">
        <f>'[3]ผูกสูตร Planfin63'!BH383</f>
        <v>0</v>
      </c>
      <c r="BF172" s="29">
        <f>'[3]ผูกสูตร Planfin63'!BI383</f>
        <v>56867.1</v>
      </c>
      <c r="BG172" s="29">
        <f>'[3]ผูกสูตร Planfin63'!BJ383</f>
        <v>0</v>
      </c>
      <c r="BH172" s="29">
        <f>'[3]ผูกสูตร Planfin63'!BK383</f>
        <v>214</v>
      </c>
      <c r="BI172" s="29">
        <f>'[3]ผูกสูตร Planfin63'!BL383</f>
        <v>8934.5300000000007</v>
      </c>
      <c r="BJ172" s="29">
        <f>'[3]ผูกสูตร Planfin63'!BM383</f>
        <v>0</v>
      </c>
      <c r="BK172" s="29">
        <f>'[3]ผูกสูตร Planfin63'!BN383</f>
        <v>84210.08</v>
      </c>
      <c r="BL172" s="29">
        <f>'[3]ผูกสูตร Planfin63'!BO383</f>
        <v>0</v>
      </c>
      <c r="BM172" s="29">
        <f>'[3]ผูกสูตร Planfin63'!BP383</f>
        <v>0</v>
      </c>
      <c r="BN172" s="29">
        <f>'[3]ผูกสูตร Planfin63'!BQ383</f>
        <v>42312.84</v>
      </c>
      <c r="BO172" s="29">
        <f>'[3]ผูกสูตร Planfin63'!BR383</f>
        <v>55621.599999999999</v>
      </c>
      <c r="BP172" s="29">
        <f>'[3]ผูกสูตร Planfin63'!BS383</f>
        <v>0</v>
      </c>
      <c r="BQ172" s="29">
        <f>'[3]ผูกสูตร Planfin63'!BT383</f>
        <v>21878.36</v>
      </c>
      <c r="BR172" s="29">
        <f>'[3]ผูกสูตร Planfin63'!BU383</f>
        <v>13147.38</v>
      </c>
      <c r="BS172" s="29">
        <f>'[3]ผูกสูตร Planfin63'!BV383</f>
        <v>26651.47</v>
      </c>
      <c r="BT172" s="29">
        <f>'[3]ผูกสูตร Planfin63'!BW383</f>
        <v>52644.57</v>
      </c>
      <c r="BU172" s="29">
        <f>'[3]ผูกสูตร Planfin63'!BX383</f>
        <v>93822.92</v>
      </c>
      <c r="BV172" s="29">
        <f>'[3]ผูกสูตร Planfin63'!BY383</f>
        <v>66871.98</v>
      </c>
      <c r="BW172" s="29">
        <f>'[3]ผูกสูตร Planfin63'!BZ383</f>
        <v>77474.45</v>
      </c>
      <c r="BX172" s="29">
        <f>'[3]ผูกสูตร Planfin63'!CA383</f>
        <v>34092.32</v>
      </c>
      <c r="BY172" s="29">
        <f>'[3]ผูกสูตร Planfin63'!CB383</f>
        <v>22438.87</v>
      </c>
      <c r="BZ172" s="30">
        <f t="shared" si="8"/>
        <v>5136238.34</v>
      </c>
    </row>
    <row r="173" spans="1:78" ht="21.75" customHeight="1" x14ac:dyDescent="0.2">
      <c r="A173" s="25" t="s">
        <v>433</v>
      </c>
      <c r="B173" s="26" t="s">
        <v>434</v>
      </c>
      <c r="C173" s="27" t="s">
        <v>511</v>
      </c>
      <c r="D173" s="28" t="s">
        <v>512</v>
      </c>
      <c r="E173" s="29">
        <f>'[3]ผูกสูตร Planfin63'!H384</f>
        <v>18577.939999999999</v>
      </c>
      <c r="F173" s="29">
        <f>'[3]ผูกสูตร Planfin63'!I384</f>
        <v>39129.94</v>
      </c>
      <c r="G173" s="29">
        <f>'[3]ผูกสูตร Planfin63'!J384</f>
        <v>68811.37</v>
      </c>
      <c r="H173" s="29">
        <f>'[3]ผูกสูตร Planfin63'!K384</f>
        <v>21586</v>
      </c>
      <c r="I173" s="29">
        <f>'[3]ผูกสูตร Planfin63'!L384</f>
        <v>842.26</v>
      </c>
      <c r="J173" s="29">
        <f>'[3]ผูกสูตร Planfin63'!M384</f>
        <v>13116.58</v>
      </c>
      <c r="K173" s="29">
        <f>'[3]ผูกสูตร Planfin63'!N384</f>
        <v>231487.87</v>
      </c>
      <c r="L173" s="29">
        <f>'[3]ผูกสูตร Planfin63'!O384</f>
        <v>4348.6400000000003</v>
      </c>
      <c r="M173" s="29">
        <f>'[3]ผูกสูตร Planfin63'!P384</f>
        <v>9633.7800000000007</v>
      </c>
      <c r="N173" s="29">
        <f>'[3]ผูกสูตร Planfin63'!Q384</f>
        <v>69753.23</v>
      </c>
      <c r="O173" s="29">
        <f>'[3]ผูกสูตร Planfin63'!R384</f>
        <v>100</v>
      </c>
      <c r="P173" s="29">
        <f>'[3]ผูกสูตร Planfin63'!S384</f>
        <v>7075.62</v>
      </c>
      <c r="Q173" s="29">
        <f>'[3]ผูกสูตร Planfin63'!T384</f>
        <v>108150.39999999999</v>
      </c>
      <c r="R173" s="29">
        <f>'[3]ผูกสูตร Planfin63'!U384</f>
        <v>70280.44</v>
      </c>
      <c r="S173" s="29">
        <f>'[3]ผูกสูตร Planfin63'!V384</f>
        <v>32674.36</v>
      </c>
      <c r="T173" s="29">
        <f>'[3]ผูกสูตร Planfin63'!W384</f>
        <v>6530.64</v>
      </c>
      <c r="U173" s="29">
        <f>'[3]ผูกสูตร Planfin63'!X384</f>
        <v>25767.59</v>
      </c>
      <c r="V173" s="29">
        <f>'[3]ผูกสูตร Planfin63'!Y384</f>
        <v>6631</v>
      </c>
      <c r="W173" s="29">
        <f>'[3]ผูกสูตร Planfin63'!Z384</f>
        <v>0</v>
      </c>
      <c r="X173" s="29">
        <f>'[3]ผูกสูตร Planfin63'!AA384</f>
        <v>34540.97</v>
      </c>
      <c r="Y173" s="29">
        <f>'[3]ผูกสูตร Planfin63'!AB384</f>
        <v>3647.84</v>
      </c>
      <c r="Z173" s="29">
        <f>'[3]ผูกสูตร Planfin63'!AC384</f>
        <v>101574.32</v>
      </c>
      <c r="AA173" s="29">
        <f>'[3]ผูกสูตร Planfin63'!AD384</f>
        <v>2640.39</v>
      </c>
      <c r="AB173" s="29">
        <f>'[3]ผูกสูตร Planfin63'!AE384</f>
        <v>0</v>
      </c>
      <c r="AC173" s="29">
        <f>'[3]ผูกสูตร Planfin63'!AF384</f>
        <v>12279.61</v>
      </c>
      <c r="AD173" s="29">
        <f>'[3]ผูกสูตร Planfin63'!AG384</f>
        <v>107.35</v>
      </c>
      <c r="AE173" s="29">
        <f>'[3]ผูกสูตร Planfin63'!AH384</f>
        <v>0</v>
      </c>
      <c r="AF173" s="29">
        <f>'[3]ผูกสูตร Planfin63'!AI384</f>
        <v>220520.66</v>
      </c>
      <c r="AG173" s="29">
        <f>'[3]ผูกสูตร Planfin63'!AJ384</f>
        <v>12972.32</v>
      </c>
      <c r="AH173" s="29">
        <f>'[3]ผูกสูตร Planfin63'!AK384</f>
        <v>12474.39</v>
      </c>
      <c r="AI173" s="29">
        <f>'[3]ผูกสูตร Planfin63'!AL384</f>
        <v>946.39</v>
      </c>
      <c r="AJ173" s="29">
        <f>'[3]ผูกสูตร Planfin63'!AM384</f>
        <v>9073.4</v>
      </c>
      <c r="AK173" s="29">
        <f>'[3]ผูกสูตร Planfin63'!AN384</f>
        <v>4521.3</v>
      </c>
      <c r="AL173" s="29">
        <f>'[3]ผูกสูตร Planfin63'!AO384</f>
        <v>38921.339999999997</v>
      </c>
      <c r="AM173" s="29">
        <f>'[3]ผูกสูตร Planfin63'!AP384</f>
        <v>29156.44</v>
      </c>
      <c r="AN173" s="29">
        <f>'[3]ผูกสูตร Planfin63'!AQ384</f>
        <v>62124.86</v>
      </c>
      <c r="AO173" s="29">
        <f>'[3]ผูกสูตร Planfin63'!AR384</f>
        <v>3213</v>
      </c>
      <c r="AP173" s="29">
        <f>'[3]ผูกสูตร Planfin63'!AS384</f>
        <v>218.09</v>
      </c>
      <c r="AQ173" s="29">
        <f>'[3]ผูกสูตร Planfin63'!AT384</f>
        <v>3129.35</v>
      </c>
      <c r="AR173" s="29">
        <f>'[3]ผูกสูตร Planfin63'!AU384</f>
        <v>0</v>
      </c>
      <c r="AS173" s="29">
        <f>'[3]ผูกสูตร Planfin63'!AV384</f>
        <v>1674.75</v>
      </c>
      <c r="AT173" s="29">
        <f>'[3]ผูกสูตร Planfin63'!AW384</f>
        <v>5441.05</v>
      </c>
      <c r="AU173" s="29">
        <f>'[3]ผูกสูตร Planfin63'!AX384</f>
        <v>8607.4</v>
      </c>
      <c r="AV173" s="29">
        <f>'[3]ผูกสูตร Planfin63'!AY384</f>
        <v>685.94</v>
      </c>
      <c r="AW173" s="29">
        <f>'[3]ผูกสูตร Planfin63'!AZ384</f>
        <v>942.65</v>
      </c>
      <c r="AX173" s="29">
        <f>'[3]ผูกสูตร Planfin63'!BA384</f>
        <v>1114.18</v>
      </c>
      <c r="AY173" s="29">
        <f>'[3]ผูกสูตร Planfin63'!BB384</f>
        <v>0</v>
      </c>
      <c r="AZ173" s="29">
        <f>'[3]ผูกสูตร Planfin63'!BC384</f>
        <v>55745.760000000002</v>
      </c>
      <c r="BA173" s="29">
        <f>'[3]ผูกสูตร Planfin63'!BD384</f>
        <v>28584.55</v>
      </c>
      <c r="BB173" s="29">
        <f>'[3]ผูกสูตร Planfin63'!BE384</f>
        <v>13808.99</v>
      </c>
      <c r="BC173" s="29">
        <f>'[3]ผูกสูตร Planfin63'!BF384</f>
        <v>0</v>
      </c>
      <c r="BD173" s="29">
        <f>'[3]ผูกสูตร Planfin63'!BG384</f>
        <v>351.75</v>
      </c>
      <c r="BE173" s="29">
        <f>'[3]ผูกสูตร Planfin63'!BH384</f>
        <v>0</v>
      </c>
      <c r="BF173" s="29">
        <f>'[3]ผูกสูตร Planfin63'!BI384</f>
        <v>4768.92</v>
      </c>
      <c r="BG173" s="29">
        <f>'[3]ผูกสูตร Planfin63'!BJ384</f>
        <v>0</v>
      </c>
      <c r="BH173" s="29">
        <f>'[3]ผูกสูตร Planfin63'!BK384</f>
        <v>535.72</v>
      </c>
      <c r="BI173" s="29">
        <f>'[3]ผูกสูตร Planfin63'!BL384</f>
        <v>7967.43</v>
      </c>
      <c r="BJ173" s="29">
        <f>'[3]ผูกสูตร Planfin63'!BM384</f>
        <v>0</v>
      </c>
      <c r="BK173" s="29">
        <f>'[3]ผูกสูตร Planfin63'!BN384</f>
        <v>3229.81</v>
      </c>
      <c r="BL173" s="29">
        <f>'[3]ผูกสูตร Planfin63'!BO384</f>
        <v>6035.29</v>
      </c>
      <c r="BM173" s="29">
        <f>'[3]ผูกสูตร Planfin63'!BP384</f>
        <v>0</v>
      </c>
      <c r="BN173" s="29">
        <f>'[3]ผูกสูตร Planfin63'!BQ384</f>
        <v>3285.76</v>
      </c>
      <c r="BO173" s="29">
        <f>'[3]ผูกสูตร Planfin63'!BR384</f>
        <v>45840.47</v>
      </c>
      <c r="BP173" s="29">
        <f>'[3]ผูกสูตร Planfin63'!BS384</f>
        <v>473.49</v>
      </c>
      <c r="BQ173" s="29">
        <f>'[3]ผูกสูตร Planfin63'!BT384</f>
        <v>161635.22</v>
      </c>
      <c r="BR173" s="29">
        <f>'[3]ผูกสูตร Planfin63'!BU384</f>
        <v>7547.97</v>
      </c>
      <c r="BS173" s="29">
        <f>'[3]ผูกสูตร Planfin63'!BV384</f>
        <v>1158.33</v>
      </c>
      <c r="BT173" s="29">
        <f>'[3]ผูกสูตร Planfin63'!BW384</f>
        <v>37046.1</v>
      </c>
      <c r="BU173" s="29">
        <f>'[3]ผูกสูตร Planfin63'!BX384</f>
        <v>3563.45</v>
      </c>
      <c r="BV173" s="29">
        <f>'[3]ผูกสูตร Planfin63'!BY384</f>
        <v>5624.17</v>
      </c>
      <c r="BW173" s="29">
        <f>'[3]ผูกสูตร Planfin63'!BZ384</f>
        <v>4871.59</v>
      </c>
      <c r="BX173" s="29">
        <f>'[3]ผูกสูตร Planfin63'!CA384</f>
        <v>7132.24</v>
      </c>
      <c r="BY173" s="29">
        <f>'[3]ผูกสูตร Planfin63'!CB384</f>
        <v>2858.02</v>
      </c>
      <c r="BZ173" s="30">
        <f t="shared" si="8"/>
        <v>1707090.68</v>
      </c>
    </row>
    <row r="174" spans="1:78" ht="21.75" customHeight="1" x14ac:dyDescent="0.2">
      <c r="A174" s="25" t="s">
        <v>433</v>
      </c>
      <c r="B174" s="26" t="s">
        <v>434</v>
      </c>
      <c r="C174" s="27" t="s">
        <v>513</v>
      </c>
      <c r="D174" s="28" t="s">
        <v>514</v>
      </c>
      <c r="E174" s="29">
        <f>'[3]ผูกสูตร Planfin63'!H385</f>
        <v>42585</v>
      </c>
      <c r="F174" s="29">
        <f>'[3]ผูกสูตร Planfin63'!I385</f>
        <v>44304.09</v>
      </c>
      <c r="G174" s="29">
        <f>'[3]ผูกสูตร Planfin63'!J385</f>
        <v>17018.73</v>
      </c>
      <c r="H174" s="29">
        <f>'[3]ผูกสูตร Planfin63'!K385</f>
        <v>3902</v>
      </c>
      <c r="I174" s="29">
        <f>'[3]ผูกสูตร Planfin63'!L385</f>
        <v>5914.04</v>
      </c>
      <c r="J174" s="29">
        <f>'[3]ผูกสูตร Planfin63'!M385</f>
        <v>4944.67</v>
      </c>
      <c r="K174" s="29">
        <f>'[3]ผูกสูตร Planfin63'!N385</f>
        <v>215505.3</v>
      </c>
      <c r="L174" s="29">
        <f>'[3]ผูกสูตร Planfin63'!O385</f>
        <v>25325.93</v>
      </c>
      <c r="M174" s="29">
        <f>'[3]ผูกสูตร Planfin63'!P385</f>
        <v>5260</v>
      </c>
      <c r="N174" s="29">
        <f>'[3]ผูกสูตร Planfin63'!Q385</f>
        <v>83839.56</v>
      </c>
      <c r="O174" s="29">
        <f>'[3]ผูกสูตร Planfin63'!R385</f>
        <v>6098.41</v>
      </c>
      <c r="P174" s="29">
        <f>'[3]ผูกสูตร Planfin63'!S385</f>
        <v>13841.69</v>
      </c>
      <c r="Q174" s="29">
        <f>'[3]ผูกสูตร Planfin63'!T385</f>
        <v>22910.01</v>
      </c>
      <c r="R174" s="29">
        <f>'[3]ผูกสูตร Planfin63'!U385</f>
        <v>30797.86</v>
      </c>
      <c r="S174" s="29">
        <f>'[3]ผูกสูตร Planfin63'!V385</f>
        <v>131.34</v>
      </c>
      <c r="T174" s="29">
        <f>'[3]ผูกสูตร Planfin63'!W385</f>
        <v>49364.46</v>
      </c>
      <c r="U174" s="29">
        <f>'[3]ผูกสูตร Planfin63'!X385</f>
        <v>6056.67</v>
      </c>
      <c r="V174" s="29">
        <f>'[3]ผูกสูตร Planfin63'!Y385</f>
        <v>10461.17</v>
      </c>
      <c r="W174" s="29">
        <f>'[3]ผูกสูตร Planfin63'!Z385</f>
        <v>0</v>
      </c>
      <c r="X174" s="29">
        <f>'[3]ผูกสูตร Planfin63'!AA385</f>
        <v>20907.18</v>
      </c>
      <c r="Y174" s="29">
        <f>'[3]ผูกสูตร Planfin63'!AB385</f>
        <v>11695.15</v>
      </c>
      <c r="Z174" s="29">
        <f>'[3]ผูกสูตร Planfin63'!AC385</f>
        <v>42264.59</v>
      </c>
      <c r="AA174" s="29">
        <f>'[3]ผูกสูตร Planfin63'!AD385</f>
        <v>13396.44</v>
      </c>
      <c r="AB174" s="29">
        <f>'[3]ผูกสูตร Planfin63'!AE385</f>
        <v>5471.63</v>
      </c>
      <c r="AC174" s="29">
        <f>'[3]ผูกสูตร Planfin63'!AF385</f>
        <v>7686.62</v>
      </c>
      <c r="AD174" s="29">
        <f>'[3]ผูกสูตร Planfin63'!AG385</f>
        <v>533.24</v>
      </c>
      <c r="AE174" s="29">
        <f>'[3]ผูกสูตร Planfin63'!AH385</f>
        <v>0</v>
      </c>
      <c r="AF174" s="29">
        <f>'[3]ผูกสูตร Planfin63'!AI385</f>
        <v>169946.12</v>
      </c>
      <c r="AG174" s="29">
        <f>'[3]ผูกสูตร Planfin63'!AJ385</f>
        <v>4066.24</v>
      </c>
      <c r="AH174" s="29">
        <f>'[3]ผูกสูตร Planfin63'!AK385</f>
        <v>498.84</v>
      </c>
      <c r="AI174" s="29">
        <f>'[3]ผูกสูตร Planfin63'!AL385</f>
        <v>0</v>
      </c>
      <c r="AJ174" s="29">
        <f>'[3]ผูกสูตร Planfin63'!AM385</f>
        <v>1889.17</v>
      </c>
      <c r="AK174" s="29">
        <f>'[3]ผูกสูตร Planfin63'!AN385</f>
        <v>609.6</v>
      </c>
      <c r="AL174" s="29">
        <f>'[3]ผูกสูตร Planfin63'!AO385</f>
        <v>0</v>
      </c>
      <c r="AM174" s="29">
        <f>'[3]ผูกสูตร Planfin63'!AP385</f>
        <v>2738.09</v>
      </c>
      <c r="AN174" s="29">
        <f>'[3]ผูกสูตร Planfin63'!AQ385</f>
        <v>2297.33</v>
      </c>
      <c r="AO174" s="29">
        <f>'[3]ผูกสูตร Planfin63'!AR385</f>
        <v>8805.49</v>
      </c>
      <c r="AP174" s="29">
        <f>'[3]ผูกสูตร Planfin63'!AS385</f>
        <v>2540.81</v>
      </c>
      <c r="AQ174" s="29">
        <f>'[3]ผูกสูตร Planfin63'!AT385</f>
        <v>1720.31</v>
      </c>
      <c r="AR174" s="29">
        <f>'[3]ผูกสูตร Planfin63'!AU385</f>
        <v>0</v>
      </c>
      <c r="AS174" s="29">
        <f>'[3]ผูกสูตร Planfin63'!AV385</f>
        <v>5597.29</v>
      </c>
      <c r="AT174" s="29">
        <f>'[3]ผูกสูตร Planfin63'!AW385</f>
        <v>3879.85</v>
      </c>
      <c r="AU174" s="29">
        <f>'[3]ผูกสูตร Planfin63'!AX385</f>
        <v>4907.97</v>
      </c>
      <c r="AV174" s="29">
        <f>'[3]ผูกสูตร Planfin63'!AY385</f>
        <v>3342.09</v>
      </c>
      <c r="AW174" s="29">
        <f>'[3]ผูกสูตร Planfin63'!AZ385</f>
        <v>2732.69</v>
      </c>
      <c r="AX174" s="29">
        <f>'[3]ผูกสูตร Planfin63'!BA385</f>
        <v>2914.07</v>
      </c>
      <c r="AY174" s="29">
        <f>'[3]ผูกสูตร Planfin63'!BB385</f>
        <v>65971.8</v>
      </c>
      <c r="AZ174" s="29">
        <f>'[3]ผูกสูตร Planfin63'!BC385</f>
        <v>5410.61</v>
      </c>
      <c r="BA174" s="29">
        <f>'[3]ผูกสูตร Planfin63'!BD385</f>
        <v>8443.81</v>
      </c>
      <c r="BB174" s="29">
        <f>'[3]ผูกสูตร Planfin63'!BE385</f>
        <v>4500.1899999999996</v>
      </c>
      <c r="BC174" s="29">
        <f>'[3]ผูกสูตร Planfin63'!BF385</f>
        <v>0</v>
      </c>
      <c r="BD174" s="29">
        <f>'[3]ผูกสูตร Planfin63'!BG385</f>
        <v>756.04</v>
      </c>
      <c r="BE174" s="29">
        <f>'[3]ผูกสูตร Planfin63'!BH385</f>
        <v>0</v>
      </c>
      <c r="BF174" s="29">
        <f>'[3]ผูกสูตร Planfin63'!BI385</f>
        <v>12835.36</v>
      </c>
      <c r="BG174" s="29">
        <f>'[3]ผูกสูตร Planfin63'!BJ385</f>
        <v>0</v>
      </c>
      <c r="BH174" s="29">
        <f>'[3]ผูกสูตร Planfin63'!BK385</f>
        <v>2834.43</v>
      </c>
      <c r="BI174" s="29">
        <f>'[3]ผูกสูตร Planfin63'!BL385</f>
        <v>2905.98</v>
      </c>
      <c r="BJ174" s="29">
        <f>'[3]ผูกสูตร Planfin63'!BM385</f>
        <v>35696.370000000003</v>
      </c>
      <c r="BK174" s="29">
        <f>'[3]ผูกสูตร Planfin63'!BN385</f>
        <v>7558.26</v>
      </c>
      <c r="BL174" s="29">
        <f>'[3]ผูกสูตร Planfin63'!BO385</f>
        <v>2094.9</v>
      </c>
      <c r="BM174" s="29">
        <f>'[3]ผูกสูตร Planfin63'!BP385</f>
        <v>0</v>
      </c>
      <c r="BN174" s="29">
        <f>'[3]ผูกสูตร Planfin63'!BQ385</f>
        <v>261.20999999999998</v>
      </c>
      <c r="BO174" s="29">
        <f>'[3]ผูกสูตร Planfin63'!BR385</f>
        <v>7105.72</v>
      </c>
      <c r="BP174" s="29">
        <f>'[3]ผูกสูตร Planfin63'!BS385</f>
        <v>172.7</v>
      </c>
      <c r="BQ174" s="29">
        <f>'[3]ผูกสูตร Planfin63'!BT385</f>
        <v>29602.11</v>
      </c>
      <c r="BR174" s="29">
        <f>'[3]ผูกสูตร Planfin63'!BU385</f>
        <v>4661.1499999999996</v>
      </c>
      <c r="BS174" s="29">
        <f>'[3]ผูกสูตร Planfin63'!BV385</f>
        <v>17390.79</v>
      </c>
      <c r="BT174" s="29">
        <f>'[3]ผูกสูตร Planfin63'!BW385</f>
        <v>300</v>
      </c>
      <c r="BU174" s="29">
        <f>'[3]ผูกสูตร Planfin63'!BX385</f>
        <v>3327.67</v>
      </c>
      <c r="BV174" s="29">
        <f>'[3]ผูกสูตร Planfin63'!BY385</f>
        <v>4187.3599999999997</v>
      </c>
      <c r="BW174" s="29">
        <f>'[3]ผูกสูตร Planfin63'!BZ385</f>
        <v>9358.01</v>
      </c>
      <c r="BX174" s="29">
        <f>'[3]ผูกสูตร Planfin63'!CA385</f>
        <v>6676.52</v>
      </c>
      <c r="BY174" s="29">
        <f>'[3]ผูกสูตร Planfin63'!CB385</f>
        <v>15381.73</v>
      </c>
      <c r="BZ174" s="30">
        <f t="shared" si="8"/>
        <v>1156134.4599999997</v>
      </c>
    </row>
    <row r="175" spans="1:78" ht="21.75" customHeight="1" x14ac:dyDescent="0.2">
      <c r="A175" s="25" t="s">
        <v>433</v>
      </c>
      <c r="B175" s="26" t="s">
        <v>434</v>
      </c>
      <c r="C175" s="27" t="s">
        <v>515</v>
      </c>
      <c r="D175" s="28" t="s">
        <v>516</v>
      </c>
      <c r="E175" s="29">
        <f>'[3]ผูกสูตร Planfin63'!H386</f>
        <v>0</v>
      </c>
      <c r="F175" s="29">
        <f>'[3]ผูกสูตร Planfin63'!I386</f>
        <v>5981.77</v>
      </c>
      <c r="G175" s="29">
        <f>'[3]ผูกสูตร Planfin63'!J386</f>
        <v>0</v>
      </c>
      <c r="H175" s="29">
        <f>'[3]ผูกสูตร Planfin63'!K386</f>
        <v>659</v>
      </c>
      <c r="I175" s="29">
        <f>'[3]ผูกสูตร Planfin63'!L386</f>
        <v>1286.19</v>
      </c>
      <c r="J175" s="29">
        <f>'[3]ผูกสูตร Planfin63'!M386</f>
        <v>0</v>
      </c>
      <c r="K175" s="29">
        <f>'[3]ผูกสูตร Planfin63'!N386</f>
        <v>63436.43</v>
      </c>
      <c r="L175" s="29">
        <f>'[3]ผูกสูตร Planfin63'!O386</f>
        <v>3424.1</v>
      </c>
      <c r="M175" s="29">
        <f>'[3]ผูกสูตร Planfin63'!P386</f>
        <v>0</v>
      </c>
      <c r="N175" s="29">
        <f>'[3]ผูกสูตร Planfin63'!Q386</f>
        <v>11352.93</v>
      </c>
      <c r="O175" s="29">
        <f>'[3]ผูกสูตร Planfin63'!R386</f>
        <v>0</v>
      </c>
      <c r="P175" s="29">
        <f>'[3]ผูกสูตร Planfin63'!S386</f>
        <v>14234.35</v>
      </c>
      <c r="Q175" s="29">
        <f>'[3]ผูกสูตร Planfin63'!T386</f>
        <v>0</v>
      </c>
      <c r="R175" s="29">
        <f>'[3]ผูกสูตร Planfin63'!U386</f>
        <v>10802.18</v>
      </c>
      <c r="S175" s="29">
        <f>'[3]ผูกสูตร Planfin63'!V386</f>
        <v>1025.48</v>
      </c>
      <c r="T175" s="29">
        <f>'[3]ผูกสูตร Planfin63'!W386</f>
        <v>0</v>
      </c>
      <c r="U175" s="29">
        <f>'[3]ผูกสูตร Planfin63'!X386</f>
        <v>0</v>
      </c>
      <c r="V175" s="29">
        <f>'[3]ผูกสูตร Planfin63'!Y386</f>
        <v>0</v>
      </c>
      <c r="W175" s="29">
        <f>'[3]ผูกสูตร Planfin63'!Z386</f>
        <v>0</v>
      </c>
      <c r="X175" s="29">
        <f>'[3]ผูกสูตร Planfin63'!AA386</f>
        <v>875.59</v>
      </c>
      <c r="Y175" s="29">
        <f>'[3]ผูกสูตร Planfin63'!AB386</f>
        <v>4066.91</v>
      </c>
      <c r="Z175" s="29">
        <f>'[3]ผูกสูตร Planfin63'!AC386</f>
        <v>3432.32</v>
      </c>
      <c r="AA175" s="29">
        <f>'[3]ผูกสูตร Planfin63'!AD386</f>
        <v>311.55</v>
      </c>
      <c r="AB175" s="29">
        <f>'[3]ผูกสูตร Planfin63'!AE386</f>
        <v>0</v>
      </c>
      <c r="AC175" s="29">
        <f>'[3]ผูกสูตร Planfin63'!AF386</f>
        <v>637.73</v>
      </c>
      <c r="AD175" s="29">
        <f>'[3]ผูกสูตร Planfin63'!AG386</f>
        <v>394.32</v>
      </c>
      <c r="AE175" s="29">
        <f>'[3]ผูกสูตร Planfin63'!AH386</f>
        <v>0</v>
      </c>
      <c r="AF175" s="29">
        <f>'[3]ผูกสูตร Planfin63'!AI386</f>
        <v>2357.46</v>
      </c>
      <c r="AG175" s="29">
        <f>'[3]ผูกสูตร Planfin63'!AJ386</f>
        <v>5553.37</v>
      </c>
      <c r="AH175" s="29">
        <f>'[3]ผูกสูตร Planfin63'!AK386</f>
        <v>757.1</v>
      </c>
      <c r="AI175" s="29">
        <f>'[3]ผูกสูตร Planfin63'!AL386</f>
        <v>0</v>
      </c>
      <c r="AJ175" s="29">
        <f>'[3]ผูกสูตร Planfin63'!AM386</f>
        <v>0</v>
      </c>
      <c r="AK175" s="29">
        <f>'[3]ผูกสูตร Planfin63'!AN386</f>
        <v>1325.4</v>
      </c>
      <c r="AL175" s="29">
        <f>'[3]ผูกสูตร Planfin63'!AO386</f>
        <v>0</v>
      </c>
      <c r="AM175" s="29">
        <f>'[3]ผูกสูตร Planfin63'!AP386</f>
        <v>646.48</v>
      </c>
      <c r="AN175" s="29">
        <f>'[3]ผูกสูตร Planfin63'!AQ386</f>
        <v>285.83999999999997</v>
      </c>
      <c r="AO175" s="29">
        <f>'[3]ผูกสูตร Planfin63'!AR386</f>
        <v>2352.6</v>
      </c>
      <c r="AP175" s="29">
        <f>'[3]ผูกสูตร Planfin63'!AS386</f>
        <v>0</v>
      </c>
      <c r="AQ175" s="29">
        <f>'[3]ผูกสูตร Planfin63'!AT386</f>
        <v>350.58</v>
      </c>
      <c r="AR175" s="29">
        <f>'[3]ผูกสูตร Planfin63'!AU386</f>
        <v>0</v>
      </c>
      <c r="AS175" s="29">
        <f>'[3]ผูกสูตร Planfin63'!AV386</f>
        <v>0</v>
      </c>
      <c r="AT175" s="29">
        <f>'[3]ผูกสูตร Planfin63'!AW386</f>
        <v>725.26</v>
      </c>
      <c r="AU175" s="29">
        <f>'[3]ผูกสูตร Planfin63'!AX386</f>
        <v>1125.6099999999999</v>
      </c>
      <c r="AV175" s="29">
        <f>'[3]ผูกสูตร Planfin63'!AY386</f>
        <v>0</v>
      </c>
      <c r="AW175" s="29">
        <f>'[3]ผูกสูตร Planfin63'!AZ386</f>
        <v>0</v>
      </c>
      <c r="AX175" s="29">
        <f>'[3]ผูกสูตร Planfin63'!BA386</f>
        <v>0</v>
      </c>
      <c r="AY175" s="29">
        <f>'[3]ผูกสูตร Planfin63'!BB386</f>
        <v>2856.85</v>
      </c>
      <c r="AZ175" s="29">
        <f>'[3]ผูกสูตร Planfin63'!BC386</f>
        <v>6172.72</v>
      </c>
      <c r="BA175" s="29">
        <f>'[3]ผูกสูตร Planfin63'!BD386</f>
        <v>0</v>
      </c>
      <c r="BB175" s="29">
        <f>'[3]ผูกสูตร Planfin63'!BE386</f>
        <v>24382.97</v>
      </c>
      <c r="BC175" s="29">
        <f>'[3]ผูกสูตร Planfin63'!BF386</f>
        <v>0</v>
      </c>
      <c r="BD175" s="29">
        <f>'[3]ผูกสูตร Planfin63'!BG386</f>
        <v>685.49</v>
      </c>
      <c r="BE175" s="29">
        <f>'[3]ผูกสูตร Planfin63'!BH386</f>
        <v>0</v>
      </c>
      <c r="BF175" s="29">
        <f>'[3]ผูกสูตร Planfin63'!BI386</f>
        <v>1298.27</v>
      </c>
      <c r="BG175" s="29">
        <f>'[3]ผูกสูตร Planfin63'!BJ386</f>
        <v>0</v>
      </c>
      <c r="BH175" s="29">
        <f>'[3]ผูกสูตร Planfin63'!BK386</f>
        <v>7464</v>
      </c>
      <c r="BI175" s="29">
        <f>'[3]ผูกสูตร Planfin63'!BL386</f>
        <v>139.88999999999999</v>
      </c>
      <c r="BJ175" s="29">
        <f>'[3]ผูกสูตร Planfin63'!BM386</f>
        <v>2644.66</v>
      </c>
      <c r="BK175" s="29">
        <f>'[3]ผูกสูตร Planfin63'!BN386</f>
        <v>2050.2600000000002</v>
      </c>
      <c r="BL175" s="29">
        <f>'[3]ผูกสูตร Planfin63'!BO386</f>
        <v>283.88</v>
      </c>
      <c r="BM175" s="29">
        <f>'[3]ผูกสูตร Planfin63'!BP386</f>
        <v>0</v>
      </c>
      <c r="BN175" s="29">
        <f>'[3]ผูกสูตร Planfin63'!BQ386</f>
        <v>183.19</v>
      </c>
      <c r="BO175" s="29">
        <f>'[3]ผูกสูตร Planfin63'!BR386</f>
        <v>0</v>
      </c>
      <c r="BP175" s="29">
        <f>'[3]ผูกสูตร Planfin63'!BS386</f>
        <v>359.99</v>
      </c>
      <c r="BQ175" s="29">
        <f>'[3]ผูกสูตร Planfin63'!BT386</f>
        <v>6347.36</v>
      </c>
      <c r="BR175" s="29">
        <f>'[3]ผูกสูตร Planfin63'!BU386</f>
        <v>0</v>
      </c>
      <c r="BS175" s="29">
        <f>'[3]ผูกสูตร Planfin63'!BV386</f>
        <v>1281.0999999999999</v>
      </c>
      <c r="BT175" s="29">
        <f>'[3]ผูกสูตร Planfin63'!BW386</f>
        <v>2021.2</v>
      </c>
      <c r="BU175" s="29">
        <f>'[3]ผูกสูตร Planfin63'!BX386</f>
        <v>237.78</v>
      </c>
      <c r="BV175" s="29">
        <f>'[3]ผูกสูตร Planfin63'!BY386</f>
        <v>6067.62</v>
      </c>
      <c r="BW175" s="29">
        <f>'[3]ผูกสูตร Planfin63'!BZ386</f>
        <v>1511.39</v>
      </c>
      <c r="BX175" s="29">
        <f>'[3]ผูกสูตร Planfin63'!CA386</f>
        <v>69.739999999999995</v>
      </c>
      <c r="BY175" s="29">
        <f>'[3]ผูกสูตร Planfin63'!CB386</f>
        <v>250.08</v>
      </c>
      <c r="BZ175" s="30">
        <f t="shared" si="8"/>
        <v>203708.99000000002</v>
      </c>
    </row>
    <row r="176" spans="1:78" ht="21.75" customHeight="1" x14ac:dyDescent="0.2">
      <c r="A176" s="25" t="s">
        <v>433</v>
      </c>
      <c r="B176" s="26" t="s">
        <v>434</v>
      </c>
      <c r="C176" s="27" t="s">
        <v>517</v>
      </c>
      <c r="D176" s="28" t="s">
        <v>518</v>
      </c>
      <c r="E176" s="29">
        <f>'[3]ผูกสูตร Planfin63'!H387</f>
        <v>0</v>
      </c>
      <c r="F176" s="29">
        <f>'[3]ผูกสูตร Planfin63'!I387</f>
        <v>22800.35</v>
      </c>
      <c r="G176" s="29">
        <f>'[3]ผูกสูตร Planfin63'!J387</f>
        <v>9035.5300000000007</v>
      </c>
      <c r="H176" s="29">
        <f>'[3]ผูกสูตร Planfin63'!K387</f>
        <v>2680</v>
      </c>
      <c r="I176" s="29">
        <f>'[3]ผูกสูตร Planfin63'!L387</f>
        <v>2632.31</v>
      </c>
      <c r="J176" s="29">
        <f>'[3]ผูกสูตร Planfin63'!M387</f>
        <v>1387.21</v>
      </c>
      <c r="K176" s="29">
        <f>'[3]ผูกสูตร Planfin63'!N387</f>
        <v>0</v>
      </c>
      <c r="L176" s="29">
        <f>'[3]ผูกสูตร Planfin63'!O387</f>
        <v>285.33</v>
      </c>
      <c r="M176" s="29">
        <f>'[3]ผูกสูตร Planfin63'!P387</f>
        <v>0</v>
      </c>
      <c r="N176" s="29">
        <f>'[3]ผูกสูตร Planfin63'!Q387</f>
        <v>962.58</v>
      </c>
      <c r="O176" s="29">
        <f>'[3]ผูกสูตร Planfin63'!R387</f>
        <v>208.33</v>
      </c>
      <c r="P176" s="29">
        <f>'[3]ผูกสูตร Planfin63'!S387</f>
        <v>0</v>
      </c>
      <c r="Q176" s="29">
        <f>'[3]ผูกสูตร Planfin63'!T387</f>
        <v>0</v>
      </c>
      <c r="R176" s="29">
        <f>'[3]ผูกสูตร Planfin63'!U387</f>
        <v>4246.49</v>
      </c>
      <c r="S176" s="29">
        <f>'[3]ผูกสูตร Planfin63'!V387</f>
        <v>279.45</v>
      </c>
      <c r="T176" s="29">
        <f>'[3]ผูกสูตร Planfin63'!W387</f>
        <v>0</v>
      </c>
      <c r="U176" s="29">
        <f>'[3]ผูกสูตร Planfin63'!X387</f>
        <v>0</v>
      </c>
      <c r="V176" s="29">
        <f>'[3]ผูกสูตร Planfin63'!Y387</f>
        <v>0</v>
      </c>
      <c r="W176" s="29">
        <f>'[3]ผูกสูตร Planfin63'!Z387</f>
        <v>0</v>
      </c>
      <c r="X176" s="29">
        <f>'[3]ผูกสูตร Planfin63'!AA387</f>
        <v>0</v>
      </c>
      <c r="Y176" s="29">
        <f>'[3]ผูกสูตร Planfin63'!AB387</f>
        <v>0</v>
      </c>
      <c r="Z176" s="29">
        <f>'[3]ผูกสูตร Planfin63'!AC387</f>
        <v>277.77</v>
      </c>
      <c r="AA176" s="29">
        <f>'[3]ผูกสูตร Planfin63'!AD387</f>
        <v>0</v>
      </c>
      <c r="AB176" s="29">
        <f>'[3]ผูกสูตร Planfin63'!AE387</f>
        <v>0</v>
      </c>
      <c r="AC176" s="29">
        <f>'[3]ผูกสูตร Planfin63'!AF387</f>
        <v>0</v>
      </c>
      <c r="AD176" s="29">
        <f>'[3]ผูกสูตร Planfin63'!AG387</f>
        <v>159.03</v>
      </c>
      <c r="AE176" s="29">
        <f>'[3]ผูกสูตร Planfin63'!AH387</f>
        <v>0</v>
      </c>
      <c r="AF176" s="29">
        <f>'[3]ผูกสูตร Planfin63'!AI387</f>
        <v>0</v>
      </c>
      <c r="AG176" s="29">
        <f>'[3]ผูกสูตร Planfin63'!AJ387</f>
        <v>0</v>
      </c>
      <c r="AH176" s="29">
        <f>'[3]ผูกสูตร Planfin63'!AK387</f>
        <v>0</v>
      </c>
      <c r="AI176" s="29">
        <f>'[3]ผูกสูตร Planfin63'!AL387</f>
        <v>0</v>
      </c>
      <c r="AJ176" s="29">
        <f>'[3]ผูกสูตร Planfin63'!AM387</f>
        <v>33.869999999999997</v>
      </c>
      <c r="AK176" s="29">
        <f>'[3]ผูกสูตร Planfin63'!AN387</f>
        <v>212.29</v>
      </c>
      <c r="AL176" s="29">
        <f>'[3]ผูกสูตร Planfin63'!AO387</f>
        <v>0</v>
      </c>
      <c r="AM176" s="29">
        <f>'[3]ผูกสูตร Planfin63'!AP387</f>
        <v>0</v>
      </c>
      <c r="AN176" s="29">
        <f>'[3]ผูกสูตร Planfin63'!AQ387</f>
        <v>226.93</v>
      </c>
      <c r="AO176" s="29">
        <f>'[3]ผูกสูตร Planfin63'!AR387</f>
        <v>0</v>
      </c>
      <c r="AP176" s="29">
        <f>'[3]ผูกสูตร Planfin63'!AS387</f>
        <v>0</v>
      </c>
      <c r="AQ176" s="29">
        <f>'[3]ผูกสูตร Planfin63'!AT387</f>
        <v>0</v>
      </c>
      <c r="AR176" s="29">
        <f>'[3]ผูกสูตร Planfin63'!AU387</f>
        <v>0</v>
      </c>
      <c r="AS176" s="29">
        <f>'[3]ผูกสูตร Planfin63'!AV387</f>
        <v>2026.43</v>
      </c>
      <c r="AT176" s="29">
        <f>'[3]ผูกสูตร Planfin63'!AW387</f>
        <v>0</v>
      </c>
      <c r="AU176" s="29">
        <f>'[3]ผูกสูตร Planfin63'!AX387</f>
        <v>0</v>
      </c>
      <c r="AV176" s="29">
        <f>'[3]ผูกสูตร Planfin63'!AY387</f>
        <v>0</v>
      </c>
      <c r="AW176" s="29">
        <f>'[3]ผูกสูตร Planfin63'!AZ387</f>
        <v>0</v>
      </c>
      <c r="AX176" s="29">
        <f>'[3]ผูกสูตร Planfin63'!BA387</f>
        <v>0</v>
      </c>
      <c r="AY176" s="29">
        <f>'[3]ผูกสูตร Planfin63'!BB387</f>
        <v>0</v>
      </c>
      <c r="AZ176" s="29">
        <f>'[3]ผูกสูตร Planfin63'!BC387</f>
        <v>251.03</v>
      </c>
      <c r="BA176" s="29">
        <f>'[3]ผูกสูตร Planfin63'!BD387</f>
        <v>4006.23</v>
      </c>
      <c r="BB176" s="29">
        <f>'[3]ผูกสูตร Planfin63'!BE387</f>
        <v>749.99</v>
      </c>
      <c r="BC176" s="29">
        <f>'[3]ผูกสูตร Planfin63'!BF387</f>
        <v>0</v>
      </c>
      <c r="BD176" s="29">
        <f>'[3]ผูกสูตร Planfin63'!BG387</f>
        <v>0</v>
      </c>
      <c r="BE176" s="29">
        <f>'[3]ผูกสูตร Planfin63'!BH387</f>
        <v>0</v>
      </c>
      <c r="BF176" s="29">
        <f>'[3]ผูกสูตร Planfin63'!BI387</f>
        <v>10293.120000000001</v>
      </c>
      <c r="BG176" s="29">
        <f>'[3]ผูกสูตร Planfin63'!BJ387</f>
        <v>0</v>
      </c>
      <c r="BH176" s="29">
        <f>'[3]ผูกสูตร Planfin63'!BK387</f>
        <v>0</v>
      </c>
      <c r="BI176" s="29">
        <f>'[3]ผูกสูตร Planfin63'!BL387</f>
        <v>0</v>
      </c>
      <c r="BJ176" s="29">
        <f>'[3]ผูกสูตร Planfin63'!BM387</f>
        <v>1116.8599999999999</v>
      </c>
      <c r="BK176" s="29">
        <f>'[3]ผูกสูตร Planfin63'!BN387</f>
        <v>7328.19</v>
      </c>
      <c r="BL176" s="29">
        <f>'[3]ผูกสูตร Planfin63'!BO387</f>
        <v>0</v>
      </c>
      <c r="BM176" s="29">
        <f>'[3]ผูกสูตร Planfin63'!BP387</f>
        <v>0</v>
      </c>
      <c r="BN176" s="29">
        <f>'[3]ผูกสูตร Planfin63'!BQ387</f>
        <v>3725.91</v>
      </c>
      <c r="BO176" s="29">
        <f>'[3]ผูกสูตร Planfin63'!BR387</f>
        <v>0</v>
      </c>
      <c r="BP176" s="29">
        <f>'[3]ผูกสูตร Planfin63'!BS387</f>
        <v>1287.0999999999999</v>
      </c>
      <c r="BQ176" s="29">
        <f>'[3]ผูกสูตร Planfin63'!BT387</f>
        <v>0</v>
      </c>
      <c r="BR176" s="29">
        <f>'[3]ผูกสูตร Planfin63'!BU387</f>
        <v>0</v>
      </c>
      <c r="BS176" s="29">
        <f>'[3]ผูกสูตร Planfin63'!BV387</f>
        <v>0</v>
      </c>
      <c r="BT176" s="29">
        <f>'[3]ผูกสูตร Planfin63'!BW387</f>
        <v>10242.67</v>
      </c>
      <c r="BU176" s="29">
        <f>'[3]ผูกสูตร Planfin63'!BX387</f>
        <v>232.12</v>
      </c>
      <c r="BV176" s="29">
        <f>'[3]ผูกสูตร Planfin63'!BY387</f>
        <v>1860</v>
      </c>
      <c r="BW176" s="29">
        <f>'[3]ผูกสูตร Planfin63'!BZ387</f>
        <v>0</v>
      </c>
      <c r="BX176" s="29">
        <f>'[3]ผูกสูตร Planfin63'!CA387</f>
        <v>172.36</v>
      </c>
      <c r="BY176" s="29">
        <f>'[3]ผูกสูตร Planfin63'!CB387</f>
        <v>640.72</v>
      </c>
      <c r="BZ176" s="30">
        <f t="shared" si="8"/>
        <v>89360.2</v>
      </c>
    </row>
    <row r="177" spans="1:78" ht="21.75" customHeight="1" x14ac:dyDescent="0.2">
      <c r="A177" s="25" t="s">
        <v>433</v>
      </c>
      <c r="B177" s="26" t="s">
        <v>434</v>
      </c>
      <c r="C177" s="27" t="s">
        <v>519</v>
      </c>
      <c r="D177" s="28" t="s">
        <v>520</v>
      </c>
      <c r="E177" s="29">
        <f>'[3]ผูกสูตร Planfin63'!H388</f>
        <v>2272854.86</v>
      </c>
      <c r="F177" s="29">
        <f>'[3]ผูกสูตร Planfin63'!I388</f>
        <v>665133.98</v>
      </c>
      <c r="G177" s="29">
        <f>'[3]ผูกสูตร Planfin63'!J388</f>
        <v>2199212.27</v>
      </c>
      <c r="H177" s="29">
        <f>'[3]ผูกสูตร Planfin63'!K388</f>
        <v>245306</v>
      </c>
      <c r="I177" s="29">
        <f>'[3]ผูกสูตร Planfin63'!L388</f>
        <v>383834.29</v>
      </c>
      <c r="J177" s="29">
        <f>'[3]ผูกสูตร Planfin63'!M388</f>
        <v>158242.79999999999</v>
      </c>
      <c r="K177" s="29">
        <f>'[3]ผูกสูตร Planfin63'!N388</f>
        <v>10564352.16</v>
      </c>
      <c r="L177" s="29">
        <f>'[3]ผูกสูตร Planfin63'!O388</f>
        <v>1602965.72</v>
      </c>
      <c r="M177" s="29">
        <f>'[3]ผูกสูตร Planfin63'!P388</f>
        <v>161083.32</v>
      </c>
      <c r="N177" s="29">
        <f>'[3]ผูกสูตร Planfin63'!Q388</f>
        <v>3925097.46</v>
      </c>
      <c r="O177" s="29">
        <f>'[3]ผูกสูตร Planfin63'!R388</f>
        <v>123381.09</v>
      </c>
      <c r="P177" s="29">
        <f>'[3]ผูกสูตร Planfin63'!S388</f>
        <v>530290.31999999995</v>
      </c>
      <c r="Q177" s="29">
        <f>'[3]ผูกสูตร Planfin63'!T388</f>
        <v>2010605.18</v>
      </c>
      <c r="R177" s="29">
        <f>'[3]ผูกสูตร Planfin63'!U388</f>
        <v>1576546.49</v>
      </c>
      <c r="S177" s="29">
        <f>'[3]ผูกสูตร Planfin63'!V388</f>
        <v>100046.92</v>
      </c>
      <c r="T177" s="29">
        <f>'[3]ผูกสูตร Planfin63'!W388</f>
        <v>3653019.5</v>
      </c>
      <c r="U177" s="29">
        <f>'[3]ผูกสูตร Planfin63'!X388</f>
        <v>372486.85</v>
      </c>
      <c r="V177" s="29">
        <f>'[3]ผูกสูตร Planfin63'!Y388</f>
        <v>186615.09</v>
      </c>
      <c r="W177" s="29">
        <f>'[3]ผูกสูตร Planfin63'!Z388</f>
        <v>0</v>
      </c>
      <c r="X177" s="29">
        <f>'[3]ผูกสูตร Planfin63'!AA388</f>
        <v>1708454.29</v>
      </c>
      <c r="Y177" s="29">
        <f>'[3]ผูกสูตร Planfin63'!AB388</f>
        <v>517782.84</v>
      </c>
      <c r="Z177" s="29">
        <f>'[3]ผูกสูตร Planfin63'!AC388</f>
        <v>1833787.26</v>
      </c>
      <c r="AA177" s="29">
        <f>'[3]ผูกสูตร Planfin63'!AD388</f>
        <v>144456.49</v>
      </c>
      <c r="AB177" s="29">
        <f>'[3]ผูกสูตร Planfin63'!AE388</f>
        <v>207460.01</v>
      </c>
      <c r="AC177" s="29">
        <f>'[3]ผูกสูตร Planfin63'!AF388</f>
        <v>281588.87</v>
      </c>
      <c r="AD177" s="29">
        <f>'[3]ผูกสูตร Planfin63'!AG388</f>
        <v>26627.91</v>
      </c>
      <c r="AE177" s="29">
        <f>'[3]ผูกสูตร Planfin63'!AH388</f>
        <v>24511.29</v>
      </c>
      <c r="AF177" s="29">
        <f>'[3]ผูกสูตร Planfin63'!AI388</f>
        <v>9882111.8000000007</v>
      </c>
      <c r="AG177" s="29">
        <f>'[3]ผูกสูตร Planfin63'!AJ388</f>
        <v>180467.88</v>
      </c>
      <c r="AH177" s="29">
        <f>'[3]ผูกสูตร Planfin63'!AK388</f>
        <v>114614.84</v>
      </c>
      <c r="AI177" s="29">
        <f>'[3]ผูกสูตร Planfin63'!AL388</f>
        <v>99235.31</v>
      </c>
      <c r="AJ177" s="29">
        <f>'[3]ผูกสูตร Planfin63'!AM388</f>
        <v>156029</v>
      </c>
      <c r="AK177" s="29">
        <f>'[3]ผูกสูตร Planfin63'!AN388</f>
        <v>279913.40999999997</v>
      </c>
      <c r="AL177" s="29">
        <f>'[3]ผูกสูตร Planfin63'!AO388</f>
        <v>0</v>
      </c>
      <c r="AM177" s="29">
        <f>'[3]ผูกสูตร Planfin63'!AP388</f>
        <v>153382.46</v>
      </c>
      <c r="AN177" s="29">
        <f>'[3]ผูกสูตร Planfin63'!AQ388</f>
        <v>483541.84</v>
      </c>
      <c r="AO177" s="29">
        <f>'[3]ผูกสูตร Planfin63'!AR388</f>
        <v>249973.81</v>
      </c>
      <c r="AP177" s="29">
        <f>'[3]ผูกสูตร Planfin63'!AS388</f>
        <v>161902.95000000001</v>
      </c>
      <c r="AQ177" s="29">
        <f>'[3]ผูกสูตร Planfin63'!AT388</f>
        <v>29838.82</v>
      </c>
      <c r="AR177" s="29">
        <f>'[3]ผูกสูตร Planfin63'!AU388</f>
        <v>137376.88</v>
      </c>
      <c r="AS177" s="29">
        <f>'[3]ผูกสูตร Planfin63'!AV388</f>
        <v>176426.54</v>
      </c>
      <c r="AT177" s="29">
        <f>'[3]ผูกสูตร Planfin63'!AW388</f>
        <v>191611.68</v>
      </c>
      <c r="AU177" s="29">
        <f>'[3]ผูกสูตร Planfin63'!AX388</f>
        <v>219929.63</v>
      </c>
      <c r="AV177" s="29">
        <f>'[3]ผูกสูตร Planfin63'!AY388</f>
        <v>77379.649999999994</v>
      </c>
      <c r="AW177" s="29">
        <f>'[3]ผูกสูตร Planfin63'!AZ388</f>
        <v>17807.57</v>
      </c>
      <c r="AX177" s="29">
        <f>'[3]ผูกสูตร Planfin63'!BA388</f>
        <v>120881.93</v>
      </c>
      <c r="AY177" s="29">
        <f>'[3]ผูกสูตร Planfin63'!BB388</f>
        <v>0</v>
      </c>
      <c r="AZ177" s="29">
        <f>'[3]ผูกสูตร Planfin63'!BC388</f>
        <v>184718.25</v>
      </c>
      <c r="BA177" s="29">
        <f>'[3]ผูกสูตร Planfin63'!BD388</f>
        <v>347934.6</v>
      </c>
      <c r="BB177" s="29">
        <f>'[3]ผูกสูตร Planfin63'!BE388</f>
        <v>354757.16</v>
      </c>
      <c r="BC177" s="29">
        <f>'[3]ผูกสูตร Planfin63'!BF388</f>
        <v>32467.22</v>
      </c>
      <c r="BD177" s="29">
        <f>'[3]ผูกสูตร Planfin63'!BG388</f>
        <v>101407.5</v>
      </c>
      <c r="BE177" s="29">
        <f>'[3]ผูกสูตร Planfin63'!BH388</f>
        <v>0</v>
      </c>
      <c r="BF177" s="29">
        <f>'[3]ผูกสูตร Planfin63'!BI388</f>
        <v>655816.67000000004</v>
      </c>
      <c r="BG177" s="29">
        <f>'[3]ผูกสูตร Planfin63'!BJ388</f>
        <v>0</v>
      </c>
      <c r="BH177" s="29">
        <f>'[3]ผูกสูตร Planfin63'!BK388</f>
        <v>93511.21</v>
      </c>
      <c r="BI177" s="29">
        <f>'[3]ผูกสูตร Planfin63'!BL388</f>
        <v>24507.89</v>
      </c>
      <c r="BJ177" s="29">
        <f>'[3]ผูกสูตร Planfin63'!BM388</f>
        <v>3146282.55</v>
      </c>
      <c r="BK177" s="29">
        <f>'[3]ผูกสูตร Planfin63'!BN388</f>
        <v>1785116.2</v>
      </c>
      <c r="BL177" s="29">
        <f>'[3]ผูกสูตร Planfin63'!BO388</f>
        <v>159011.79</v>
      </c>
      <c r="BM177" s="29">
        <f>'[3]ผูกสูตร Planfin63'!BP388</f>
        <v>0</v>
      </c>
      <c r="BN177" s="29">
        <f>'[3]ผูกสูตร Planfin63'!BQ388</f>
        <v>164149.04</v>
      </c>
      <c r="BO177" s="29">
        <f>'[3]ผูกสูตร Planfin63'!BR388</f>
        <v>217429.2</v>
      </c>
      <c r="BP177" s="29">
        <f>'[3]ผูกสูตร Planfin63'!BS388</f>
        <v>107282.05</v>
      </c>
      <c r="BQ177" s="29">
        <f>'[3]ผูกสูตร Planfin63'!BT388</f>
        <v>1960404.35</v>
      </c>
      <c r="BR177" s="29">
        <f>'[3]ผูกสูตร Planfin63'!BU388</f>
        <v>178279.93</v>
      </c>
      <c r="BS177" s="29">
        <f>'[3]ผูกสูตร Planfin63'!BV388</f>
        <v>322163.96999999997</v>
      </c>
      <c r="BT177" s="29">
        <f>'[3]ผูกสูตร Planfin63'!BW388</f>
        <v>314075.68</v>
      </c>
      <c r="BU177" s="29">
        <f>'[3]ผูกสูตร Planfin63'!BX388</f>
        <v>163830.69</v>
      </c>
      <c r="BV177" s="29">
        <f>'[3]ผูกสูตร Planfin63'!BY388</f>
        <v>326262.53000000003</v>
      </c>
      <c r="BW177" s="29">
        <f>'[3]ผูกสูตร Planfin63'!BZ388</f>
        <v>204633.54</v>
      </c>
      <c r="BX177" s="29">
        <f>'[3]ผูกสูตร Planfin63'!CA388</f>
        <v>120890.18</v>
      </c>
      <c r="BY177" s="29">
        <f>'[3]ผูกสูตร Planfin63'!CB388</f>
        <v>132976.29</v>
      </c>
      <c r="BZ177" s="30">
        <f t="shared" si="8"/>
        <v>59306077.75</v>
      </c>
    </row>
    <row r="178" spans="1:78" ht="21.75" customHeight="1" x14ac:dyDescent="0.2">
      <c r="A178" s="25" t="s">
        <v>433</v>
      </c>
      <c r="B178" s="26" t="s">
        <v>434</v>
      </c>
      <c r="C178" s="27" t="s">
        <v>521</v>
      </c>
      <c r="D178" s="28" t="s">
        <v>522</v>
      </c>
      <c r="E178" s="29">
        <f>'[3]ผูกสูตร Planfin63'!H389</f>
        <v>126383.18</v>
      </c>
      <c r="F178" s="29">
        <f>'[3]ผูกสูตร Planfin63'!I389</f>
        <v>0</v>
      </c>
      <c r="G178" s="29">
        <f>'[3]ผูกสูตร Planfin63'!J389</f>
        <v>70089.36</v>
      </c>
      <c r="H178" s="29">
        <f>'[3]ผูกสูตร Planfin63'!K389</f>
        <v>12871</v>
      </c>
      <c r="I178" s="29">
        <f>'[3]ผูกสูตร Planfin63'!L389</f>
        <v>61636.2</v>
      </c>
      <c r="J178" s="29">
        <f>'[3]ผูกสูตร Planfin63'!M389</f>
        <v>4663.58</v>
      </c>
      <c r="K178" s="29">
        <f>'[3]ผูกสูตร Planfin63'!N389</f>
        <v>424999.8</v>
      </c>
      <c r="L178" s="29">
        <f>'[3]ผูกสูตร Planfin63'!O389</f>
        <v>89355.88</v>
      </c>
      <c r="M178" s="29">
        <f>'[3]ผูกสูตร Planfin63'!P389</f>
        <v>20056.349999999999</v>
      </c>
      <c r="N178" s="29">
        <f>'[3]ผูกสูตร Planfin63'!Q389</f>
        <v>223742.39</v>
      </c>
      <c r="O178" s="29">
        <f>'[3]ผูกสูตร Planfin63'!R389</f>
        <v>16803.47</v>
      </c>
      <c r="P178" s="29">
        <f>'[3]ผูกสูตร Planfin63'!S389</f>
        <v>59477.11</v>
      </c>
      <c r="Q178" s="29">
        <f>'[3]ผูกสูตร Planfin63'!T389</f>
        <v>91896.21</v>
      </c>
      <c r="R178" s="29">
        <f>'[3]ผูกสูตร Planfin63'!U389</f>
        <v>244572.21</v>
      </c>
      <c r="S178" s="29">
        <f>'[3]ผูกสูตร Planfin63'!V389</f>
        <v>0</v>
      </c>
      <c r="T178" s="29">
        <f>'[3]ผูกสูตร Planfin63'!W389</f>
        <v>243266.94</v>
      </c>
      <c r="U178" s="29">
        <f>'[3]ผูกสูตร Planfin63'!X389</f>
        <v>35884.019999999997</v>
      </c>
      <c r="V178" s="29">
        <f>'[3]ผูกสูตร Planfin63'!Y389</f>
        <v>26787.72</v>
      </c>
      <c r="W178" s="29">
        <f>'[3]ผูกสูตร Planfin63'!Z389</f>
        <v>0</v>
      </c>
      <c r="X178" s="29">
        <f>'[3]ผูกสูตร Planfin63'!AA389</f>
        <v>78413.64</v>
      </c>
      <c r="Y178" s="29">
        <f>'[3]ผูกสูตร Planfin63'!AB389</f>
        <v>80263.89</v>
      </c>
      <c r="Z178" s="29">
        <f>'[3]ผูกสูตร Planfin63'!AC389</f>
        <v>124431.03999999999</v>
      </c>
      <c r="AA178" s="29">
        <f>'[3]ผูกสูตร Planfin63'!AD389</f>
        <v>31449.77</v>
      </c>
      <c r="AB178" s="29">
        <f>'[3]ผูกสูตร Planfin63'!AE389</f>
        <v>24114.97</v>
      </c>
      <c r="AC178" s="29">
        <f>'[3]ผูกสูตร Planfin63'!AF389</f>
        <v>24162.82</v>
      </c>
      <c r="AD178" s="29">
        <f>'[3]ผูกสูตร Planfin63'!AG389</f>
        <v>2128.8200000000002</v>
      </c>
      <c r="AE178" s="29">
        <f>'[3]ผูกสูตร Planfin63'!AH389</f>
        <v>0</v>
      </c>
      <c r="AF178" s="29">
        <f>'[3]ผูกสูตร Planfin63'!AI389</f>
        <v>231725.05</v>
      </c>
      <c r="AG178" s="29">
        <f>'[3]ผูกสูตร Planfin63'!AJ389</f>
        <v>32021.73</v>
      </c>
      <c r="AH178" s="29">
        <f>'[3]ผูกสูตร Planfin63'!AK389</f>
        <v>15707.93</v>
      </c>
      <c r="AI178" s="29">
        <f>'[3]ผูกสูตร Planfin63'!AL389</f>
        <v>24715.279999999999</v>
      </c>
      <c r="AJ178" s="29">
        <f>'[3]ผูกสูตร Planfin63'!AM389</f>
        <v>22954.07</v>
      </c>
      <c r="AK178" s="29">
        <f>'[3]ผูกสูตร Planfin63'!AN389</f>
        <v>15520.77</v>
      </c>
      <c r="AL178" s="29">
        <f>'[3]ผูกสูตร Planfin63'!AO389</f>
        <v>34159.85</v>
      </c>
      <c r="AM178" s="29">
        <f>'[3]ผูกสูตร Planfin63'!AP389</f>
        <v>19890.2</v>
      </c>
      <c r="AN178" s="29">
        <f>'[3]ผูกสูตร Planfin63'!AQ389</f>
        <v>57970.2</v>
      </c>
      <c r="AO178" s="29">
        <f>'[3]ผูกสูตร Planfin63'!AR389</f>
        <v>25570.7</v>
      </c>
      <c r="AP178" s="29">
        <f>'[3]ผูกสูตร Planfin63'!AS389</f>
        <v>40814.43</v>
      </c>
      <c r="AQ178" s="29">
        <f>'[3]ผูกสูตร Planfin63'!AT389</f>
        <v>23596.77</v>
      </c>
      <c r="AR178" s="29">
        <f>'[3]ผูกสูตร Planfin63'!AU389</f>
        <v>0</v>
      </c>
      <c r="AS178" s="29">
        <f>'[3]ผูกสูตร Planfin63'!AV389</f>
        <v>8842.39</v>
      </c>
      <c r="AT178" s="29">
        <f>'[3]ผูกสูตร Planfin63'!AW389</f>
        <v>28670.46</v>
      </c>
      <c r="AU178" s="29">
        <f>'[3]ผูกสูตร Planfin63'!AX389</f>
        <v>26451.919999999998</v>
      </c>
      <c r="AV178" s="29">
        <f>'[3]ผูกสูตร Planfin63'!AY389</f>
        <v>20966.990000000002</v>
      </c>
      <c r="AW178" s="29">
        <f>'[3]ผูกสูตร Planfin63'!AZ389</f>
        <v>6177.83</v>
      </c>
      <c r="AX178" s="29">
        <f>'[3]ผูกสูตร Planfin63'!BA389</f>
        <v>12820.98</v>
      </c>
      <c r="AY178" s="29">
        <f>'[3]ผูกสูตร Planfin63'!BB389</f>
        <v>146626.66</v>
      </c>
      <c r="AZ178" s="29">
        <f>'[3]ผูกสูตร Planfin63'!BC389</f>
        <v>34644.129999999997</v>
      </c>
      <c r="BA178" s="29">
        <f>'[3]ผูกสูตร Planfin63'!BD389</f>
        <v>82098.75</v>
      </c>
      <c r="BB178" s="29">
        <f>'[3]ผูกสูตร Planfin63'!BE389</f>
        <v>12918.57</v>
      </c>
      <c r="BC178" s="29">
        <f>'[3]ผูกสูตร Planfin63'!BF389</f>
        <v>1150.25</v>
      </c>
      <c r="BD178" s="29">
        <f>'[3]ผูกสูตร Planfin63'!BG389</f>
        <v>3166.99</v>
      </c>
      <c r="BE178" s="29">
        <f>'[3]ผูกสูตร Planfin63'!BH389</f>
        <v>0</v>
      </c>
      <c r="BF178" s="29">
        <f>'[3]ผูกสูตร Planfin63'!BI389</f>
        <v>14091.06</v>
      </c>
      <c r="BG178" s="29">
        <f>'[3]ผูกสูตร Planfin63'!BJ389</f>
        <v>0</v>
      </c>
      <c r="BH178" s="29">
        <f>'[3]ผูกสูตร Planfin63'!BK389</f>
        <v>10936.96</v>
      </c>
      <c r="BI178" s="29">
        <f>'[3]ผูกสูตร Planfin63'!BL389</f>
        <v>18262.14</v>
      </c>
      <c r="BJ178" s="29">
        <f>'[3]ผูกสูตร Planfin63'!BM389</f>
        <v>6581.17</v>
      </c>
      <c r="BK178" s="29">
        <f>'[3]ผูกสูตร Planfin63'!BN389</f>
        <v>35563.96</v>
      </c>
      <c r="BL178" s="29">
        <f>'[3]ผูกสูตร Planfin63'!BO389</f>
        <v>26238.17</v>
      </c>
      <c r="BM178" s="29">
        <f>'[3]ผูกสูตร Planfin63'!BP389</f>
        <v>0</v>
      </c>
      <c r="BN178" s="29">
        <f>'[3]ผูกสูตร Planfin63'!BQ389</f>
        <v>24945.02</v>
      </c>
      <c r="BO178" s="29">
        <f>'[3]ผูกสูตร Planfin63'!BR389</f>
        <v>54601.59</v>
      </c>
      <c r="BP178" s="29">
        <f>'[3]ผูกสูตร Planfin63'!BS389</f>
        <v>14485.17</v>
      </c>
      <c r="BQ178" s="29">
        <f>'[3]ผูกสูตร Planfin63'!BT389</f>
        <v>100620.3</v>
      </c>
      <c r="BR178" s="29">
        <f>'[3]ผูกสูตร Planfin63'!BU389</f>
        <v>31545.01</v>
      </c>
      <c r="BS178" s="29">
        <f>'[3]ผูกสูตร Planfin63'!BV389</f>
        <v>40850.230000000003</v>
      </c>
      <c r="BT178" s="29">
        <f>'[3]ผูกสูตร Planfin63'!BW389</f>
        <v>44316.83</v>
      </c>
      <c r="BU178" s="29">
        <f>'[3]ผูกสูตร Planfin63'!BX389</f>
        <v>56087.49</v>
      </c>
      <c r="BV178" s="29">
        <f>'[3]ผูกสูตร Planfin63'!BY389</f>
        <v>42954.86</v>
      </c>
      <c r="BW178" s="29">
        <f>'[3]ผูกสูตร Planfin63'!BZ389</f>
        <v>38075.75</v>
      </c>
      <c r="BX178" s="29">
        <f>'[3]ผูกสูตร Planfin63'!CA389</f>
        <v>33092.28</v>
      </c>
      <c r="BY178" s="29">
        <f>'[3]ผูกสูตร Planfin63'!CB389</f>
        <v>59454.62</v>
      </c>
      <c r="BZ178" s="30">
        <f t="shared" si="8"/>
        <v>3699335.88</v>
      </c>
    </row>
    <row r="179" spans="1:78" ht="21.75" customHeight="1" x14ac:dyDescent="0.2">
      <c r="A179" s="25" t="s">
        <v>433</v>
      </c>
      <c r="B179" s="26" t="s">
        <v>434</v>
      </c>
      <c r="C179" s="27" t="s">
        <v>523</v>
      </c>
      <c r="D179" s="28" t="s">
        <v>524</v>
      </c>
      <c r="E179" s="29">
        <f>'[3]ผูกสูตร Planfin63'!H390</f>
        <v>14760.61</v>
      </c>
      <c r="F179" s="29">
        <f>'[3]ผูกสูตร Planfin63'!I390</f>
        <v>0</v>
      </c>
      <c r="G179" s="29">
        <f>'[3]ผูกสูตร Planfin63'!J390</f>
        <v>55942.71</v>
      </c>
      <c r="H179" s="29">
        <f>'[3]ผูกสูตร Planfin63'!K390</f>
        <v>3533</v>
      </c>
      <c r="I179" s="29">
        <f>'[3]ผูกสูตร Planfin63'!L390</f>
        <v>25386.080000000002</v>
      </c>
      <c r="J179" s="29">
        <f>'[3]ผูกสูตร Planfin63'!M390</f>
        <v>6064.79</v>
      </c>
      <c r="K179" s="29">
        <f>'[3]ผูกสูตร Planfin63'!N390</f>
        <v>281338.73</v>
      </c>
      <c r="L179" s="29">
        <f>'[3]ผูกสูตร Planfin63'!O390</f>
        <v>46571.67</v>
      </c>
      <c r="M179" s="29">
        <f>'[3]ผูกสูตร Planfin63'!P390</f>
        <v>15416.36</v>
      </c>
      <c r="N179" s="29">
        <f>'[3]ผูกสูตร Planfin63'!Q390</f>
        <v>90779.38</v>
      </c>
      <c r="O179" s="29">
        <f>'[3]ผูกสูตร Planfin63'!R390</f>
        <v>7727.22</v>
      </c>
      <c r="P179" s="29">
        <f>'[3]ผูกสูตร Planfin63'!S390</f>
        <v>24927.27</v>
      </c>
      <c r="Q179" s="29">
        <f>'[3]ผูกสูตร Planfin63'!T390</f>
        <v>21681.05</v>
      </c>
      <c r="R179" s="29">
        <f>'[3]ผูกสูตร Planfin63'!U390</f>
        <v>74966.350000000006</v>
      </c>
      <c r="S179" s="29">
        <f>'[3]ผูกสูตร Planfin63'!V390</f>
        <v>0</v>
      </c>
      <c r="T179" s="29">
        <f>'[3]ผูกสูตร Planfin63'!W390</f>
        <v>41835.5</v>
      </c>
      <c r="U179" s="29">
        <f>'[3]ผูกสูตร Planfin63'!X390</f>
        <v>32871.21</v>
      </c>
      <c r="V179" s="29">
        <f>'[3]ผูกสูตร Planfin63'!Y390</f>
        <v>15755.43</v>
      </c>
      <c r="W179" s="29">
        <f>'[3]ผูกสูตร Planfin63'!Z390</f>
        <v>0</v>
      </c>
      <c r="X179" s="29">
        <f>'[3]ผูกสูตร Planfin63'!AA390</f>
        <v>30742.34</v>
      </c>
      <c r="Y179" s="29">
        <f>'[3]ผูกสูตร Planfin63'!AB390</f>
        <v>16833.150000000001</v>
      </c>
      <c r="Z179" s="29">
        <f>'[3]ผูกสูตร Planfin63'!AC390</f>
        <v>85601.22</v>
      </c>
      <c r="AA179" s="29">
        <f>'[3]ผูกสูตร Planfin63'!AD390</f>
        <v>7311.99</v>
      </c>
      <c r="AB179" s="29">
        <f>'[3]ผูกสูตร Planfin63'!AE390</f>
        <v>18595.55</v>
      </c>
      <c r="AC179" s="29">
        <f>'[3]ผูกสูตร Planfin63'!AF390</f>
        <v>9638.11</v>
      </c>
      <c r="AD179" s="29">
        <f>'[3]ผูกสูตร Planfin63'!AG390</f>
        <v>530.1</v>
      </c>
      <c r="AE179" s="29">
        <f>'[3]ผูกสูตร Planfin63'!AH390</f>
        <v>0</v>
      </c>
      <c r="AF179" s="29">
        <f>'[3]ผูกสูตร Planfin63'!AI390</f>
        <v>110327.82</v>
      </c>
      <c r="AG179" s="29">
        <f>'[3]ผูกสูตร Planfin63'!AJ390</f>
        <v>20601.95</v>
      </c>
      <c r="AH179" s="29">
        <f>'[3]ผูกสูตร Planfin63'!AK390</f>
        <v>693.61</v>
      </c>
      <c r="AI179" s="29">
        <f>'[3]ผูกสูตร Planfin63'!AL390</f>
        <v>2503.08</v>
      </c>
      <c r="AJ179" s="29">
        <f>'[3]ผูกสูตร Planfin63'!AM390</f>
        <v>3609.45</v>
      </c>
      <c r="AK179" s="29">
        <f>'[3]ผูกสูตร Planfin63'!AN390</f>
        <v>18332.830000000002</v>
      </c>
      <c r="AL179" s="29">
        <f>'[3]ผูกสูตร Planfin63'!AO390</f>
        <v>0</v>
      </c>
      <c r="AM179" s="29">
        <f>'[3]ผูกสูตร Planfin63'!AP390</f>
        <v>9982.6200000000008</v>
      </c>
      <c r="AN179" s="29">
        <f>'[3]ผูกสูตร Planfin63'!AQ390</f>
        <v>26441.31</v>
      </c>
      <c r="AO179" s="29">
        <f>'[3]ผูกสูตร Planfin63'!AR390</f>
        <v>9812.7900000000009</v>
      </c>
      <c r="AP179" s="29">
        <f>'[3]ผูกสูตร Planfin63'!AS390</f>
        <v>4492.62</v>
      </c>
      <c r="AQ179" s="29">
        <f>'[3]ผูกสูตร Planfin63'!AT390</f>
        <v>11320.6</v>
      </c>
      <c r="AR179" s="29">
        <f>'[3]ผูกสูตร Planfin63'!AU390</f>
        <v>424.35</v>
      </c>
      <c r="AS179" s="29">
        <f>'[3]ผูกสูตร Planfin63'!AV390</f>
        <v>2570.23</v>
      </c>
      <c r="AT179" s="29">
        <f>'[3]ผูกสูตร Planfin63'!AW390</f>
        <v>27027.31</v>
      </c>
      <c r="AU179" s="29">
        <f>'[3]ผูกสูตร Planfin63'!AX390</f>
        <v>0</v>
      </c>
      <c r="AV179" s="29">
        <f>'[3]ผูกสูตร Planfin63'!AY390</f>
        <v>6561.98</v>
      </c>
      <c r="AW179" s="29">
        <f>'[3]ผูกสูตร Planfin63'!AZ390</f>
        <v>3102.21</v>
      </c>
      <c r="AX179" s="29">
        <f>'[3]ผูกสูตร Planfin63'!BA390</f>
        <v>16993.41</v>
      </c>
      <c r="AY179" s="29">
        <f>'[3]ผูกสูตร Planfin63'!BB390</f>
        <v>0</v>
      </c>
      <c r="AZ179" s="29">
        <f>'[3]ผูกสูตร Planfin63'!BC390</f>
        <v>14534.97</v>
      </c>
      <c r="BA179" s="29">
        <f>'[3]ผูกสูตร Planfin63'!BD390</f>
        <v>4510.79</v>
      </c>
      <c r="BB179" s="29">
        <f>'[3]ผูกสูตร Planfin63'!BE390</f>
        <v>8765.18</v>
      </c>
      <c r="BC179" s="29">
        <f>'[3]ผูกสูตร Planfin63'!BF390</f>
        <v>261.11</v>
      </c>
      <c r="BD179" s="29">
        <f>'[3]ผูกสูตร Planfin63'!BG390</f>
        <v>0</v>
      </c>
      <c r="BE179" s="29">
        <f>'[3]ผูกสูตร Planfin63'!BH390</f>
        <v>0</v>
      </c>
      <c r="BF179" s="29">
        <f>'[3]ผูกสูตร Planfin63'!BI390</f>
        <v>7473.39</v>
      </c>
      <c r="BG179" s="29">
        <f>'[3]ผูกสูตร Planfin63'!BJ390</f>
        <v>0</v>
      </c>
      <c r="BH179" s="29">
        <f>'[3]ผูกสูตร Planfin63'!BK390</f>
        <v>0</v>
      </c>
      <c r="BI179" s="29">
        <f>'[3]ผูกสูตร Planfin63'!BL390</f>
        <v>1834.69</v>
      </c>
      <c r="BJ179" s="29">
        <f>'[3]ผูกสูตร Planfin63'!BM390</f>
        <v>7064.56</v>
      </c>
      <c r="BK179" s="29">
        <f>'[3]ผูกสูตร Planfin63'!BN390</f>
        <v>22536.76</v>
      </c>
      <c r="BL179" s="29">
        <f>'[3]ผูกสูตร Planfin63'!BO390</f>
        <v>0</v>
      </c>
      <c r="BM179" s="29">
        <f>'[3]ผูกสูตร Planfin63'!BP390</f>
        <v>0</v>
      </c>
      <c r="BN179" s="29">
        <f>'[3]ผูกสูตร Planfin63'!BQ390</f>
        <v>6885.96</v>
      </c>
      <c r="BO179" s="29">
        <f>'[3]ผูกสูตร Planfin63'!BR390</f>
        <v>15631.14</v>
      </c>
      <c r="BP179" s="29">
        <f>'[3]ผูกสูตร Planfin63'!BS390</f>
        <v>2752.32</v>
      </c>
      <c r="BQ179" s="29">
        <f>'[3]ผูกสูตร Planfin63'!BT390</f>
        <v>54244.85</v>
      </c>
      <c r="BR179" s="29">
        <f>'[3]ผูกสูตร Planfin63'!BU390</f>
        <v>2611</v>
      </c>
      <c r="BS179" s="29">
        <f>'[3]ผูกสูตร Planfin63'!BV390</f>
        <v>36218.449999999997</v>
      </c>
      <c r="BT179" s="29">
        <f>'[3]ผูกสูตร Planfin63'!BW390</f>
        <v>4275.62</v>
      </c>
      <c r="BU179" s="29">
        <f>'[3]ผูกสูตร Planfin63'!BX390</f>
        <v>21743.26</v>
      </c>
      <c r="BV179" s="29">
        <f>'[3]ผูกสูตร Planfin63'!BY390</f>
        <v>6001.69</v>
      </c>
      <c r="BW179" s="29">
        <f>'[3]ผูกสูตร Planfin63'!BZ390</f>
        <v>1959.65</v>
      </c>
      <c r="BX179" s="29">
        <f>'[3]ผูกสูตร Planfin63'!CA390</f>
        <v>37214.839999999997</v>
      </c>
      <c r="BY179" s="29">
        <f>'[3]ผูกสูตร Planfin63'!CB390</f>
        <v>31335.61</v>
      </c>
      <c r="BZ179" s="30">
        <f t="shared" si="8"/>
        <v>1491463.8300000005</v>
      </c>
    </row>
    <row r="180" spans="1:78" ht="21.75" customHeight="1" x14ac:dyDescent="0.2">
      <c r="A180" s="25" t="s">
        <v>433</v>
      </c>
      <c r="B180" s="26" t="s">
        <v>434</v>
      </c>
      <c r="C180" s="27" t="s">
        <v>525</v>
      </c>
      <c r="D180" s="28" t="s">
        <v>526</v>
      </c>
      <c r="E180" s="29">
        <f>'[3]ผูกสูตร Planfin63'!H391</f>
        <v>11847.64</v>
      </c>
      <c r="F180" s="29">
        <f>'[3]ผูกสูตร Planfin63'!I391</f>
        <v>0</v>
      </c>
      <c r="G180" s="29">
        <f>'[3]ผูกสูตร Planfin63'!J391</f>
        <v>7815.7</v>
      </c>
      <c r="H180" s="29">
        <f>'[3]ผูกสูตร Planfin63'!K391</f>
        <v>411</v>
      </c>
      <c r="I180" s="29">
        <f>'[3]ผูกสูตร Planfin63'!L391</f>
        <v>0</v>
      </c>
      <c r="J180" s="29">
        <f>'[3]ผูกสูตร Planfin63'!M391</f>
        <v>0</v>
      </c>
      <c r="K180" s="29">
        <f>'[3]ผูกสูตร Planfin63'!N391</f>
        <v>736314.55</v>
      </c>
      <c r="L180" s="29">
        <f>'[3]ผูกสูตร Planfin63'!O391</f>
        <v>4606.66</v>
      </c>
      <c r="M180" s="29">
        <f>'[3]ผูกสูตร Planfin63'!P391</f>
        <v>0</v>
      </c>
      <c r="N180" s="29">
        <f>'[3]ผูกสูตร Planfin63'!Q391</f>
        <v>0</v>
      </c>
      <c r="O180" s="29">
        <f>'[3]ผูกสูตร Planfin63'!R391</f>
        <v>0</v>
      </c>
      <c r="P180" s="29">
        <f>'[3]ผูกสูตร Planfin63'!S391</f>
        <v>0</v>
      </c>
      <c r="Q180" s="29">
        <f>'[3]ผูกสูตร Planfin63'!T391</f>
        <v>6304.07</v>
      </c>
      <c r="R180" s="29">
        <f>'[3]ผูกสูตร Planfin63'!U391</f>
        <v>313.94</v>
      </c>
      <c r="S180" s="29">
        <f>'[3]ผูกสูตร Planfin63'!V391</f>
        <v>0</v>
      </c>
      <c r="T180" s="29">
        <f>'[3]ผูกสูตร Planfin63'!W391</f>
        <v>4774.55</v>
      </c>
      <c r="U180" s="29">
        <f>'[3]ผูกสูตร Planfin63'!X391</f>
        <v>416.67</v>
      </c>
      <c r="V180" s="29">
        <f>'[3]ผูกสูตร Planfin63'!Y391</f>
        <v>2881.64</v>
      </c>
      <c r="W180" s="29">
        <f>'[3]ผูกสูตร Planfin63'!Z391</f>
        <v>0</v>
      </c>
      <c r="X180" s="29">
        <f>'[3]ผูกสูตร Planfin63'!AA391</f>
        <v>834.06</v>
      </c>
      <c r="Y180" s="29">
        <f>'[3]ผูกสูตร Planfin63'!AB391</f>
        <v>0</v>
      </c>
      <c r="Z180" s="29">
        <f>'[3]ผูกสูตร Planfin63'!AC391</f>
        <v>1260.04</v>
      </c>
      <c r="AA180" s="29">
        <f>'[3]ผูกสูตร Planfin63'!AD391</f>
        <v>199.41</v>
      </c>
      <c r="AB180" s="29">
        <f>'[3]ผูกสูตร Planfin63'!AE391</f>
        <v>0</v>
      </c>
      <c r="AC180" s="29">
        <f>'[3]ผูกสูตร Planfin63'!AF391</f>
        <v>0</v>
      </c>
      <c r="AD180" s="29">
        <f>'[3]ผูกสูตร Planfin63'!AG391</f>
        <v>0</v>
      </c>
      <c r="AE180" s="29">
        <f>'[3]ผูกสูตร Planfin63'!AH391</f>
        <v>0</v>
      </c>
      <c r="AF180" s="29">
        <f>'[3]ผูกสูตร Planfin63'!AI391</f>
        <v>125184.49</v>
      </c>
      <c r="AG180" s="29">
        <f>'[3]ผูกสูตร Planfin63'!AJ391</f>
        <v>4735.2299999999996</v>
      </c>
      <c r="AH180" s="29">
        <f>'[3]ผูกสูตร Planfin63'!AK391</f>
        <v>403.54</v>
      </c>
      <c r="AI180" s="29">
        <f>'[3]ผูกสูตร Planfin63'!AL391</f>
        <v>1530.1</v>
      </c>
      <c r="AJ180" s="29">
        <f>'[3]ผูกสูตร Planfin63'!AM391</f>
        <v>333.33</v>
      </c>
      <c r="AK180" s="29">
        <f>'[3]ผูกสูตร Planfin63'!AN391</f>
        <v>820.95</v>
      </c>
      <c r="AL180" s="29">
        <f>'[3]ผูกสูตร Planfin63'!AO391</f>
        <v>2045.46</v>
      </c>
      <c r="AM180" s="29">
        <f>'[3]ผูกสูตร Planfin63'!AP391</f>
        <v>0</v>
      </c>
      <c r="AN180" s="29">
        <f>'[3]ผูกสูตร Planfin63'!AQ391</f>
        <v>4193.33</v>
      </c>
      <c r="AO180" s="29">
        <f>'[3]ผูกสูตร Planfin63'!AR391</f>
        <v>500</v>
      </c>
      <c r="AP180" s="29">
        <f>'[3]ผูกสูตร Planfin63'!AS391</f>
        <v>0</v>
      </c>
      <c r="AQ180" s="29">
        <f>'[3]ผูกสูตร Planfin63'!AT391</f>
        <v>0</v>
      </c>
      <c r="AR180" s="29">
        <f>'[3]ผูกสูตร Planfin63'!AU391</f>
        <v>0</v>
      </c>
      <c r="AS180" s="29">
        <f>'[3]ผูกสูตร Planfin63'!AV391</f>
        <v>0</v>
      </c>
      <c r="AT180" s="29">
        <f>'[3]ผูกสูตร Planfin63'!AW391</f>
        <v>1509.97</v>
      </c>
      <c r="AU180" s="29">
        <f>'[3]ผูกสูตร Planfin63'!AX391</f>
        <v>0</v>
      </c>
      <c r="AV180" s="29">
        <f>'[3]ผูกสูตร Planfin63'!AY391</f>
        <v>0</v>
      </c>
      <c r="AW180" s="29">
        <f>'[3]ผูกสูตร Planfin63'!AZ391</f>
        <v>1605.01</v>
      </c>
      <c r="AX180" s="29">
        <f>'[3]ผูกสูตร Planfin63'!BA391</f>
        <v>3067.83</v>
      </c>
      <c r="AY180" s="29">
        <f>'[3]ผูกสูตร Planfin63'!BB391</f>
        <v>0</v>
      </c>
      <c r="AZ180" s="29">
        <f>'[3]ผูกสูตร Planfin63'!BC391</f>
        <v>0</v>
      </c>
      <c r="BA180" s="29">
        <f>'[3]ผูกสูตร Planfin63'!BD391</f>
        <v>12855.08</v>
      </c>
      <c r="BB180" s="29">
        <f>'[3]ผูกสูตร Planfin63'!BE391</f>
        <v>687.83</v>
      </c>
      <c r="BC180" s="29">
        <f>'[3]ผูกสูตร Planfin63'!BF391</f>
        <v>0</v>
      </c>
      <c r="BD180" s="29">
        <f>'[3]ผูกสูตร Planfin63'!BG391</f>
        <v>0</v>
      </c>
      <c r="BE180" s="29">
        <f>'[3]ผูกสูตร Planfin63'!BH391</f>
        <v>0</v>
      </c>
      <c r="BF180" s="29">
        <f>'[3]ผูกสูตร Planfin63'!BI391</f>
        <v>110.21</v>
      </c>
      <c r="BG180" s="29">
        <f>'[3]ผูกสูตร Planfin63'!BJ391</f>
        <v>0</v>
      </c>
      <c r="BH180" s="29">
        <f>'[3]ผูกสูตร Planfin63'!BK391</f>
        <v>0</v>
      </c>
      <c r="BI180" s="29">
        <f>'[3]ผูกสูตร Planfin63'!BL391</f>
        <v>0</v>
      </c>
      <c r="BJ180" s="29">
        <f>'[3]ผูกสูตร Planfin63'!BM391</f>
        <v>545.23</v>
      </c>
      <c r="BK180" s="29">
        <f>'[3]ผูกสูตร Planfin63'!BN391</f>
        <v>454.65</v>
      </c>
      <c r="BL180" s="29">
        <f>'[3]ผูกสูตร Planfin63'!BO391</f>
        <v>0</v>
      </c>
      <c r="BM180" s="29">
        <f>'[3]ผูกสูตร Planfin63'!BP391</f>
        <v>0</v>
      </c>
      <c r="BN180" s="29">
        <f>'[3]ผูกสูตร Planfin63'!BQ391</f>
        <v>0</v>
      </c>
      <c r="BO180" s="29">
        <f>'[3]ผูกสูตร Planfin63'!BR391</f>
        <v>200.17</v>
      </c>
      <c r="BP180" s="29">
        <f>'[3]ผูกสูตร Planfin63'!BS391</f>
        <v>0</v>
      </c>
      <c r="BQ180" s="29">
        <f>'[3]ผูกสูตร Planfin63'!BT391</f>
        <v>7923.79</v>
      </c>
      <c r="BR180" s="29">
        <f>'[3]ผูกสูตร Planfin63'!BU391</f>
        <v>159.93</v>
      </c>
      <c r="BS180" s="29">
        <f>'[3]ผูกสูตร Planfin63'!BV391</f>
        <v>0</v>
      </c>
      <c r="BT180" s="29">
        <f>'[3]ผูกสูตร Planfin63'!BW391</f>
        <v>0</v>
      </c>
      <c r="BU180" s="29">
        <f>'[3]ผูกสูตร Planfin63'!BX391</f>
        <v>0</v>
      </c>
      <c r="BV180" s="29">
        <f>'[3]ผูกสูตร Planfin63'!BY391</f>
        <v>733.34</v>
      </c>
      <c r="BW180" s="29">
        <f>'[3]ผูกสูตร Planfin63'!BZ391</f>
        <v>0</v>
      </c>
      <c r="BX180" s="29">
        <f>'[3]ผูกสูตร Planfin63'!CA391</f>
        <v>0</v>
      </c>
      <c r="BY180" s="29">
        <f>'[3]ผูกสูตร Planfin63'!CB391</f>
        <v>0</v>
      </c>
      <c r="BZ180" s="30">
        <f t="shared" si="8"/>
        <v>947579.39999999991</v>
      </c>
    </row>
    <row r="181" spans="1:78" ht="21.75" customHeight="1" x14ac:dyDescent="0.2">
      <c r="A181" s="25" t="s">
        <v>433</v>
      </c>
      <c r="B181" s="26" t="s">
        <v>434</v>
      </c>
      <c r="C181" s="27" t="s">
        <v>527</v>
      </c>
      <c r="D181" s="28" t="s">
        <v>528</v>
      </c>
      <c r="E181" s="29">
        <f>'[3]ผูกสูตร Planfin63'!H392</f>
        <v>0</v>
      </c>
      <c r="F181" s="29">
        <f>'[3]ผูกสูตร Planfin63'!I392</f>
        <v>0</v>
      </c>
      <c r="G181" s="29">
        <f>'[3]ผูกสูตร Planfin63'!J392</f>
        <v>0</v>
      </c>
      <c r="H181" s="29">
        <f>'[3]ผูกสูตร Planfin63'!K392</f>
        <v>0</v>
      </c>
      <c r="I181" s="29">
        <f>'[3]ผูกสูตร Planfin63'!L392</f>
        <v>6769.04</v>
      </c>
      <c r="J181" s="29">
        <f>'[3]ผูกสูตร Planfin63'!M392</f>
        <v>0</v>
      </c>
      <c r="K181" s="29">
        <f>'[3]ผูกสูตร Planfin63'!N392</f>
        <v>134722.23000000001</v>
      </c>
      <c r="L181" s="29">
        <f>'[3]ผูกสูตร Planfin63'!O392</f>
        <v>0</v>
      </c>
      <c r="M181" s="29">
        <f>'[3]ผูกสูตร Planfin63'!P392</f>
        <v>0</v>
      </c>
      <c r="N181" s="29">
        <f>'[3]ผูกสูตร Planfin63'!Q392</f>
        <v>1622</v>
      </c>
      <c r="O181" s="29">
        <f>'[3]ผูกสูตร Planfin63'!R392</f>
        <v>0</v>
      </c>
      <c r="P181" s="29">
        <f>'[3]ผูกสูตร Planfin63'!S392</f>
        <v>0</v>
      </c>
      <c r="Q181" s="29">
        <f>'[3]ผูกสูตร Planfin63'!T392</f>
        <v>0</v>
      </c>
      <c r="R181" s="29">
        <f>'[3]ผูกสูตร Planfin63'!U392</f>
        <v>0</v>
      </c>
      <c r="S181" s="29">
        <f>'[3]ผูกสูตร Planfin63'!V392</f>
        <v>0</v>
      </c>
      <c r="T181" s="29">
        <f>'[3]ผูกสูตร Planfin63'!W392</f>
        <v>0</v>
      </c>
      <c r="U181" s="29">
        <f>'[3]ผูกสูตร Planfin63'!X392</f>
        <v>0</v>
      </c>
      <c r="V181" s="29">
        <f>'[3]ผูกสูตร Planfin63'!Y392</f>
        <v>0</v>
      </c>
      <c r="W181" s="29">
        <f>'[3]ผูกสูตร Planfin63'!Z392</f>
        <v>0</v>
      </c>
      <c r="X181" s="29">
        <f>'[3]ผูกสูตร Planfin63'!AA392</f>
        <v>0</v>
      </c>
      <c r="Y181" s="29">
        <f>'[3]ผูกสูตร Planfin63'!AB392</f>
        <v>1647.65</v>
      </c>
      <c r="Z181" s="29">
        <f>'[3]ผูกสูตร Planfin63'!AC392</f>
        <v>0</v>
      </c>
      <c r="AA181" s="29">
        <f>'[3]ผูกสูตร Planfin63'!AD392</f>
        <v>848.45</v>
      </c>
      <c r="AB181" s="29">
        <f>'[3]ผูกสูตร Planfin63'!AE392</f>
        <v>0</v>
      </c>
      <c r="AC181" s="29">
        <f>'[3]ผูกสูตร Planfin63'!AF392</f>
        <v>0</v>
      </c>
      <c r="AD181" s="29">
        <f>'[3]ผูกสูตร Planfin63'!AG392</f>
        <v>0</v>
      </c>
      <c r="AE181" s="29">
        <f>'[3]ผูกสูตร Planfin63'!AH392</f>
        <v>0</v>
      </c>
      <c r="AF181" s="29">
        <f>'[3]ผูกสูตร Planfin63'!AI392</f>
        <v>0</v>
      </c>
      <c r="AG181" s="29">
        <f>'[3]ผูกสูตร Planfin63'!AJ392</f>
        <v>0</v>
      </c>
      <c r="AH181" s="29">
        <f>'[3]ผูกสูตร Planfin63'!AK392</f>
        <v>3444.45</v>
      </c>
      <c r="AI181" s="29">
        <f>'[3]ผูกสูตร Planfin63'!AL392</f>
        <v>0</v>
      </c>
      <c r="AJ181" s="29">
        <f>'[3]ผูกสูตร Planfin63'!AM392</f>
        <v>2750</v>
      </c>
      <c r="AK181" s="29">
        <f>'[3]ผูกสูตร Planfin63'!AN392</f>
        <v>0</v>
      </c>
      <c r="AL181" s="29">
        <f>'[3]ผูกสูตร Planfin63'!AO392</f>
        <v>0</v>
      </c>
      <c r="AM181" s="29">
        <f>'[3]ผูกสูตร Planfin63'!AP392</f>
        <v>2519.6</v>
      </c>
      <c r="AN181" s="29">
        <f>'[3]ผูกสูตร Planfin63'!AQ392</f>
        <v>3166.67</v>
      </c>
      <c r="AO181" s="29">
        <f>'[3]ผูกสูตร Planfin63'!AR392</f>
        <v>3583.33</v>
      </c>
      <c r="AP181" s="29">
        <f>'[3]ผูกสูตร Planfin63'!AS392</f>
        <v>0</v>
      </c>
      <c r="AQ181" s="29">
        <f>'[3]ผูกสูตร Planfin63'!AT392</f>
        <v>0</v>
      </c>
      <c r="AR181" s="29">
        <f>'[3]ผูกสูตร Planfin63'!AU392</f>
        <v>0</v>
      </c>
      <c r="AS181" s="29">
        <f>'[3]ผูกสูตร Planfin63'!AV392</f>
        <v>0</v>
      </c>
      <c r="AT181" s="29">
        <f>'[3]ผูกสูตร Planfin63'!AW392</f>
        <v>0</v>
      </c>
      <c r="AU181" s="29">
        <f>'[3]ผูกสูตร Planfin63'!AX392</f>
        <v>0</v>
      </c>
      <c r="AV181" s="29">
        <f>'[3]ผูกสูตร Planfin63'!AY392</f>
        <v>0</v>
      </c>
      <c r="AW181" s="29">
        <f>'[3]ผูกสูตร Planfin63'!AZ392</f>
        <v>0</v>
      </c>
      <c r="AX181" s="29">
        <f>'[3]ผูกสูตร Planfin63'!BA392</f>
        <v>0</v>
      </c>
      <c r="AY181" s="29">
        <f>'[3]ผูกสูตร Planfin63'!BB392</f>
        <v>0</v>
      </c>
      <c r="AZ181" s="29">
        <f>'[3]ผูกสูตร Planfin63'!BC392</f>
        <v>5236.1099999999997</v>
      </c>
      <c r="BA181" s="29">
        <f>'[3]ผูกสูตร Planfin63'!BD392</f>
        <v>0</v>
      </c>
      <c r="BB181" s="29">
        <f>'[3]ผูกสูตร Planfin63'!BE392</f>
        <v>0</v>
      </c>
      <c r="BC181" s="29">
        <f>'[3]ผูกสูตร Planfin63'!BF392</f>
        <v>0</v>
      </c>
      <c r="BD181" s="29">
        <f>'[3]ผูกสูตร Planfin63'!BG392</f>
        <v>0</v>
      </c>
      <c r="BE181" s="29">
        <f>'[3]ผูกสูตร Planfin63'!BH392</f>
        <v>0</v>
      </c>
      <c r="BF181" s="29">
        <f>'[3]ผูกสูตร Planfin63'!BI392</f>
        <v>0</v>
      </c>
      <c r="BG181" s="29">
        <f>'[3]ผูกสูตร Planfin63'!BJ392</f>
        <v>0</v>
      </c>
      <c r="BH181" s="29">
        <f>'[3]ผูกสูตร Planfin63'!BK392</f>
        <v>0</v>
      </c>
      <c r="BI181" s="29">
        <f>'[3]ผูกสูตร Planfin63'!BL392</f>
        <v>0</v>
      </c>
      <c r="BJ181" s="29">
        <f>'[3]ผูกสูตร Planfin63'!BM392</f>
        <v>1415.5</v>
      </c>
      <c r="BK181" s="29">
        <f>'[3]ผูกสูตร Planfin63'!BN392</f>
        <v>0</v>
      </c>
      <c r="BL181" s="29">
        <f>'[3]ผูกสูตร Planfin63'!BO392</f>
        <v>0</v>
      </c>
      <c r="BM181" s="29">
        <f>'[3]ผูกสูตร Planfin63'!BP392</f>
        <v>0</v>
      </c>
      <c r="BN181" s="29">
        <f>'[3]ผูกสูตร Planfin63'!BQ392</f>
        <v>0</v>
      </c>
      <c r="BO181" s="29">
        <f>'[3]ผูกสูตร Planfin63'!BR392</f>
        <v>1243.56</v>
      </c>
      <c r="BP181" s="29">
        <f>'[3]ผูกสูตร Planfin63'!BS392</f>
        <v>0</v>
      </c>
      <c r="BQ181" s="29">
        <f>'[3]ผูกสูตร Planfin63'!BT392</f>
        <v>3889.86</v>
      </c>
      <c r="BR181" s="29">
        <f>'[3]ผูกสูตร Planfin63'!BU392</f>
        <v>2802.71</v>
      </c>
      <c r="BS181" s="29">
        <f>'[3]ผูกสูตร Planfin63'!BV392</f>
        <v>0</v>
      </c>
      <c r="BT181" s="29">
        <f>'[3]ผูกสูตร Planfin63'!BW392</f>
        <v>2180.33</v>
      </c>
      <c r="BU181" s="29">
        <f>'[3]ผูกสูตร Planfin63'!BX392</f>
        <v>0</v>
      </c>
      <c r="BV181" s="29">
        <f>'[3]ผูกสูตร Planfin63'!BY392</f>
        <v>0</v>
      </c>
      <c r="BW181" s="29">
        <f>'[3]ผูกสูตร Planfin63'!BZ392</f>
        <v>0</v>
      </c>
      <c r="BX181" s="29">
        <f>'[3]ผูกสูตร Planfin63'!CA392</f>
        <v>0</v>
      </c>
      <c r="BY181" s="29">
        <f>'[3]ผูกสูตร Planfin63'!CB392</f>
        <v>35104.68</v>
      </c>
      <c r="BZ181" s="30">
        <f t="shared" si="8"/>
        <v>212946.16999999998</v>
      </c>
    </row>
    <row r="182" spans="1:78" ht="21.75" customHeight="1" x14ac:dyDescent="0.2">
      <c r="A182" s="25" t="s">
        <v>433</v>
      </c>
      <c r="B182" s="26" t="s">
        <v>434</v>
      </c>
      <c r="C182" s="27" t="s">
        <v>529</v>
      </c>
      <c r="D182" s="28" t="s">
        <v>530</v>
      </c>
      <c r="E182" s="29">
        <f>'[3]ผูกสูตร Planfin63'!H393</f>
        <v>0</v>
      </c>
      <c r="F182" s="29">
        <f>'[3]ผูกสูตร Planfin63'!I393</f>
        <v>0</v>
      </c>
      <c r="G182" s="29">
        <f>'[3]ผูกสูตร Planfin63'!J393</f>
        <v>0</v>
      </c>
      <c r="H182" s="29">
        <f>'[3]ผูกสูตร Planfin63'!K393</f>
        <v>0</v>
      </c>
      <c r="I182" s="29">
        <f>'[3]ผูกสูตร Planfin63'!L393</f>
        <v>0</v>
      </c>
      <c r="J182" s="29">
        <f>'[3]ผูกสูตร Planfin63'!M393</f>
        <v>0</v>
      </c>
      <c r="K182" s="29">
        <f>'[3]ผูกสูตร Planfin63'!N393</f>
        <v>0</v>
      </c>
      <c r="L182" s="29">
        <f>'[3]ผูกสูตร Planfin63'!O393</f>
        <v>0</v>
      </c>
      <c r="M182" s="29">
        <f>'[3]ผูกสูตร Planfin63'!P393</f>
        <v>0</v>
      </c>
      <c r="N182" s="29">
        <f>'[3]ผูกสูตร Planfin63'!Q393</f>
        <v>0</v>
      </c>
      <c r="O182" s="29">
        <f>'[3]ผูกสูตร Planfin63'!R393</f>
        <v>0</v>
      </c>
      <c r="P182" s="29">
        <f>'[3]ผูกสูตร Planfin63'!S393</f>
        <v>0</v>
      </c>
      <c r="Q182" s="29">
        <f>'[3]ผูกสูตร Planfin63'!T393</f>
        <v>0</v>
      </c>
      <c r="R182" s="29">
        <f>'[3]ผูกสูตร Planfin63'!U393</f>
        <v>0</v>
      </c>
      <c r="S182" s="29">
        <f>'[3]ผูกสูตร Planfin63'!V393</f>
        <v>0</v>
      </c>
      <c r="T182" s="29">
        <f>'[3]ผูกสูตร Planfin63'!W393</f>
        <v>0</v>
      </c>
      <c r="U182" s="29">
        <f>'[3]ผูกสูตร Planfin63'!X393</f>
        <v>0</v>
      </c>
      <c r="V182" s="29">
        <f>'[3]ผูกสูตร Planfin63'!Y393</f>
        <v>0</v>
      </c>
      <c r="W182" s="29">
        <f>'[3]ผูกสูตร Planfin63'!Z393</f>
        <v>0</v>
      </c>
      <c r="X182" s="29">
        <f>'[3]ผูกสูตร Planfin63'!AA393</f>
        <v>0</v>
      </c>
      <c r="Y182" s="29">
        <f>'[3]ผูกสูตร Planfin63'!AB393</f>
        <v>0</v>
      </c>
      <c r="Z182" s="29">
        <f>'[3]ผูกสูตร Planfin63'!AC393</f>
        <v>0</v>
      </c>
      <c r="AA182" s="29">
        <f>'[3]ผูกสูตร Planfin63'!AD393</f>
        <v>0</v>
      </c>
      <c r="AB182" s="29">
        <f>'[3]ผูกสูตร Planfin63'!AE393</f>
        <v>0</v>
      </c>
      <c r="AC182" s="29">
        <f>'[3]ผูกสูตร Planfin63'!AF393</f>
        <v>0</v>
      </c>
      <c r="AD182" s="29">
        <f>'[3]ผูกสูตร Planfin63'!AG393</f>
        <v>0</v>
      </c>
      <c r="AE182" s="29">
        <f>'[3]ผูกสูตร Planfin63'!AH393</f>
        <v>0</v>
      </c>
      <c r="AF182" s="29">
        <f>'[3]ผูกสูตร Planfin63'!AI393</f>
        <v>0</v>
      </c>
      <c r="AG182" s="29">
        <f>'[3]ผูกสูตร Planfin63'!AJ393</f>
        <v>0</v>
      </c>
      <c r="AH182" s="29">
        <f>'[3]ผูกสูตร Planfin63'!AK393</f>
        <v>0</v>
      </c>
      <c r="AI182" s="29">
        <f>'[3]ผูกสูตร Planfin63'!AL393</f>
        <v>0</v>
      </c>
      <c r="AJ182" s="29">
        <f>'[3]ผูกสูตร Planfin63'!AM393</f>
        <v>0</v>
      </c>
      <c r="AK182" s="29">
        <f>'[3]ผูกสูตร Planfin63'!AN393</f>
        <v>0</v>
      </c>
      <c r="AL182" s="29">
        <f>'[3]ผูกสูตร Planfin63'!AO393</f>
        <v>0</v>
      </c>
      <c r="AM182" s="29">
        <f>'[3]ผูกสูตร Planfin63'!AP393</f>
        <v>0</v>
      </c>
      <c r="AN182" s="29">
        <f>'[3]ผูกสูตร Planfin63'!AQ393</f>
        <v>0</v>
      </c>
      <c r="AO182" s="29">
        <f>'[3]ผูกสูตร Planfin63'!AR393</f>
        <v>0</v>
      </c>
      <c r="AP182" s="29">
        <f>'[3]ผูกสูตร Planfin63'!AS393</f>
        <v>0</v>
      </c>
      <c r="AQ182" s="29">
        <f>'[3]ผูกสูตร Planfin63'!AT393</f>
        <v>0</v>
      </c>
      <c r="AR182" s="29">
        <f>'[3]ผูกสูตร Planfin63'!AU393</f>
        <v>0</v>
      </c>
      <c r="AS182" s="29">
        <f>'[3]ผูกสูตร Planfin63'!AV393</f>
        <v>0</v>
      </c>
      <c r="AT182" s="29">
        <f>'[3]ผูกสูตร Planfin63'!AW393</f>
        <v>0</v>
      </c>
      <c r="AU182" s="29">
        <f>'[3]ผูกสูตร Planfin63'!AX393</f>
        <v>0</v>
      </c>
      <c r="AV182" s="29">
        <f>'[3]ผูกสูตร Planfin63'!AY393</f>
        <v>0</v>
      </c>
      <c r="AW182" s="29">
        <f>'[3]ผูกสูตร Planfin63'!AZ393</f>
        <v>0</v>
      </c>
      <c r="AX182" s="29">
        <f>'[3]ผูกสูตร Planfin63'!BA393</f>
        <v>0</v>
      </c>
      <c r="AY182" s="29">
        <f>'[3]ผูกสูตร Planfin63'!BB393</f>
        <v>0</v>
      </c>
      <c r="AZ182" s="29">
        <f>'[3]ผูกสูตร Planfin63'!BC393</f>
        <v>0</v>
      </c>
      <c r="BA182" s="29">
        <f>'[3]ผูกสูตร Planfin63'!BD393</f>
        <v>0</v>
      </c>
      <c r="BB182" s="29">
        <f>'[3]ผูกสูตร Planfin63'!BE393</f>
        <v>0</v>
      </c>
      <c r="BC182" s="29">
        <f>'[3]ผูกสูตร Planfin63'!BF393</f>
        <v>0</v>
      </c>
      <c r="BD182" s="29">
        <f>'[3]ผูกสูตร Planfin63'!BG393</f>
        <v>0</v>
      </c>
      <c r="BE182" s="29">
        <f>'[3]ผูกสูตร Planfin63'!BH393</f>
        <v>0</v>
      </c>
      <c r="BF182" s="29">
        <f>'[3]ผูกสูตร Planfin63'!BI393</f>
        <v>0</v>
      </c>
      <c r="BG182" s="29">
        <f>'[3]ผูกสูตร Planfin63'!BJ393</f>
        <v>0</v>
      </c>
      <c r="BH182" s="29">
        <f>'[3]ผูกสูตร Planfin63'!BK393</f>
        <v>0</v>
      </c>
      <c r="BI182" s="29">
        <f>'[3]ผูกสูตร Planfin63'!BL393</f>
        <v>0</v>
      </c>
      <c r="BJ182" s="29">
        <f>'[3]ผูกสูตร Planfin63'!BM393</f>
        <v>0</v>
      </c>
      <c r="BK182" s="29">
        <f>'[3]ผูกสูตร Planfin63'!BN393</f>
        <v>0</v>
      </c>
      <c r="BL182" s="29">
        <f>'[3]ผูกสูตร Planfin63'!BO393</f>
        <v>0</v>
      </c>
      <c r="BM182" s="29">
        <f>'[3]ผูกสูตร Planfin63'!BP393</f>
        <v>0</v>
      </c>
      <c r="BN182" s="29">
        <f>'[3]ผูกสูตร Planfin63'!BQ393</f>
        <v>0</v>
      </c>
      <c r="BO182" s="29">
        <f>'[3]ผูกสูตร Planfin63'!BR393</f>
        <v>0</v>
      </c>
      <c r="BP182" s="29">
        <f>'[3]ผูกสูตร Planfin63'!BS393</f>
        <v>0</v>
      </c>
      <c r="BQ182" s="29">
        <f>'[3]ผูกสูตร Planfin63'!BT393</f>
        <v>0</v>
      </c>
      <c r="BR182" s="29">
        <f>'[3]ผูกสูตร Planfin63'!BU393</f>
        <v>0</v>
      </c>
      <c r="BS182" s="29">
        <f>'[3]ผูกสูตร Planfin63'!BV393</f>
        <v>0</v>
      </c>
      <c r="BT182" s="29">
        <f>'[3]ผูกสูตร Planfin63'!BW393</f>
        <v>0</v>
      </c>
      <c r="BU182" s="29">
        <f>'[3]ผูกสูตร Planfin63'!BX393</f>
        <v>0</v>
      </c>
      <c r="BV182" s="29">
        <f>'[3]ผูกสูตร Planfin63'!BY393</f>
        <v>0</v>
      </c>
      <c r="BW182" s="29">
        <f>'[3]ผูกสูตร Planfin63'!BZ393</f>
        <v>0</v>
      </c>
      <c r="BX182" s="29">
        <f>'[3]ผูกสูตร Planfin63'!CA393</f>
        <v>0</v>
      </c>
      <c r="BY182" s="29">
        <f>'[3]ผูกสูตร Planfin63'!CB393</f>
        <v>0</v>
      </c>
      <c r="BZ182" s="30">
        <f t="shared" si="8"/>
        <v>0</v>
      </c>
    </row>
    <row r="183" spans="1:78" ht="21.75" customHeight="1" x14ac:dyDescent="0.2">
      <c r="A183" s="25" t="s">
        <v>433</v>
      </c>
      <c r="B183" s="26" t="s">
        <v>434</v>
      </c>
      <c r="C183" s="27" t="s">
        <v>531</v>
      </c>
      <c r="D183" s="28" t="s">
        <v>532</v>
      </c>
      <c r="E183" s="29">
        <f>'[3]ผูกสูตร Planfin63'!H394</f>
        <v>0</v>
      </c>
      <c r="F183" s="29">
        <f>'[3]ผูกสูตร Planfin63'!I394</f>
        <v>0</v>
      </c>
      <c r="G183" s="29">
        <f>'[3]ผูกสูตร Planfin63'!J394</f>
        <v>0</v>
      </c>
      <c r="H183" s="29">
        <f>'[3]ผูกสูตร Planfin63'!K394</f>
        <v>0</v>
      </c>
      <c r="I183" s="29">
        <f>'[3]ผูกสูตร Planfin63'!L394</f>
        <v>0</v>
      </c>
      <c r="J183" s="29">
        <f>'[3]ผูกสูตร Planfin63'!M394</f>
        <v>0</v>
      </c>
      <c r="K183" s="29">
        <f>'[3]ผูกสูตร Planfin63'!N394</f>
        <v>0</v>
      </c>
      <c r="L183" s="29">
        <f>'[3]ผูกสูตร Planfin63'!O394</f>
        <v>0</v>
      </c>
      <c r="M183" s="29">
        <f>'[3]ผูกสูตร Planfin63'!P394</f>
        <v>0</v>
      </c>
      <c r="N183" s="29">
        <f>'[3]ผูกสูตร Planfin63'!Q394</f>
        <v>0</v>
      </c>
      <c r="O183" s="29">
        <f>'[3]ผูกสูตร Planfin63'!R394</f>
        <v>0</v>
      </c>
      <c r="P183" s="29">
        <f>'[3]ผูกสูตร Planfin63'!S394</f>
        <v>0</v>
      </c>
      <c r="Q183" s="29">
        <f>'[3]ผูกสูตร Planfin63'!T394</f>
        <v>0</v>
      </c>
      <c r="R183" s="29">
        <f>'[3]ผูกสูตร Planfin63'!U394</f>
        <v>0</v>
      </c>
      <c r="S183" s="29">
        <f>'[3]ผูกสูตร Planfin63'!V394</f>
        <v>0</v>
      </c>
      <c r="T183" s="29">
        <f>'[3]ผูกสูตร Planfin63'!W394</f>
        <v>0</v>
      </c>
      <c r="U183" s="29">
        <f>'[3]ผูกสูตร Planfin63'!X394</f>
        <v>0</v>
      </c>
      <c r="V183" s="29">
        <f>'[3]ผูกสูตร Planfin63'!Y394</f>
        <v>0</v>
      </c>
      <c r="W183" s="29">
        <f>'[3]ผูกสูตร Planfin63'!Z394</f>
        <v>0</v>
      </c>
      <c r="X183" s="29">
        <f>'[3]ผูกสูตร Planfin63'!AA394</f>
        <v>0</v>
      </c>
      <c r="Y183" s="29">
        <f>'[3]ผูกสูตร Planfin63'!AB394</f>
        <v>0</v>
      </c>
      <c r="Z183" s="29">
        <f>'[3]ผูกสูตร Planfin63'!AC394</f>
        <v>0</v>
      </c>
      <c r="AA183" s="29">
        <f>'[3]ผูกสูตร Planfin63'!AD394</f>
        <v>0</v>
      </c>
      <c r="AB183" s="29">
        <f>'[3]ผูกสูตร Planfin63'!AE394</f>
        <v>0</v>
      </c>
      <c r="AC183" s="29">
        <f>'[3]ผูกสูตร Planfin63'!AF394</f>
        <v>0</v>
      </c>
      <c r="AD183" s="29">
        <f>'[3]ผูกสูตร Planfin63'!AG394</f>
        <v>0</v>
      </c>
      <c r="AE183" s="29">
        <f>'[3]ผูกสูตร Planfin63'!AH394</f>
        <v>0</v>
      </c>
      <c r="AF183" s="29">
        <f>'[3]ผูกสูตร Planfin63'!AI394</f>
        <v>0</v>
      </c>
      <c r="AG183" s="29">
        <f>'[3]ผูกสูตร Planfin63'!AJ394</f>
        <v>0</v>
      </c>
      <c r="AH183" s="29">
        <f>'[3]ผูกสูตร Planfin63'!AK394</f>
        <v>0</v>
      </c>
      <c r="AI183" s="29">
        <f>'[3]ผูกสูตร Planfin63'!AL394</f>
        <v>0</v>
      </c>
      <c r="AJ183" s="29">
        <f>'[3]ผูกสูตร Planfin63'!AM394</f>
        <v>0</v>
      </c>
      <c r="AK183" s="29">
        <f>'[3]ผูกสูตร Planfin63'!AN394</f>
        <v>0</v>
      </c>
      <c r="AL183" s="29">
        <f>'[3]ผูกสูตร Planfin63'!AO394</f>
        <v>0</v>
      </c>
      <c r="AM183" s="29">
        <f>'[3]ผูกสูตร Planfin63'!AP394</f>
        <v>0</v>
      </c>
      <c r="AN183" s="29">
        <f>'[3]ผูกสูตร Planfin63'!AQ394</f>
        <v>0</v>
      </c>
      <c r="AO183" s="29">
        <f>'[3]ผูกสูตร Planfin63'!AR394</f>
        <v>0</v>
      </c>
      <c r="AP183" s="29">
        <f>'[3]ผูกสูตร Planfin63'!AS394</f>
        <v>0</v>
      </c>
      <c r="AQ183" s="29">
        <f>'[3]ผูกสูตร Planfin63'!AT394</f>
        <v>0</v>
      </c>
      <c r="AR183" s="29">
        <f>'[3]ผูกสูตร Planfin63'!AU394</f>
        <v>0</v>
      </c>
      <c r="AS183" s="29">
        <f>'[3]ผูกสูตร Planfin63'!AV394</f>
        <v>0</v>
      </c>
      <c r="AT183" s="29">
        <f>'[3]ผูกสูตร Planfin63'!AW394</f>
        <v>0</v>
      </c>
      <c r="AU183" s="29">
        <f>'[3]ผูกสูตร Planfin63'!AX394</f>
        <v>0</v>
      </c>
      <c r="AV183" s="29">
        <f>'[3]ผูกสูตร Planfin63'!AY394</f>
        <v>0</v>
      </c>
      <c r="AW183" s="29">
        <f>'[3]ผูกสูตร Planfin63'!AZ394</f>
        <v>0</v>
      </c>
      <c r="AX183" s="29">
        <f>'[3]ผูกสูตร Planfin63'!BA394</f>
        <v>0</v>
      </c>
      <c r="AY183" s="29">
        <f>'[3]ผูกสูตร Planfin63'!BB394</f>
        <v>0</v>
      </c>
      <c r="AZ183" s="29">
        <f>'[3]ผูกสูตร Planfin63'!BC394</f>
        <v>0</v>
      </c>
      <c r="BA183" s="29">
        <f>'[3]ผูกสูตร Planfin63'!BD394</f>
        <v>0</v>
      </c>
      <c r="BB183" s="29">
        <f>'[3]ผูกสูตร Planfin63'!BE394</f>
        <v>0</v>
      </c>
      <c r="BC183" s="29">
        <f>'[3]ผูกสูตร Planfin63'!BF394</f>
        <v>0</v>
      </c>
      <c r="BD183" s="29">
        <f>'[3]ผูกสูตร Planfin63'!BG394</f>
        <v>0</v>
      </c>
      <c r="BE183" s="29">
        <f>'[3]ผูกสูตร Planfin63'!BH394</f>
        <v>0</v>
      </c>
      <c r="BF183" s="29">
        <f>'[3]ผูกสูตร Planfin63'!BI394</f>
        <v>0</v>
      </c>
      <c r="BG183" s="29">
        <f>'[3]ผูกสูตร Planfin63'!BJ394</f>
        <v>0</v>
      </c>
      <c r="BH183" s="29">
        <f>'[3]ผูกสูตร Planfin63'!BK394</f>
        <v>0</v>
      </c>
      <c r="BI183" s="29">
        <f>'[3]ผูกสูตร Planfin63'!BL394</f>
        <v>0</v>
      </c>
      <c r="BJ183" s="29">
        <f>'[3]ผูกสูตร Planfin63'!BM394</f>
        <v>0</v>
      </c>
      <c r="BK183" s="29">
        <f>'[3]ผูกสูตร Planfin63'!BN394</f>
        <v>0</v>
      </c>
      <c r="BL183" s="29">
        <f>'[3]ผูกสูตร Planfin63'!BO394</f>
        <v>0</v>
      </c>
      <c r="BM183" s="29">
        <f>'[3]ผูกสูตร Planfin63'!BP394</f>
        <v>0</v>
      </c>
      <c r="BN183" s="29">
        <f>'[3]ผูกสูตร Planfin63'!BQ394</f>
        <v>0</v>
      </c>
      <c r="BO183" s="29">
        <f>'[3]ผูกสูตร Planfin63'!BR394</f>
        <v>0</v>
      </c>
      <c r="BP183" s="29">
        <f>'[3]ผูกสูตร Planfin63'!BS394</f>
        <v>0</v>
      </c>
      <c r="BQ183" s="29">
        <f>'[3]ผูกสูตร Planfin63'!BT394</f>
        <v>0</v>
      </c>
      <c r="BR183" s="29">
        <f>'[3]ผูกสูตร Planfin63'!BU394</f>
        <v>0</v>
      </c>
      <c r="BS183" s="29">
        <f>'[3]ผูกสูตร Planfin63'!BV394</f>
        <v>0</v>
      </c>
      <c r="BT183" s="29">
        <f>'[3]ผูกสูตร Planfin63'!BW394</f>
        <v>0</v>
      </c>
      <c r="BU183" s="29">
        <f>'[3]ผูกสูตร Planfin63'!BX394</f>
        <v>0</v>
      </c>
      <c r="BV183" s="29">
        <f>'[3]ผูกสูตร Planfin63'!BY394</f>
        <v>0</v>
      </c>
      <c r="BW183" s="29">
        <f>'[3]ผูกสูตร Planfin63'!BZ394</f>
        <v>0</v>
      </c>
      <c r="BX183" s="29">
        <f>'[3]ผูกสูตร Planfin63'!CA394</f>
        <v>0</v>
      </c>
      <c r="BY183" s="29">
        <f>'[3]ผูกสูตร Planfin63'!CB394</f>
        <v>0</v>
      </c>
      <c r="BZ183" s="30">
        <f t="shared" si="8"/>
        <v>0</v>
      </c>
    </row>
    <row r="184" spans="1:78" ht="21.75" customHeight="1" x14ac:dyDescent="0.2">
      <c r="A184" s="25" t="s">
        <v>433</v>
      </c>
      <c r="B184" s="26" t="s">
        <v>434</v>
      </c>
      <c r="C184" s="27" t="s">
        <v>533</v>
      </c>
      <c r="D184" s="28" t="s">
        <v>534</v>
      </c>
      <c r="E184" s="29">
        <f>'[3]ผูกสูตร Planfin63'!H395</f>
        <v>0</v>
      </c>
      <c r="F184" s="29">
        <f>'[3]ผูกสูตร Planfin63'!I395</f>
        <v>0</v>
      </c>
      <c r="G184" s="29">
        <f>'[3]ผูกสูตร Planfin63'!J395</f>
        <v>0</v>
      </c>
      <c r="H184" s="29">
        <f>'[3]ผูกสูตร Planfin63'!K395</f>
        <v>0</v>
      </c>
      <c r="I184" s="29">
        <f>'[3]ผูกสูตร Planfin63'!L395</f>
        <v>0</v>
      </c>
      <c r="J184" s="29">
        <f>'[3]ผูกสูตร Planfin63'!M395</f>
        <v>0</v>
      </c>
      <c r="K184" s="29">
        <f>'[3]ผูกสูตร Planfin63'!N395</f>
        <v>0</v>
      </c>
      <c r="L184" s="29">
        <f>'[3]ผูกสูตร Planfin63'!O395</f>
        <v>0</v>
      </c>
      <c r="M184" s="29">
        <f>'[3]ผูกสูตร Planfin63'!P395</f>
        <v>0</v>
      </c>
      <c r="N184" s="29">
        <f>'[3]ผูกสูตร Planfin63'!Q395</f>
        <v>0</v>
      </c>
      <c r="O184" s="29">
        <f>'[3]ผูกสูตร Planfin63'!R395</f>
        <v>0</v>
      </c>
      <c r="P184" s="29">
        <f>'[3]ผูกสูตร Planfin63'!S395</f>
        <v>0</v>
      </c>
      <c r="Q184" s="29">
        <f>'[3]ผูกสูตร Planfin63'!T395</f>
        <v>0</v>
      </c>
      <c r="R184" s="29">
        <f>'[3]ผูกสูตร Planfin63'!U395</f>
        <v>0</v>
      </c>
      <c r="S184" s="29">
        <f>'[3]ผูกสูตร Planfin63'!V395</f>
        <v>0</v>
      </c>
      <c r="T184" s="29">
        <f>'[3]ผูกสูตร Planfin63'!W395</f>
        <v>0</v>
      </c>
      <c r="U184" s="29">
        <f>'[3]ผูกสูตร Planfin63'!X395</f>
        <v>0</v>
      </c>
      <c r="V184" s="29">
        <f>'[3]ผูกสูตร Planfin63'!Y395</f>
        <v>0</v>
      </c>
      <c r="W184" s="29">
        <f>'[3]ผูกสูตร Planfin63'!Z395</f>
        <v>0</v>
      </c>
      <c r="X184" s="29">
        <f>'[3]ผูกสูตร Planfin63'!AA395</f>
        <v>0</v>
      </c>
      <c r="Y184" s="29">
        <f>'[3]ผูกสูตร Planfin63'!AB395</f>
        <v>0</v>
      </c>
      <c r="Z184" s="29">
        <f>'[3]ผูกสูตร Planfin63'!AC395</f>
        <v>0</v>
      </c>
      <c r="AA184" s="29">
        <f>'[3]ผูกสูตร Planfin63'!AD395</f>
        <v>0</v>
      </c>
      <c r="AB184" s="29">
        <f>'[3]ผูกสูตร Planfin63'!AE395</f>
        <v>0</v>
      </c>
      <c r="AC184" s="29">
        <f>'[3]ผูกสูตร Planfin63'!AF395</f>
        <v>0</v>
      </c>
      <c r="AD184" s="29">
        <f>'[3]ผูกสูตร Planfin63'!AG395</f>
        <v>0</v>
      </c>
      <c r="AE184" s="29">
        <f>'[3]ผูกสูตร Planfin63'!AH395</f>
        <v>0</v>
      </c>
      <c r="AF184" s="29">
        <f>'[3]ผูกสูตร Planfin63'!AI395</f>
        <v>0</v>
      </c>
      <c r="AG184" s="29">
        <f>'[3]ผูกสูตร Planfin63'!AJ395</f>
        <v>0</v>
      </c>
      <c r="AH184" s="29">
        <f>'[3]ผูกสูตร Planfin63'!AK395</f>
        <v>0</v>
      </c>
      <c r="AI184" s="29">
        <f>'[3]ผูกสูตร Planfin63'!AL395</f>
        <v>0</v>
      </c>
      <c r="AJ184" s="29">
        <f>'[3]ผูกสูตร Planfin63'!AM395</f>
        <v>0</v>
      </c>
      <c r="AK184" s="29">
        <f>'[3]ผูกสูตร Planfin63'!AN395</f>
        <v>0</v>
      </c>
      <c r="AL184" s="29">
        <f>'[3]ผูกสูตร Planfin63'!AO395</f>
        <v>0</v>
      </c>
      <c r="AM184" s="29">
        <f>'[3]ผูกสูตร Planfin63'!AP395</f>
        <v>0</v>
      </c>
      <c r="AN184" s="29">
        <f>'[3]ผูกสูตร Planfin63'!AQ395</f>
        <v>0</v>
      </c>
      <c r="AO184" s="29">
        <f>'[3]ผูกสูตร Planfin63'!AR395</f>
        <v>0</v>
      </c>
      <c r="AP184" s="29">
        <f>'[3]ผูกสูตร Planfin63'!AS395</f>
        <v>0</v>
      </c>
      <c r="AQ184" s="29">
        <f>'[3]ผูกสูตร Planfin63'!AT395</f>
        <v>0</v>
      </c>
      <c r="AR184" s="29">
        <f>'[3]ผูกสูตร Planfin63'!AU395</f>
        <v>0</v>
      </c>
      <c r="AS184" s="29">
        <f>'[3]ผูกสูตร Planfin63'!AV395</f>
        <v>0</v>
      </c>
      <c r="AT184" s="29">
        <f>'[3]ผูกสูตร Planfin63'!AW395</f>
        <v>0</v>
      </c>
      <c r="AU184" s="29">
        <f>'[3]ผูกสูตร Planfin63'!AX395</f>
        <v>0</v>
      </c>
      <c r="AV184" s="29">
        <f>'[3]ผูกสูตร Planfin63'!AY395</f>
        <v>0</v>
      </c>
      <c r="AW184" s="29">
        <f>'[3]ผูกสูตร Planfin63'!AZ395</f>
        <v>0</v>
      </c>
      <c r="AX184" s="29">
        <f>'[3]ผูกสูตร Planfin63'!BA395</f>
        <v>0</v>
      </c>
      <c r="AY184" s="29">
        <f>'[3]ผูกสูตร Planfin63'!BB395</f>
        <v>0</v>
      </c>
      <c r="AZ184" s="29">
        <f>'[3]ผูกสูตร Planfin63'!BC395</f>
        <v>0</v>
      </c>
      <c r="BA184" s="29">
        <f>'[3]ผูกสูตร Planfin63'!BD395</f>
        <v>0</v>
      </c>
      <c r="BB184" s="29">
        <f>'[3]ผูกสูตร Planfin63'!BE395</f>
        <v>0</v>
      </c>
      <c r="BC184" s="29">
        <f>'[3]ผูกสูตร Planfin63'!BF395</f>
        <v>0</v>
      </c>
      <c r="BD184" s="29">
        <f>'[3]ผูกสูตร Planfin63'!BG395</f>
        <v>0</v>
      </c>
      <c r="BE184" s="29">
        <f>'[3]ผูกสูตร Planfin63'!BH395</f>
        <v>0</v>
      </c>
      <c r="BF184" s="29">
        <f>'[3]ผูกสูตร Planfin63'!BI395</f>
        <v>0</v>
      </c>
      <c r="BG184" s="29">
        <f>'[3]ผูกสูตร Planfin63'!BJ395</f>
        <v>0</v>
      </c>
      <c r="BH184" s="29">
        <f>'[3]ผูกสูตร Planfin63'!BK395</f>
        <v>0</v>
      </c>
      <c r="BI184" s="29">
        <f>'[3]ผูกสูตร Planfin63'!BL395</f>
        <v>0</v>
      </c>
      <c r="BJ184" s="29">
        <f>'[3]ผูกสูตร Planfin63'!BM395</f>
        <v>0</v>
      </c>
      <c r="BK184" s="29">
        <f>'[3]ผูกสูตร Planfin63'!BN395</f>
        <v>0</v>
      </c>
      <c r="BL184" s="29">
        <f>'[3]ผูกสูตร Planfin63'!BO395</f>
        <v>0</v>
      </c>
      <c r="BM184" s="29">
        <f>'[3]ผูกสูตร Planfin63'!BP395</f>
        <v>0</v>
      </c>
      <c r="BN184" s="29">
        <f>'[3]ผูกสูตร Planfin63'!BQ395</f>
        <v>0</v>
      </c>
      <c r="BO184" s="29">
        <f>'[3]ผูกสูตร Planfin63'!BR395</f>
        <v>0</v>
      </c>
      <c r="BP184" s="29">
        <f>'[3]ผูกสูตร Planfin63'!BS395</f>
        <v>0</v>
      </c>
      <c r="BQ184" s="29">
        <f>'[3]ผูกสูตร Planfin63'!BT395</f>
        <v>0</v>
      </c>
      <c r="BR184" s="29">
        <f>'[3]ผูกสูตร Planfin63'!BU395</f>
        <v>0</v>
      </c>
      <c r="BS184" s="29">
        <f>'[3]ผูกสูตร Planfin63'!BV395</f>
        <v>0</v>
      </c>
      <c r="BT184" s="29">
        <f>'[3]ผูกสูตร Planfin63'!BW395</f>
        <v>0</v>
      </c>
      <c r="BU184" s="29">
        <f>'[3]ผูกสูตร Planfin63'!BX395</f>
        <v>0</v>
      </c>
      <c r="BV184" s="29">
        <f>'[3]ผูกสูตร Planfin63'!BY395</f>
        <v>0</v>
      </c>
      <c r="BW184" s="29">
        <f>'[3]ผูกสูตร Planfin63'!BZ395</f>
        <v>0</v>
      </c>
      <c r="BX184" s="29">
        <f>'[3]ผูกสูตร Planfin63'!CA395</f>
        <v>0</v>
      </c>
      <c r="BY184" s="29">
        <f>'[3]ผูกสูตร Planfin63'!CB395</f>
        <v>0</v>
      </c>
      <c r="BZ184" s="30">
        <f t="shared" si="8"/>
        <v>0</v>
      </c>
    </row>
    <row r="185" spans="1:78" ht="21.75" customHeight="1" x14ac:dyDescent="0.2">
      <c r="A185" s="179" t="s">
        <v>535</v>
      </c>
      <c r="B185" s="180"/>
      <c r="C185" s="180"/>
      <c r="D185" s="181"/>
      <c r="E185" s="43">
        <f>SUM(E135:E184)</f>
        <v>10609838.069999998</v>
      </c>
      <c r="F185" s="43">
        <f t="shared" ref="F185:BQ185" si="9">SUM(F135:F184)</f>
        <v>1889895.9100000001</v>
      </c>
      <c r="G185" s="43">
        <f t="shared" si="9"/>
        <v>4262452.3100000005</v>
      </c>
      <c r="H185" s="43">
        <f t="shared" si="9"/>
        <v>719441</v>
      </c>
      <c r="I185" s="43">
        <f t="shared" si="9"/>
        <v>824407.7699999999</v>
      </c>
      <c r="J185" s="43">
        <f t="shared" si="9"/>
        <v>576495.55999999994</v>
      </c>
      <c r="K185" s="43">
        <f t="shared" si="9"/>
        <v>17842609.400000002</v>
      </c>
      <c r="L185" s="43">
        <f t="shared" si="9"/>
        <v>3232848.1399999997</v>
      </c>
      <c r="M185" s="43">
        <f t="shared" si="9"/>
        <v>332731.04999999993</v>
      </c>
      <c r="N185" s="43">
        <f t="shared" si="9"/>
        <v>7180175.9100000001</v>
      </c>
      <c r="O185" s="43">
        <f t="shared" si="9"/>
        <v>349030.07999999996</v>
      </c>
      <c r="P185" s="43">
        <f t="shared" si="9"/>
        <v>1422088.61</v>
      </c>
      <c r="Q185" s="43">
        <f t="shared" si="9"/>
        <v>4072946.2799999993</v>
      </c>
      <c r="R185" s="43">
        <f t="shared" si="9"/>
        <v>3592788.12</v>
      </c>
      <c r="S185" s="43">
        <f t="shared" si="9"/>
        <v>274957.35000000003</v>
      </c>
      <c r="T185" s="43">
        <f t="shared" si="9"/>
        <v>9861967.9899999984</v>
      </c>
      <c r="U185" s="43">
        <f t="shared" si="9"/>
        <v>860078.32</v>
      </c>
      <c r="V185" s="43">
        <f t="shared" si="9"/>
        <v>706915.09</v>
      </c>
      <c r="W185" s="43">
        <f t="shared" si="9"/>
        <v>7052567.9099999992</v>
      </c>
      <c r="X185" s="43">
        <f t="shared" si="9"/>
        <v>4680662.8199999984</v>
      </c>
      <c r="Y185" s="43">
        <f t="shared" si="9"/>
        <v>1640504.5899999999</v>
      </c>
      <c r="Z185" s="43">
        <f t="shared" si="9"/>
        <v>4057109.8300000005</v>
      </c>
      <c r="AA185" s="43">
        <f t="shared" si="9"/>
        <v>537725.90999999992</v>
      </c>
      <c r="AB185" s="43">
        <f t="shared" si="9"/>
        <v>562456.01</v>
      </c>
      <c r="AC185" s="43">
        <f t="shared" si="9"/>
        <v>653068.22</v>
      </c>
      <c r="AD185" s="43">
        <f t="shared" si="9"/>
        <v>146689.56000000003</v>
      </c>
      <c r="AE185" s="43">
        <f t="shared" si="9"/>
        <v>327543.10999999993</v>
      </c>
      <c r="AF185" s="43">
        <f t="shared" si="9"/>
        <v>15696773.250000002</v>
      </c>
      <c r="AG185" s="43">
        <f t="shared" si="9"/>
        <v>640221.43999999994</v>
      </c>
      <c r="AH185" s="43">
        <f t="shared" si="9"/>
        <v>334197.67</v>
      </c>
      <c r="AI185" s="43">
        <f t="shared" si="9"/>
        <v>343317.69</v>
      </c>
      <c r="AJ185" s="43">
        <f t="shared" si="9"/>
        <v>345012.35000000003</v>
      </c>
      <c r="AK185" s="43">
        <f t="shared" si="9"/>
        <v>529178.09999999986</v>
      </c>
      <c r="AL185" s="43">
        <f t="shared" si="9"/>
        <v>249350.1</v>
      </c>
      <c r="AM185" s="43">
        <f t="shared" si="9"/>
        <v>534903.31000000006</v>
      </c>
      <c r="AN185" s="43">
        <f t="shared" si="9"/>
        <v>1104546.8800000001</v>
      </c>
      <c r="AO185" s="43">
        <f t="shared" si="9"/>
        <v>552870.09</v>
      </c>
      <c r="AP185" s="43">
        <f t="shared" si="9"/>
        <v>394399.07</v>
      </c>
      <c r="AQ185" s="43">
        <f t="shared" si="9"/>
        <v>297231.50999999995</v>
      </c>
      <c r="AR185" s="43">
        <f t="shared" si="9"/>
        <v>5986176.1100000003</v>
      </c>
      <c r="AS185" s="43">
        <f t="shared" si="9"/>
        <v>335290.89999999997</v>
      </c>
      <c r="AT185" s="43">
        <f t="shared" si="9"/>
        <v>414617.16</v>
      </c>
      <c r="AU185" s="43">
        <f t="shared" si="9"/>
        <v>368278.47</v>
      </c>
      <c r="AV185" s="43">
        <f t="shared" si="9"/>
        <v>232884.56999999998</v>
      </c>
      <c r="AW185" s="43">
        <f t="shared" si="9"/>
        <v>93741.2</v>
      </c>
      <c r="AX185" s="43">
        <f t="shared" si="9"/>
        <v>316796.08999999997</v>
      </c>
      <c r="AY185" s="43">
        <f t="shared" si="9"/>
        <v>7697556.21</v>
      </c>
      <c r="AZ185" s="43">
        <f t="shared" si="9"/>
        <v>690875.32000000007</v>
      </c>
      <c r="BA185" s="43">
        <f t="shared" si="9"/>
        <v>734233.45</v>
      </c>
      <c r="BB185" s="43">
        <f t="shared" si="9"/>
        <v>948079.80999999994</v>
      </c>
      <c r="BC185" s="43">
        <f t="shared" si="9"/>
        <v>540541.85000000009</v>
      </c>
      <c r="BD185" s="43">
        <f t="shared" si="9"/>
        <v>131039.70000000001</v>
      </c>
      <c r="BE185" s="43">
        <f t="shared" si="9"/>
        <v>0</v>
      </c>
      <c r="BF185" s="43">
        <f t="shared" si="9"/>
        <v>1405326.2099999997</v>
      </c>
      <c r="BG185" s="43">
        <f t="shared" si="9"/>
        <v>0</v>
      </c>
      <c r="BH185" s="43">
        <f t="shared" si="9"/>
        <v>199496.85</v>
      </c>
      <c r="BI185" s="43">
        <f t="shared" si="9"/>
        <v>217255.77000000002</v>
      </c>
      <c r="BJ185" s="43">
        <f t="shared" si="9"/>
        <v>11174968.110000001</v>
      </c>
      <c r="BK185" s="43">
        <f t="shared" si="9"/>
        <v>2665738.1799999992</v>
      </c>
      <c r="BL185" s="43">
        <f t="shared" si="9"/>
        <v>309254.5</v>
      </c>
      <c r="BM185" s="43">
        <f t="shared" si="9"/>
        <v>0</v>
      </c>
      <c r="BN185" s="43">
        <f t="shared" si="9"/>
        <v>333396.62000000005</v>
      </c>
      <c r="BO185" s="43">
        <f t="shared" si="9"/>
        <v>887009.41</v>
      </c>
      <c r="BP185" s="43">
        <f t="shared" si="9"/>
        <v>218192.62000000002</v>
      </c>
      <c r="BQ185" s="43">
        <f t="shared" si="9"/>
        <v>7574516.6299999999</v>
      </c>
      <c r="BR185" s="43">
        <f t="shared" ref="BR185:BY185" si="10">SUM(BR135:BR184)</f>
        <v>456596.86000000004</v>
      </c>
      <c r="BS185" s="43">
        <f t="shared" si="10"/>
        <v>762969.21999999986</v>
      </c>
      <c r="BT185" s="43">
        <f t="shared" si="10"/>
        <v>1062996.2000000002</v>
      </c>
      <c r="BU185" s="43">
        <f t="shared" si="10"/>
        <v>729177.16</v>
      </c>
      <c r="BV185" s="43">
        <f t="shared" si="10"/>
        <v>1766154.4000000001</v>
      </c>
      <c r="BW185" s="43">
        <f t="shared" si="10"/>
        <v>636406.64000000013</v>
      </c>
      <c r="BX185" s="43">
        <f t="shared" si="10"/>
        <v>472563.57999999996</v>
      </c>
      <c r="BY185" s="43">
        <f t="shared" si="10"/>
        <v>565706.88</v>
      </c>
      <c r="BZ185" s="43">
        <f>SUM(BZ135:BZ184)</f>
        <v>159219833.06000003</v>
      </c>
    </row>
    <row r="186" spans="1:78" ht="21.75" customHeight="1" x14ac:dyDescent="0.2">
      <c r="A186" s="25" t="s">
        <v>536</v>
      </c>
      <c r="B186" s="26" t="s">
        <v>537</v>
      </c>
      <c r="C186" s="27" t="s">
        <v>538</v>
      </c>
      <c r="D186" s="28" t="s">
        <v>539</v>
      </c>
      <c r="E186" s="29">
        <f>'[3]ผูกสูตร Planfin63'!H186</f>
        <v>24278953.52</v>
      </c>
      <c r="F186" s="29">
        <f>'[3]ผูกสูตร Planfin63'!I186</f>
        <v>2988710.14</v>
      </c>
      <c r="G186" s="29">
        <f>'[3]ผูกสูตร Planfin63'!J186</f>
        <v>5000546.3600000003</v>
      </c>
      <c r="H186" s="29">
        <f>'[3]ผูกสูตร Planfin63'!K186</f>
        <v>1982897.35</v>
      </c>
      <c r="I186" s="29">
        <f>'[3]ผูกสูตร Planfin63'!L186</f>
        <v>0</v>
      </c>
      <c r="J186" s="29">
        <f>'[3]ผูกสูตร Planfin63'!M186</f>
        <v>495679.7</v>
      </c>
      <c r="K186" s="29">
        <f>'[3]ผูกสูตร Planfin63'!N186</f>
        <v>57126603.560000002</v>
      </c>
      <c r="L186" s="29">
        <f>'[3]ผูกสูตร Planfin63'!O186</f>
        <v>852615.87</v>
      </c>
      <c r="M186" s="29">
        <f>'[3]ผูกสูตร Planfin63'!P186</f>
        <v>540481.85</v>
      </c>
      <c r="N186" s="29">
        <f>'[3]ผูกสูตร Planfin63'!Q186</f>
        <v>11750328.359999999</v>
      </c>
      <c r="O186" s="29">
        <f>'[3]ผูกสูตร Planfin63'!R186</f>
        <v>437007.33</v>
      </c>
      <c r="P186" s="29">
        <f>'[3]ผูกสูตร Planfin63'!S186</f>
        <v>1090730.33</v>
      </c>
      <c r="Q186" s="29">
        <f>'[3]ผูกสูตร Planfin63'!T186</f>
        <v>5018294.5599999996</v>
      </c>
      <c r="R186" s="29">
        <f>'[3]ผูกสูตร Planfin63'!U186</f>
        <v>3461428.38</v>
      </c>
      <c r="S186" s="29">
        <f>'[3]ผูกสูตร Planfin63'!V186</f>
        <v>0</v>
      </c>
      <c r="T186" s="29">
        <f>'[3]ผูกสูตร Planfin63'!W186</f>
        <v>517661.89</v>
      </c>
      <c r="U186" s="29">
        <f>'[3]ผูกสูตร Planfin63'!X186</f>
        <v>292309.68</v>
      </c>
      <c r="V186" s="29">
        <f>'[3]ผูกสูตร Planfin63'!Y186</f>
        <v>277015.73</v>
      </c>
      <c r="W186" s="29">
        <f>'[3]ผูกสูตร Planfin63'!Z186</f>
        <v>34989091.200000003</v>
      </c>
      <c r="X186" s="29">
        <f>'[3]ผูกสูตร Planfin63'!AA186</f>
        <v>2945870.59</v>
      </c>
      <c r="Y186" s="29">
        <f>'[3]ผูกสูตร Planfin63'!AB186</f>
        <v>1789892.85</v>
      </c>
      <c r="Z186" s="29">
        <f>'[3]ผูกสูตร Planfin63'!AC186</f>
        <v>5288762.74</v>
      </c>
      <c r="AA186" s="29">
        <f>'[3]ผูกสูตร Planfin63'!AD186</f>
        <v>916270.67</v>
      </c>
      <c r="AB186" s="29">
        <f>'[3]ผูกสูตร Planfin63'!AE186</f>
        <v>809325.8</v>
      </c>
      <c r="AC186" s="29">
        <f>'[3]ผูกสูตร Planfin63'!AF186</f>
        <v>876766.95</v>
      </c>
      <c r="AD186" s="29">
        <f>'[3]ผูกสูตร Planfin63'!AG186</f>
        <v>0</v>
      </c>
      <c r="AE186" s="29">
        <f>'[3]ผูกสูตร Planfin63'!AH186</f>
        <v>166217.68</v>
      </c>
      <c r="AF186" s="29">
        <f>'[3]ผูกสูตร Planfin63'!AI186</f>
        <v>10990054.73</v>
      </c>
      <c r="AG186" s="29">
        <f>'[3]ผูกสูตร Planfin63'!AJ186</f>
        <v>986953.72</v>
      </c>
      <c r="AH186" s="29">
        <f>'[3]ผูกสูตร Planfin63'!AK186</f>
        <v>384016.18</v>
      </c>
      <c r="AI186" s="29">
        <f>'[3]ผูกสูตร Planfin63'!AL186</f>
        <v>899770.21</v>
      </c>
      <c r="AJ186" s="29">
        <f>'[3]ผูกสูตร Planfin63'!AM186</f>
        <v>228448.8</v>
      </c>
      <c r="AK186" s="29">
        <f>'[3]ผูกสูตร Planfin63'!AN186</f>
        <v>729389.25</v>
      </c>
      <c r="AL186" s="29">
        <f>'[3]ผูกสูตร Planfin63'!AO186</f>
        <v>512747.24</v>
      </c>
      <c r="AM186" s="29">
        <f>'[3]ผูกสูตร Planfin63'!AP186</f>
        <v>887089.12</v>
      </c>
      <c r="AN186" s="29">
        <f>'[3]ผูกสูตร Planfin63'!AQ186</f>
        <v>800236.45</v>
      </c>
      <c r="AO186" s="29">
        <f>'[3]ผูกสูตร Planfin63'!AR186</f>
        <v>353064.64</v>
      </c>
      <c r="AP186" s="29">
        <f>'[3]ผูกสูตร Planfin63'!AS186</f>
        <v>418778.02</v>
      </c>
      <c r="AQ186" s="29">
        <f>'[3]ผูกสูตร Planfin63'!AT186</f>
        <v>872277.56</v>
      </c>
      <c r="AR186" s="29">
        <f>'[3]ผูกสูตร Planfin63'!AU186</f>
        <v>8768644.2100000009</v>
      </c>
      <c r="AS186" s="29">
        <f>'[3]ผูกสูตร Planfin63'!AV186</f>
        <v>559000.65</v>
      </c>
      <c r="AT186" s="29">
        <f>'[3]ผูกสูตร Planfin63'!AW186</f>
        <v>314477.76</v>
      </c>
      <c r="AU186" s="29">
        <f>'[3]ผูกสูตร Planfin63'!AX186</f>
        <v>423578.89</v>
      </c>
      <c r="AV186" s="29">
        <f>'[3]ผูกสูตร Planfin63'!AY186</f>
        <v>600431.21</v>
      </c>
      <c r="AW186" s="29">
        <f>'[3]ผูกสูตร Planfin63'!AZ186</f>
        <v>54174.04</v>
      </c>
      <c r="AX186" s="29">
        <f>'[3]ผูกสูตร Planfin63'!BA186</f>
        <v>0</v>
      </c>
      <c r="AY186" s="29">
        <f>'[3]ผูกสูตร Planfin63'!BB186</f>
        <v>23117139.850000001</v>
      </c>
      <c r="AZ186" s="29">
        <f>'[3]ผูกสูตร Planfin63'!BC186</f>
        <v>728927.71</v>
      </c>
      <c r="BA186" s="29">
        <f>'[3]ผูกสูตร Planfin63'!BD186</f>
        <v>615507.75</v>
      </c>
      <c r="BB186" s="29">
        <f>'[3]ผูกสูตร Planfin63'!BE186</f>
        <v>641738</v>
      </c>
      <c r="BC186" s="29">
        <f>'[3]ผูกสูตร Planfin63'!BF186</f>
        <v>1511717.2</v>
      </c>
      <c r="BD186" s="29">
        <f>'[3]ผูกสูตร Planfin63'!BG186</f>
        <v>987865.15</v>
      </c>
      <c r="BE186" s="29">
        <f>'[3]ผูกสูตร Planfin63'!BH186</f>
        <v>0</v>
      </c>
      <c r="BF186" s="29">
        <f>'[3]ผูกสูตร Planfin63'!BI186</f>
        <v>1154976.33</v>
      </c>
      <c r="BG186" s="29">
        <f>'[3]ผูกสูตร Planfin63'!BJ186</f>
        <v>0</v>
      </c>
      <c r="BH186" s="29">
        <f>'[3]ผูกสูตร Planfin63'!BK186</f>
        <v>564664.81999999995</v>
      </c>
      <c r="BI186" s="29">
        <f>'[3]ผูกสูตร Planfin63'!BL186</f>
        <v>159222.07</v>
      </c>
      <c r="BJ186" s="29">
        <f>'[3]ผูกสูตร Planfin63'!BM186</f>
        <v>17956824.190000001</v>
      </c>
      <c r="BK186" s="29">
        <f>'[3]ผูกสูตร Planfin63'!BN186</f>
        <v>5407708.2699999996</v>
      </c>
      <c r="BL186" s="29">
        <f>'[3]ผูกสูตร Planfin63'!BO186</f>
        <v>434182.95</v>
      </c>
      <c r="BM186" s="29">
        <f>'[3]ผูกสูตร Planfin63'!BP186</f>
        <v>0</v>
      </c>
      <c r="BN186" s="29">
        <f>'[3]ผูกสูตร Planfin63'!BQ186</f>
        <v>471779.49</v>
      </c>
      <c r="BO186" s="29">
        <f>'[3]ผูกสูตร Planfin63'!BR186</f>
        <v>792048.47</v>
      </c>
      <c r="BP186" s="29">
        <f>'[3]ผูกสูตร Planfin63'!BS186</f>
        <v>200000</v>
      </c>
      <c r="BQ186" s="29">
        <f>'[3]ผูกสูตร Planfin63'!BT186</f>
        <v>11034319.890000001</v>
      </c>
      <c r="BR186" s="29">
        <f>'[3]ผูกสูตร Planfin63'!BU186</f>
        <v>422720.44</v>
      </c>
      <c r="BS186" s="29">
        <f>'[3]ผูกสูตร Planfin63'!BV186</f>
        <v>640226.98</v>
      </c>
      <c r="BT186" s="29">
        <f>'[3]ผูกสูตร Planfin63'!BW186</f>
        <v>881323.63</v>
      </c>
      <c r="BU186" s="29">
        <f>'[3]ผูกสูตร Planfin63'!BX186</f>
        <v>656252.39</v>
      </c>
      <c r="BV186" s="29">
        <f>'[3]ผูกสูตร Planfin63'!BY186</f>
        <v>3556863.74</v>
      </c>
      <c r="BW186" s="29">
        <f>'[3]ผูกสูตร Planfin63'!BZ186</f>
        <v>150040.39000000001</v>
      </c>
      <c r="BX186" s="29">
        <f>'[3]ผูกสูตร Planfin63'!CA186</f>
        <v>362000.82</v>
      </c>
      <c r="BY186" s="29">
        <f>'[3]ผูกสูตร Planfin63'!CB186</f>
        <v>247130.23</v>
      </c>
      <c r="BZ186" s="30">
        <f t="shared" ref="BZ186:BZ248" si="11">SUM(E186:BY186)</f>
        <v>265371776.52999997</v>
      </c>
    </row>
    <row r="187" spans="1:78" ht="21.75" customHeight="1" x14ac:dyDescent="0.2">
      <c r="A187" s="25" t="s">
        <v>536</v>
      </c>
      <c r="B187" s="26" t="s">
        <v>540</v>
      </c>
      <c r="C187" s="27" t="s">
        <v>541</v>
      </c>
      <c r="D187" s="28" t="s">
        <v>542</v>
      </c>
      <c r="E187" s="29">
        <f>'[3]ผูกสูตร Planfin63'!H188</f>
        <v>1341416.0900000001</v>
      </c>
      <c r="F187" s="29">
        <f>'[3]ผูกสูตร Planfin63'!I188</f>
        <v>54535.3</v>
      </c>
      <c r="G187" s="29">
        <f>'[3]ผูกสูตร Planfin63'!J188</f>
        <v>1464951.51</v>
      </c>
      <c r="H187" s="29">
        <f>'[3]ผูกสูตร Planfin63'!K188</f>
        <v>0</v>
      </c>
      <c r="I187" s="29">
        <f>'[3]ผูกสูตร Planfin63'!L188</f>
        <v>0</v>
      </c>
      <c r="J187" s="29">
        <f>'[3]ผูกสูตร Planfin63'!M188</f>
        <v>0</v>
      </c>
      <c r="K187" s="29">
        <f>'[3]ผูกสูตร Planfin63'!N188</f>
        <v>566429.56000000006</v>
      </c>
      <c r="L187" s="29">
        <f>'[3]ผูกสูตร Planfin63'!O188</f>
        <v>245815.99</v>
      </c>
      <c r="M187" s="29">
        <f>'[3]ผูกสูตร Planfin63'!P188</f>
        <v>0</v>
      </c>
      <c r="N187" s="29">
        <f>'[3]ผูกสูตร Planfin63'!Q188</f>
        <v>27977.84</v>
      </c>
      <c r="O187" s="29">
        <f>'[3]ผูกสูตร Planfin63'!R188</f>
        <v>0</v>
      </c>
      <c r="P187" s="29">
        <f>'[3]ผูกสูตร Planfin63'!S188</f>
        <v>440</v>
      </c>
      <c r="Q187" s="29">
        <f>'[3]ผูกสูตร Planfin63'!T188</f>
        <v>233913.75</v>
      </c>
      <c r="R187" s="29">
        <f>'[3]ผูกสูตร Planfin63'!U188</f>
        <v>115.52</v>
      </c>
      <c r="S187" s="29">
        <f>'[3]ผูกสูตร Planfin63'!V188</f>
        <v>5735.2</v>
      </c>
      <c r="T187" s="29">
        <f>'[3]ผูกสูตร Planfin63'!W188</f>
        <v>38969.54</v>
      </c>
      <c r="U187" s="29">
        <f>'[3]ผูกสูตร Planfin63'!X188</f>
        <v>63343.97</v>
      </c>
      <c r="V187" s="29">
        <f>'[3]ผูกสูตร Planfin63'!Y188</f>
        <v>86845.63</v>
      </c>
      <c r="W187" s="29">
        <f>'[3]ผูกสูตร Planfin63'!Z188</f>
        <v>72016.44</v>
      </c>
      <c r="X187" s="29">
        <f>'[3]ผูกสูตร Planfin63'!AA188</f>
        <v>7470.74</v>
      </c>
      <c r="Y187" s="29">
        <f>'[3]ผูกสูตร Planfin63'!AB188</f>
        <v>106342.24</v>
      </c>
      <c r="Z187" s="29">
        <f>'[3]ผูกสูตร Planfin63'!AC188</f>
        <v>0</v>
      </c>
      <c r="AA187" s="29">
        <f>'[3]ผูกสูตร Planfin63'!AD188</f>
        <v>80</v>
      </c>
      <c r="AB187" s="29">
        <f>'[3]ผูกสูตร Planfin63'!AE188</f>
        <v>6591</v>
      </c>
      <c r="AC187" s="29">
        <f>'[3]ผูกสูตร Planfin63'!AF188</f>
        <v>0</v>
      </c>
      <c r="AD187" s="29">
        <f>'[3]ผูกสูตร Planfin63'!AG188</f>
        <v>0</v>
      </c>
      <c r="AE187" s="29">
        <f>'[3]ผูกสูตร Planfin63'!AH188</f>
        <v>0</v>
      </c>
      <c r="AF187" s="29">
        <f>'[3]ผูกสูตร Planfin63'!AI188</f>
        <v>123994.45</v>
      </c>
      <c r="AG187" s="29">
        <f>'[3]ผูกสูตร Planfin63'!AJ188</f>
        <v>6660</v>
      </c>
      <c r="AH187" s="29">
        <f>'[3]ผูกสูตร Planfin63'!AK188</f>
        <v>78084.850000000006</v>
      </c>
      <c r="AI187" s="29">
        <f>'[3]ผูกสูตร Planfin63'!AL188</f>
        <v>0</v>
      </c>
      <c r="AJ187" s="29">
        <f>'[3]ผูกสูตร Planfin63'!AM188</f>
        <v>4565</v>
      </c>
      <c r="AK187" s="29">
        <f>'[3]ผูกสูตร Planfin63'!AN188</f>
        <v>10692.5</v>
      </c>
      <c r="AL187" s="29">
        <f>'[3]ผูกสูตร Planfin63'!AO188</f>
        <v>10060</v>
      </c>
      <c r="AM187" s="29">
        <f>'[3]ผูกสูตร Planfin63'!AP188</f>
        <v>415</v>
      </c>
      <c r="AN187" s="29">
        <f>'[3]ผูกสูตร Planfin63'!AQ188</f>
        <v>260</v>
      </c>
      <c r="AO187" s="29">
        <f>'[3]ผูกสูตร Planfin63'!AR188</f>
        <v>9170</v>
      </c>
      <c r="AP187" s="29">
        <f>'[3]ผูกสูตร Planfin63'!AS188</f>
        <v>115621.89</v>
      </c>
      <c r="AQ187" s="29">
        <f>'[3]ผูกสูตร Planfin63'!AT188</f>
        <v>178108.47</v>
      </c>
      <c r="AR187" s="29">
        <f>'[3]ผูกสูตร Planfin63'!AU188</f>
        <v>1053223.1299999999</v>
      </c>
      <c r="AS187" s="29">
        <f>'[3]ผูกสูตร Planfin63'!AV188</f>
        <v>0</v>
      </c>
      <c r="AT187" s="29">
        <f>'[3]ผูกสูตร Planfin63'!AW188</f>
        <v>0</v>
      </c>
      <c r="AU187" s="29">
        <f>'[3]ผูกสูตร Planfin63'!AX188</f>
        <v>0</v>
      </c>
      <c r="AV187" s="29">
        <f>'[3]ผูกสูตร Planfin63'!AY188</f>
        <v>0</v>
      </c>
      <c r="AW187" s="29">
        <f>'[3]ผูกสูตร Planfin63'!AZ188</f>
        <v>0</v>
      </c>
      <c r="AX187" s="29">
        <f>'[3]ผูกสูตร Planfin63'!BA188</f>
        <v>0</v>
      </c>
      <c r="AY187" s="29">
        <f>'[3]ผูกสูตร Planfin63'!BB188</f>
        <v>0</v>
      </c>
      <c r="AZ187" s="29">
        <f>'[3]ผูกสูตร Planfin63'!BC188</f>
        <v>0</v>
      </c>
      <c r="BA187" s="29">
        <f>'[3]ผูกสูตร Planfin63'!BD188</f>
        <v>4990</v>
      </c>
      <c r="BB187" s="29">
        <f>'[3]ผูกสูตร Planfin63'!BE188</f>
        <v>0</v>
      </c>
      <c r="BC187" s="29">
        <f>'[3]ผูกสูตร Planfin63'!BF188</f>
        <v>0</v>
      </c>
      <c r="BD187" s="29">
        <f>'[3]ผูกสูตร Planfin63'!BG188</f>
        <v>0</v>
      </c>
      <c r="BE187" s="29">
        <f>'[3]ผูกสูตร Planfin63'!BH188</f>
        <v>0</v>
      </c>
      <c r="BF187" s="29">
        <f>'[3]ผูกสูตร Planfin63'!BI188</f>
        <v>11215.25</v>
      </c>
      <c r="BG187" s="29">
        <f>'[3]ผูกสูตร Planfin63'!BJ188</f>
        <v>0</v>
      </c>
      <c r="BH187" s="29">
        <f>'[3]ผูกสูตร Planfin63'!BK188</f>
        <v>11465</v>
      </c>
      <c r="BI187" s="29">
        <f>'[3]ผูกสูตร Planfin63'!BL188</f>
        <v>0</v>
      </c>
      <c r="BJ187" s="29">
        <f>'[3]ผูกสูตร Planfin63'!BM188</f>
        <v>6177498.7000000002</v>
      </c>
      <c r="BK187" s="29">
        <f>'[3]ผูกสูตร Planfin63'!BN188</f>
        <v>3410912.11</v>
      </c>
      <c r="BL187" s="29">
        <f>'[3]ผูกสูตร Planfin63'!BO188</f>
        <v>78649.34</v>
      </c>
      <c r="BM187" s="29">
        <f>'[3]ผูกสูตร Planfin63'!BP188</f>
        <v>0</v>
      </c>
      <c r="BN187" s="29">
        <f>'[3]ผูกสูตร Planfin63'!BQ188</f>
        <v>15920</v>
      </c>
      <c r="BO187" s="29">
        <f>'[3]ผูกสูตร Planfin63'!BR188</f>
        <v>0</v>
      </c>
      <c r="BP187" s="29">
        <f>'[3]ผูกสูตร Planfin63'!BS188</f>
        <v>0</v>
      </c>
      <c r="BQ187" s="29">
        <f>'[3]ผูกสูตร Planfin63'!BT188</f>
        <v>121134.95</v>
      </c>
      <c r="BR187" s="29">
        <f>'[3]ผูกสูตร Planfin63'!BU188</f>
        <v>0</v>
      </c>
      <c r="BS187" s="29">
        <f>'[3]ผูกสูตร Planfin63'!BV188</f>
        <v>5154</v>
      </c>
      <c r="BT187" s="29">
        <f>'[3]ผูกสูตร Planfin63'!BW188</f>
        <v>1050</v>
      </c>
      <c r="BU187" s="29">
        <f>'[3]ผูกสูตร Planfin63'!BX188</f>
        <v>11160.6</v>
      </c>
      <c r="BV187" s="29">
        <f>'[3]ผูกสูตร Planfin63'!BY188</f>
        <v>31600</v>
      </c>
      <c r="BW187" s="29">
        <f>'[3]ผูกสูตร Planfin63'!BZ188</f>
        <v>0</v>
      </c>
      <c r="BX187" s="29">
        <f>'[3]ผูกสูตร Planfin63'!CA188</f>
        <v>0</v>
      </c>
      <c r="BY187" s="29">
        <f>'[3]ผูกสูตร Planfin63'!CB188</f>
        <v>62161.38</v>
      </c>
      <c r="BZ187" s="30">
        <f t="shared" si="11"/>
        <v>15856756.939999999</v>
      </c>
    </row>
    <row r="188" spans="1:78" ht="21.75" customHeight="1" x14ac:dyDescent="0.2">
      <c r="A188" s="25" t="s">
        <v>536</v>
      </c>
      <c r="B188" s="26" t="s">
        <v>540</v>
      </c>
      <c r="C188" s="27" t="s">
        <v>543</v>
      </c>
      <c r="D188" s="28" t="s">
        <v>544</v>
      </c>
      <c r="E188" s="29">
        <f>'[3]ผูกสูตร Planfin63'!H189</f>
        <v>8780727.2100000009</v>
      </c>
      <c r="F188" s="29">
        <f>'[3]ผูกสูตร Planfin63'!I189</f>
        <v>1456628.9</v>
      </c>
      <c r="G188" s="29">
        <f>'[3]ผูกสูตร Planfin63'!J189</f>
        <v>2735124.69</v>
      </c>
      <c r="H188" s="29">
        <f>'[3]ผูกสูตร Planfin63'!K189</f>
        <v>500612.01</v>
      </c>
      <c r="I188" s="29">
        <f>'[3]ผูกสูตร Planfin63'!L189</f>
        <v>33790.339999999997</v>
      </c>
      <c r="J188" s="29">
        <f>'[3]ผูกสูตร Planfin63'!M189</f>
        <v>0</v>
      </c>
      <c r="K188" s="29">
        <f>'[3]ผูกสูตร Planfin63'!N189</f>
        <v>18607753.260000002</v>
      </c>
      <c r="L188" s="29">
        <f>'[3]ผูกสูตร Planfin63'!O189</f>
        <v>132901.44</v>
      </c>
      <c r="M188" s="29">
        <f>'[3]ผูกสูตร Planfin63'!P189</f>
        <v>21885</v>
      </c>
      <c r="N188" s="29">
        <f>'[3]ผูกสูตร Planfin63'!Q189</f>
        <v>5970369.5199999996</v>
      </c>
      <c r="O188" s="29">
        <f>'[3]ผูกสูตร Planfin63'!R189</f>
        <v>145888.18</v>
      </c>
      <c r="P188" s="29">
        <f>'[3]ผูกสูตร Planfin63'!S189</f>
        <v>312692.49</v>
      </c>
      <c r="Q188" s="29">
        <f>'[3]ผูกสูตร Planfin63'!T189</f>
        <v>2532263.9500000002</v>
      </c>
      <c r="R188" s="29">
        <f>'[3]ผูกสูตร Planfin63'!U189</f>
        <v>1020431.09</v>
      </c>
      <c r="S188" s="29">
        <f>'[3]ผูกสูตร Planfin63'!V189</f>
        <v>4000</v>
      </c>
      <c r="T188" s="29">
        <f>'[3]ผูกสูตร Planfin63'!W189</f>
        <v>0</v>
      </c>
      <c r="U188" s="29">
        <f>'[3]ผูกสูตร Planfin63'!X189</f>
        <v>0</v>
      </c>
      <c r="V188" s="29">
        <f>'[3]ผูกสูตร Planfin63'!Y189</f>
        <v>4362</v>
      </c>
      <c r="W188" s="29">
        <f>'[3]ผูกสูตร Planfin63'!Z189</f>
        <v>11534476.279999999</v>
      </c>
      <c r="X188" s="29">
        <f>'[3]ผูกสูตร Planfin63'!AA189</f>
        <v>551701.73</v>
      </c>
      <c r="Y188" s="29">
        <f>'[3]ผูกสูตร Planfin63'!AB189</f>
        <v>90133.45</v>
      </c>
      <c r="Z188" s="29">
        <f>'[3]ผูกสูตร Planfin63'!AC189</f>
        <v>947599.3</v>
      </c>
      <c r="AA188" s="29">
        <f>'[3]ผูกสูตร Planfin63'!AD189</f>
        <v>233722.62</v>
      </c>
      <c r="AB188" s="29">
        <f>'[3]ผูกสูตร Planfin63'!AE189</f>
        <v>410738.98</v>
      </c>
      <c r="AC188" s="29">
        <f>'[3]ผูกสูตร Planfin63'!AF189</f>
        <v>511255.18</v>
      </c>
      <c r="AD188" s="29">
        <f>'[3]ผูกสูตร Planfin63'!AG189</f>
        <v>1585</v>
      </c>
      <c r="AE188" s="29">
        <f>'[3]ผูกสูตร Planfin63'!AH189</f>
        <v>194003.5</v>
      </c>
      <c r="AF188" s="29">
        <f>'[3]ผูกสูตร Planfin63'!AI189</f>
        <v>19980587.899999999</v>
      </c>
      <c r="AG188" s="29">
        <f>'[3]ผูกสูตร Planfin63'!AJ189</f>
        <v>209079.95</v>
      </c>
      <c r="AH188" s="29">
        <f>'[3]ผูกสูตร Planfin63'!AK189</f>
        <v>111958.39</v>
      </c>
      <c r="AI188" s="29">
        <f>'[3]ผูกสูตร Planfin63'!AL189</f>
        <v>157679.21</v>
      </c>
      <c r="AJ188" s="29">
        <f>'[3]ผูกสูตร Planfin63'!AM189</f>
        <v>102117.55</v>
      </c>
      <c r="AK188" s="29">
        <f>'[3]ผูกสูตร Planfin63'!AN189</f>
        <v>166358.24</v>
      </c>
      <c r="AL188" s="29">
        <f>'[3]ผูกสูตร Planfin63'!AO189</f>
        <v>79426.490000000005</v>
      </c>
      <c r="AM188" s="29">
        <f>'[3]ผูกสูตร Planfin63'!AP189</f>
        <v>150353.71</v>
      </c>
      <c r="AN188" s="29">
        <f>'[3]ผูกสูตร Planfin63'!AQ189</f>
        <v>321531.49</v>
      </c>
      <c r="AO188" s="29">
        <f>'[3]ผูกสูตร Planfin63'!AR189</f>
        <v>67977.19</v>
      </c>
      <c r="AP188" s="29">
        <f>'[3]ผูกสูตร Planfin63'!AS189</f>
        <v>30528.2</v>
      </c>
      <c r="AQ188" s="29">
        <f>'[3]ผูกสูตร Planfin63'!AT189</f>
        <v>0</v>
      </c>
      <c r="AR188" s="29">
        <f>'[3]ผูกสูตร Planfin63'!AU189</f>
        <v>1954653.96</v>
      </c>
      <c r="AS188" s="29">
        <f>'[3]ผูกสูตร Planfin63'!AV189</f>
        <v>31131.64</v>
      </c>
      <c r="AT188" s="29">
        <f>'[3]ผูกสูตร Planfin63'!AW189</f>
        <v>93572.87</v>
      </c>
      <c r="AU188" s="29">
        <f>'[3]ผูกสูตร Planfin63'!AX189</f>
        <v>99603.35</v>
      </c>
      <c r="AV188" s="29">
        <f>'[3]ผูกสูตร Planfin63'!AY189</f>
        <v>62624.47</v>
      </c>
      <c r="AW188" s="29">
        <f>'[3]ผูกสูตร Planfin63'!AZ189</f>
        <v>9506.17</v>
      </c>
      <c r="AX188" s="29">
        <f>'[3]ผูกสูตร Planfin63'!BA189</f>
        <v>35806</v>
      </c>
      <c r="AY188" s="29">
        <f>'[3]ผูกสูตร Planfin63'!BB189</f>
        <v>1996442.89</v>
      </c>
      <c r="AZ188" s="29">
        <f>'[3]ผูกสูตร Planfin63'!BC189</f>
        <v>112013.72</v>
      </c>
      <c r="BA188" s="29">
        <f>'[3]ผูกสูตร Planfin63'!BD189</f>
        <v>140340.9</v>
      </c>
      <c r="BB188" s="29">
        <f>'[3]ผูกสูตร Planfin63'!BE189</f>
        <v>200045.47</v>
      </c>
      <c r="BC188" s="29">
        <f>'[3]ผูกสูตร Planfin63'!BF189</f>
        <v>357723.48</v>
      </c>
      <c r="BD188" s="29">
        <f>'[3]ผูกสูตร Planfin63'!BG189</f>
        <v>158596.04999999999</v>
      </c>
      <c r="BE188" s="29">
        <f>'[3]ผูกสูตร Planfin63'!BH189</f>
        <v>0</v>
      </c>
      <c r="BF188" s="29">
        <f>'[3]ผูกสูตร Planfin63'!BI189</f>
        <v>985275.59</v>
      </c>
      <c r="BG188" s="29">
        <f>'[3]ผูกสูตร Planfin63'!BJ189</f>
        <v>0</v>
      </c>
      <c r="BH188" s="29">
        <f>'[3]ผูกสูตร Planfin63'!BK189</f>
        <v>65991.460000000006</v>
      </c>
      <c r="BI188" s="29">
        <f>'[3]ผูกสูตร Planfin63'!BL189</f>
        <v>69253.539999999994</v>
      </c>
      <c r="BJ188" s="29">
        <f>'[3]ผูกสูตร Planfin63'!BM189</f>
        <v>1158130.8999999999</v>
      </c>
      <c r="BK188" s="29">
        <f>'[3]ผูกสูตร Planfin63'!BN189</f>
        <v>1672375.18</v>
      </c>
      <c r="BL188" s="29">
        <f>'[3]ผูกสูตร Planfin63'!BO189</f>
        <v>53905.4</v>
      </c>
      <c r="BM188" s="29">
        <f>'[3]ผูกสูตร Planfin63'!BP189</f>
        <v>0</v>
      </c>
      <c r="BN188" s="29">
        <f>'[3]ผูกสูตร Planfin63'!BQ189</f>
        <v>115601.26</v>
      </c>
      <c r="BO188" s="29">
        <f>'[3]ผูกสูตร Planfin63'!BR189</f>
        <v>103939.5</v>
      </c>
      <c r="BP188" s="29">
        <f>'[3]ผูกสูตร Planfin63'!BS189</f>
        <v>50000</v>
      </c>
      <c r="BQ188" s="29">
        <f>'[3]ผูกสูตร Planfin63'!BT189</f>
        <v>3883263.15</v>
      </c>
      <c r="BR188" s="29">
        <f>'[3]ผูกสูตร Planfin63'!BU189</f>
        <v>135825.5</v>
      </c>
      <c r="BS188" s="29">
        <f>'[3]ผูกสูตร Planfin63'!BV189</f>
        <v>277555.01</v>
      </c>
      <c r="BT188" s="29">
        <f>'[3]ผูกสูตร Planfin63'!BW189</f>
        <v>166331.46</v>
      </c>
      <c r="BU188" s="29">
        <f>'[3]ผูกสูตร Planfin63'!BX189</f>
        <v>211929.86</v>
      </c>
      <c r="BV188" s="29">
        <f>'[3]ผูกสูตร Planfin63'!BY189</f>
        <v>881711.01</v>
      </c>
      <c r="BW188" s="29">
        <f>'[3]ผูกสูตร Planfin63'!BZ189</f>
        <v>142760.15</v>
      </c>
      <c r="BX188" s="29">
        <f>'[3]ผูกสูตร Planfin63'!CA189</f>
        <v>12348.7</v>
      </c>
      <c r="BY188" s="29">
        <f>'[3]ผูกสูตร Planfin63'!CB189</f>
        <v>14800</v>
      </c>
      <c r="BZ188" s="30">
        <f t="shared" si="11"/>
        <v>93365303.080000028</v>
      </c>
    </row>
    <row r="189" spans="1:78" ht="21.75" customHeight="1" x14ac:dyDescent="0.2">
      <c r="A189" s="25" t="s">
        <v>536</v>
      </c>
      <c r="B189" s="26" t="s">
        <v>540</v>
      </c>
      <c r="C189" s="27" t="s">
        <v>545</v>
      </c>
      <c r="D189" s="28" t="s">
        <v>546</v>
      </c>
      <c r="E189" s="29">
        <f>'[3]ผูกสูตร Planfin63'!H190</f>
        <v>0</v>
      </c>
      <c r="F189" s="29">
        <f>'[3]ผูกสูตร Planfin63'!I190</f>
        <v>0</v>
      </c>
      <c r="G189" s="29">
        <f>'[3]ผูกสูตร Planfin63'!J190</f>
        <v>0</v>
      </c>
      <c r="H189" s="29">
        <f>'[3]ผูกสูตร Planfin63'!K190</f>
        <v>0</v>
      </c>
      <c r="I189" s="29">
        <f>'[3]ผูกสูตร Planfin63'!L190</f>
        <v>0</v>
      </c>
      <c r="J189" s="29">
        <f>'[3]ผูกสูตร Planfin63'!M190</f>
        <v>0</v>
      </c>
      <c r="K189" s="29">
        <f>'[3]ผูกสูตร Planfin63'!N190</f>
        <v>0</v>
      </c>
      <c r="L189" s="29">
        <f>'[3]ผูกสูตร Planfin63'!O190</f>
        <v>0</v>
      </c>
      <c r="M189" s="29">
        <f>'[3]ผูกสูตร Planfin63'!P190</f>
        <v>0</v>
      </c>
      <c r="N189" s="29">
        <f>'[3]ผูกสูตร Planfin63'!Q190</f>
        <v>0</v>
      </c>
      <c r="O189" s="29">
        <f>'[3]ผูกสูตร Planfin63'!R190</f>
        <v>0</v>
      </c>
      <c r="P189" s="29">
        <f>'[3]ผูกสูตร Planfin63'!S190</f>
        <v>0</v>
      </c>
      <c r="Q189" s="29">
        <f>'[3]ผูกสูตร Planfin63'!T190</f>
        <v>0</v>
      </c>
      <c r="R189" s="29">
        <f>'[3]ผูกสูตร Planfin63'!U190</f>
        <v>0</v>
      </c>
      <c r="S189" s="29">
        <f>'[3]ผูกสูตร Planfin63'!V190</f>
        <v>0</v>
      </c>
      <c r="T189" s="29">
        <f>'[3]ผูกสูตร Planfin63'!W190</f>
        <v>0</v>
      </c>
      <c r="U189" s="29">
        <f>'[3]ผูกสูตร Planfin63'!X190</f>
        <v>0</v>
      </c>
      <c r="V189" s="29">
        <f>'[3]ผูกสูตร Planfin63'!Y190</f>
        <v>0</v>
      </c>
      <c r="W189" s="29">
        <f>'[3]ผูกสูตร Planfin63'!Z190</f>
        <v>0</v>
      </c>
      <c r="X189" s="29">
        <f>'[3]ผูกสูตร Planfin63'!AA190</f>
        <v>0</v>
      </c>
      <c r="Y189" s="29">
        <f>'[3]ผูกสูตร Planfin63'!AB190</f>
        <v>0</v>
      </c>
      <c r="Z189" s="29">
        <f>'[3]ผูกสูตร Planfin63'!AC190</f>
        <v>0</v>
      </c>
      <c r="AA189" s="29">
        <f>'[3]ผูกสูตร Planfin63'!AD190</f>
        <v>0</v>
      </c>
      <c r="AB189" s="29">
        <f>'[3]ผูกสูตร Planfin63'!AE190</f>
        <v>0</v>
      </c>
      <c r="AC189" s="29">
        <f>'[3]ผูกสูตร Planfin63'!AF190</f>
        <v>0</v>
      </c>
      <c r="AD189" s="29">
        <f>'[3]ผูกสูตร Planfin63'!AG190</f>
        <v>0</v>
      </c>
      <c r="AE189" s="29">
        <f>'[3]ผูกสูตร Planfin63'!AH190</f>
        <v>2850</v>
      </c>
      <c r="AF189" s="29">
        <f>'[3]ผูกสูตร Planfin63'!AI190</f>
        <v>0</v>
      </c>
      <c r="AG189" s="29">
        <f>'[3]ผูกสูตร Planfin63'!AJ190</f>
        <v>0</v>
      </c>
      <c r="AH189" s="29">
        <f>'[3]ผูกสูตร Planfin63'!AK190</f>
        <v>0</v>
      </c>
      <c r="AI189" s="29">
        <f>'[3]ผูกสูตร Planfin63'!AL190</f>
        <v>0</v>
      </c>
      <c r="AJ189" s="29">
        <f>'[3]ผูกสูตร Planfin63'!AM190</f>
        <v>0</v>
      </c>
      <c r="AK189" s="29">
        <f>'[3]ผูกสูตร Planfin63'!AN190</f>
        <v>0</v>
      </c>
      <c r="AL189" s="29">
        <f>'[3]ผูกสูตร Planfin63'!AO190</f>
        <v>0</v>
      </c>
      <c r="AM189" s="29">
        <f>'[3]ผูกสูตร Planfin63'!AP190</f>
        <v>0</v>
      </c>
      <c r="AN189" s="29">
        <f>'[3]ผูกสูตร Planfin63'!AQ190</f>
        <v>0</v>
      </c>
      <c r="AO189" s="29">
        <f>'[3]ผูกสูตร Planfin63'!AR190</f>
        <v>0</v>
      </c>
      <c r="AP189" s="29">
        <f>'[3]ผูกสูตร Planfin63'!AS190</f>
        <v>0</v>
      </c>
      <c r="AQ189" s="29">
        <f>'[3]ผูกสูตร Planfin63'!AT190</f>
        <v>0</v>
      </c>
      <c r="AR189" s="29">
        <f>'[3]ผูกสูตร Planfin63'!AU190</f>
        <v>0</v>
      </c>
      <c r="AS189" s="29">
        <f>'[3]ผูกสูตร Planfin63'!AV190</f>
        <v>0</v>
      </c>
      <c r="AT189" s="29">
        <f>'[3]ผูกสูตร Planfin63'!AW190</f>
        <v>0</v>
      </c>
      <c r="AU189" s="29">
        <f>'[3]ผูกสูตร Planfin63'!AX190</f>
        <v>0</v>
      </c>
      <c r="AV189" s="29">
        <f>'[3]ผูกสูตร Planfin63'!AY190</f>
        <v>0</v>
      </c>
      <c r="AW189" s="29">
        <f>'[3]ผูกสูตร Planfin63'!AZ190</f>
        <v>0</v>
      </c>
      <c r="AX189" s="29">
        <f>'[3]ผูกสูตร Planfin63'!BA190</f>
        <v>0</v>
      </c>
      <c r="AY189" s="29">
        <f>'[3]ผูกสูตร Planfin63'!BB190</f>
        <v>0</v>
      </c>
      <c r="AZ189" s="29">
        <f>'[3]ผูกสูตร Planfin63'!BC190</f>
        <v>0</v>
      </c>
      <c r="BA189" s="29">
        <f>'[3]ผูกสูตร Planfin63'!BD190</f>
        <v>0</v>
      </c>
      <c r="BB189" s="29">
        <f>'[3]ผูกสูตร Planfin63'!BE190</f>
        <v>0</v>
      </c>
      <c r="BC189" s="29">
        <f>'[3]ผูกสูตร Planfin63'!BF190</f>
        <v>315</v>
      </c>
      <c r="BD189" s="29">
        <f>'[3]ผูกสูตร Planfin63'!BG190</f>
        <v>0</v>
      </c>
      <c r="BE189" s="29">
        <f>'[3]ผูกสูตร Planfin63'!BH190</f>
        <v>0</v>
      </c>
      <c r="BF189" s="29">
        <f>'[3]ผูกสูตร Planfin63'!BI190</f>
        <v>0</v>
      </c>
      <c r="BG189" s="29">
        <f>'[3]ผูกสูตร Planfin63'!BJ190</f>
        <v>0</v>
      </c>
      <c r="BH189" s="29">
        <f>'[3]ผูกสูตร Planfin63'!BK190</f>
        <v>0</v>
      </c>
      <c r="BI189" s="29">
        <f>'[3]ผูกสูตร Planfin63'!BL190</f>
        <v>0</v>
      </c>
      <c r="BJ189" s="29">
        <f>'[3]ผูกสูตร Planfin63'!BM190</f>
        <v>0</v>
      </c>
      <c r="BK189" s="29">
        <f>'[3]ผูกสูตร Planfin63'!BN190</f>
        <v>0</v>
      </c>
      <c r="BL189" s="29">
        <f>'[3]ผูกสูตร Planfin63'!BO190</f>
        <v>0</v>
      </c>
      <c r="BM189" s="29">
        <f>'[3]ผูกสูตร Planfin63'!BP190</f>
        <v>0</v>
      </c>
      <c r="BN189" s="29">
        <f>'[3]ผูกสูตร Planfin63'!BQ190</f>
        <v>0</v>
      </c>
      <c r="BO189" s="29">
        <f>'[3]ผูกสูตร Planfin63'!BR190</f>
        <v>0</v>
      </c>
      <c r="BP189" s="29">
        <f>'[3]ผูกสูตร Planfin63'!BS190</f>
        <v>0</v>
      </c>
      <c r="BQ189" s="29">
        <f>'[3]ผูกสูตร Planfin63'!BT190</f>
        <v>7850</v>
      </c>
      <c r="BR189" s="29">
        <f>'[3]ผูกสูตร Planfin63'!BU190</f>
        <v>0</v>
      </c>
      <c r="BS189" s="29">
        <f>'[3]ผูกสูตร Planfin63'!BV190</f>
        <v>0</v>
      </c>
      <c r="BT189" s="29">
        <f>'[3]ผูกสูตร Planfin63'!BW190</f>
        <v>0</v>
      </c>
      <c r="BU189" s="29">
        <f>'[3]ผูกสูตร Planfin63'!BX190</f>
        <v>0</v>
      </c>
      <c r="BV189" s="29">
        <f>'[3]ผูกสูตร Planfin63'!BY190</f>
        <v>0</v>
      </c>
      <c r="BW189" s="29">
        <f>'[3]ผูกสูตร Planfin63'!BZ190</f>
        <v>0</v>
      </c>
      <c r="BX189" s="29">
        <f>'[3]ผูกสูตร Planfin63'!CA190</f>
        <v>410</v>
      </c>
      <c r="BY189" s="29">
        <f>'[3]ผูกสูตร Planfin63'!CB190</f>
        <v>0</v>
      </c>
      <c r="BZ189" s="30">
        <f t="shared" si="11"/>
        <v>11425</v>
      </c>
    </row>
    <row r="190" spans="1:78" ht="21.75" customHeight="1" x14ac:dyDescent="0.2">
      <c r="A190" s="25" t="s">
        <v>536</v>
      </c>
      <c r="B190" s="26" t="s">
        <v>547</v>
      </c>
      <c r="C190" s="27" t="s">
        <v>548</v>
      </c>
      <c r="D190" s="28" t="s">
        <v>549</v>
      </c>
      <c r="E190" s="29">
        <f>'[3]ผูกสูตร Planfin63'!H192</f>
        <v>116772.86</v>
      </c>
      <c r="F190" s="29">
        <f>'[3]ผูกสูตร Planfin63'!I192</f>
        <v>5740</v>
      </c>
      <c r="G190" s="29">
        <f>'[3]ผูกสูตร Planfin63'!J192</f>
        <v>395625.44</v>
      </c>
      <c r="H190" s="29">
        <f>'[3]ผูกสูตร Planfin63'!K192</f>
        <v>870.99</v>
      </c>
      <c r="I190" s="29">
        <f>'[3]ผูกสูตร Planfin63'!L192</f>
        <v>34136.86</v>
      </c>
      <c r="J190" s="29">
        <f>'[3]ผูกสูตร Planfin63'!M192</f>
        <v>15001.08</v>
      </c>
      <c r="K190" s="29">
        <f>'[3]ผูกสูตร Planfin63'!N192</f>
        <v>112266.26</v>
      </c>
      <c r="L190" s="29">
        <f>'[3]ผูกสูตร Planfin63'!O192</f>
        <v>10625</v>
      </c>
      <c r="M190" s="29">
        <f>'[3]ผูกสูตร Planfin63'!P192</f>
        <v>0</v>
      </c>
      <c r="N190" s="29">
        <f>'[3]ผูกสูตร Planfin63'!Q192</f>
        <v>80047.64</v>
      </c>
      <c r="O190" s="29">
        <f>'[3]ผูกสูตร Planfin63'!R192</f>
        <v>7893.6</v>
      </c>
      <c r="P190" s="29">
        <f>'[3]ผูกสูตร Planfin63'!S192</f>
        <v>18504.97</v>
      </c>
      <c r="Q190" s="29">
        <f>'[3]ผูกสูตร Planfin63'!T192</f>
        <v>51274</v>
      </c>
      <c r="R190" s="29">
        <f>'[3]ผูกสูตร Planfin63'!U192</f>
        <v>90467.93</v>
      </c>
      <c r="S190" s="29">
        <f>'[3]ผูกสูตร Planfin63'!V192</f>
        <v>0</v>
      </c>
      <c r="T190" s="29">
        <f>'[3]ผูกสูตร Planfin63'!W192</f>
        <v>0</v>
      </c>
      <c r="U190" s="29">
        <f>'[3]ผูกสูตร Planfin63'!X192</f>
        <v>28675</v>
      </c>
      <c r="V190" s="29">
        <f>'[3]ผูกสูตร Planfin63'!Y192</f>
        <v>26889.01</v>
      </c>
      <c r="W190" s="29">
        <f>'[3]ผูกสูตร Planfin63'!Z192</f>
        <v>269914.07</v>
      </c>
      <c r="X190" s="29">
        <f>'[3]ผูกสูตร Planfin63'!AA192</f>
        <v>3937.6</v>
      </c>
      <c r="Y190" s="29">
        <f>'[3]ผูกสูตร Planfin63'!AB192</f>
        <v>2952.81</v>
      </c>
      <c r="Z190" s="29">
        <f>'[3]ผูกสูตร Planfin63'!AC192</f>
        <v>0</v>
      </c>
      <c r="AA190" s="29">
        <f>'[3]ผูกสูตร Planfin63'!AD192</f>
        <v>23137</v>
      </c>
      <c r="AB190" s="29">
        <f>'[3]ผูกสูตร Planfin63'!AE192</f>
        <v>7619.8</v>
      </c>
      <c r="AC190" s="29">
        <f>'[3]ผูกสูตร Planfin63'!AF192</f>
        <v>6950</v>
      </c>
      <c r="AD190" s="29">
        <f>'[3]ผูกสูตร Planfin63'!AG192</f>
        <v>0</v>
      </c>
      <c r="AE190" s="29">
        <f>'[3]ผูกสูตร Planfin63'!AH192</f>
        <v>0</v>
      </c>
      <c r="AF190" s="29">
        <f>'[3]ผูกสูตร Planfin63'!AI192</f>
        <v>133968.15</v>
      </c>
      <c r="AG190" s="29">
        <f>'[3]ผูกสูตร Planfin63'!AJ192</f>
        <v>185486.83</v>
      </c>
      <c r="AH190" s="29">
        <f>'[3]ผูกสูตร Planfin63'!AK192</f>
        <v>11391.23</v>
      </c>
      <c r="AI190" s="29">
        <f>'[3]ผูกสูตร Planfin63'!AL192</f>
        <v>36569.879999999997</v>
      </c>
      <c r="AJ190" s="29">
        <f>'[3]ผูกสูตร Planfin63'!AM192</f>
        <v>24624.92</v>
      </c>
      <c r="AK190" s="29">
        <f>'[3]ผูกสูตร Planfin63'!AN192</f>
        <v>52035.46</v>
      </c>
      <c r="AL190" s="29">
        <f>'[3]ผูกสูตร Planfin63'!AO192</f>
        <v>19056.09</v>
      </c>
      <c r="AM190" s="29">
        <f>'[3]ผูกสูตร Planfin63'!AP192</f>
        <v>3530.49</v>
      </c>
      <c r="AN190" s="29">
        <f>'[3]ผูกสูตร Planfin63'!AQ192</f>
        <v>59513.72</v>
      </c>
      <c r="AO190" s="29">
        <f>'[3]ผูกสูตร Planfin63'!AR192</f>
        <v>27406.639999999999</v>
      </c>
      <c r="AP190" s="29">
        <f>'[3]ผูกสูตร Planfin63'!AS192</f>
        <v>10950</v>
      </c>
      <c r="AQ190" s="29">
        <f>'[3]ผูกสูตร Planfin63'!AT192</f>
        <v>0</v>
      </c>
      <c r="AR190" s="29">
        <f>'[3]ผูกสูตร Planfin63'!AU192</f>
        <v>636466.94999999995</v>
      </c>
      <c r="AS190" s="29">
        <f>'[3]ผูกสูตร Planfin63'!AV192</f>
        <v>0</v>
      </c>
      <c r="AT190" s="29">
        <f>'[3]ผูกสูตร Planfin63'!AW192</f>
        <v>0</v>
      </c>
      <c r="AU190" s="29">
        <f>'[3]ผูกสูตร Planfin63'!AX192</f>
        <v>48191.71</v>
      </c>
      <c r="AV190" s="29">
        <f>'[3]ผูกสูตร Planfin63'!AY192</f>
        <v>17619</v>
      </c>
      <c r="AW190" s="29">
        <f>'[3]ผูกสูตร Planfin63'!AZ192</f>
        <v>2600</v>
      </c>
      <c r="AX190" s="29">
        <f>'[3]ผูกสูตร Planfin63'!BA192</f>
        <v>6284</v>
      </c>
      <c r="AY190" s="29">
        <f>'[3]ผูกสูตร Planfin63'!BB192</f>
        <v>37427.1</v>
      </c>
      <c r="AZ190" s="29">
        <f>'[3]ผูกสูตร Planfin63'!BC192</f>
        <v>48116</v>
      </c>
      <c r="BA190" s="29">
        <f>'[3]ผูกสูตร Planfin63'!BD192</f>
        <v>8210</v>
      </c>
      <c r="BB190" s="29">
        <f>'[3]ผูกสูตร Planfin63'!BE192</f>
        <v>24164</v>
      </c>
      <c r="BC190" s="29">
        <f>'[3]ผูกสูตร Planfin63'!BF192</f>
        <v>39053.86</v>
      </c>
      <c r="BD190" s="29">
        <f>'[3]ผูกสูตร Planfin63'!BG192</f>
        <v>13680.83</v>
      </c>
      <c r="BE190" s="29">
        <f>'[3]ผูกสูตร Planfin63'!BH192</f>
        <v>0</v>
      </c>
      <c r="BF190" s="29">
        <f>'[3]ผูกสูตร Planfin63'!BI192</f>
        <v>63703.98</v>
      </c>
      <c r="BG190" s="29">
        <f>'[3]ผูกสูตร Planfin63'!BJ192</f>
        <v>0</v>
      </c>
      <c r="BH190" s="29">
        <f>'[3]ผูกสูตร Planfin63'!BK192</f>
        <v>10150.75</v>
      </c>
      <c r="BI190" s="29">
        <f>'[3]ผูกสูตร Planfin63'!BL192</f>
        <v>533</v>
      </c>
      <c r="BJ190" s="29">
        <f>'[3]ผูกสูตร Planfin63'!BM192</f>
        <v>582504.92000000004</v>
      </c>
      <c r="BK190" s="29">
        <f>'[3]ผูกสูตร Planfin63'!BN192</f>
        <v>81312.009999999995</v>
      </c>
      <c r="BL190" s="29">
        <f>'[3]ผูกสูตร Planfin63'!BO192</f>
        <v>79072.009999999995</v>
      </c>
      <c r="BM190" s="29">
        <f>'[3]ผูกสูตร Planfin63'!BP192</f>
        <v>0</v>
      </c>
      <c r="BN190" s="29">
        <f>'[3]ผูกสูตร Planfin63'!BQ192</f>
        <v>214913.54</v>
      </c>
      <c r="BO190" s="29">
        <f>'[3]ผูกสูตร Planfin63'!BR192</f>
        <v>0</v>
      </c>
      <c r="BP190" s="29">
        <f>'[3]ผูกสูตร Planfin63'!BS192</f>
        <v>28914</v>
      </c>
      <c r="BQ190" s="29">
        <f>'[3]ผูกสูตร Planfin63'!BT192</f>
        <v>54491</v>
      </c>
      <c r="BR190" s="29">
        <f>'[3]ผูกสูตร Planfin63'!BU192</f>
        <v>5331.69</v>
      </c>
      <c r="BS190" s="29">
        <f>'[3]ผูกสูตร Planfin63'!BV192</f>
        <v>16444.45</v>
      </c>
      <c r="BT190" s="29">
        <f>'[3]ผูกสูตร Planfin63'!BW192</f>
        <v>56016.05</v>
      </c>
      <c r="BU190" s="29">
        <f>'[3]ผูกสูตร Planfin63'!BX192</f>
        <v>19758.96</v>
      </c>
      <c r="BV190" s="29">
        <f>'[3]ผูกสูตร Planfin63'!BY192</f>
        <v>13854</v>
      </c>
      <c r="BW190" s="29">
        <f>'[3]ผูกสูตร Planfin63'!BZ192</f>
        <v>11853.7</v>
      </c>
      <c r="BX190" s="29">
        <f>'[3]ผูกสูตร Planfin63'!CA192</f>
        <v>29995.22</v>
      </c>
      <c r="BY190" s="29">
        <f>'[3]ผูกสูตร Planfin63'!CB192</f>
        <v>17606.8</v>
      </c>
      <c r="BZ190" s="30">
        <f t="shared" si="11"/>
        <v>4042104.8599999994</v>
      </c>
    </row>
    <row r="191" spans="1:78" ht="21.75" customHeight="1" x14ac:dyDescent="0.2">
      <c r="A191" s="25" t="s">
        <v>536</v>
      </c>
      <c r="B191" s="26" t="s">
        <v>550</v>
      </c>
      <c r="C191" s="27" t="s">
        <v>551</v>
      </c>
      <c r="D191" s="28" t="s">
        <v>552</v>
      </c>
      <c r="E191" s="29">
        <f>'[3]ผูกสูตร Planfin63'!H194</f>
        <v>13355632.279999999</v>
      </c>
      <c r="F191" s="29">
        <f>'[3]ผูกสูตร Planfin63'!I194</f>
        <v>802140.89</v>
      </c>
      <c r="G191" s="29">
        <f>'[3]ผูกสูตร Planfin63'!J194</f>
        <v>1362794.45</v>
      </c>
      <c r="H191" s="29">
        <f>'[3]ผูกสูตร Planfin63'!K194</f>
        <v>842657.96</v>
      </c>
      <c r="I191" s="29">
        <f>'[3]ผูกสูตร Planfin63'!L194</f>
        <v>484275.9</v>
      </c>
      <c r="J191" s="29">
        <f>'[3]ผูกสูตร Planfin63'!M194</f>
        <v>238581.49</v>
      </c>
      <c r="K191" s="29">
        <f>'[3]ผูกสูตร Planfin63'!N194</f>
        <v>19666017.739999998</v>
      </c>
      <c r="L191" s="29">
        <f>'[3]ผูกสูตร Planfin63'!O194</f>
        <v>36925.300000000003</v>
      </c>
      <c r="M191" s="29">
        <f>'[3]ผูกสูตร Planfin63'!P194</f>
        <v>349199</v>
      </c>
      <c r="N191" s="29">
        <f>'[3]ผูกสูตร Planfin63'!Q194</f>
        <v>1425722.29</v>
      </c>
      <c r="O191" s="29">
        <f>'[3]ผูกสูตร Planfin63'!R194</f>
        <v>202762.1</v>
      </c>
      <c r="P191" s="29">
        <f>'[3]ผูกสูตร Planfin63'!S194</f>
        <v>324266</v>
      </c>
      <c r="Q191" s="29">
        <f>'[3]ผูกสูตร Planfin63'!T194</f>
        <v>867524.5</v>
      </c>
      <c r="R191" s="29">
        <f>'[3]ผูกสูตร Planfin63'!U194</f>
        <v>1807065.64</v>
      </c>
      <c r="S191" s="29">
        <f>'[3]ผูกสูตร Planfin63'!V194</f>
        <v>40437</v>
      </c>
      <c r="T191" s="29">
        <f>'[3]ผูกสูตร Planfin63'!W194</f>
        <v>313246</v>
      </c>
      <c r="U191" s="29">
        <f>'[3]ผูกสูตร Planfin63'!X194</f>
        <v>164836</v>
      </c>
      <c r="V191" s="29">
        <f>'[3]ผูกสูตร Planfin63'!Y194</f>
        <v>64410</v>
      </c>
      <c r="W191" s="29">
        <f>'[3]ผูกสูตร Planfin63'!Z194</f>
        <v>7474490.8700000001</v>
      </c>
      <c r="X191" s="29">
        <f>'[3]ผูกสูตร Planfin63'!AA194</f>
        <v>381541</v>
      </c>
      <c r="Y191" s="29">
        <f>'[3]ผูกสูตร Planfin63'!AB194</f>
        <v>416666.5</v>
      </c>
      <c r="Z191" s="29">
        <f>'[3]ผูกสูตร Planfin63'!AC194</f>
        <v>399783</v>
      </c>
      <c r="AA191" s="29">
        <f>'[3]ผูกสูตร Planfin63'!AD194</f>
        <v>174437</v>
      </c>
      <c r="AB191" s="29">
        <f>'[3]ผูกสูตร Planfin63'!AE194</f>
        <v>120804.4</v>
      </c>
      <c r="AC191" s="29">
        <f>'[3]ผูกสูตร Planfin63'!AF194</f>
        <v>367629</v>
      </c>
      <c r="AD191" s="29">
        <f>'[3]ผูกสูตร Planfin63'!AG194</f>
        <v>0</v>
      </c>
      <c r="AE191" s="29">
        <f>'[3]ผูกสูตร Planfin63'!AH194</f>
        <v>372358</v>
      </c>
      <c r="AF191" s="29">
        <f>'[3]ผูกสูตร Planfin63'!AI194</f>
        <v>3721751.05</v>
      </c>
      <c r="AG191" s="29">
        <f>'[3]ผูกสูตร Planfin63'!AJ194</f>
        <v>488298.36</v>
      </c>
      <c r="AH191" s="29">
        <f>'[3]ผูกสูตร Planfin63'!AK194</f>
        <v>239171.5</v>
      </c>
      <c r="AI191" s="29">
        <f>'[3]ผูกสูตร Planfin63'!AL194</f>
        <v>251262</v>
      </c>
      <c r="AJ191" s="29">
        <f>'[3]ผูกสูตร Planfin63'!AM194</f>
        <v>165234.25</v>
      </c>
      <c r="AK191" s="29">
        <f>'[3]ผูกสูตร Planfin63'!AN194</f>
        <v>392637.54</v>
      </c>
      <c r="AL191" s="29">
        <f>'[3]ผูกสูตร Planfin63'!AO194</f>
        <v>320269</v>
      </c>
      <c r="AM191" s="29">
        <f>'[3]ผูกสูตร Planfin63'!AP194</f>
        <v>102672</v>
      </c>
      <c r="AN191" s="29">
        <f>'[3]ผูกสูตร Planfin63'!AQ194</f>
        <v>523956.6</v>
      </c>
      <c r="AO191" s="29">
        <f>'[3]ผูกสูตร Planfin63'!AR194</f>
        <v>75811.5</v>
      </c>
      <c r="AP191" s="29">
        <f>'[3]ผูกสูตร Planfin63'!AS194</f>
        <v>177173</v>
      </c>
      <c r="AQ191" s="29">
        <f>'[3]ผูกสูตร Planfin63'!AT194</f>
        <v>298341.34999999998</v>
      </c>
      <c r="AR191" s="29">
        <f>'[3]ผูกสูตร Planfin63'!AU194</f>
        <v>3198796.8</v>
      </c>
      <c r="AS191" s="29">
        <f>'[3]ผูกสูตร Planfin63'!AV194</f>
        <v>338112.92</v>
      </c>
      <c r="AT191" s="29">
        <f>'[3]ผูกสูตร Planfin63'!AW194</f>
        <v>43804.35</v>
      </c>
      <c r="AU191" s="29">
        <f>'[3]ผูกสูตร Planfin63'!AX194</f>
        <v>23889</v>
      </c>
      <c r="AV191" s="29">
        <f>'[3]ผูกสูตร Planfin63'!AY194</f>
        <v>108641.25</v>
      </c>
      <c r="AW191" s="29">
        <f>'[3]ผูกสูตร Planfin63'!AZ194</f>
        <v>27596.400000000001</v>
      </c>
      <c r="AX191" s="29">
        <f>'[3]ผูกสูตร Planfin63'!BA194</f>
        <v>18847.5</v>
      </c>
      <c r="AY191" s="29">
        <f>'[3]ผูกสูตร Planfin63'!BB194</f>
        <v>3521332.32</v>
      </c>
      <c r="AZ191" s="29">
        <f>'[3]ผูกสูตร Planfin63'!BC194</f>
        <v>654375</v>
      </c>
      <c r="BA191" s="29">
        <f>'[3]ผูกสูตร Planfin63'!BD194</f>
        <v>6420</v>
      </c>
      <c r="BB191" s="29">
        <f>'[3]ผูกสูตร Planfin63'!BE194</f>
        <v>273157</v>
      </c>
      <c r="BC191" s="29">
        <f>'[3]ผูกสูตร Planfin63'!BF194</f>
        <v>574576</v>
      </c>
      <c r="BD191" s="29">
        <f>'[3]ผูกสูตร Planfin63'!BG194</f>
        <v>368062.7</v>
      </c>
      <c r="BE191" s="29">
        <f>'[3]ผูกสูตร Planfin63'!BH194</f>
        <v>0</v>
      </c>
      <c r="BF191" s="29">
        <f>'[3]ผูกสูตร Planfin63'!BI194</f>
        <v>388960</v>
      </c>
      <c r="BG191" s="29">
        <f>'[3]ผูกสูตร Planfin63'!BJ194</f>
        <v>0</v>
      </c>
      <c r="BH191" s="29">
        <f>'[3]ผูกสูตร Planfin63'!BK194</f>
        <v>69336</v>
      </c>
      <c r="BI191" s="29">
        <f>'[3]ผูกสูตร Planfin63'!BL194</f>
        <v>146206</v>
      </c>
      <c r="BJ191" s="29">
        <f>'[3]ผูกสูตร Planfin63'!BM194</f>
        <v>1854065</v>
      </c>
      <c r="BK191" s="29">
        <f>'[3]ผูกสูตร Planfin63'!BN194</f>
        <v>103568</v>
      </c>
      <c r="BL191" s="29">
        <f>'[3]ผูกสูตร Planfin63'!BO194</f>
        <v>225799.5</v>
      </c>
      <c r="BM191" s="29">
        <f>'[3]ผูกสูตร Planfin63'!BP194</f>
        <v>0</v>
      </c>
      <c r="BN191" s="29">
        <f>'[3]ผูกสูตร Planfin63'!BQ194</f>
        <v>199018</v>
      </c>
      <c r="BO191" s="29">
        <f>'[3]ผูกสูตร Planfin63'!BR194</f>
        <v>265805.59000000003</v>
      </c>
      <c r="BP191" s="29">
        <f>'[3]ผูกสูตร Planfin63'!BS194</f>
        <v>100000</v>
      </c>
      <c r="BQ191" s="29">
        <f>'[3]ผูกสูตร Planfin63'!BT194</f>
        <v>1040841.6</v>
      </c>
      <c r="BR191" s="29">
        <f>'[3]ผูกสูตร Planfin63'!BU194</f>
        <v>63194.95</v>
      </c>
      <c r="BS191" s="29">
        <f>'[3]ผูกสูตร Planfin63'!BV194</f>
        <v>50637</v>
      </c>
      <c r="BT191" s="29">
        <f>'[3]ผูกสูตร Planfin63'!BW194</f>
        <v>352616.39</v>
      </c>
      <c r="BU191" s="29">
        <f>'[3]ผูกสูตร Planfin63'!BX194</f>
        <v>333630.09999999998</v>
      </c>
      <c r="BV191" s="29">
        <f>'[3]ผูกสูตร Planfin63'!BY194</f>
        <v>905685.4</v>
      </c>
      <c r="BW191" s="29">
        <f>'[3]ผูกสูตร Planfin63'!BZ194</f>
        <v>91361.3</v>
      </c>
      <c r="BX191" s="29">
        <f>'[3]ผูกสูตร Planfin63'!CA194</f>
        <v>117639.7</v>
      </c>
      <c r="BY191" s="29">
        <f>'[3]ผูกสูตร Planfin63'!CB194</f>
        <v>6567.5</v>
      </c>
      <c r="BZ191" s="30">
        <f t="shared" si="11"/>
        <v>74285325.729999989</v>
      </c>
    </row>
    <row r="192" spans="1:78" ht="21.75" customHeight="1" x14ac:dyDescent="0.2">
      <c r="A192" s="25" t="s">
        <v>536</v>
      </c>
      <c r="B192" s="26" t="s">
        <v>419</v>
      </c>
      <c r="C192" s="27" t="s">
        <v>553</v>
      </c>
      <c r="D192" s="28" t="s">
        <v>554</v>
      </c>
      <c r="E192" s="29">
        <f>'[3]ผูกสูตร Planfin63'!H290</f>
        <v>1223153.6599999999</v>
      </c>
      <c r="F192" s="29">
        <f>'[3]ผูกสูตร Planfin63'!I290</f>
        <v>0</v>
      </c>
      <c r="G192" s="29">
        <f>'[3]ผูกสูตร Planfin63'!J290</f>
        <v>0</v>
      </c>
      <c r="H192" s="29">
        <f>'[3]ผูกสูตร Planfin63'!K290</f>
        <v>0</v>
      </c>
      <c r="I192" s="29">
        <f>'[3]ผูกสูตร Planfin63'!L290</f>
        <v>0</v>
      </c>
      <c r="J192" s="29">
        <f>'[3]ผูกสูตร Planfin63'!M290</f>
        <v>0</v>
      </c>
      <c r="K192" s="29">
        <f>'[3]ผูกสูตร Planfin63'!N290</f>
        <v>333048.2</v>
      </c>
      <c r="L192" s="29">
        <f>'[3]ผูกสูตร Planfin63'!O290</f>
        <v>0</v>
      </c>
      <c r="M192" s="29">
        <f>'[3]ผูกสูตร Planfin63'!P290</f>
        <v>0</v>
      </c>
      <c r="N192" s="29">
        <f>'[3]ผูกสูตร Planfin63'!Q290</f>
        <v>0</v>
      </c>
      <c r="O192" s="29">
        <f>'[3]ผูกสูตร Planfin63'!R290</f>
        <v>79575</v>
      </c>
      <c r="P192" s="29">
        <f>'[3]ผูกสูตร Planfin63'!S290</f>
        <v>0</v>
      </c>
      <c r="Q192" s="29">
        <f>'[3]ผูกสูตร Planfin63'!T290</f>
        <v>152500</v>
      </c>
      <c r="R192" s="29">
        <f>'[3]ผูกสูตร Planfin63'!U290</f>
        <v>0</v>
      </c>
      <c r="S192" s="29">
        <f>'[3]ผูกสูตร Planfin63'!V290</f>
        <v>0</v>
      </c>
      <c r="T192" s="29">
        <f>'[3]ผูกสูตร Planfin63'!W290</f>
        <v>0</v>
      </c>
      <c r="U192" s="29">
        <f>'[3]ผูกสูตร Planfin63'!X290</f>
        <v>0</v>
      </c>
      <c r="V192" s="29">
        <f>'[3]ผูกสูตร Planfin63'!Y290</f>
        <v>0</v>
      </c>
      <c r="W192" s="29">
        <f>'[3]ผูกสูตร Planfin63'!Z290</f>
        <v>0</v>
      </c>
      <c r="X192" s="29">
        <f>'[3]ผูกสูตร Planfin63'!AA290</f>
        <v>0</v>
      </c>
      <c r="Y192" s="29">
        <f>'[3]ผูกสูตร Planfin63'!AB290</f>
        <v>0</v>
      </c>
      <c r="Z192" s="29">
        <f>'[3]ผูกสูตร Planfin63'!AC290</f>
        <v>1610000</v>
      </c>
      <c r="AA192" s="29">
        <f>'[3]ผูกสูตร Planfin63'!AD290</f>
        <v>0</v>
      </c>
      <c r="AB192" s="29">
        <f>'[3]ผูกสูตร Planfin63'!AE290</f>
        <v>0</v>
      </c>
      <c r="AC192" s="29">
        <f>'[3]ผูกสูตร Planfin63'!AF290</f>
        <v>0</v>
      </c>
      <c r="AD192" s="29">
        <f>'[3]ผูกสูตร Planfin63'!AG290</f>
        <v>427912.16</v>
      </c>
      <c r="AE192" s="29">
        <f>'[3]ผูกสูตร Planfin63'!AH290</f>
        <v>0</v>
      </c>
      <c r="AF192" s="29">
        <f>'[3]ผูกสูตร Planfin63'!AI290</f>
        <v>0</v>
      </c>
      <c r="AG192" s="29">
        <f>'[3]ผูกสูตร Planfin63'!AJ290</f>
        <v>0</v>
      </c>
      <c r="AH192" s="29">
        <f>'[3]ผูกสูตร Planfin63'!AK290</f>
        <v>752635</v>
      </c>
      <c r="AI192" s="29">
        <f>'[3]ผูกสูตร Planfin63'!AL290</f>
        <v>0</v>
      </c>
      <c r="AJ192" s="29">
        <f>'[3]ผูกสูตร Planfin63'!AM290</f>
        <v>462822</v>
      </c>
      <c r="AK192" s="29">
        <f>'[3]ผูกสูตร Planfin63'!AN290</f>
        <v>0</v>
      </c>
      <c r="AL192" s="29">
        <f>'[3]ผูกสูตร Planfin63'!AO290</f>
        <v>0</v>
      </c>
      <c r="AM192" s="29">
        <f>'[3]ผูกสูตร Planfin63'!AP290</f>
        <v>0</v>
      </c>
      <c r="AN192" s="29">
        <f>'[3]ผูกสูตร Planfin63'!AQ290</f>
        <v>0</v>
      </c>
      <c r="AO192" s="29">
        <f>'[3]ผูกสูตร Planfin63'!AR290</f>
        <v>6900</v>
      </c>
      <c r="AP192" s="29">
        <f>'[3]ผูกสูตร Planfin63'!AS290</f>
        <v>0</v>
      </c>
      <c r="AQ192" s="29">
        <f>'[3]ผูกสูตร Planfin63'!AT290</f>
        <v>0</v>
      </c>
      <c r="AR192" s="29">
        <f>'[3]ผูกสูตร Planfin63'!AU290</f>
        <v>0</v>
      </c>
      <c r="AS192" s="29">
        <f>'[3]ผูกสูตร Planfin63'!AV290</f>
        <v>0</v>
      </c>
      <c r="AT192" s="29">
        <f>'[3]ผูกสูตร Planfin63'!AW290</f>
        <v>0</v>
      </c>
      <c r="AU192" s="29">
        <f>'[3]ผูกสูตร Planfin63'!AX290</f>
        <v>0</v>
      </c>
      <c r="AV192" s="29">
        <f>'[3]ผูกสูตร Planfin63'!AY290</f>
        <v>1000</v>
      </c>
      <c r="AW192" s="29">
        <f>'[3]ผูกสูตร Planfin63'!AZ290</f>
        <v>0</v>
      </c>
      <c r="AX192" s="29">
        <f>'[3]ผูกสูตร Planfin63'!BA290</f>
        <v>0</v>
      </c>
      <c r="AY192" s="29">
        <f>'[3]ผูกสูตร Planfin63'!BB290</f>
        <v>1367800</v>
      </c>
      <c r="AZ192" s="29">
        <f>'[3]ผูกสูตร Planfin63'!BC290</f>
        <v>0</v>
      </c>
      <c r="BA192" s="29">
        <f>'[3]ผูกสูตร Planfin63'!BD290</f>
        <v>0</v>
      </c>
      <c r="BB192" s="29">
        <f>'[3]ผูกสูตร Planfin63'!BE290</f>
        <v>0</v>
      </c>
      <c r="BC192" s="29">
        <f>'[3]ผูกสูตร Planfin63'!BF290</f>
        <v>351839</v>
      </c>
      <c r="BD192" s="29">
        <f>'[3]ผูกสูตร Planfin63'!BG290</f>
        <v>0</v>
      </c>
      <c r="BE192" s="29">
        <f>'[3]ผูกสูตร Planfin63'!BH290</f>
        <v>0</v>
      </c>
      <c r="BF192" s="29">
        <f>'[3]ผูกสูตร Planfin63'!BI290</f>
        <v>0</v>
      </c>
      <c r="BG192" s="29">
        <f>'[3]ผูกสูตร Planfin63'!BJ290</f>
        <v>0</v>
      </c>
      <c r="BH192" s="29">
        <f>'[3]ผูกสูตร Planfin63'!BK290</f>
        <v>12747</v>
      </c>
      <c r="BI192" s="29">
        <f>'[3]ผูกสูตร Planfin63'!BL290</f>
        <v>0</v>
      </c>
      <c r="BJ192" s="29">
        <f>'[3]ผูกสูตร Planfin63'!BM290</f>
        <v>0</v>
      </c>
      <c r="BK192" s="29">
        <f>'[3]ผูกสูตร Planfin63'!BN290</f>
        <v>1434000</v>
      </c>
      <c r="BL192" s="29">
        <f>'[3]ผูกสูตร Planfin63'!BO290</f>
        <v>0</v>
      </c>
      <c r="BM192" s="29">
        <f>'[3]ผูกสูตร Planfin63'!BP290</f>
        <v>0</v>
      </c>
      <c r="BN192" s="29">
        <f>'[3]ผูกสูตร Planfin63'!BQ290</f>
        <v>0</v>
      </c>
      <c r="BO192" s="29">
        <f>'[3]ผูกสูตร Planfin63'!BR290</f>
        <v>0</v>
      </c>
      <c r="BP192" s="29">
        <f>'[3]ผูกสูตร Planfin63'!BS290</f>
        <v>0</v>
      </c>
      <c r="BQ192" s="29">
        <f>'[3]ผูกสูตร Planfin63'!BT290</f>
        <v>9460.65</v>
      </c>
      <c r="BR192" s="29">
        <f>'[3]ผูกสูตร Planfin63'!BU290</f>
        <v>0</v>
      </c>
      <c r="BS192" s="29">
        <f>'[3]ผูกสูตร Planfin63'!BV290</f>
        <v>0</v>
      </c>
      <c r="BT192" s="29">
        <f>'[3]ผูกสูตร Planfin63'!BW290</f>
        <v>0</v>
      </c>
      <c r="BU192" s="29">
        <f>'[3]ผูกสูตร Planfin63'!BX290</f>
        <v>0</v>
      </c>
      <c r="BV192" s="29">
        <f>'[3]ผูกสูตร Planfin63'!BY290</f>
        <v>0</v>
      </c>
      <c r="BW192" s="29">
        <f>'[3]ผูกสูตร Planfin63'!BZ290</f>
        <v>0</v>
      </c>
      <c r="BX192" s="29">
        <f>'[3]ผูกสูตร Planfin63'!CA290</f>
        <v>0</v>
      </c>
      <c r="BY192" s="29">
        <f>'[3]ผูกสูตร Planfin63'!CB290</f>
        <v>0</v>
      </c>
      <c r="BZ192" s="30">
        <f t="shared" si="11"/>
        <v>8225392.6699999999</v>
      </c>
    </row>
    <row r="193" spans="1:78" ht="21.75" customHeight="1" x14ac:dyDescent="0.2">
      <c r="A193" s="25" t="s">
        <v>536</v>
      </c>
      <c r="B193" s="26" t="s">
        <v>419</v>
      </c>
      <c r="C193" s="27" t="s">
        <v>555</v>
      </c>
      <c r="D193" s="28" t="s">
        <v>556</v>
      </c>
      <c r="E193" s="29">
        <f>'[3]ผูกสูตร Planfin63'!H291</f>
        <v>77311.100000000006</v>
      </c>
      <c r="F193" s="29">
        <f>'[3]ผูกสูตร Planfin63'!I291</f>
        <v>67132</v>
      </c>
      <c r="G193" s="29">
        <f>'[3]ผูกสูตร Planfin63'!J291</f>
        <v>93090</v>
      </c>
      <c r="H193" s="29">
        <f>'[3]ผูกสูตร Planfin63'!K291</f>
        <v>0</v>
      </c>
      <c r="I193" s="29">
        <f>'[3]ผูกสูตร Planfin63'!L291</f>
        <v>35700</v>
      </c>
      <c r="J193" s="29">
        <f>'[3]ผูกสูตร Planfin63'!M291</f>
        <v>0</v>
      </c>
      <c r="K193" s="29">
        <f>'[3]ผูกสูตร Planfin63'!N291</f>
        <v>0</v>
      </c>
      <c r="L193" s="29">
        <f>'[3]ผูกสูตร Planfin63'!O291</f>
        <v>0</v>
      </c>
      <c r="M193" s="29">
        <f>'[3]ผูกสูตร Planfin63'!P291</f>
        <v>0</v>
      </c>
      <c r="N193" s="29">
        <f>'[3]ผูกสูตร Planfin63'!Q291</f>
        <v>81020.399999999994</v>
      </c>
      <c r="O193" s="29">
        <f>'[3]ผูกสูตร Planfin63'!R291</f>
        <v>18950</v>
      </c>
      <c r="P193" s="29">
        <f>'[3]ผูกสูตร Planfin63'!S291</f>
        <v>2600</v>
      </c>
      <c r="Q193" s="29">
        <f>'[3]ผูกสูตร Planfin63'!T291</f>
        <v>0</v>
      </c>
      <c r="R193" s="29">
        <f>'[3]ผูกสูตร Planfin63'!U291</f>
        <v>0</v>
      </c>
      <c r="S193" s="29">
        <f>'[3]ผูกสูตร Planfin63'!V291</f>
        <v>0</v>
      </c>
      <c r="T193" s="29">
        <f>'[3]ผูกสูตร Planfin63'!W291</f>
        <v>26432.3</v>
      </c>
      <c r="U193" s="29">
        <f>'[3]ผูกสูตร Planfin63'!X291</f>
        <v>0</v>
      </c>
      <c r="V193" s="29">
        <f>'[3]ผูกสูตร Planfin63'!Y291</f>
        <v>0</v>
      </c>
      <c r="W193" s="29">
        <f>'[3]ผูกสูตร Planfin63'!Z291</f>
        <v>0</v>
      </c>
      <c r="X193" s="29">
        <f>'[3]ผูกสูตร Planfin63'!AA291</f>
        <v>0</v>
      </c>
      <c r="Y193" s="29">
        <f>'[3]ผูกสูตร Planfin63'!AB291</f>
        <v>0</v>
      </c>
      <c r="Z193" s="29">
        <f>'[3]ผูกสูตร Planfin63'!AC291</f>
        <v>70239.5</v>
      </c>
      <c r="AA193" s="29">
        <f>'[3]ผูกสูตร Planfin63'!AD291</f>
        <v>2500</v>
      </c>
      <c r="AB193" s="29">
        <f>'[3]ผูกสูตร Planfin63'!AE291</f>
        <v>0</v>
      </c>
      <c r="AC193" s="29">
        <f>'[3]ผูกสูตร Planfin63'!AF291</f>
        <v>0</v>
      </c>
      <c r="AD193" s="29">
        <f>'[3]ผูกสูตร Planfin63'!AG291</f>
        <v>0</v>
      </c>
      <c r="AE193" s="29">
        <f>'[3]ผูกสูตร Planfin63'!AH291</f>
        <v>0</v>
      </c>
      <c r="AF193" s="29">
        <f>'[3]ผูกสูตร Planfin63'!AI291</f>
        <v>38000</v>
      </c>
      <c r="AG193" s="29">
        <f>'[3]ผูกสูตร Planfin63'!AJ291</f>
        <v>0</v>
      </c>
      <c r="AH193" s="29">
        <f>'[3]ผูกสูตร Planfin63'!AK291</f>
        <v>2200</v>
      </c>
      <c r="AI193" s="29">
        <f>'[3]ผูกสูตร Planfin63'!AL291</f>
        <v>9300</v>
      </c>
      <c r="AJ193" s="29">
        <f>'[3]ผูกสูตร Planfin63'!AM291</f>
        <v>0</v>
      </c>
      <c r="AK193" s="29">
        <f>'[3]ผูกสูตร Planfin63'!AN291</f>
        <v>720</v>
      </c>
      <c r="AL193" s="29">
        <f>'[3]ผูกสูตร Planfin63'!AO291</f>
        <v>8000</v>
      </c>
      <c r="AM193" s="29">
        <f>'[3]ผูกสูตร Planfin63'!AP291</f>
        <v>2500</v>
      </c>
      <c r="AN193" s="29">
        <f>'[3]ผูกสูตร Planfin63'!AQ291</f>
        <v>0</v>
      </c>
      <c r="AO193" s="29">
        <f>'[3]ผูกสูตร Planfin63'!AR291</f>
        <v>29700</v>
      </c>
      <c r="AP193" s="29">
        <f>'[3]ผูกสูตร Planfin63'!AS291</f>
        <v>9600</v>
      </c>
      <c r="AQ193" s="29">
        <f>'[3]ผูกสูตร Planfin63'!AT291</f>
        <v>0</v>
      </c>
      <c r="AR193" s="29">
        <f>'[3]ผูกสูตร Planfin63'!AU291</f>
        <v>0</v>
      </c>
      <c r="AS193" s="29">
        <f>'[3]ผูกสูตร Planfin63'!AV291</f>
        <v>0</v>
      </c>
      <c r="AT193" s="29">
        <f>'[3]ผูกสูตร Planfin63'!AW291</f>
        <v>2500</v>
      </c>
      <c r="AU193" s="29">
        <f>'[3]ผูกสูตร Planfin63'!AX291</f>
        <v>0</v>
      </c>
      <c r="AV193" s="29">
        <f>'[3]ผูกสูตร Planfin63'!AY291</f>
        <v>0</v>
      </c>
      <c r="AW193" s="29">
        <f>'[3]ผูกสูตร Planfin63'!AZ291</f>
        <v>0</v>
      </c>
      <c r="AX193" s="29">
        <f>'[3]ผูกสูตร Planfin63'!BA291</f>
        <v>0</v>
      </c>
      <c r="AY193" s="29">
        <f>'[3]ผูกสูตร Planfin63'!BB291</f>
        <v>7000</v>
      </c>
      <c r="AZ193" s="29">
        <f>'[3]ผูกสูตร Planfin63'!BC291</f>
        <v>0</v>
      </c>
      <c r="BA193" s="29">
        <f>'[3]ผูกสูตร Planfin63'!BD291</f>
        <v>0</v>
      </c>
      <c r="BB193" s="29">
        <f>'[3]ผูกสูตร Planfin63'!BE291</f>
        <v>5885</v>
      </c>
      <c r="BC193" s="29">
        <f>'[3]ผูกสูตร Planfin63'!BF291</f>
        <v>0</v>
      </c>
      <c r="BD193" s="29">
        <f>'[3]ผูกสูตร Planfin63'!BG291</f>
        <v>0</v>
      </c>
      <c r="BE193" s="29">
        <f>'[3]ผูกสูตร Planfin63'!BH291</f>
        <v>0</v>
      </c>
      <c r="BF193" s="29">
        <f>'[3]ผูกสูตร Planfin63'!BI291</f>
        <v>0</v>
      </c>
      <c r="BG193" s="29">
        <f>'[3]ผูกสูตร Planfin63'!BJ291</f>
        <v>0</v>
      </c>
      <c r="BH193" s="29">
        <f>'[3]ผูกสูตร Planfin63'!BK291</f>
        <v>0</v>
      </c>
      <c r="BI193" s="29">
        <f>'[3]ผูกสูตร Planfin63'!BL291</f>
        <v>0</v>
      </c>
      <c r="BJ193" s="29">
        <f>'[3]ผูกสูตร Planfin63'!BM291</f>
        <v>91024</v>
      </c>
      <c r="BK193" s="29">
        <f>'[3]ผูกสูตร Planfin63'!BN291</f>
        <v>32780</v>
      </c>
      <c r="BL193" s="29">
        <f>'[3]ผูกสูตร Planfin63'!BO291</f>
        <v>0</v>
      </c>
      <c r="BM193" s="29">
        <f>'[3]ผูกสูตร Planfin63'!BP291</f>
        <v>0</v>
      </c>
      <c r="BN193" s="29">
        <f>'[3]ผูกสูตร Planfin63'!BQ291</f>
        <v>0</v>
      </c>
      <c r="BO193" s="29">
        <f>'[3]ผูกสูตร Planfin63'!BR291</f>
        <v>99800</v>
      </c>
      <c r="BP193" s="29">
        <f>'[3]ผูกสูตร Planfin63'!BS291</f>
        <v>0</v>
      </c>
      <c r="BQ193" s="29">
        <f>'[3]ผูกสูตร Planfin63'!BT291</f>
        <v>40509</v>
      </c>
      <c r="BR193" s="29">
        <f>'[3]ผูกสูตร Planfin63'!BU291</f>
        <v>16000</v>
      </c>
      <c r="BS193" s="29">
        <f>'[3]ผูกสูตร Planfin63'!BV291</f>
        <v>0</v>
      </c>
      <c r="BT193" s="29">
        <f>'[3]ผูกสูตร Planfin63'!BW291</f>
        <v>0</v>
      </c>
      <c r="BU193" s="29">
        <f>'[3]ผูกสูตร Planfin63'!BX291</f>
        <v>0</v>
      </c>
      <c r="BV193" s="29">
        <f>'[3]ผูกสูตร Planfin63'!BY291</f>
        <v>0</v>
      </c>
      <c r="BW193" s="29">
        <f>'[3]ผูกสูตร Planfin63'!BZ291</f>
        <v>0</v>
      </c>
      <c r="BX193" s="29">
        <f>'[3]ผูกสูตร Planfin63'!CA291</f>
        <v>0</v>
      </c>
      <c r="BY193" s="29">
        <f>'[3]ผูกสูตร Planfin63'!CB291</f>
        <v>0</v>
      </c>
      <c r="BZ193" s="30">
        <f t="shared" si="11"/>
        <v>870493.3</v>
      </c>
    </row>
    <row r="194" spans="1:78" ht="21.75" customHeight="1" x14ac:dyDescent="0.2">
      <c r="A194" s="25" t="s">
        <v>536</v>
      </c>
      <c r="B194" s="26" t="s">
        <v>419</v>
      </c>
      <c r="C194" s="27" t="s">
        <v>557</v>
      </c>
      <c r="D194" s="28" t="s">
        <v>558</v>
      </c>
      <c r="E194" s="29">
        <f>'[3]ผูกสูตร Planfin63'!H292</f>
        <v>27244.57</v>
      </c>
      <c r="F194" s="29">
        <f>'[3]ผูกสูตร Planfin63'!I292</f>
        <v>14370</v>
      </c>
      <c r="G194" s="29">
        <f>'[3]ผูกสูตร Planfin63'!J292</f>
        <v>23219</v>
      </c>
      <c r="H194" s="29">
        <f>'[3]ผูกสูตร Planfin63'!K292</f>
        <v>0</v>
      </c>
      <c r="I194" s="29">
        <f>'[3]ผูกสูตร Planfin63'!L292</f>
        <v>0</v>
      </c>
      <c r="J194" s="29">
        <f>'[3]ผูกสูตร Planfin63'!M292</f>
        <v>0</v>
      </c>
      <c r="K194" s="29">
        <f>'[3]ผูกสูตร Planfin63'!N292</f>
        <v>1800</v>
      </c>
      <c r="L194" s="29">
        <f>'[3]ผูกสูตร Planfin63'!O292</f>
        <v>16844.080000000002</v>
      </c>
      <c r="M194" s="29">
        <f>'[3]ผูกสูตร Planfin63'!P292</f>
        <v>19661.05</v>
      </c>
      <c r="N194" s="29">
        <f>'[3]ผูกสูตร Planfin63'!Q292</f>
        <v>16981.37</v>
      </c>
      <c r="O194" s="29">
        <f>'[3]ผูกสูตร Planfin63'!R292</f>
        <v>11250</v>
      </c>
      <c r="P194" s="29">
        <f>'[3]ผูกสูตร Planfin63'!S292</f>
        <v>26742.39</v>
      </c>
      <c r="Q194" s="29">
        <f>'[3]ผูกสูตร Planfin63'!T292</f>
        <v>4600</v>
      </c>
      <c r="R194" s="29">
        <f>'[3]ผูกสูตร Planfin63'!U292</f>
        <v>0</v>
      </c>
      <c r="S194" s="29">
        <f>'[3]ผูกสูตร Planfin63'!V292</f>
        <v>0</v>
      </c>
      <c r="T194" s="29">
        <f>'[3]ผูกสูตร Planfin63'!W292</f>
        <v>29700</v>
      </c>
      <c r="U194" s="29">
        <f>'[3]ผูกสูตร Planfin63'!X292</f>
        <v>0</v>
      </c>
      <c r="V194" s="29">
        <f>'[3]ผูกสูตร Planfin63'!Y292</f>
        <v>18500</v>
      </c>
      <c r="W194" s="29">
        <f>'[3]ผูกสูตร Planfin63'!Z292</f>
        <v>0</v>
      </c>
      <c r="X194" s="29">
        <f>'[3]ผูกสูตร Planfin63'!AA292</f>
        <v>7400</v>
      </c>
      <c r="Y194" s="29">
        <f>'[3]ผูกสูตร Planfin63'!AB292</f>
        <v>30346</v>
      </c>
      <c r="Z194" s="29">
        <f>'[3]ผูกสูตร Planfin63'!AC292</f>
        <v>18656.03</v>
      </c>
      <c r="AA194" s="29">
        <f>'[3]ผูกสูตร Planfin63'!AD292</f>
        <v>10800</v>
      </c>
      <c r="AB194" s="29">
        <f>'[3]ผูกสูตร Planfin63'!AE292</f>
        <v>16350</v>
      </c>
      <c r="AC194" s="29">
        <f>'[3]ผูกสูตร Planfin63'!AF292</f>
        <v>0</v>
      </c>
      <c r="AD194" s="29">
        <f>'[3]ผูกสูตร Planfin63'!AG292</f>
        <v>362546.73</v>
      </c>
      <c r="AE194" s="29">
        <f>'[3]ผูกสูตร Planfin63'!AH292</f>
        <v>0</v>
      </c>
      <c r="AF194" s="29">
        <f>'[3]ผูกสูตร Planfin63'!AI292</f>
        <v>41277.31</v>
      </c>
      <c r="AG194" s="29">
        <f>'[3]ผูกสูตร Planfin63'!AJ292</f>
        <v>0</v>
      </c>
      <c r="AH194" s="29">
        <f>'[3]ผูกสูตร Planfin63'!AK292</f>
        <v>1598.05</v>
      </c>
      <c r="AI194" s="29">
        <f>'[3]ผูกสูตร Planfin63'!AL292</f>
        <v>36270</v>
      </c>
      <c r="AJ194" s="29">
        <f>'[3]ผูกสูตร Planfin63'!AM292</f>
        <v>0</v>
      </c>
      <c r="AK194" s="29">
        <f>'[3]ผูกสูตร Planfin63'!AN292</f>
        <v>6360</v>
      </c>
      <c r="AL194" s="29">
        <f>'[3]ผูกสูตร Planfin63'!AO292</f>
        <v>9350</v>
      </c>
      <c r="AM194" s="29">
        <f>'[3]ผูกสูตร Planfin63'!AP292</f>
        <v>1000</v>
      </c>
      <c r="AN194" s="29">
        <f>'[3]ผูกสูตร Planfin63'!AQ292</f>
        <v>39233.14</v>
      </c>
      <c r="AO194" s="29">
        <f>'[3]ผูกสูตร Planfin63'!AR292</f>
        <v>35595.68</v>
      </c>
      <c r="AP194" s="29">
        <f>'[3]ผูกสูตร Planfin63'!AS292</f>
        <v>2350</v>
      </c>
      <c r="AQ194" s="29">
        <f>'[3]ผูกสูตร Planfin63'!AT292</f>
        <v>0</v>
      </c>
      <c r="AR194" s="29">
        <f>'[3]ผูกสูตร Planfin63'!AU292</f>
        <v>27646.26</v>
      </c>
      <c r="AS194" s="29">
        <f>'[3]ผูกสูตร Planfin63'!AV292</f>
        <v>14257.75</v>
      </c>
      <c r="AT194" s="29">
        <f>'[3]ผูกสูตร Planfin63'!AW292</f>
        <v>2780</v>
      </c>
      <c r="AU194" s="29">
        <f>'[3]ผูกสูตร Planfin63'!AX292</f>
        <v>2725</v>
      </c>
      <c r="AV194" s="29">
        <f>'[3]ผูกสูตร Planfin63'!AY292</f>
        <v>2352.4</v>
      </c>
      <c r="AW194" s="29">
        <f>'[3]ผูกสูตร Planfin63'!AZ292</f>
        <v>0</v>
      </c>
      <c r="AX194" s="29">
        <f>'[3]ผูกสูตร Planfin63'!BA292</f>
        <v>0</v>
      </c>
      <c r="AY194" s="29">
        <f>'[3]ผูกสูตร Planfin63'!BB292</f>
        <v>8185.5</v>
      </c>
      <c r="AZ194" s="29">
        <f>'[3]ผูกสูตร Planfin63'!BC292</f>
        <v>41604.97</v>
      </c>
      <c r="BA194" s="29">
        <f>'[3]ผูกสูตร Planfin63'!BD292</f>
        <v>0</v>
      </c>
      <c r="BB194" s="29">
        <f>'[3]ผูกสูตร Planfin63'!BE292</f>
        <v>77246.09</v>
      </c>
      <c r="BC194" s="29">
        <f>'[3]ผูกสูตร Planfin63'!BF292</f>
        <v>30729.06</v>
      </c>
      <c r="BD194" s="29">
        <f>'[3]ผูกสูตร Planfin63'!BG292</f>
        <v>16593.03</v>
      </c>
      <c r="BE194" s="29">
        <f>'[3]ผูกสูตร Planfin63'!BH292</f>
        <v>0</v>
      </c>
      <c r="BF194" s="29">
        <f>'[3]ผูกสูตร Planfin63'!BI292</f>
        <v>2700</v>
      </c>
      <c r="BG194" s="29">
        <f>'[3]ผูกสูตร Planfin63'!BJ292</f>
        <v>0</v>
      </c>
      <c r="BH194" s="29">
        <f>'[3]ผูกสูตร Planfin63'!BK292</f>
        <v>0</v>
      </c>
      <c r="BI194" s="29">
        <f>'[3]ผูกสูตร Planfin63'!BL292</f>
        <v>0</v>
      </c>
      <c r="BJ194" s="29">
        <f>'[3]ผูกสูตร Planfin63'!BM292</f>
        <v>26720</v>
      </c>
      <c r="BK194" s="29">
        <f>'[3]ผูกสูตร Planfin63'!BN292</f>
        <v>119915.98</v>
      </c>
      <c r="BL194" s="29">
        <f>'[3]ผูกสูตร Planfin63'!BO292</f>
        <v>14965</v>
      </c>
      <c r="BM194" s="29">
        <f>'[3]ผูกสูตร Planfin63'!BP292</f>
        <v>0</v>
      </c>
      <c r="BN194" s="29">
        <f>'[3]ผูกสูตร Planfin63'!BQ292</f>
        <v>15348</v>
      </c>
      <c r="BO194" s="29">
        <f>'[3]ผูกสูตร Planfin63'!BR292</f>
        <v>8553.0499999999993</v>
      </c>
      <c r="BP194" s="29">
        <f>'[3]ผูกสูตร Planfin63'!BS292</f>
        <v>4250</v>
      </c>
      <c r="BQ194" s="29">
        <f>'[3]ผูกสูตร Planfin63'!BT292</f>
        <v>37532.81</v>
      </c>
      <c r="BR194" s="29">
        <f>'[3]ผูกสูตร Planfin63'!BU292</f>
        <v>45096.97</v>
      </c>
      <c r="BS194" s="29">
        <f>'[3]ผูกสูตร Planfin63'!BV292</f>
        <v>0</v>
      </c>
      <c r="BT194" s="29">
        <f>'[3]ผูกสูตร Planfin63'!BW292</f>
        <v>39010</v>
      </c>
      <c r="BU194" s="29">
        <f>'[3]ผูกสูตร Planfin63'!BX292</f>
        <v>14008.07</v>
      </c>
      <c r="BV194" s="29">
        <f>'[3]ผูกสูตร Planfin63'!BY292</f>
        <v>8181.49</v>
      </c>
      <c r="BW194" s="29">
        <f>'[3]ผูกสูตร Planfin63'!BZ292</f>
        <v>40521.08</v>
      </c>
      <c r="BX194" s="29">
        <f>'[3]ผูกสูตร Planfin63'!CA292</f>
        <v>0</v>
      </c>
      <c r="BY194" s="29">
        <f>'[3]ผูกสูตร Planfin63'!CB292</f>
        <v>0</v>
      </c>
      <c r="BZ194" s="30">
        <f t="shared" si="11"/>
        <v>1430967.9100000004</v>
      </c>
    </row>
    <row r="195" spans="1:78" ht="21.75" customHeight="1" x14ac:dyDescent="0.2">
      <c r="A195" s="25" t="s">
        <v>536</v>
      </c>
      <c r="B195" s="26" t="s">
        <v>419</v>
      </c>
      <c r="C195" s="27" t="s">
        <v>559</v>
      </c>
      <c r="D195" s="28" t="s">
        <v>560</v>
      </c>
      <c r="E195" s="29">
        <f>'[3]ผูกสูตร Planfin63'!H293</f>
        <v>0</v>
      </c>
      <c r="F195" s="29">
        <f>'[3]ผูกสูตร Planfin63'!I293</f>
        <v>850</v>
      </c>
      <c r="G195" s="29">
        <f>'[3]ผูกสูตร Planfin63'!J293</f>
        <v>0</v>
      </c>
      <c r="H195" s="29">
        <f>'[3]ผูกสูตร Planfin63'!K293</f>
        <v>0</v>
      </c>
      <c r="I195" s="29">
        <f>'[3]ผูกสูตร Planfin63'!L293</f>
        <v>0</v>
      </c>
      <c r="J195" s="29">
        <f>'[3]ผูกสูตร Planfin63'!M293</f>
        <v>0</v>
      </c>
      <c r="K195" s="29">
        <f>'[3]ผูกสูตร Planfin63'!N293</f>
        <v>1500</v>
      </c>
      <c r="L195" s="29">
        <f>'[3]ผูกสูตร Planfin63'!O293</f>
        <v>0</v>
      </c>
      <c r="M195" s="29">
        <f>'[3]ผูกสูตร Planfin63'!P293</f>
        <v>0</v>
      </c>
      <c r="N195" s="29">
        <f>'[3]ผูกสูตร Planfin63'!Q293</f>
        <v>3000</v>
      </c>
      <c r="O195" s="29">
        <f>'[3]ผูกสูตร Planfin63'!R293</f>
        <v>0</v>
      </c>
      <c r="P195" s="29">
        <f>'[3]ผูกสูตร Planfin63'!S293</f>
        <v>0</v>
      </c>
      <c r="Q195" s="29">
        <f>'[3]ผูกสูตร Planfin63'!T293</f>
        <v>0</v>
      </c>
      <c r="R195" s="29">
        <f>'[3]ผูกสูตร Planfin63'!U293</f>
        <v>0</v>
      </c>
      <c r="S195" s="29">
        <f>'[3]ผูกสูตร Planfin63'!V293</f>
        <v>0</v>
      </c>
      <c r="T195" s="29">
        <f>'[3]ผูกสูตร Planfin63'!W293</f>
        <v>0</v>
      </c>
      <c r="U195" s="29">
        <f>'[3]ผูกสูตร Planfin63'!X293</f>
        <v>0</v>
      </c>
      <c r="V195" s="29">
        <f>'[3]ผูกสูตร Planfin63'!Y293</f>
        <v>0</v>
      </c>
      <c r="W195" s="29">
        <f>'[3]ผูกสูตร Planfin63'!Z293</f>
        <v>0</v>
      </c>
      <c r="X195" s="29">
        <f>'[3]ผูกสูตร Planfin63'!AA293</f>
        <v>2675</v>
      </c>
      <c r="Y195" s="29">
        <f>'[3]ผูกสูตร Planfin63'!AB293</f>
        <v>0</v>
      </c>
      <c r="Z195" s="29">
        <f>'[3]ผูกสูตร Planfin63'!AC293</f>
        <v>0</v>
      </c>
      <c r="AA195" s="29">
        <f>'[3]ผูกสูตร Planfin63'!AD293</f>
        <v>0</v>
      </c>
      <c r="AB195" s="29">
        <f>'[3]ผูกสูตร Planfin63'!AE293</f>
        <v>0</v>
      </c>
      <c r="AC195" s="29">
        <f>'[3]ผูกสูตร Planfin63'!AF293</f>
        <v>0</v>
      </c>
      <c r="AD195" s="29">
        <f>'[3]ผูกสูตร Planfin63'!AG293</f>
        <v>0</v>
      </c>
      <c r="AE195" s="29">
        <f>'[3]ผูกสูตร Planfin63'!AH293</f>
        <v>0</v>
      </c>
      <c r="AF195" s="29">
        <f>'[3]ผูกสูตร Planfin63'!AI293</f>
        <v>0</v>
      </c>
      <c r="AG195" s="29">
        <f>'[3]ผูกสูตร Planfin63'!AJ293</f>
        <v>0</v>
      </c>
      <c r="AH195" s="29">
        <f>'[3]ผูกสูตร Planfin63'!AK293</f>
        <v>0</v>
      </c>
      <c r="AI195" s="29">
        <f>'[3]ผูกสูตร Planfin63'!AL293</f>
        <v>0</v>
      </c>
      <c r="AJ195" s="29">
        <f>'[3]ผูกสูตร Planfin63'!AM293</f>
        <v>0</v>
      </c>
      <c r="AK195" s="29">
        <f>'[3]ผูกสูตร Planfin63'!AN293</f>
        <v>0</v>
      </c>
      <c r="AL195" s="29">
        <f>'[3]ผูกสูตร Planfin63'!AO293</f>
        <v>0</v>
      </c>
      <c r="AM195" s="29">
        <f>'[3]ผูกสูตร Planfin63'!AP293</f>
        <v>0</v>
      </c>
      <c r="AN195" s="29">
        <f>'[3]ผูกสูตร Planfin63'!AQ293</f>
        <v>0</v>
      </c>
      <c r="AO195" s="29">
        <f>'[3]ผูกสูตร Planfin63'!AR293</f>
        <v>1000</v>
      </c>
      <c r="AP195" s="29">
        <f>'[3]ผูกสูตร Planfin63'!AS293</f>
        <v>0</v>
      </c>
      <c r="AQ195" s="29">
        <f>'[3]ผูกสูตร Planfin63'!AT293</f>
        <v>0</v>
      </c>
      <c r="AR195" s="29">
        <f>'[3]ผูกสูตร Planfin63'!AU293</f>
        <v>0</v>
      </c>
      <c r="AS195" s="29">
        <f>'[3]ผูกสูตร Planfin63'!AV293</f>
        <v>0</v>
      </c>
      <c r="AT195" s="29">
        <f>'[3]ผูกสูตร Planfin63'!AW293</f>
        <v>0</v>
      </c>
      <c r="AU195" s="29">
        <f>'[3]ผูกสูตร Planfin63'!AX293</f>
        <v>0</v>
      </c>
      <c r="AV195" s="29">
        <f>'[3]ผูกสูตร Planfin63'!AY293</f>
        <v>2642</v>
      </c>
      <c r="AW195" s="29">
        <f>'[3]ผูกสูตร Planfin63'!AZ293</f>
        <v>0</v>
      </c>
      <c r="AX195" s="29">
        <f>'[3]ผูกสูตร Planfin63'!BA293</f>
        <v>0</v>
      </c>
      <c r="AY195" s="29">
        <f>'[3]ผูกสูตร Planfin63'!BB293</f>
        <v>0</v>
      </c>
      <c r="AZ195" s="29">
        <f>'[3]ผูกสูตร Planfin63'!BC293</f>
        <v>0</v>
      </c>
      <c r="BA195" s="29">
        <f>'[3]ผูกสูตร Planfin63'!BD293</f>
        <v>0</v>
      </c>
      <c r="BB195" s="29">
        <f>'[3]ผูกสูตร Planfin63'!BE293</f>
        <v>45000</v>
      </c>
      <c r="BC195" s="29">
        <f>'[3]ผูกสูตร Planfin63'!BF293</f>
        <v>0</v>
      </c>
      <c r="BD195" s="29">
        <f>'[3]ผูกสูตร Planfin63'!BG293</f>
        <v>0</v>
      </c>
      <c r="BE195" s="29">
        <f>'[3]ผูกสูตร Planfin63'!BH293</f>
        <v>0</v>
      </c>
      <c r="BF195" s="29">
        <f>'[3]ผูกสูตร Planfin63'!BI293</f>
        <v>0</v>
      </c>
      <c r="BG195" s="29">
        <f>'[3]ผูกสูตร Planfin63'!BJ293</f>
        <v>0</v>
      </c>
      <c r="BH195" s="29">
        <f>'[3]ผูกสูตร Planfin63'!BK293</f>
        <v>0</v>
      </c>
      <c r="BI195" s="29">
        <f>'[3]ผูกสูตร Planfin63'!BL293</f>
        <v>0</v>
      </c>
      <c r="BJ195" s="29">
        <f>'[3]ผูกสูตร Planfin63'!BM293</f>
        <v>0</v>
      </c>
      <c r="BK195" s="29">
        <f>'[3]ผูกสูตร Planfin63'!BN293</f>
        <v>0</v>
      </c>
      <c r="BL195" s="29">
        <f>'[3]ผูกสูตร Planfin63'!BO293</f>
        <v>0</v>
      </c>
      <c r="BM195" s="29">
        <f>'[3]ผูกสูตร Planfin63'!BP293</f>
        <v>0</v>
      </c>
      <c r="BN195" s="29">
        <f>'[3]ผูกสูตร Planfin63'!BQ293</f>
        <v>82000</v>
      </c>
      <c r="BO195" s="29">
        <f>'[3]ผูกสูตร Planfin63'!BR293</f>
        <v>0</v>
      </c>
      <c r="BP195" s="29">
        <f>'[3]ผูกสูตร Planfin63'!BS293</f>
        <v>0</v>
      </c>
      <c r="BQ195" s="29">
        <f>'[3]ผูกสูตร Planfin63'!BT293</f>
        <v>0</v>
      </c>
      <c r="BR195" s="29">
        <f>'[3]ผูกสูตร Planfin63'!BU293</f>
        <v>0</v>
      </c>
      <c r="BS195" s="29">
        <f>'[3]ผูกสูตร Planfin63'!BV293</f>
        <v>0</v>
      </c>
      <c r="BT195" s="29">
        <f>'[3]ผูกสูตร Planfin63'!BW293</f>
        <v>0</v>
      </c>
      <c r="BU195" s="29">
        <f>'[3]ผูกสูตร Planfin63'!BX293</f>
        <v>0</v>
      </c>
      <c r="BV195" s="29">
        <f>'[3]ผูกสูตร Planfin63'!BY293</f>
        <v>0</v>
      </c>
      <c r="BW195" s="29">
        <f>'[3]ผูกสูตร Planfin63'!BZ293</f>
        <v>0</v>
      </c>
      <c r="BX195" s="29">
        <f>'[3]ผูกสูตร Planfin63'!CA293</f>
        <v>0</v>
      </c>
      <c r="BY195" s="29">
        <f>'[3]ผูกสูตร Planfin63'!CB293</f>
        <v>0</v>
      </c>
      <c r="BZ195" s="30">
        <f t="shared" si="11"/>
        <v>138667</v>
      </c>
    </row>
    <row r="196" spans="1:78" ht="21.75" customHeight="1" x14ac:dyDescent="0.2">
      <c r="A196" s="25" t="s">
        <v>536</v>
      </c>
      <c r="B196" s="26" t="s">
        <v>419</v>
      </c>
      <c r="C196" s="27" t="s">
        <v>561</v>
      </c>
      <c r="D196" s="28" t="s">
        <v>562</v>
      </c>
      <c r="E196" s="29">
        <f>'[3]ผูกสูตร Planfin63'!H294</f>
        <v>0</v>
      </c>
      <c r="F196" s="29">
        <f>'[3]ผูกสูตร Planfin63'!I294</f>
        <v>0</v>
      </c>
      <c r="G196" s="29">
        <f>'[3]ผูกสูตร Planfin63'!J294</f>
        <v>0</v>
      </c>
      <c r="H196" s="29">
        <f>'[3]ผูกสูตร Planfin63'!K294</f>
        <v>0</v>
      </c>
      <c r="I196" s="29">
        <f>'[3]ผูกสูตร Planfin63'!L294</f>
        <v>0</v>
      </c>
      <c r="J196" s="29">
        <f>'[3]ผูกสูตร Planfin63'!M294</f>
        <v>0</v>
      </c>
      <c r="K196" s="29">
        <f>'[3]ผูกสูตร Planfin63'!N294</f>
        <v>0</v>
      </c>
      <c r="L196" s="29">
        <f>'[3]ผูกสูตร Planfin63'!O294</f>
        <v>0</v>
      </c>
      <c r="M196" s="29">
        <f>'[3]ผูกสูตร Planfin63'!P294</f>
        <v>0</v>
      </c>
      <c r="N196" s="29">
        <f>'[3]ผูกสูตร Planfin63'!Q294</f>
        <v>0</v>
      </c>
      <c r="O196" s="29">
        <f>'[3]ผูกสูตร Planfin63'!R294</f>
        <v>0</v>
      </c>
      <c r="P196" s="29">
        <f>'[3]ผูกสูตร Planfin63'!S294</f>
        <v>0</v>
      </c>
      <c r="Q196" s="29">
        <f>'[3]ผูกสูตร Planfin63'!T294</f>
        <v>0</v>
      </c>
      <c r="R196" s="29">
        <f>'[3]ผูกสูตร Planfin63'!U294</f>
        <v>0</v>
      </c>
      <c r="S196" s="29">
        <f>'[3]ผูกสูตร Planfin63'!V294</f>
        <v>0</v>
      </c>
      <c r="T196" s="29">
        <f>'[3]ผูกสูตร Planfin63'!W294</f>
        <v>0</v>
      </c>
      <c r="U196" s="29">
        <f>'[3]ผูกสูตร Planfin63'!X294</f>
        <v>0</v>
      </c>
      <c r="V196" s="29">
        <f>'[3]ผูกสูตร Planfin63'!Y294</f>
        <v>0</v>
      </c>
      <c r="W196" s="29">
        <f>'[3]ผูกสูตร Planfin63'!Z294</f>
        <v>0</v>
      </c>
      <c r="X196" s="29">
        <f>'[3]ผูกสูตร Planfin63'!AA294</f>
        <v>0</v>
      </c>
      <c r="Y196" s="29">
        <f>'[3]ผูกสูตร Planfin63'!AB294</f>
        <v>0</v>
      </c>
      <c r="Z196" s="29">
        <f>'[3]ผูกสูตร Planfin63'!AC294</f>
        <v>0</v>
      </c>
      <c r="AA196" s="29">
        <f>'[3]ผูกสูตร Planfin63'!AD294</f>
        <v>0</v>
      </c>
      <c r="AB196" s="29">
        <f>'[3]ผูกสูตร Planfin63'!AE294</f>
        <v>0</v>
      </c>
      <c r="AC196" s="29">
        <f>'[3]ผูกสูตร Planfin63'!AF294</f>
        <v>0</v>
      </c>
      <c r="AD196" s="29">
        <f>'[3]ผูกสูตร Planfin63'!AG294</f>
        <v>0</v>
      </c>
      <c r="AE196" s="29">
        <f>'[3]ผูกสูตร Planfin63'!AH294</f>
        <v>0</v>
      </c>
      <c r="AF196" s="29">
        <f>'[3]ผูกสูตร Planfin63'!AI294</f>
        <v>0</v>
      </c>
      <c r="AG196" s="29">
        <f>'[3]ผูกสูตร Planfin63'!AJ294</f>
        <v>2000</v>
      </c>
      <c r="AH196" s="29">
        <f>'[3]ผูกสูตร Planfin63'!AK294</f>
        <v>0</v>
      </c>
      <c r="AI196" s="29">
        <f>'[3]ผูกสูตร Planfin63'!AL294</f>
        <v>0</v>
      </c>
      <c r="AJ196" s="29">
        <f>'[3]ผูกสูตร Planfin63'!AM294</f>
        <v>1260</v>
      </c>
      <c r="AK196" s="29">
        <f>'[3]ผูกสูตร Planfin63'!AN294</f>
        <v>0</v>
      </c>
      <c r="AL196" s="29">
        <f>'[3]ผูกสูตร Planfin63'!AO294</f>
        <v>0</v>
      </c>
      <c r="AM196" s="29">
        <f>'[3]ผูกสูตร Planfin63'!AP294</f>
        <v>0</v>
      </c>
      <c r="AN196" s="29">
        <f>'[3]ผูกสูตร Planfin63'!AQ294</f>
        <v>0</v>
      </c>
      <c r="AO196" s="29">
        <f>'[3]ผูกสูตร Planfin63'!AR294</f>
        <v>0</v>
      </c>
      <c r="AP196" s="29">
        <f>'[3]ผูกสูตร Planfin63'!AS294</f>
        <v>0</v>
      </c>
      <c r="AQ196" s="29">
        <f>'[3]ผูกสูตร Planfin63'!AT294</f>
        <v>0</v>
      </c>
      <c r="AR196" s="29">
        <f>'[3]ผูกสูตร Planfin63'!AU294</f>
        <v>0</v>
      </c>
      <c r="AS196" s="29">
        <f>'[3]ผูกสูตร Planfin63'!AV294</f>
        <v>0</v>
      </c>
      <c r="AT196" s="29">
        <f>'[3]ผูกสูตร Planfin63'!AW294</f>
        <v>0</v>
      </c>
      <c r="AU196" s="29">
        <f>'[3]ผูกสูตร Planfin63'!AX294</f>
        <v>0</v>
      </c>
      <c r="AV196" s="29">
        <f>'[3]ผูกสูตร Planfin63'!AY294</f>
        <v>0</v>
      </c>
      <c r="AW196" s="29">
        <f>'[3]ผูกสูตร Planfin63'!AZ294</f>
        <v>0</v>
      </c>
      <c r="AX196" s="29">
        <f>'[3]ผูกสูตร Planfin63'!BA294</f>
        <v>0</v>
      </c>
      <c r="AY196" s="29">
        <f>'[3]ผูกสูตร Planfin63'!BB294</f>
        <v>0</v>
      </c>
      <c r="AZ196" s="29">
        <f>'[3]ผูกสูตร Planfin63'!BC294</f>
        <v>0</v>
      </c>
      <c r="BA196" s="29">
        <f>'[3]ผูกสูตร Planfin63'!BD294</f>
        <v>0</v>
      </c>
      <c r="BB196" s="29">
        <f>'[3]ผูกสูตร Planfin63'!BE294</f>
        <v>16050</v>
      </c>
      <c r="BC196" s="29">
        <f>'[3]ผูกสูตร Planfin63'!BF294</f>
        <v>0</v>
      </c>
      <c r="BD196" s="29">
        <f>'[3]ผูกสูตร Planfin63'!BG294</f>
        <v>0</v>
      </c>
      <c r="BE196" s="29">
        <f>'[3]ผูกสูตร Planfin63'!BH294</f>
        <v>0</v>
      </c>
      <c r="BF196" s="29">
        <f>'[3]ผูกสูตร Planfin63'!BI294</f>
        <v>0</v>
      </c>
      <c r="BG196" s="29">
        <f>'[3]ผูกสูตร Planfin63'!BJ294</f>
        <v>0</v>
      </c>
      <c r="BH196" s="29">
        <f>'[3]ผูกสูตร Planfin63'!BK294</f>
        <v>0</v>
      </c>
      <c r="BI196" s="29">
        <f>'[3]ผูกสูตร Planfin63'!BL294</f>
        <v>0</v>
      </c>
      <c r="BJ196" s="29">
        <f>'[3]ผูกสูตร Planfin63'!BM294</f>
        <v>0</v>
      </c>
      <c r="BK196" s="29">
        <f>'[3]ผูกสูตร Planfin63'!BN294</f>
        <v>0</v>
      </c>
      <c r="BL196" s="29">
        <f>'[3]ผูกสูตร Planfin63'!BO294</f>
        <v>0</v>
      </c>
      <c r="BM196" s="29">
        <f>'[3]ผูกสูตร Planfin63'!BP294</f>
        <v>0</v>
      </c>
      <c r="BN196" s="29">
        <f>'[3]ผูกสูตร Planfin63'!BQ294</f>
        <v>0</v>
      </c>
      <c r="BO196" s="29">
        <f>'[3]ผูกสูตร Planfin63'!BR294</f>
        <v>0</v>
      </c>
      <c r="BP196" s="29">
        <f>'[3]ผูกสูตร Planfin63'!BS294</f>
        <v>0</v>
      </c>
      <c r="BQ196" s="29">
        <f>'[3]ผูกสูตร Planfin63'!BT294</f>
        <v>0</v>
      </c>
      <c r="BR196" s="29">
        <f>'[3]ผูกสูตร Planfin63'!BU294</f>
        <v>0</v>
      </c>
      <c r="BS196" s="29">
        <f>'[3]ผูกสูตร Planfin63'!BV294</f>
        <v>0</v>
      </c>
      <c r="BT196" s="29">
        <f>'[3]ผูกสูตร Planfin63'!BW294</f>
        <v>0</v>
      </c>
      <c r="BU196" s="29">
        <f>'[3]ผูกสูตร Planfin63'!BX294</f>
        <v>0</v>
      </c>
      <c r="BV196" s="29">
        <f>'[3]ผูกสูตร Planfin63'!BY294</f>
        <v>0</v>
      </c>
      <c r="BW196" s="29">
        <f>'[3]ผูกสูตร Planfin63'!BZ294</f>
        <v>0</v>
      </c>
      <c r="BX196" s="29">
        <f>'[3]ผูกสูตร Planfin63'!CA294</f>
        <v>0</v>
      </c>
      <c r="BY196" s="29">
        <f>'[3]ผูกสูตร Planfin63'!CB294</f>
        <v>0</v>
      </c>
      <c r="BZ196" s="30">
        <f t="shared" si="11"/>
        <v>19310</v>
      </c>
    </row>
    <row r="197" spans="1:78" ht="21.75" customHeight="1" x14ac:dyDescent="0.2">
      <c r="A197" s="25" t="s">
        <v>536</v>
      </c>
      <c r="B197" s="26" t="s">
        <v>419</v>
      </c>
      <c r="C197" s="27" t="s">
        <v>563</v>
      </c>
      <c r="D197" s="28" t="s">
        <v>564</v>
      </c>
      <c r="E197" s="29">
        <f>'[3]ผูกสูตร Planfin63'!H295</f>
        <v>1011576.3</v>
      </c>
      <c r="F197" s="29">
        <f>'[3]ผูกสูตร Planfin63'!I295</f>
        <v>33500</v>
      </c>
      <c r="G197" s="29">
        <f>'[3]ผูกสูตร Planfin63'!J295</f>
        <v>132179.1</v>
      </c>
      <c r="H197" s="29">
        <f>'[3]ผูกสูตร Planfin63'!K295</f>
        <v>37416</v>
      </c>
      <c r="I197" s="29">
        <f>'[3]ผูกสูตร Planfin63'!L295</f>
        <v>69599</v>
      </c>
      <c r="J197" s="29">
        <f>'[3]ผูกสูตร Planfin63'!M295</f>
        <v>0</v>
      </c>
      <c r="K197" s="29">
        <f>'[3]ผูกสูตร Planfin63'!N295</f>
        <v>125062.5</v>
      </c>
      <c r="L197" s="29">
        <f>'[3]ผูกสูตร Planfin63'!O295</f>
        <v>31250</v>
      </c>
      <c r="M197" s="29">
        <f>'[3]ผูกสูตร Planfin63'!P295</f>
        <v>13950</v>
      </c>
      <c r="N197" s="29">
        <f>'[3]ผูกสูตร Planfin63'!Q295</f>
        <v>34900</v>
      </c>
      <c r="O197" s="29">
        <f>'[3]ผูกสูตร Planfin63'!R295</f>
        <v>6955</v>
      </c>
      <c r="P197" s="29">
        <f>'[3]ผูกสูตร Planfin63'!S295</f>
        <v>42734</v>
      </c>
      <c r="Q197" s="29">
        <f>'[3]ผูกสูตร Planfin63'!T295</f>
        <v>0</v>
      </c>
      <c r="R197" s="29">
        <f>'[3]ผูกสูตร Planfin63'!U295</f>
        <v>171200</v>
      </c>
      <c r="S197" s="29">
        <f>'[3]ผูกสูตร Planfin63'!V295</f>
        <v>0</v>
      </c>
      <c r="T197" s="29">
        <f>'[3]ผูกสูตร Planfin63'!W295</f>
        <v>0</v>
      </c>
      <c r="U197" s="29">
        <f>'[3]ผูกสูตร Planfin63'!X295</f>
        <v>69420</v>
      </c>
      <c r="V197" s="29">
        <f>'[3]ผูกสูตร Planfin63'!Y295</f>
        <v>37266</v>
      </c>
      <c r="W197" s="29">
        <f>'[3]ผูกสูตร Planfin63'!Z295</f>
        <v>952167.5</v>
      </c>
      <c r="X197" s="29">
        <f>'[3]ผูกสูตร Planfin63'!AA295</f>
        <v>114761.51</v>
      </c>
      <c r="Y197" s="29">
        <f>'[3]ผูกสูตร Planfin63'!AB295</f>
        <v>11770</v>
      </c>
      <c r="Z197" s="29">
        <f>'[3]ผูกสูตร Planfin63'!AC295</f>
        <v>113665</v>
      </c>
      <c r="AA197" s="29">
        <f>'[3]ผูกสูตร Planfin63'!AD295</f>
        <v>0</v>
      </c>
      <c r="AB197" s="29">
        <f>'[3]ผูกสูตร Planfin63'!AE295</f>
        <v>0</v>
      </c>
      <c r="AC197" s="29">
        <f>'[3]ผูกสูตร Planfin63'!AF295</f>
        <v>0</v>
      </c>
      <c r="AD197" s="29">
        <f>'[3]ผูกสูตร Planfin63'!AG295</f>
        <v>0</v>
      </c>
      <c r="AE197" s="29">
        <f>'[3]ผูกสูตร Planfin63'!AH295</f>
        <v>0</v>
      </c>
      <c r="AF197" s="29">
        <f>'[3]ผูกสูตร Planfin63'!AI295</f>
        <v>324302.55</v>
      </c>
      <c r="AG197" s="29">
        <f>'[3]ผูกสูตร Planfin63'!AJ295</f>
        <v>76720</v>
      </c>
      <c r="AH197" s="29">
        <f>'[3]ผูกสูตร Planfin63'!AK295</f>
        <v>115606.78</v>
      </c>
      <c r="AI197" s="29">
        <f>'[3]ผูกสูตร Planfin63'!AL295</f>
        <v>26500</v>
      </c>
      <c r="AJ197" s="29">
        <f>'[3]ผูกสูตร Planfin63'!AM295</f>
        <v>0</v>
      </c>
      <c r="AK197" s="29">
        <f>'[3]ผูกสูตร Planfin63'!AN295</f>
        <v>17655</v>
      </c>
      <c r="AL197" s="29">
        <f>'[3]ผูกสูตร Planfin63'!AO295</f>
        <v>17295</v>
      </c>
      <c r="AM197" s="29">
        <f>'[3]ผูกสูตร Planfin63'!AP295</f>
        <v>11465</v>
      </c>
      <c r="AN197" s="29">
        <f>'[3]ผูกสูตร Planfin63'!AQ295</f>
        <v>0</v>
      </c>
      <c r="AO197" s="29">
        <f>'[3]ผูกสูตร Planfin63'!AR295</f>
        <v>18460</v>
      </c>
      <c r="AP197" s="29">
        <f>'[3]ผูกสูตร Planfin63'!AS295</f>
        <v>2030</v>
      </c>
      <c r="AQ197" s="29">
        <f>'[3]ผูกสูตร Planfin63'!AT295</f>
        <v>27520</v>
      </c>
      <c r="AR197" s="29">
        <f>'[3]ผูกสูตร Planfin63'!AU295</f>
        <v>727086.9</v>
      </c>
      <c r="AS197" s="29">
        <f>'[3]ผูกสูตร Planfin63'!AV295</f>
        <v>0</v>
      </c>
      <c r="AT197" s="29">
        <f>'[3]ผูกสูตร Planfin63'!AW295</f>
        <v>82119.77</v>
      </c>
      <c r="AU197" s="29">
        <f>'[3]ผูกสูตร Planfin63'!AX295</f>
        <v>25675</v>
      </c>
      <c r="AV197" s="29">
        <f>'[3]ผูกสูตร Planfin63'!AY295</f>
        <v>27516</v>
      </c>
      <c r="AW197" s="29">
        <f>'[3]ผูกสูตร Planfin63'!AZ295</f>
        <v>0</v>
      </c>
      <c r="AX197" s="29">
        <f>'[3]ผูกสูตร Planfin63'!BA295</f>
        <v>0</v>
      </c>
      <c r="AY197" s="29">
        <f>'[3]ผูกสูตร Planfin63'!BB295</f>
        <v>11175</v>
      </c>
      <c r="AZ197" s="29">
        <f>'[3]ผูกสูตร Planfin63'!BC295</f>
        <v>0</v>
      </c>
      <c r="BA197" s="29">
        <f>'[3]ผูกสูตร Planfin63'!BD295</f>
        <v>0</v>
      </c>
      <c r="BB197" s="29">
        <f>'[3]ผูกสูตร Planfin63'!BE295</f>
        <v>230350</v>
      </c>
      <c r="BC197" s="29">
        <f>'[3]ผูกสูตร Planfin63'!BF295</f>
        <v>46000</v>
      </c>
      <c r="BD197" s="29">
        <f>'[3]ผูกสูตร Planfin63'!BG295</f>
        <v>0</v>
      </c>
      <c r="BE197" s="29">
        <f>'[3]ผูกสูตร Planfin63'!BH295</f>
        <v>0</v>
      </c>
      <c r="BF197" s="29">
        <f>'[3]ผูกสูตร Planfin63'!BI295</f>
        <v>61150</v>
      </c>
      <c r="BG197" s="29">
        <f>'[3]ผูกสูตร Planfin63'!BJ295</f>
        <v>0</v>
      </c>
      <c r="BH197" s="29">
        <f>'[3]ผูกสูตร Planfin63'!BK295</f>
        <v>6420</v>
      </c>
      <c r="BI197" s="29">
        <f>'[3]ผูกสูตร Planfin63'!BL295</f>
        <v>0</v>
      </c>
      <c r="BJ197" s="29">
        <f>'[3]ผูกสูตร Planfin63'!BM295</f>
        <v>733718</v>
      </c>
      <c r="BK197" s="29">
        <f>'[3]ผูกสูตร Planfin63'!BN295</f>
        <v>0</v>
      </c>
      <c r="BL197" s="29">
        <f>'[3]ผูกสูตร Planfin63'!BO295</f>
        <v>56725</v>
      </c>
      <c r="BM197" s="29">
        <f>'[3]ผูกสูตร Planfin63'!BP295</f>
        <v>0</v>
      </c>
      <c r="BN197" s="29">
        <f>'[3]ผูกสูตร Planfin63'!BQ295</f>
        <v>44310</v>
      </c>
      <c r="BO197" s="29">
        <f>'[3]ผูกสูตร Planfin63'!BR295</f>
        <v>18175</v>
      </c>
      <c r="BP197" s="29">
        <f>'[3]ผูกสูตร Planfin63'!BS295</f>
        <v>8000</v>
      </c>
      <c r="BQ197" s="29">
        <f>'[3]ผูกสูตร Planfin63'!BT295</f>
        <v>31243</v>
      </c>
      <c r="BR197" s="29">
        <f>'[3]ผูกสูตร Planfin63'!BU295</f>
        <v>0</v>
      </c>
      <c r="BS197" s="29">
        <f>'[3]ผูกสูตร Planfin63'!BV295</f>
        <v>0</v>
      </c>
      <c r="BT197" s="29">
        <f>'[3]ผูกสูตร Planfin63'!BW295</f>
        <v>21420</v>
      </c>
      <c r="BU197" s="29">
        <f>'[3]ผูกสูตร Planfin63'!BX295</f>
        <v>0</v>
      </c>
      <c r="BV197" s="29">
        <f>'[3]ผูกสูตร Planfin63'!BY295</f>
        <v>61661</v>
      </c>
      <c r="BW197" s="29">
        <f>'[3]ผูกสูตร Planfin63'!BZ295</f>
        <v>0</v>
      </c>
      <c r="BX197" s="29">
        <f>'[3]ผูกสูตร Planfin63'!CA295</f>
        <v>0</v>
      </c>
      <c r="BY197" s="29">
        <f>'[3]ผูกสูตร Planfin63'!CB295</f>
        <v>0</v>
      </c>
      <c r="BZ197" s="30">
        <f t="shared" si="11"/>
        <v>5839670.9099999992</v>
      </c>
    </row>
    <row r="198" spans="1:78" ht="21.75" customHeight="1" x14ac:dyDescent="0.2">
      <c r="A198" s="25" t="s">
        <v>536</v>
      </c>
      <c r="B198" s="26" t="s">
        <v>419</v>
      </c>
      <c r="C198" s="27" t="s">
        <v>565</v>
      </c>
      <c r="D198" s="28" t="s">
        <v>566</v>
      </c>
      <c r="E198" s="29">
        <f>'[3]ผูกสูตร Planfin63'!H296</f>
        <v>0</v>
      </c>
      <c r="F198" s="29">
        <f>'[3]ผูกสูตร Planfin63'!I296</f>
        <v>0</v>
      </c>
      <c r="G198" s="29">
        <f>'[3]ผูกสูตร Planfin63'!J296</f>
        <v>10379</v>
      </c>
      <c r="H198" s="29">
        <f>'[3]ผูกสูตร Planfin63'!K296</f>
        <v>0</v>
      </c>
      <c r="I198" s="29">
        <f>'[3]ผูกสูตร Planfin63'!L296</f>
        <v>0</v>
      </c>
      <c r="J198" s="29">
        <f>'[3]ผูกสูตร Planfin63'!M296</f>
        <v>0</v>
      </c>
      <c r="K198" s="29">
        <f>'[3]ผูกสูตร Planfin63'!N296</f>
        <v>0</v>
      </c>
      <c r="L198" s="29">
        <f>'[3]ผูกสูตร Planfin63'!O296</f>
        <v>29960</v>
      </c>
      <c r="M198" s="29">
        <f>'[3]ผูกสูตร Planfin63'!P296</f>
        <v>0</v>
      </c>
      <c r="N198" s="29">
        <f>'[3]ผูกสูตร Planfin63'!Q296</f>
        <v>0</v>
      </c>
      <c r="O198" s="29">
        <f>'[3]ผูกสูตร Planfin63'!R296</f>
        <v>2500</v>
      </c>
      <c r="P198" s="29">
        <f>'[3]ผูกสูตร Planfin63'!S296</f>
        <v>0</v>
      </c>
      <c r="Q198" s="29">
        <f>'[3]ผูกสูตร Planfin63'!T296</f>
        <v>0</v>
      </c>
      <c r="R198" s="29">
        <f>'[3]ผูกสูตร Planfin63'!U296</f>
        <v>0</v>
      </c>
      <c r="S198" s="29">
        <f>'[3]ผูกสูตร Planfin63'!V296</f>
        <v>0</v>
      </c>
      <c r="T198" s="29">
        <f>'[3]ผูกสูตร Planfin63'!W296</f>
        <v>0</v>
      </c>
      <c r="U198" s="29">
        <f>'[3]ผูกสูตร Planfin63'!X296</f>
        <v>0</v>
      </c>
      <c r="V198" s="29">
        <f>'[3]ผูกสูตร Planfin63'!Y296</f>
        <v>1950</v>
      </c>
      <c r="W198" s="29">
        <f>'[3]ผูกสูตร Planfin63'!Z296</f>
        <v>0</v>
      </c>
      <c r="X198" s="29">
        <f>'[3]ผูกสูตร Planfin63'!AA296</f>
        <v>10593</v>
      </c>
      <c r="Y198" s="29">
        <f>'[3]ผูกสูตร Planfin63'!AB296</f>
        <v>11663</v>
      </c>
      <c r="Z198" s="29">
        <f>'[3]ผูกสูตร Planfin63'!AC296</f>
        <v>695</v>
      </c>
      <c r="AA198" s="29">
        <f>'[3]ผูกสูตร Planfin63'!AD296</f>
        <v>0</v>
      </c>
      <c r="AB198" s="29">
        <f>'[3]ผูกสูตร Planfin63'!AE296</f>
        <v>0</v>
      </c>
      <c r="AC198" s="29">
        <f>'[3]ผูกสูตร Planfin63'!AF296</f>
        <v>0</v>
      </c>
      <c r="AD198" s="29">
        <f>'[3]ผูกสูตร Planfin63'!AG296</f>
        <v>0</v>
      </c>
      <c r="AE198" s="29">
        <f>'[3]ผูกสูตร Planfin63'!AH296</f>
        <v>0</v>
      </c>
      <c r="AF198" s="29">
        <f>'[3]ผูกสูตร Planfin63'!AI296</f>
        <v>0</v>
      </c>
      <c r="AG198" s="29">
        <f>'[3]ผูกสูตร Planfin63'!AJ296</f>
        <v>0</v>
      </c>
      <c r="AH198" s="29">
        <f>'[3]ผูกสูตร Planfin63'!AK296</f>
        <v>0</v>
      </c>
      <c r="AI198" s="29">
        <f>'[3]ผูกสูตร Planfin63'!AL296</f>
        <v>0</v>
      </c>
      <c r="AJ198" s="29">
        <f>'[3]ผูกสูตร Planfin63'!AM296</f>
        <v>0</v>
      </c>
      <c r="AK198" s="29">
        <f>'[3]ผูกสูตร Planfin63'!AN296</f>
        <v>0</v>
      </c>
      <c r="AL198" s="29">
        <f>'[3]ผูกสูตร Planfin63'!AO296</f>
        <v>0</v>
      </c>
      <c r="AM198" s="29">
        <f>'[3]ผูกสูตร Planfin63'!AP296</f>
        <v>1840</v>
      </c>
      <c r="AN198" s="29">
        <f>'[3]ผูกสูตร Planfin63'!AQ296</f>
        <v>3980</v>
      </c>
      <c r="AO198" s="29">
        <f>'[3]ผูกสูตร Planfin63'!AR296</f>
        <v>0</v>
      </c>
      <c r="AP198" s="29">
        <f>'[3]ผูกสูตร Planfin63'!AS296</f>
        <v>7500</v>
      </c>
      <c r="AQ198" s="29">
        <f>'[3]ผูกสูตร Planfin63'!AT296</f>
        <v>0</v>
      </c>
      <c r="AR198" s="29">
        <f>'[3]ผูกสูตร Planfin63'!AU296</f>
        <v>0</v>
      </c>
      <c r="AS198" s="29">
        <f>'[3]ผูกสูตร Planfin63'!AV296</f>
        <v>0</v>
      </c>
      <c r="AT198" s="29">
        <f>'[3]ผูกสูตร Planfin63'!AW296</f>
        <v>0</v>
      </c>
      <c r="AU198" s="29">
        <f>'[3]ผูกสูตร Planfin63'!AX296</f>
        <v>1605</v>
      </c>
      <c r="AV198" s="29">
        <f>'[3]ผูกสูตร Planfin63'!AY296</f>
        <v>720</v>
      </c>
      <c r="AW198" s="29">
        <f>'[3]ผูกสูตร Planfin63'!AZ296</f>
        <v>0</v>
      </c>
      <c r="AX198" s="29">
        <f>'[3]ผูกสูตร Planfin63'!BA296</f>
        <v>0</v>
      </c>
      <c r="AY198" s="29">
        <f>'[3]ผูกสูตร Planfin63'!BB296</f>
        <v>125000</v>
      </c>
      <c r="AZ198" s="29">
        <f>'[3]ผูกสูตร Planfin63'!BC296</f>
        <v>0</v>
      </c>
      <c r="BA198" s="29">
        <f>'[3]ผูกสูตร Planfin63'!BD296</f>
        <v>0</v>
      </c>
      <c r="BB198" s="29">
        <f>'[3]ผูกสูตร Planfin63'!BE296</f>
        <v>0</v>
      </c>
      <c r="BC198" s="29">
        <f>'[3]ผูกสูตร Planfin63'!BF296</f>
        <v>0</v>
      </c>
      <c r="BD198" s="29">
        <f>'[3]ผูกสูตร Planfin63'!BG296</f>
        <v>0</v>
      </c>
      <c r="BE198" s="29">
        <f>'[3]ผูกสูตร Planfin63'!BH296</f>
        <v>0</v>
      </c>
      <c r="BF198" s="29">
        <f>'[3]ผูกสูตร Planfin63'!BI296</f>
        <v>0</v>
      </c>
      <c r="BG198" s="29">
        <f>'[3]ผูกสูตร Planfin63'!BJ296</f>
        <v>0</v>
      </c>
      <c r="BH198" s="29">
        <f>'[3]ผูกสูตร Planfin63'!BK296</f>
        <v>0</v>
      </c>
      <c r="BI198" s="29">
        <f>'[3]ผูกสูตร Planfin63'!BL296</f>
        <v>0</v>
      </c>
      <c r="BJ198" s="29">
        <f>'[3]ผูกสูตร Planfin63'!BM296</f>
        <v>0</v>
      </c>
      <c r="BK198" s="29">
        <f>'[3]ผูกสูตร Planfin63'!BN296</f>
        <v>0</v>
      </c>
      <c r="BL198" s="29">
        <f>'[3]ผูกสูตร Planfin63'!BO296</f>
        <v>0</v>
      </c>
      <c r="BM198" s="29">
        <f>'[3]ผูกสูตร Planfin63'!BP296</f>
        <v>0</v>
      </c>
      <c r="BN198" s="29">
        <f>'[3]ผูกสูตร Planfin63'!BQ296</f>
        <v>0</v>
      </c>
      <c r="BO198" s="29">
        <f>'[3]ผูกสูตร Planfin63'!BR296</f>
        <v>4750</v>
      </c>
      <c r="BP198" s="29">
        <f>'[3]ผูกสูตร Planfin63'!BS296</f>
        <v>0</v>
      </c>
      <c r="BQ198" s="29">
        <f>'[3]ผูกสูตร Planfin63'!BT296</f>
        <v>0</v>
      </c>
      <c r="BR198" s="29">
        <f>'[3]ผูกสูตร Planfin63'!BU296</f>
        <v>0</v>
      </c>
      <c r="BS198" s="29">
        <f>'[3]ผูกสูตร Planfin63'!BV296</f>
        <v>0</v>
      </c>
      <c r="BT198" s="29">
        <f>'[3]ผูกสูตร Planfin63'!BW296</f>
        <v>0</v>
      </c>
      <c r="BU198" s="29">
        <f>'[3]ผูกสูตร Planfin63'!BX296</f>
        <v>0</v>
      </c>
      <c r="BV198" s="29">
        <f>'[3]ผูกสูตร Planfin63'!BY296</f>
        <v>0</v>
      </c>
      <c r="BW198" s="29">
        <f>'[3]ผูกสูตร Planfin63'!BZ296</f>
        <v>0</v>
      </c>
      <c r="BX198" s="29">
        <f>'[3]ผูกสูตร Planfin63'!CA296</f>
        <v>0</v>
      </c>
      <c r="BY198" s="29">
        <f>'[3]ผูกสูตร Planfin63'!CB296</f>
        <v>0</v>
      </c>
      <c r="BZ198" s="30">
        <f t="shared" si="11"/>
        <v>213135</v>
      </c>
    </row>
    <row r="199" spans="1:78" ht="21.75" customHeight="1" x14ac:dyDescent="0.2">
      <c r="A199" s="25" t="s">
        <v>536</v>
      </c>
      <c r="B199" s="26" t="s">
        <v>419</v>
      </c>
      <c r="C199" s="27" t="s">
        <v>567</v>
      </c>
      <c r="D199" s="28" t="s">
        <v>568</v>
      </c>
      <c r="E199" s="29">
        <f>'[3]ผูกสูตร Planfin63'!H297</f>
        <v>25515.7</v>
      </c>
      <c r="F199" s="29">
        <f>'[3]ผูกสูตร Planfin63'!I297</f>
        <v>59252.800000000003</v>
      </c>
      <c r="G199" s="29">
        <f>'[3]ผูกสูตร Planfin63'!J297</f>
        <v>85814</v>
      </c>
      <c r="H199" s="29">
        <f>'[3]ผูกสูตร Planfin63'!K297</f>
        <v>0</v>
      </c>
      <c r="I199" s="29">
        <f>'[3]ผูกสูตร Planfin63'!L297</f>
        <v>0</v>
      </c>
      <c r="J199" s="29">
        <f>'[3]ผูกสูตร Planfin63'!M297</f>
        <v>16478</v>
      </c>
      <c r="K199" s="29">
        <f>'[3]ผูกสูตร Planfin63'!N297</f>
        <v>132137.54999999999</v>
      </c>
      <c r="L199" s="29">
        <f>'[3]ผูกสูตร Planfin63'!O297</f>
        <v>360</v>
      </c>
      <c r="M199" s="29">
        <f>'[3]ผูกสูตร Planfin63'!P297</f>
        <v>0</v>
      </c>
      <c r="N199" s="29">
        <f>'[3]ผูกสูตร Planfin63'!Q297</f>
        <v>8042.12</v>
      </c>
      <c r="O199" s="29">
        <f>'[3]ผูกสูตร Planfin63'!R297</f>
        <v>25808.400000000001</v>
      </c>
      <c r="P199" s="29">
        <f>'[3]ผูกสูตร Planfin63'!S297</f>
        <v>48043</v>
      </c>
      <c r="Q199" s="29">
        <f>'[3]ผูกสูตร Planfin63'!T297</f>
        <v>0</v>
      </c>
      <c r="R199" s="29">
        <f>'[3]ผูกสูตร Planfin63'!U297</f>
        <v>0</v>
      </c>
      <c r="S199" s="29">
        <f>'[3]ผูกสูตร Planfin63'!V297</f>
        <v>0</v>
      </c>
      <c r="T199" s="29">
        <f>'[3]ผูกสูตร Planfin63'!W297</f>
        <v>0</v>
      </c>
      <c r="U199" s="29">
        <f>'[3]ผูกสูตร Planfin63'!X297</f>
        <v>0</v>
      </c>
      <c r="V199" s="29">
        <f>'[3]ผูกสูตร Planfin63'!Y297</f>
        <v>950</v>
      </c>
      <c r="W199" s="29">
        <f>'[3]ผูกสูตร Planfin63'!Z297</f>
        <v>125724.85</v>
      </c>
      <c r="X199" s="29">
        <f>'[3]ผูกสูตร Planfin63'!AA297</f>
        <v>0</v>
      </c>
      <c r="Y199" s="29">
        <f>'[3]ผูกสูตร Planfin63'!AB297</f>
        <v>0</v>
      </c>
      <c r="Z199" s="29">
        <f>'[3]ผูกสูตร Planfin63'!AC297</f>
        <v>0</v>
      </c>
      <c r="AA199" s="29">
        <f>'[3]ผูกสูตร Planfin63'!AD297</f>
        <v>0</v>
      </c>
      <c r="AB199" s="29">
        <f>'[3]ผูกสูตร Planfin63'!AE297</f>
        <v>0</v>
      </c>
      <c r="AC199" s="29">
        <f>'[3]ผูกสูตร Planfin63'!AF297</f>
        <v>0</v>
      </c>
      <c r="AD199" s="29">
        <f>'[3]ผูกสูตร Planfin63'!AG297</f>
        <v>325</v>
      </c>
      <c r="AE199" s="29">
        <f>'[3]ผูกสูตร Planfin63'!AH297</f>
        <v>0</v>
      </c>
      <c r="AF199" s="29">
        <f>'[3]ผูกสูตร Planfin63'!AI297</f>
        <v>11919.8</v>
      </c>
      <c r="AG199" s="29">
        <f>'[3]ผูกสูตร Planfin63'!AJ297</f>
        <v>4468</v>
      </c>
      <c r="AH199" s="29">
        <f>'[3]ผูกสูตร Planfin63'!AK297</f>
        <v>0</v>
      </c>
      <c r="AI199" s="29">
        <f>'[3]ผูกสูตร Planfin63'!AL297</f>
        <v>2500</v>
      </c>
      <c r="AJ199" s="29">
        <f>'[3]ผูกสูตร Planfin63'!AM297</f>
        <v>27480</v>
      </c>
      <c r="AK199" s="29">
        <f>'[3]ผูกสูตร Planfin63'!AN297</f>
        <v>1980</v>
      </c>
      <c r="AL199" s="29">
        <f>'[3]ผูกสูตร Planfin63'!AO297</f>
        <v>850</v>
      </c>
      <c r="AM199" s="29">
        <f>'[3]ผูกสูตร Planfin63'!AP297</f>
        <v>21500</v>
      </c>
      <c r="AN199" s="29">
        <f>'[3]ผูกสูตร Planfin63'!AQ297</f>
        <v>6452.1</v>
      </c>
      <c r="AO199" s="29">
        <f>'[3]ผูกสูตร Planfin63'!AR297</f>
        <v>0</v>
      </c>
      <c r="AP199" s="29">
        <f>'[3]ผูกสูตร Planfin63'!AS297</f>
        <v>10022.5</v>
      </c>
      <c r="AQ199" s="29">
        <f>'[3]ผูกสูตร Planfin63'!AT297</f>
        <v>0</v>
      </c>
      <c r="AR199" s="29">
        <f>'[3]ผูกสูตร Planfin63'!AU297</f>
        <v>0</v>
      </c>
      <c r="AS199" s="29">
        <f>'[3]ผูกสูตร Planfin63'!AV297</f>
        <v>0</v>
      </c>
      <c r="AT199" s="29">
        <f>'[3]ผูกสูตร Planfin63'!AW297</f>
        <v>0</v>
      </c>
      <c r="AU199" s="29">
        <f>'[3]ผูกสูตร Planfin63'!AX297</f>
        <v>10165</v>
      </c>
      <c r="AV199" s="29">
        <f>'[3]ผูกสูตร Planfin63'!AY297</f>
        <v>11421</v>
      </c>
      <c r="AW199" s="29">
        <f>'[3]ผูกสูตร Planfin63'!AZ297</f>
        <v>0</v>
      </c>
      <c r="AX199" s="29">
        <f>'[3]ผูกสูตร Planfin63'!BA297</f>
        <v>0</v>
      </c>
      <c r="AY199" s="29">
        <f>'[3]ผูกสูตร Planfin63'!BB297</f>
        <v>0</v>
      </c>
      <c r="AZ199" s="29">
        <f>'[3]ผูกสูตร Planfin63'!BC297</f>
        <v>0</v>
      </c>
      <c r="BA199" s="29">
        <f>'[3]ผูกสูตร Planfin63'!BD297</f>
        <v>0</v>
      </c>
      <c r="BB199" s="29">
        <f>'[3]ผูกสูตร Planfin63'!BE297</f>
        <v>30973.65</v>
      </c>
      <c r="BC199" s="29">
        <f>'[3]ผูกสูตร Planfin63'!BF297</f>
        <v>4729.3999999999996</v>
      </c>
      <c r="BD199" s="29">
        <f>'[3]ผูกสูตร Planfin63'!BG297</f>
        <v>0</v>
      </c>
      <c r="BE199" s="29">
        <f>'[3]ผูกสูตร Planfin63'!BH297</f>
        <v>0</v>
      </c>
      <c r="BF199" s="29">
        <f>'[3]ผูกสูตร Planfin63'!BI297</f>
        <v>72498.350000000006</v>
      </c>
      <c r="BG199" s="29">
        <f>'[3]ผูกสูตร Planfin63'!BJ297</f>
        <v>0</v>
      </c>
      <c r="BH199" s="29">
        <f>'[3]ผูกสูตร Planfin63'!BK297</f>
        <v>590</v>
      </c>
      <c r="BI199" s="29">
        <f>'[3]ผูกสูตร Planfin63'!BL297</f>
        <v>0</v>
      </c>
      <c r="BJ199" s="29">
        <f>'[3]ผูกสูตร Planfin63'!BM297</f>
        <v>84000</v>
      </c>
      <c r="BK199" s="29">
        <f>'[3]ผูกสูตร Planfin63'!BN297</f>
        <v>205921.5</v>
      </c>
      <c r="BL199" s="29">
        <f>'[3]ผูกสูตร Planfin63'!BO297</f>
        <v>0</v>
      </c>
      <c r="BM199" s="29">
        <f>'[3]ผูกสูตร Planfin63'!BP297</f>
        <v>0</v>
      </c>
      <c r="BN199" s="29">
        <f>'[3]ผูกสูตร Planfin63'!BQ297</f>
        <v>0</v>
      </c>
      <c r="BO199" s="29">
        <f>'[3]ผูกสูตร Planfin63'!BR297</f>
        <v>0</v>
      </c>
      <c r="BP199" s="29">
        <f>'[3]ผูกสูตร Planfin63'!BS297</f>
        <v>2500</v>
      </c>
      <c r="BQ199" s="29">
        <f>'[3]ผูกสูตร Planfin63'!BT297</f>
        <v>21671</v>
      </c>
      <c r="BR199" s="29">
        <f>'[3]ผูกสูตร Planfin63'!BU297</f>
        <v>0</v>
      </c>
      <c r="BS199" s="29">
        <f>'[3]ผูกสูตร Planfin63'!BV297</f>
        <v>0</v>
      </c>
      <c r="BT199" s="29">
        <f>'[3]ผูกสูตร Planfin63'!BW297</f>
        <v>0</v>
      </c>
      <c r="BU199" s="29">
        <f>'[3]ผูกสูตร Planfin63'!BX297</f>
        <v>0</v>
      </c>
      <c r="BV199" s="29">
        <f>'[3]ผูกสูตร Planfin63'!BY297</f>
        <v>400</v>
      </c>
      <c r="BW199" s="29">
        <f>'[3]ผูกสูตร Planfin63'!BZ297</f>
        <v>0</v>
      </c>
      <c r="BX199" s="29">
        <f>'[3]ผูกสูตร Planfin63'!CA297</f>
        <v>0</v>
      </c>
      <c r="BY199" s="29">
        <f>'[3]ผูกสูตร Planfin63'!CB297</f>
        <v>0</v>
      </c>
      <c r="BZ199" s="30">
        <f t="shared" si="11"/>
        <v>1060493.7200000002</v>
      </c>
    </row>
    <row r="200" spans="1:78" ht="21.75" customHeight="1" x14ac:dyDescent="0.2">
      <c r="A200" s="25" t="s">
        <v>536</v>
      </c>
      <c r="B200" s="26" t="s">
        <v>419</v>
      </c>
      <c r="C200" s="27" t="s">
        <v>569</v>
      </c>
      <c r="D200" s="28" t="s">
        <v>570</v>
      </c>
      <c r="E200" s="29">
        <f>'[3]ผูกสูตร Planfin63'!H298</f>
        <v>16317.5</v>
      </c>
      <c r="F200" s="29">
        <f>'[3]ผูกสูตร Planfin63'!I298</f>
        <v>31500</v>
      </c>
      <c r="G200" s="29">
        <f>'[3]ผูกสูตร Planfin63'!J298</f>
        <v>24970</v>
      </c>
      <c r="H200" s="29">
        <f>'[3]ผูกสูตร Planfin63'!K298</f>
        <v>51000</v>
      </c>
      <c r="I200" s="29">
        <f>'[3]ผูกสูตร Planfin63'!L298</f>
        <v>0</v>
      </c>
      <c r="J200" s="29">
        <f>'[3]ผูกสูตร Planfin63'!M298</f>
        <v>0</v>
      </c>
      <c r="K200" s="29">
        <f>'[3]ผูกสูตร Planfin63'!N298</f>
        <v>1371997.13</v>
      </c>
      <c r="L200" s="29">
        <f>'[3]ผูกสูตร Planfin63'!O298</f>
        <v>2140</v>
      </c>
      <c r="M200" s="29">
        <f>'[3]ผูกสูตร Planfin63'!P298</f>
        <v>0</v>
      </c>
      <c r="N200" s="29">
        <f>'[3]ผูกสูตร Planfin63'!Q298</f>
        <v>53500</v>
      </c>
      <c r="O200" s="29">
        <f>'[3]ผูกสูตร Planfin63'!R298</f>
        <v>0</v>
      </c>
      <c r="P200" s="29">
        <f>'[3]ผูกสูตร Planfin63'!S298</f>
        <v>0</v>
      </c>
      <c r="Q200" s="29">
        <f>'[3]ผูกสูตร Planfin63'!T298</f>
        <v>0</v>
      </c>
      <c r="R200" s="29">
        <f>'[3]ผูกสูตร Planfin63'!U298</f>
        <v>0</v>
      </c>
      <c r="S200" s="29">
        <f>'[3]ผูกสูตร Planfin63'!V298</f>
        <v>0</v>
      </c>
      <c r="T200" s="29">
        <f>'[3]ผูกสูตร Planfin63'!W298</f>
        <v>0</v>
      </c>
      <c r="U200" s="29">
        <f>'[3]ผูกสูตร Planfin63'!X298</f>
        <v>0</v>
      </c>
      <c r="V200" s="29">
        <f>'[3]ผูกสูตร Planfin63'!Y298</f>
        <v>0</v>
      </c>
      <c r="W200" s="29">
        <f>'[3]ผูกสูตร Planfin63'!Z298</f>
        <v>0</v>
      </c>
      <c r="X200" s="29">
        <f>'[3]ผูกสูตร Planfin63'!AA298</f>
        <v>166096.1</v>
      </c>
      <c r="Y200" s="29">
        <f>'[3]ผูกสูตร Planfin63'!AB298</f>
        <v>0</v>
      </c>
      <c r="Z200" s="29">
        <f>'[3]ผูกสูตร Planfin63'!AC298</f>
        <v>5350</v>
      </c>
      <c r="AA200" s="29">
        <f>'[3]ผูกสูตร Planfin63'!AD298</f>
        <v>0</v>
      </c>
      <c r="AB200" s="29">
        <f>'[3]ผูกสูตร Planfin63'!AE298</f>
        <v>0</v>
      </c>
      <c r="AC200" s="29">
        <f>'[3]ผูกสูตร Planfin63'!AF298</f>
        <v>0</v>
      </c>
      <c r="AD200" s="29">
        <f>'[3]ผูกสูตร Planfin63'!AG298</f>
        <v>0</v>
      </c>
      <c r="AE200" s="29">
        <f>'[3]ผูกสูตร Planfin63'!AH298</f>
        <v>0</v>
      </c>
      <c r="AF200" s="29">
        <f>'[3]ผูกสูตร Planfin63'!AI298</f>
        <v>67410</v>
      </c>
      <c r="AG200" s="29">
        <f>'[3]ผูกสูตร Planfin63'!AJ298</f>
        <v>0</v>
      </c>
      <c r="AH200" s="29">
        <f>'[3]ผูกสูตร Planfin63'!AK298</f>
        <v>0</v>
      </c>
      <c r="AI200" s="29">
        <f>'[3]ผูกสูตร Planfin63'!AL298</f>
        <v>0</v>
      </c>
      <c r="AJ200" s="29">
        <f>'[3]ผูกสูตร Planfin63'!AM298</f>
        <v>0</v>
      </c>
      <c r="AK200" s="29">
        <f>'[3]ผูกสูตร Planfin63'!AN298</f>
        <v>0</v>
      </c>
      <c r="AL200" s="29">
        <f>'[3]ผูกสูตร Planfin63'!AO298</f>
        <v>0</v>
      </c>
      <c r="AM200" s="29">
        <f>'[3]ผูกสูตร Planfin63'!AP298</f>
        <v>0</v>
      </c>
      <c r="AN200" s="29">
        <f>'[3]ผูกสูตร Planfin63'!AQ298</f>
        <v>0</v>
      </c>
      <c r="AO200" s="29">
        <f>'[3]ผูกสูตร Planfin63'!AR298</f>
        <v>0</v>
      </c>
      <c r="AP200" s="29">
        <f>'[3]ผูกสูตร Planfin63'!AS298</f>
        <v>0</v>
      </c>
      <c r="AQ200" s="29">
        <f>'[3]ผูกสูตร Planfin63'!AT298</f>
        <v>0</v>
      </c>
      <c r="AR200" s="29">
        <f>'[3]ผูกสูตร Planfin63'!AU298</f>
        <v>10372.66</v>
      </c>
      <c r="AS200" s="29">
        <f>'[3]ผูกสูตร Planfin63'!AV298</f>
        <v>0</v>
      </c>
      <c r="AT200" s="29">
        <f>'[3]ผูกสูตร Planfin63'!AW298</f>
        <v>0</v>
      </c>
      <c r="AU200" s="29">
        <f>'[3]ผูกสูตร Planfin63'!AX298</f>
        <v>0</v>
      </c>
      <c r="AV200" s="29">
        <f>'[3]ผูกสูตร Planfin63'!AY298</f>
        <v>0</v>
      </c>
      <c r="AW200" s="29">
        <f>'[3]ผูกสูตร Planfin63'!AZ298</f>
        <v>0</v>
      </c>
      <c r="AX200" s="29">
        <f>'[3]ผูกสูตร Planfin63'!BA298</f>
        <v>0</v>
      </c>
      <c r="AY200" s="29">
        <f>'[3]ผูกสูตร Planfin63'!BB298</f>
        <v>75600</v>
      </c>
      <c r="AZ200" s="29">
        <f>'[3]ผูกสูตร Planfin63'!BC298</f>
        <v>0</v>
      </c>
      <c r="BA200" s="29">
        <f>'[3]ผูกสูตร Planfin63'!BD298</f>
        <v>0</v>
      </c>
      <c r="BB200" s="29">
        <f>'[3]ผูกสูตร Planfin63'!BE298</f>
        <v>0</v>
      </c>
      <c r="BC200" s="29">
        <f>'[3]ผูกสูตร Planfin63'!BF298</f>
        <v>0</v>
      </c>
      <c r="BD200" s="29">
        <f>'[3]ผูกสูตร Planfin63'!BG298</f>
        <v>0</v>
      </c>
      <c r="BE200" s="29">
        <f>'[3]ผูกสูตร Planfin63'!BH298</f>
        <v>0</v>
      </c>
      <c r="BF200" s="29">
        <f>'[3]ผูกสูตร Planfin63'!BI298</f>
        <v>0</v>
      </c>
      <c r="BG200" s="29">
        <f>'[3]ผูกสูตร Planfin63'!BJ298</f>
        <v>0</v>
      </c>
      <c r="BH200" s="29">
        <f>'[3]ผูกสูตร Planfin63'!BK298</f>
        <v>0</v>
      </c>
      <c r="BI200" s="29">
        <f>'[3]ผูกสูตร Planfin63'!BL298</f>
        <v>0</v>
      </c>
      <c r="BJ200" s="29">
        <f>'[3]ผูกสูตร Planfin63'!BM298</f>
        <v>78923.199999999997</v>
      </c>
      <c r="BK200" s="29">
        <f>'[3]ผูกสูตร Planfin63'!BN298</f>
        <v>0</v>
      </c>
      <c r="BL200" s="29">
        <f>'[3]ผูกสูตร Planfin63'!BO298</f>
        <v>0</v>
      </c>
      <c r="BM200" s="29">
        <f>'[3]ผูกสูตร Planfin63'!BP298</f>
        <v>0</v>
      </c>
      <c r="BN200" s="29">
        <f>'[3]ผูกสูตร Planfin63'!BQ298</f>
        <v>0</v>
      </c>
      <c r="BO200" s="29">
        <f>'[3]ผูกสูตร Planfin63'!BR298</f>
        <v>0</v>
      </c>
      <c r="BP200" s="29">
        <f>'[3]ผูกสูตร Planfin63'!BS298</f>
        <v>0</v>
      </c>
      <c r="BQ200" s="29">
        <f>'[3]ผูกสูตร Planfin63'!BT298</f>
        <v>0</v>
      </c>
      <c r="BR200" s="29">
        <f>'[3]ผูกสูตร Planfin63'!BU298</f>
        <v>0</v>
      </c>
      <c r="BS200" s="29">
        <f>'[3]ผูกสูตร Planfin63'!BV298</f>
        <v>0</v>
      </c>
      <c r="BT200" s="29">
        <f>'[3]ผูกสูตร Planfin63'!BW298</f>
        <v>0</v>
      </c>
      <c r="BU200" s="29">
        <f>'[3]ผูกสูตร Planfin63'!BX298</f>
        <v>0</v>
      </c>
      <c r="BV200" s="29">
        <f>'[3]ผูกสูตร Planfin63'!BY298</f>
        <v>0</v>
      </c>
      <c r="BW200" s="29">
        <f>'[3]ผูกสูตร Planfin63'!BZ298</f>
        <v>0</v>
      </c>
      <c r="BX200" s="29">
        <f>'[3]ผูกสูตร Planfin63'!CA298</f>
        <v>0</v>
      </c>
      <c r="BY200" s="29">
        <f>'[3]ผูกสูตร Planfin63'!CB298</f>
        <v>0</v>
      </c>
      <c r="BZ200" s="30">
        <f t="shared" si="11"/>
        <v>1955176.5899999999</v>
      </c>
    </row>
    <row r="201" spans="1:78" ht="21.75" customHeight="1" x14ac:dyDescent="0.2">
      <c r="A201" s="25" t="s">
        <v>536</v>
      </c>
      <c r="B201" s="26" t="s">
        <v>419</v>
      </c>
      <c r="C201" s="27" t="s">
        <v>571</v>
      </c>
      <c r="D201" s="28" t="s">
        <v>572</v>
      </c>
      <c r="E201" s="29">
        <f>'[3]ผูกสูตร Planfin63'!H299</f>
        <v>0</v>
      </c>
      <c r="F201" s="29">
        <f>'[3]ผูกสูตร Planfin63'!I299</f>
        <v>0</v>
      </c>
      <c r="G201" s="29">
        <f>'[3]ผูกสูตร Planfin63'!J299</f>
        <v>0</v>
      </c>
      <c r="H201" s="29">
        <f>'[3]ผูกสูตร Planfin63'!K299</f>
        <v>0</v>
      </c>
      <c r="I201" s="29">
        <f>'[3]ผูกสูตร Planfin63'!L299</f>
        <v>0</v>
      </c>
      <c r="J201" s="29">
        <f>'[3]ผูกสูตร Planfin63'!M299</f>
        <v>0</v>
      </c>
      <c r="K201" s="29">
        <f>'[3]ผูกสูตร Planfin63'!N299</f>
        <v>0</v>
      </c>
      <c r="L201" s="29">
        <f>'[3]ผูกสูตร Planfin63'!O299</f>
        <v>0</v>
      </c>
      <c r="M201" s="29">
        <f>'[3]ผูกสูตร Planfin63'!P299</f>
        <v>0</v>
      </c>
      <c r="N201" s="29">
        <f>'[3]ผูกสูตร Planfin63'!Q299</f>
        <v>0</v>
      </c>
      <c r="O201" s="29">
        <f>'[3]ผูกสูตร Planfin63'!R299</f>
        <v>0</v>
      </c>
      <c r="P201" s="29">
        <f>'[3]ผูกสูตร Planfin63'!S299</f>
        <v>15000</v>
      </c>
      <c r="Q201" s="29">
        <f>'[3]ผูกสูตร Planfin63'!T299</f>
        <v>0</v>
      </c>
      <c r="R201" s="29">
        <f>'[3]ผูกสูตร Planfin63'!U299</f>
        <v>0</v>
      </c>
      <c r="S201" s="29">
        <f>'[3]ผูกสูตร Planfin63'!V299</f>
        <v>0</v>
      </c>
      <c r="T201" s="29">
        <f>'[3]ผูกสูตร Planfin63'!W299</f>
        <v>0</v>
      </c>
      <c r="U201" s="29">
        <f>'[3]ผูกสูตร Planfin63'!X299</f>
        <v>10230</v>
      </c>
      <c r="V201" s="29">
        <f>'[3]ผูกสูตร Planfin63'!Y299</f>
        <v>0</v>
      </c>
      <c r="W201" s="29">
        <f>'[3]ผูกสูตร Planfin63'!Z299</f>
        <v>0</v>
      </c>
      <c r="X201" s="29">
        <f>'[3]ผูกสูตร Planfin63'!AA299</f>
        <v>0</v>
      </c>
      <c r="Y201" s="29">
        <f>'[3]ผูกสูตร Planfin63'!AB299</f>
        <v>0</v>
      </c>
      <c r="Z201" s="29">
        <f>'[3]ผูกสูตร Planfin63'!AC299</f>
        <v>16000</v>
      </c>
      <c r="AA201" s="29">
        <f>'[3]ผูกสูตร Planfin63'!AD299</f>
        <v>0</v>
      </c>
      <c r="AB201" s="29">
        <f>'[3]ผูกสูตร Planfin63'!AE299</f>
        <v>0</v>
      </c>
      <c r="AC201" s="29">
        <f>'[3]ผูกสูตร Planfin63'!AF299</f>
        <v>0</v>
      </c>
      <c r="AD201" s="29">
        <f>'[3]ผูกสูตร Planfin63'!AG299</f>
        <v>0</v>
      </c>
      <c r="AE201" s="29">
        <f>'[3]ผูกสูตร Planfin63'!AH299</f>
        <v>0</v>
      </c>
      <c r="AF201" s="29">
        <f>'[3]ผูกสูตร Planfin63'!AI299</f>
        <v>0</v>
      </c>
      <c r="AG201" s="29">
        <f>'[3]ผูกสูตร Planfin63'!AJ299</f>
        <v>0</v>
      </c>
      <c r="AH201" s="29">
        <f>'[3]ผูกสูตร Planfin63'!AK299</f>
        <v>0</v>
      </c>
      <c r="AI201" s="29">
        <f>'[3]ผูกสูตร Planfin63'!AL299</f>
        <v>0</v>
      </c>
      <c r="AJ201" s="29">
        <f>'[3]ผูกสูตร Planfin63'!AM299</f>
        <v>0</v>
      </c>
      <c r="AK201" s="29">
        <f>'[3]ผูกสูตร Planfin63'!AN299</f>
        <v>0</v>
      </c>
      <c r="AL201" s="29">
        <f>'[3]ผูกสูตร Planfin63'!AO299</f>
        <v>0</v>
      </c>
      <c r="AM201" s="29">
        <f>'[3]ผูกสูตร Planfin63'!AP299</f>
        <v>0</v>
      </c>
      <c r="AN201" s="29">
        <f>'[3]ผูกสูตร Planfin63'!AQ299</f>
        <v>17920</v>
      </c>
      <c r="AO201" s="29">
        <f>'[3]ผูกสูตร Planfin63'!AR299</f>
        <v>0</v>
      </c>
      <c r="AP201" s="29">
        <f>'[3]ผูกสูตร Planfin63'!AS299</f>
        <v>9000</v>
      </c>
      <c r="AQ201" s="29">
        <f>'[3]ผูกสูตร Planfin63'!AT299</f>
        <v>0</v>
      </c>
      <c r="AR201" s="29">
        <f>'[3]ผูกสูตร Planfin63'!AU299</f>
        <v>0</v>
      </c>
      <c r="AS201" s="29">
        <f>'[3]ผูกสูตร Planfin63'!AV299</f>
        <v>0</v>
      </c>
      <c r="AT201" s="29">
        <f>'[3]ผูกสูตร Planfin63'!AW299</f>
        <v>0</v>
      </c>
      <c r="AU201" s="29">
        <f>'[3]ผูกสูตร Planfin63'!AX299</f>
        <v>0</v>
      </c>
      <c r="AV201" s="29">
        <f>'[3]ผูกสูตร Planfin63'!AY299</f>
        <v>0</v>
      </c>
      <c r="AW201" s="29">
        <f>'[3]ผูกสูตร Planfin63'!AZ299</f>
        <v>0</v>
      </c>
      <c r="AX201" s="29">
        <f>'[3]ผูกสูตร Planfin63'!BA299</f>
        <v>0</v>
      </c>
      <c r="AY201" s="29">
        <f>'[3]ผูกสูตร Planfin63'!BB299</f>
        <v>0</v>
      </c>
      <c r="AZ201" s="29">
        <f>'[3]ผูกสูตร Planfin63'!BC299</f>
        <v>39099</v>
      </c>
      <c r="BA201" s="29">
        <f>'[3]ผูกสูตร Planfin63'!BD299</f>
        <v>0</v>
      </c>
      <c r="BB201" s="29">
        <f>'[3]ผูกสูตร Planfin63'!BE299</f>
        <v>0</v>
      </c>
      <c r="BC201" s="29">
        <f>'[3]ผูกสูตร Planfin63'!BF299</f>
        <v>0</v>
      </c>
      <c r="BD201" s="29">
        <f>'[3]ผูกสูตร Planfin63'!BG299</f>
        <v>0</v>
      </c>
      <c r="BE201" s="29">
        <f>'[3]ผูกสูตร Planfin63'!BH299</f>
        <v>0</v>
      </c>
      <c r="BF201" s="29">
        <f>'[3]ผูกสูตร Planfin63'!BI299</f>
        <v>14000</v>
      </c>
      <c r="BG201" s="29">
        <f>'[3]ผูกสูตร Planfin63'!BJ299</f>
        <v>0</v>
      </c>
      <c r="BH201" s="29">
        <f>'[3]ผูกสูตร Planfin63'!BK299</f>
        <v>0</v>
      </c>
      <c r="BI201" s="29">
        <f>'[3]ผูกสูตร Planfin63'!BL299</f>
        <v>0</v>
      </c>
      <c r="BJ201" s="29">
        <f>'[3]ผูกสูตร Planfin63'!BM299</f>
        <v>80828</v>
      </c>
      <c r="BK201" s="29">
        <f>'[3]ผูกสูตร Planfin63'!BN299</f>
        <v>0</v>
      </c>
      <c r="BL201" s="29">
        <f>'[3]ผูกสูตร Planfin63'!BO299</f>
        <v>0</v>
      </c>
      <c r="BM201" s="29">
        <f>'[3]ผูกสูตร Planfin63'!BP299</f>
        <v>0</v>
      </c>
      <c r="BN201" s="29">
        <f>'[3]ผูกสูตร Planfin63'!BQ299</f>
        <v>0</v>
      </c>
      <c r="BO201" s="29">
        <f>'[3]ผูกสูตร Planfin63'!BR299</f>
        <v>0</v>
      </c>
      <c r="BP201" s="29">
        <f>'[3]ผูกสูตร Planfin63'!BS299</f>
        <v>0</v>
      </c>
      <c r="BQ201" s="29">
        <f>'[3]ผูกสูตร Planfin63'!BT299</f>
        <v>0</v>
      </c>
      <c r="BR201" s="29">
        <f>'[3]ผูกสูตร Planfin63'!BU299</f>
        <v>0</v>
      </c>
      <c r="BS201" s="29">
        <f>'[3]ผูกสูตร Planfin63'!BV299</f>
        <v>0</v>
      </c>
      <c r="BT201" s="29">
        <f>'[3]ผูกสูตร Planfin63'!BW299</f>
        <v>0</v>
      </c>
      <c r="BU201" s="29">
        <f>'[3]ผูกสูตร Planfin63'!BX299</f>
        <v>0</v>
      </c>
      <c r="BV201" s="29">
        <f>'[3]ผูกสูตร Planfin63'!BY299</f>
        <v>0</v>
      </c>
      <c r="BW201" s="29">
        <f>'[3]ผูกสูตร Planfin63'!BZ299</f>
        <v>0</v>
      </c>
      <c r="BX201" s="29">
        <f>'[3]ผูกสูตร Planfin63'!CA299</f>
        <v>0</v>
      </c>
      <c r="BY201" s="29">
        <f>'[3]ผูกสูตร Planfin63'!CB299</f>
        <v>0</v>
      </c>
      <c r="BZ201" s="30">
        <f t="shared" si="11"/>
        <v>202077</v>
      </c>
    </row>
    <row r="202" spans="1:78" ht="21.75" customHeight="1" x14ac:dyDescent="0.2">
      <c r="A202" s="25" t="s">
        <v>536</v>
      </c>
      <c r="B202" s="26" t="s">
        <v>419</v>
      </c>
      <c r="C202" s="27" t="s">
        <v>573</v>
      </c>
      <c r="D202" s="28" t="s">
        <v>574</v>
      </c>
      <c r="E202" s="29">
        <f>'[3]ผูกสูตร Planfin63'!H300</f>
        <v>235675</v>
      </c>
      <c r="F202" s="29">
        <f>'[3]ผูกสูตร Planfin63'!I300</f>
        <v>46666.67</v>
      </c>
      <c r="G202" s="29">
        <f>'[3]ผูกสูตร Planfin63'!J300</f>
        <v>17833.330000000002</v>
      </c>
      <c r="H202" s="29">
        <f>'[3]ผูกสูตร Planfin63'!K300</f>
        <v>0</v>
      </c>
      <c r="I202" s="29">
        <f>'[3]ผูกสูตร Planfin63'!L300</f>
        <v>0</v>
      </c>
      <c r="J202" s="29">
        <f>'[3]ผูกสูตร Planfin63'!M300</f>
        <v>0</v>
      </c>
      <c r="K202" s="29">
        <f>'[3]ผูกสูตร Planfin63'!N300</f>
        <v>1457480</v>
      </c>
      <c r="L202" s="29">
        <f>'[3]ผูกสูตร Planfin63'!O300</f>
        <v>163540</v>
      </c>
      <c r="M202" s="29">
        <f>'[3]ผูกสูตร Planfin63'!P300</f>
        <v>45000</v>
      </c>
      <c r="N202" s="29">
        <f>'[3]ผูกสูตร Planfin63'!Q300</f>
        <v>62100</v>
      </c>
      <c r="O202" s="29">
        <f>'[3]ผูกสูตร Planfin63'!R300</f>
        <v>0</v>
      </c>
      <c r="P202" s="29">
        <f>'[3]ผูกสูตร Planfin63'!S300</f>
        <v>22500</v>
      </c>
      <c r="Q202" s="29">
        <f>'[3]ผูกสูตร Planfin63'!T300</f>
        <v>0</v>
      </c>
      <c r="R202" s="29">
        <f>'[3]ผูกสูตร Planfin63'!U300</f>
        <v>0</v>
      </c>
      <c r="S202" s="29">
        <f>'[3]ผูกสูตร Planfin63'!V300</f>
        <v>0</v>
      </c>
      <c r="T202" s="29">
        <f>'[3]ผูกสูตร Planfin63'!W300</f>
        <v>0</v>
      </c>
      <c r="U202" s="29">
        <f>'[3]ผูกสูตร Planfin63'!X300</f>
        <v>0</v>
      </c>
      <c r="V202" s="29">
        <f>'[3]ผูกสูตร Planfin63'!Y300</f>
        <v>0</v>
      </c>
      <c r="W202" s="29">
        <f>'[3]ผูกสูตร Planfin63'!Z300</f>
        <v>265750</v>
      </c>
      <c r="X202" s="29">
        <f>'[3]ผูกสูตร Planfin63'!AA300</f>
        <v>60697.1</v>
      </c>
      <c r="Y202" s="29">
        <f>'[3]ผูกสูตร Planfin63'!AB300</f>
        <v>0</v>
      </c>
      <c r="Z202" s="29">
        <f>'[3]ผูกสูตร Planfin63'!AC300</f>
        <v>144450</v>
      </c>
      <c r="AA202" s="29">
        <f>'[3]ผูกสูตร Planfin63'!AD300</f>
        <v>87300</v>
      </c>
      <c r="AB202" s="29">
        <f>'[3]ผูกสูตร Planfin63'!AE300</f>
        <v>0</v>
      </c>
      <c r="AC202" s="29">
        <f>'[3]ผูกสูตร Planfin63'!AF300</f>
        <v>0</v>
      </c>
      <c r="AD202" s="29">
        <f>'[3]ผูกสูตร Planfin63'!AG300</f>
        <v>0</v>
      </c>
      <c r="AE202" s="29">
        <f>'[3]ผูกสูตร Planfin63'!AH300</f>
        <v>0</v>
      </c>
      <c r="AF202" s="29">
        <f>'[3]ผูกสูตร Planfin63'!AI300</f>
        <v>376509.67</v>
      </c>
      <c r="AG202" s="29">
        <f>'[3]ผูกสูตร Planfin63'!AJ300</f>
        <v>0</v>
      </c>
      <c r="AH202" s="29">
        <f>'[3]ผูกสูตร Planfin63'!AK300</f>
        <v>0</v>
      </c>
      <c r="AI202" s="29">
        <f>'[3]ผูกสูตร Planfin63'!AL300</f>
        <v>0</v>
      </c>
      <c r="AJ202" s="29">
        <f>'[3]ผูกสูตร Planfin63'!AM300</f>
        <v>0</v>
      </c>
      <c r="AK202" s="29">
        <f>'[3]ผูกสูตร Planfin63'!AN300</f>
        <v>16000</v>
      </c>
      <c r="AL202" s="29">
        <f>'[3]ผูกสูตร Planfin63'!AO300</f>
        <v>0</v>
      </c>
      <c r="AM202" s="29">
        <f>'[3]ผูกสูตร Planfin63'!AP300</f>
        <v>0</v>
      </c>
      <c r="AN202" s="29">
        <f>'[3]ผูกสูตร Planfin63'!AQ300</f>
        <v>0</v>
      </c>
      <c r="AO202" s="29">
        <f>'[3]ผูกสูตร Planfin63'!AR300</f>
        <v>0</v>
      </c>
      <c r="AP202" s="29">
        <f>'[3]ผูกสูตร Planfin63'!AS300</f>
        <v>0</v>
      </c>
      <c r="AQ202" s="29">
        <f>'[3]ผูกสูตร Planfin63'!AT300</f>
        <v>4630</v>
      </c>
      <c r="AR202" s="29">
        <f>'[3]ผูกสูตร Planfin63'!AU300</f>
        <v>71250</v>
      </c>
      <c r="AS202" s="29">
        <f>'[3]ผูกสูตร Planfin63'!AV300</f>
        <v>0</v>
      </c>
      <c r="AT202" s="29">
        <f>'[3]ผูกสูตร Planfin63'!AW300</f>
        <v>0</v>
      </c>
      <c r="AU202" s="29">
        <f>'[3]ผูกสูตร Planfin63'!AX300</f>
        <v>0</v>
      </c>
      <c r="AV202" s="29">
        <f>'[3]ผูกสูตร Planfin63'!AY300</f>
        <v>0</v>
      </c>
      <c r="AW202" s="29">
        <f>'[3]ผูกสูตร Planfin63'!AZ300</f>
        <v>0</v>
      </c>
      <c r="AX202" s="29">
        <f>'[3]ผูกสูตร Planfin63'!BA300</f>
        <v>0</v>
      </c>
      <c r="AY202" s="29">
        <f>'[3]ผูกสูตร Planfin63'!BB300</f>
        <v>340171</v>
      </c>
      <c r="AZ202" s="29">
        <f>'[3]ผูกสูตร Planfin63'!BC300</f>
        <v>0</v>
      </c>
      <c r="BA202" s="29">
        <f>'[3]ผูกสูตร Planfin63'!BD300</f>
        <v>5000</v>
      </c>
      <c r="BB202" s="29">
        <f>'[3]ผูกสูตร Planfin63'!BE300</f>
        <v>15000</v>
      </c>
      <c r="BC202" s="29">
        <f>'[3]ผูกสูตร Planfin63'!BF300</f>
        <v>0</v>
      </c>
      <c r="BD202" s="29">
        <f>'[3]ผูกสูตร Planfin63'!BG300</f>
        <v>0</v>
      </c>
      <c r="BE202" s="29">
        <f>'[3]ผูกสูตร Planfin63'!BH300</f>
        <v>0</v>
      </c>
      <c r="BF202" s="29">
        <f>'[3]ผูกสูตร Planfin63'!BI300</f>
        <v>0</v>
      </c>
      <c r="BG202" s="29">
        <f>'[3]ผูกสูตร Planfin63'!BJ300</f>
        <v>0</v>
      </c>
      <c r="BH202" s="29">
        <f>'[3]ผูกสูตร Planfin63'!BK300</f>
        <v>0</v>
      </c>
      <c r="BI202" s="29">
        <f>'[3]ผูกสูตร Planfin63'!BL300</f>
        <v>0</v>
      </c>
      <c r="BJ202" s="29">
        <f>'[3]ผูกสูตร Planfin63'!BM300</f>
        <v>359625</v>
      </c>
      <c r="BK202" s="29">
        <f>'[3]ผูกสูตร Planfin63'!BN300</f>
        <v>0</v>
      </c>
      <c r="BL202" s="29">
        <f>'[3]ผูกสูตร Planfin63'!BO300</f>
        <v>0</v>
      </c>
      <c r="BM202" s="29">
        <f>'[3]ผูกสูตร Planfin63'!BP300</f>
        <v>0</v>
      </c>
      <c r="BN202" s="29">
        <f>'[3]ผูกสูตร Planfin63'!BQ300</f>
        <v>0</v>
      </c>
      <c r="BO202" s="29">
        <f>'[3]ผูกสูตร Planfin63'!BR300</f>
        <v>0</v>
      </c>
      <c r="BP202" s="29">
        <f>'[3]ผูกสูตร Planfin63'!BS300</f>
        <v>0</v>
      </c>
      <c r="BQ202" s="29">
        <f>'[3]ผูกสูตร Planfin63'!BT300</f>
        <v>283515.89</v>
      </c>
      <c r="BR202" s="29">
        <f>'[3]ผูกสูตร Planfin63'!BU300</f>
        <v>0</v>
      </c>
      <c r="BS202" s="29">
        <f>'[3]ผูกสูตร Planfin63'!BV300</f>
        <v>0</v>
      </c>
      <c r="BT202" s="29">
        <f>'[3]ผูกสูตร Planfin63'!BW300</f>
        <v>0</v>
      </c>
      <c r="BU202" s="29">
        <f>'[3]ผูกสูตร Planfin63'!BX300</f>
        <v>0</v>
      </c>
      <c r="BV202" s="29">
        <f>'[3]ผูกสูตร Planfin63'!BY300</f>
        <v>0</v>
      </c>
      <c r="BW202" s="29">
        <f>'[3]ผูกสูตร Planfin63'!BZ300</f>
        <v>0</v>
      </c>
      <c r="BX202" s="29">
        <f>'[3]ผูกสูตร Planfin63'!CA300</f>
        <v>0</v>
      </c>
      <c r="BY202" s="29">
        <f>'[3]ผูกสูตร Planfin63'!CB300</f>
        <v>0</v>
      </c>
      <c r="BZ202" s="30">
        <f t="shared" si="11"/>
        <v>4080693.66</v>
      </c>
    </row>
    <row r="203" spans="1:78" ht="21.75" customHeight="1" x14ac:dyDescent="0.2">
      <c r="A203" s="25" t="s">
        <v>536</v>
      </c>
      <c r="B203" s="26" t="s">
        <v>419</v>
      </c>
      <c r="C203" s="27" t="s">
        <v>575</v>
      </c>
      <c r="D203" s="28" t="s">
        <v>576</v>
      </c>
      <c r="E203" s="29">
        <f>'[3]ผูกสูตร Planfin63'!H301</f>
        <v>56801</v>
      </c>
      <c r="F203" s="29">
        <f>'[3]ผูกสูตร Planfin63'!I301</f>
        <v>39911</v>
      </c>
      <c r="G203" s="29">
        <f>'[3]ผูกสูตร Planfin63'!J301</f>
        <v>39269</v>
      </c>
      <c r="H203" s="29">
        <f>'[3]ผูกสูตร Planfin63'!K301</f>
        <v>0</v>
      </c>
      <c r="I203" s="29">
        <f>'[3]ผูกสูตร Planfin63'!L301</f>
        <v>0</v>
      </c>
      <c r="J203" s="29">
        <f>'[3]ผูกสูตร Planfin63'!M301</f>
        <v>0</v>
      </c>
      <c r="K203" s="29">
        <f>'[3]ผูกสูตร Planfin63'!N301</f>
        <v>0</v>
      </c>
      <c r="L203" s="29">
        <f>'[3]ผูกสูตร Planfin63'!O301</f>
        <v>0</v>
      </c>
      <c r="M203" s="29">
        <f>'[3]ผูกสูตร Planfin63'!P301</f>
        <v>9737</v>
      </c>
      <c r="N203" s="29">
        <f>'[3]ผูกสูตร Planfin63'!Q301</f>
        <v>0</v>
      </c>
      <c r="O203" s="29">
        <f>'[3]ผูกสูตร Planfin63'!R301</f>
        <v>0</v>
      </c>
      <c r="P203" s="29">
        <f>'[3]ผูกสูตร Planfin63'!S301</f>
        <v>0</v>
      </c>
      <c r="Q203" s="29">
        <f>'[3]ผูกสูตร Planfin63'!T301</f>
        <v>0</v>
      </c>
      <c r="R203" s="29">
        <f>'[3]ผูกสูตร Planfin63'!U301</f>
        <v>0</v>
      </c>
      <c r="S203" s="29">
        <f>'[3]ผูกสูตร Planfin63'!V301</f>
        <v>0</v>
      </c>
      <c r="T203" s="29">
        <f>'[3]ผูกสูตร Planfin63'!W301</f>
        <v>0</v>
      </c>
      <c r="U203" s="29">
        <f>'[3]ผูกสูตร Planfin63'!X301</f>
        <v>0</v>
      </c>
      <c r="V203" s="29">
        <f>'[3]ผูกสูตร Planfin63'!Y301</f>
        <v>0</v>
      </c>
      <c r="W203" s="29">
        <f>'[3]ผูกสูตร Planfin63'!Z301</f>
        <v>0</v>
      </c>
      <c r="X203" s="29">
        <f>'[3]ผูกสูตร Planfin63'!AA301</f>
        <v>21132.5</v>
      </c>
      <c r="Y203" s="29">
        <f>'[3]ผูกสูตร Planfin63'!AB301</f>
        <v>36750</v>
      </c>
      <c r="Z203" s="29">
        <f>'[3]ผูกสูตร Planfin63'!AC301</f>
        <v>0</v>
      </c>
      <c r="AA203" s="29">
        <f>'[3]ผูกสูตร Planfin63'!AD301</f>
        <v>0</v>
      </c>
      <c r="AB203" s="29">
        <f>'[3]ผูกสูตร Planfin63'!AE301</f>
        <v>0</v>
      </c>
      <c r="AC203" s="29">
        <f>'[3]ผูกสูตร Planfin63'!AF301</f>
        <v>0</v>
      </c>
      <c r="AD203" s="29">
        <f>'[3]ผูกสูตร Planfin63'!AG301</f>
        <v>0</v>
      </c>
      <c r="AE203" s="29">
        <f>'[3]ผูกสูตร Planfin63'!AH301</f>
        <v>0</v>
      </c>
      <c r="AF203" s="29">
        <f>'[3]ผูกสูตร Planfin63'!AI301</f>
        <v>24825</v>
      </c>
      <c r="AG203" s="29">
        <f>'[3]ผูกสูตร Planfin63'!AJ301</f>
        <v>0</v>
      </c>
      <c r="AH203" s="29">
        <f>'[3]ผูกสูตร Planfin63'!AK301</f>
        <v>0</v>
      </c>
      <c r="AI203" s="29">
        <f>'[3]ผูกสูตร Planfin63'!AL301</f>
        <v>0</v>
      </c>
      <c r="AJ203" s="29">
        <f>'[3]ผูกสูตร Planfin63'!AM301</f>
        <v>0</v>
      </c>
      <c r="AK203" s="29">
        <f>'[3]ผูกสูตร Planfin63'!AN301</f>
        <v>0</v>
      </c>
      <c r="AL203" s="29">
        <f>'[3]ผูกสูตร Planfin63'!AO301</f>
        <v>0</v>
      </c>
      <c r="AM203" s="29">
        <f>'[3]ผูกสูตร Planfin63'!AP301</f>
        <v>0</v>
      </c>
      <c r="AN203" s="29">
        <f>'[3]ผูกสูตร Planfin63'!AQ301</f>
        <v>0</v>
      </c>
      <c r="AO203" s="29">
        <f>'[3]ผูกสูตร Planfin63'!AR301</f>
        <v>0</v>
      </c>
      <c r="AP203" s="29">
        <f>'[3]ผูกสูตร Planfin63'!AS301</f>
        <v>0</v>
      </c>
      <c r="AQ203" s="29">
        <f>'[3]ผูกสูตร Planfin63'!AT301</f>
        <v>0</v>
      </c>
      <c r="AR203" s="29">
        <f>'[3]ผูกสูตร Planfin63'!AU301</f>
        <v>0</v>
      </c>
      <c r="AS203" s="29">
        <f>'[3]ผูกสูตร Planfin63'!AV301</f>
        <v>0</v>
      </c>
      <c r="AT203" s="29">
        <f>'[3]ผูกสูตร Planfin63'!AW301</f>
        <v>0</v>
      </c>
      <c r="AU203" s="29">
        <f>'[3]ผูกสูตร Planfin63'!AX301</f>
        <v>0</v>
      </c>
      <c r="AV203" s="29">
        <f>'[3]ผูกสูตร Planfin63'!AY301</f>
        <v>0</v>
      </c>
      <c r="AW203" s="29">
        <f>'[3]ผูกสูตร Planfin63'!AZ301</f>
        <v>0</v>
      </c>
      <c r="AX203" s="29">
        <f>'[3]ผูกสูตร Planfin63'!BA301</f>
        <v>0</v>
      </c>
      <c r="AY203" s="29">
        <f>'[3]ผูกสูตร Planfin63'!BB301</f>
        <v>465000</v>
      </c>
      <c r="AZ203" s="29">
        <f>'[3]ผูกสูตร Planfin63'!BC301</f>
        <v>0</v>
      </c>
      <c r="BA203" s="29">
        <f>'[3]ผูกสูตร Planfin63'!BD301</f>
        <v>0</v>
      </c>
      <c r="BB203" s="29">
        <f>'[3]ผูกสูตร Planfin63'!BE301</f>
        <v>3745</v>
      </c>
      <c r="BC203" s="29">
        <f>'[3]ผูกสูตร Planfin63'!BF301</f>
        <v>0</v>
      </c>
      <c r="BD203" s="29">
        <f>'[3]ผูกสูตร Planfin63'!BG301</f>
        <v>13910</v>
      </c>
      <c r="BE203" s="29">
        <f>'[3]ผูกสูตร Planfin63'!BH301</f>
        <v>0</v>
      </c>
      <c r="BF203" s="29">
        <f>'[3]ผูกสูตร Planfin63'!BI301</f>
        <v>0</v>
      </c>
      <c r="BG203" s="29">
        <f>'[3]ผูกสูตร Planfin63'!BJ301</f>
        <v>0</v>
      </c>
      <c r="BH203" s="29">
        <f>'[3]ผูกสูตร Planfin63'!BK301</f>
        <v>0</v>
      </c>
      <c r="BI203" s="29">
        <f>'[3]ผูกสูตร Planfin63'!BL301</f>
        <v>0</v>
      </c>
      <c r="BJ203" s="29">
        <f>'[3]ผูกสูตร Planfin63'!BM301</f>
        <v>0</v>
      </c>
      <c r="BK203" s="29">
        <f>'[3]ผูกสูตร Planfin63'!BN301</f>
        <v>0</v>
      </c>
      <c r="BL203" s="29">
        <f>'[3]ผูกสูตร Planfin63'!BO301</f>
        <v>0</v>
      </c>
      <c r="BM203" s="29">
        <f>'[3]ผูกสูตร Planfin63'!BP301</f>
        <v>0</v>
      </c>
      <c r="BN203" s="29">
        <f>'[3]ผูกสูตร Planfin63'!BQ301</f>
        <v>15100</v>
      </c>
      <c r="BO203" s="29">
        <f>'[3]ผูกสูตร Planfin63'!BR301</f>
        <v>0</v>
      </c>
      <c r="BP203" s="29">
        <f>'[3]ผูกสูตร Planfin63'!BS301</f>
        <v>0</v>
      </c>
      <c r="BQ203" s="29">
        <f>'[3]ผูกสูตร Planfin63'!BT301</f>
        <v>0</v>
      </c>
      <c r="BR203" s="29">
        <f>'[3]ผูกสูตร Planfin63'!BU301</f>
        <v>0</v>
      </c>
      <c r="BS203" s="29">
        <f>'[3]ผูกสูตร Planfin63'!BV301</f>
        <v>0</v>
      </c>
      <c r="BT203" s="29">
        <f>'[3]ผูกสูตร Planfin63'!BW301</f>
        <v>0</v>
      </c>
      <c r="BU203" s="29">
        <f>'[3]ผูกสูตร Planfin63'!BX301</f>
        <v>1200</v>
      </c>
      <c r="BV203" s="29">
        <f>'[3]ผูกสูตร Planfin63'!BY301</f>
        <v>0</v>
      </c>
      <c r="BW203" s="29">
        <f>'[3]ผูกสูตร Planfin63'!BZ301</f>
        <v>1605</v>
      </c>
      <c r="BX203" s="29">
        <f>'[3]ผูกสูตร Planfin63'!CA301</f>
        <v>0</v>
      </c>
      <c r="BY203" s="29">
        <f>'[3]ผูกสูตร Planfin63'!CB301</f>
        <v>0</v>
      </c>
      <c r="BZ203" s="30">
        <f t="shared" si="11"/>
        <v>728985.5</v>
      </c>
    </row>
    <row r="204" spans="1:78" ht="21.75" customHeight="1" x14ac:dyDescent="0.2">
      <c r="A204" s="25" t="s">
        <v>536</v>
      </c>
      <c r="B204" s="26" t="s">
        <v>419</v>
      </c>
      <c r="C204" s="27" t="s">
        <v>577</v>
      </c>
      <c r="D204" s="28" t="s">
        <v>578</v>
      </c>
      <c r="E204" s="29">
        <f>'[3]ผูกสูตร Planfin63'!H302</f>
        <v>0</v>
      </c>
      <c r="F204" s="29">
        <f>'[3]ผูกสูตร Planfin63'!I302</f>
        <v>0</v>
      </c>
      <c r="G204" s="29">
        <f>'[3]ผูกสูตร Planfin63'!J302</f>
        <v>0</v>
      </c>
      <c r="H204" s="29">
        <f>'[3]ผูกสูตร Planfin63'!K302</f>
        <v>0</v>
      </c>
      <c r="I204" s="29">
        <f>'[3]ผูกสูตร Planfin63'!L302</f>
        <v>0</v>
      </c>
      <c r="J204" s="29">
        <f>'[3]ผูกสูตร Planfin63'!M302</f>
        <v>0</v>
      </c>
      <c r="K204" s="29">
        <f>'[3]ผูกสูตร Planfin63'!N302</f>
        <v>0</v>
      </c>
      <c r="L204" s="29">
        <f>'[3]ผูกสูตร Planfin63'!O302</f>
        <v>0</v>
      </c>
      <c r="M204" s="29">
        <f>'[3]ผูกสูตร Planfin63'!P302</f>
        <v>0</v>
      </c>
      <c r="N204" s="29">
        <f>'[3]ผูกสูตร Planfin63'!Q302</f>
        <v>0</v>
      </c>
      <c r="O204" s="29">
        <f>'[3]ผูกสูตร Planfin63'!R302</f>
        <v>0</v>
      </c>
      <c r="P204" s="29">
        <f>'[3]ผูกสูตร Planfin63'!S302</f>
        <v>0</v>
      </c>
      <c r="Q204" s="29">
        <f>'[3]ผูกสูตร Planfin63'!T302</f>
        <v>0</v>
      </c>
      <c r="R204" s="29">
        <f>'[3]ผูกสูตร Planfin63'!U302</f>
        <v>0</v>
      </c>
      <c r="S204" s="29">
        <f>'[3]ผูกสูตร Planfin63'!V302</f>
        <v>0</v>
      </c>
      <c r="T204" s="29">
        <f>'[3]ผูกสูตร Planfin63'!W302</f>
        <v>0</v>
      </c>
      <c r="U204" s="29">
        <f>'[3]ผูกสูตร Planfin63'!X302</f>
        <v>0</v>
      </c>
      <c r="V204" s="29">
        <f>'[3]ผูกสูตร Planfin63'!Y302</f>
        <v>0</v>
      </c>
      <c r="W204" s="29">
        <f>'[3]ผูกสูตร Planfin63'!Z302</f>
        <v>0</v>
      </c>
      <c r="X204" s="29">
        <f>'[3]ผูกสูตร Planfin63'!AA302</f>
        <v>7000</v>
      </c>
      <c r="Y204" s="29">
        <f>'[3]ผูกสูตร Planfin63'!AB302</f>
        <v>0</v>
      </c>
      <c r="Z204" s="29">
        <f>'[3]ผูกสูตร Planfin63'!AC302</f>
        <v>0</v>
      </c>
      <c r="AA204" s="29">
        <f>'[3]ผูกสูตร Planfin63'!AD302</f>
        <v>0</v>
      </c>
      <c r="AB204" s="29">
        <f>'[3]ผูกสูตร Planfin63'!AE302</f>
        <v>0</v>
      </c>
      <c r="AC204" s="29">
        <f>'[3]ผูกสูตร Planfin63'!AF302</f>
        <v>0</v>
      </c>
      <c r="AD204" s="29">
        <f>'[3]ผูกสูตร Planfin63'!AG302</f>
        <v>0</v>
      </c>
      <c r="AE204" s="29">
        <f>'[3]ผูกสูตร Planfin63'!AH302</f>
        <v>0</v>
      </c>
      <c r="AF204" s="29">
        <f>'[3]ผูกสูตร Planfin63'!AI302</f>
        <v>0</v>
      </c>
      <c r="AG204" s="29">
        <f>'[3]ผูกสูตร Planfin63'!AJ302</f>
        <v>0</v>
      </c>
      <c r="AH204" s="29">
        <f>'[3]ผูกสูตร Planfin63'!AK302</f>
        <v>0</v>
      </c>
      <c r="AI204" s="29">
        <f>'[3]ผูกสูตร Planfin63'!AL302</f>
        <v>0</v>
      </c>
      <c r="AJ204" s="29">
        <f>'[3]ผูกสูตร Planfin63'!AM302</f>
        <v>0</v>
      </c>
      <c r="AK204" s="29">
        <f>'[3]ผูกสูตร Planfin63'!AN302</f>
        <v>0</v>
      </c>
      <c r="AL204" s="29">
        <f>'[3]ผูกสูตร Planfin63'!AO302</f>
        <v>0</v>
      </c>
      <c r="AM204" s="29">
        <f>'[3]ผูกสูตร Planfin63'!AP302</f>
        <v>0</v>
      </c>
      <c r="AN204" s="29">
        <f>'[3]ผูกสูตร Planfin63'!AQ302</f>
        <v>0</v>
      </c>
      <c r="AO204" s="29">
        <f>'[3]ผูกสูตร Planfin63'!AR302</f>
        <v>20400</v>
      </c>
      <c r="AP204" s="29">
        <f>'[3]ผูกสูตร Planfin63'!AS302</f>
        <v>0</v>
      </c>
      <c r="AQ204" s="29">
        <f>'[3]ผูกสูตร Planfin63'!AT302</f>
        <v>0</v>
      </c>
      <c r="AR204" s="29">
        <f>'[3]ผูกสูตร Planfin63'!AU302</f>
        <v>0</v>
      </c>
      <c r="AS204" s="29">
        <f>'[3]ผูกสูตร Planfin63'!AV302</f>
        <v>0</v>
      </c>
      <c r="AT204" s="29">
        <f>'[3]ผูกสูตร Planfin63'!AW302</f>
        <v>0</v>
      </c>
      <c r="AU204" s="29">
        <f>'[3]ผูกสูตร Planfin63'!AX302</f>
        <v>0</v>
      </c>
      <c r="AV204" s="29">
        <f>'[3]ผูกสูตร Planfin63'!AY302</f>
        <v>0</v>
      </c>
      <c r="AW204" s="29">
        <f>'[3]ผูกสูตร Planfin63'!AZ302</f>
        <v>0</v>
      </c>
      <c r="AX204" s="29">
        <f>'[3]ผูกสูตร Planfin63'!BA302</f>
        <v>0</v>
      </c>
      <c r="AY204" s="29">
        <f>'[3]ผูกสูตร Planfin63'!BB302</f>
        <v>0</v>
      </c>
      <c r="AZ204" s="29">
        <f>'[3]ผูกสูตร Planfin63'!BC302</f>
        <v>0</v>
      </c>
      <c r="BA204" s="29">
        <f>'[3]ผูกสูตร Planfin63'!BD302</f>
        <v>0</v>
      </c>
      <c r="BB204" s="29">
        <f>'[3]ผูกสูตร Planfin63'!BE302</f>
        <v>0</v>
      </c>
      <c r="BC204" s="29">
        <f>'[3]ผูกสูตร Planfin63'!BF302</f>
        <v>0</v>
      </c>
      <c r="BD204" s="29">
        <f>'[3]ผูกสูตร Planfin63'!BG302</f>
        <v>0</v>
      </c>
      <c r="BE204" s="29">
        <f>'[3]ผูกสูตร Planfin63'!BH302</f>
        <v>0</v>
      </c>
      <c r="BF204" s="29">
        <f>'[3]ผูกสูตร Planfin63'!BI302</f>
        <v>0</v>
      </c>
      <c r="BG204" s="29">
        <f>'[3]ผูกสูตร Planfin63'!BJ302</f>
        <v>0</v>
      </c>
      <c r="BH204" s="29">
        <f>'[3]ผูกสูตร Planfin63'!BK302</f>
        <v>0</v>
      </c>
      <c r="BI204" s="29">
        <f>'[3]ผูกสูตร Planfin63'!BL302</f>
        <v>0</v>
      </c>
      <c r="BJ204" s="29">
        <f>'[3]ผูกสูตร Planfin63'!BM302</f>
        <v>0</v>
      </c>
      <c r="BK204" s="29">
        <f>'[3]ผูกสูตร Planfin63'!BN302</f>
        <v>0</v>
      </c>
      <c r="BL204" s="29">
        <f>'[3]ผูกสูตร Planfin63'!BO302</f>
        <v>0</v>
      </c>
      <c r="BM204" s="29">
        <f>'[3]ผูกสูตร Planfin63'!BP302</f>
        <v>0</v>
      </c>
      <c r="BN204" s="29">
        <f>'[3]ผูกสูตร Planfin63'!BQ302</f>
        <v>0</v>
      </c>
      <c r="BO204" s="29">
        <f>'[3]ผูกสูตร Planfin63'!BR302</f>
        <v>20500</v>
      </c>
      <c r="BP204" s="29">
        <f>'[3]ผูกสูตร Planfin63'!BS302</f>
        <v>0</v>
      </c>
      <c r="BQ204" s="29">
        <f>'[3]ผูกสูตร Planfin63'!BT302</f>
        <v>0</v>
      </c>
      <c r="BR204" s="29">
        <f>'[3]ผูกสูตร Planfin63'!BU302</f>
        <v>0</v>
      </c>
      <c r="BS204" s="29">
        <f>'[3]ผูกสูตร Planfin63'!BV302</f>
        <v>0</v>
      </c>
      <c r="BT204" s="29">
        <f>'[3]ผูกสูตร Planfin63'!BW302</f>
        <v>0</v>
      </c>
      <c r="BU204" s="29">
        <f>'[3]ผูกสูตร Planfin63'!BX302</f>
        <v>0</v>
      </c>
      <c r="BV204" s="29">
        <f>'[3]ผูกสูตร Planfin63'!BY302</f>
        <v>0</v>
      </c>
      <c r="BW204" s="29">
        <f>'[3]ผูกสูตร Planfin63'!BZ302</f>
        <v>0</v>
      </c>
      <c r="BX204" s="29">
        <f>'[3]ผูกสูตร Planfin63'!CA302</f>
        <v>0</v>
      </c>
      <c r="BY204" s="29">
        <f>'[3]ผูกสูตร Planfin63'!CB302</f>
        <v>0</v>
      </c>
      <c r="BZ204" s="30">
        <f t="shared" si="11"/>
        <v>47900</v>
      </c>
    </row>
    <row r="205" spans="1:78" ht="21.75" customHeight="1" x14ac:dyDescent="0.2">
      <c r="A205" s="25" t="s">
        <v>536</v>
      </c>
      <c r="B205" s="26" t="s">
        <v>419</v>
      </c>
      <c r="C205" s="27" t="s">
        <v>579</v>
      </c>
      <c r="D205" s="28" t="s">
        <v>580</v>
      </c>
      <c r="E205" s="29">
        <f>'[3]ผูกสูตร Planfin63'!H303</f>
        <v>33879</v>
      </c>
      <c r="F205" s="29">
        <f>'[3]ผูกสูตร Planfin63'!I303</f>
        <v>0</v>
      </c>
      <c r="G205" s="29">
        <f>'[3]ผูกสูตร Planfin63'!J303</f>
        <v>423500</v>
      </c>
      <c r="H205" s="29">
        <f>'[3]ผูกสูตร Planfin63'!K303</f>
        <v>228600</v>
      </c>
      <c r="I205" s="29">
        <f>'[3]ผูกสูตร Planfin63'!L303</f>
        <v>0</v>
      </c>
      <c r="J205" s="29">
        <f>'[3]ผูกสูตร Planfin63'!M303</f>
        <v>0</v>
      </c>
      <c r="K205" s="29">
        <f>'[3]ผูกสูตร Planfin63'!N303</f>
        <v>1223320</v>
      </c>
      <c r="L205" s="29">
        <f>'[3]ผูกสูตร Planfin63'!O303</f>
        <v>282500</v>
      </c>
      <c r="M205" s="29">
        <f>'[3]ผูกสูตร Planfin63'!P303</f>
        <v>32100</v>
      </c>
      <c r="N205" s="29">
        <f>'[3]ผูกสูตร Planfin63'!Q303</f>
        <v>255321.60000000001</v>
      </c>
      <c r="O205" s="29">
        <f>'[3]ผูกสูตร Planfin63'!R303</f>
        <v>112455</v>
      </c>
      <c r="P205" s="29">
        <f>'[3]ผูกสูตร Planfin63'!S303</f>
        <v>0</v>
      </c>
      <c r="Q205" s="29">
        <f>'[3]ผูกสูตร Planfin63'!T303</f>
        <v>409600</v>
      </c>
      <c r="R205" s="29">
        <f>'[3]ผูกสูตร Planfin63'!U303</f>
        <v>0</v>
      </c>
      <c r="S205" s="29">
        <f>'[3]ผูกสูตร Planfin63'!V303</f>
        <v>0</v>
      </c>
      <c r="T205" s="29">
        <f>'[3]ผูกสูตร Planfin63'!W303</f>
        <v>195795.61</v>
      </c>
      <c r="U205" s="29">
        <f>'[3]ผูกสูตร Planfin63'!X303</f>
        <v>118552.5</v>
      </c>
      <c r="V205" s="29">
        <f>'[3]ผูกสูตร Planfin63'!Y303</f>
        <v>0</v>
      </c>
      <c r="W205" s="29">
        <f>'[3]ผูกสูตร Planfin63'!Z303</f>
        <v>4794748</v>
      </c>
      <c r="X205" s="29">
        <f>'[3]ผูกสูตร Planfin63'!AA303</f>
        <v>0</v>
      </c>
      <c r="Y205" s="29">
        <f>'[3]ผูกสูตร Planfin63'!AB303</f>
        <v>58208</v>
      </c>
      <c r="Z205" s="29">
        <f>'[3]ผูกสูตร Planfin63'!AC303</f>
        <v>9000</v>
      </c>
      <c r="AA205" s="29">
        <f>'[3]ผูกสูตร Planfin63'!AD303</f>
        <v>154900</v>
      </c>
      <c r="AB205" s="29">
        <f>'[3]ผูกสูตร Planfin63'!AE303</f>
        <v>0</v>
      </c>
      <c r="AC205" s="29">
        <f>'[3]ผูกสูตร Planfin63'!AF303</f>
        <v>0</v>
      </c>
      <c r="AD205" s="29">
        <f>'[3]ผูกสูตร Planfin63'!AG303</f>
        <v>77400</v>
      </c>
      <c r="AE205" s="29">
        <f>'[3]ผูกสูตร Planfin63'!AH303</f>
        <v>0</v>
      </c>
      <c r="AF205" s="29">
        <f>'[3]ผูกสูตร Planfin63'!AI303</f>
        <v>2119461.86</v>
      </c>
      <c r="AG205" s="29">
        <f>'[3]ผูกสูตร Planfin63'!AJ303</f>
        <v>76841.759999999995</v>
      </c>
      <c r="AH205" s="29">
        <f>'[3]ผูกสูตร Planfin63'!AK303</f>
        <v>45340</v>
      </c>
      <c r="AI205" s="29">
        <f>'[3]ผูกสูตร Planfin63'!AL303</f>
        <v>0</v>
      </c>
      <c r="AJ205" s="29">
        <f>'[3]ผูกสูตร Planfin63'!AM303</f>
        <v>67633.37</v>
      </c>
      <c r="AK205" s="29">
        <f>'[3]ผูกสูตร Planfin63'!AN303</f>
        <v>0</v>
      </c>
      <c r="AL205" s="29">
        <f>'[3]ผูกสูตร Planfin63'!AO303</f>
        <v>68719.990000000005</v>
      </c>
      <c r="AM205" s="29">
        <f>'[3]ผูกสูตร Planfin63'!AP303</f>
        <v>0</v>
      </c>
      <c r="AN205" s="29">
        <f>'[3]ผูกสูตร Planfin63'!AQ303</f>
        <v>45300</v>
      </c>
      <c r="AO205" s="29">
        <f>'[3]ผูกสูตร Planfin63'!AR303</f>
        <v>0</v>
      </c>
      <c r="AP205" s="29">
        <f>'[3]ผูกสูตร Planfin63'!AS303</f>
        <v>0</v>
      </c>
      <c r="AQ205" s="29">
        <f>'[3]ผูกสูตร Planfin63'!AT303</f>
        <v>0</v>
      </c>
      <c r="AR205" s="29">
        <f>'[3]ผูกสูตร Planfin63'!AU303</f>
        <v>0</v>
      </c>
      <c r="AS205" s="29">
        <f>'[3]ผูกสูตร Planfin63'!AV303</f>
        <v>0</v>
      </c>
      <c r="AT205" s="29">
        <f>'[3]ผูกสูตร Planfin63'!AW303</f>
        <v>0</v>
      </c>
      <c r="AU205" s="29">
        <f>'[3]ผูกสูตร Planfin63'!AX303</f>
        <v>45210</v>
      </c>
      <c r="AV205" s="29">
        <f>'[3]ผูกสูตร Planfin63'!AY303</f>
        <v>0</v>
      </c>
      <c r="AW205" s="29">
        <f>'[3]ผูกสูตร Planfin63'!AZ303</f>
        <v>0</v>
      </c>
      <c r="AX205" s="29">
        <f>'[3]ผูกสูตร Planfin63'!BA303</f>
        <v>60000</v>
      </c>
      <c r="AY205" s="29">
        <f>'[3]ผูกสูตร Planfin63'!BB303</f>
        <v>678499.9</v>
      </c>
      <c r="AZ205" s="29">
        <f>'[3]ผูกสูตร Planfin63'!BC303</f>
        <v>81818.179999999993</v>
      </c>
      <c r="BA205" s="29">
        <f>'[3]ผูกสูตร Planfin63'!BD303</f>
        <v>0</v>
      </c>
      <c r="BB205" s="29">
        <f>'[3]ผูกสูตร Planfin63'!BE303</f>
        <v>8000</v>
      </c>
      <c r="BC205" s="29">
        <f>'[3]ผูกสูตร Planfin63'!BF303</f>
        <v>0</v>
      </c>
      <c r="BD205" s="29">
        <f>'[3]ผูกสูตร Planfin63'!BG303</f>
        <v>67800</v>
      </c>
      <c r="BE205" s="29">
        <f>'[3]ผูกสูตร Planfin63'!BH303</f>
        <v>0</v>
      </c>
      <c r="BF205" s="29">
        <f>'[3]ผูกสูตร Planfin63'!BI303</f>
        <v>179500</v>
      </c>
      <c r="BG205" s="29">
        <f>'[3]ผูกสูตร Planfin63'!BJ303</f>
        <v>0</v>
      </c>
      <c r="BH205" s="29">
        <f>'[3]ผูกสูตร Planfin63'!BK303</f>
        <v>0</v>
      </c>
      <c r="BI205" s="29">
        <f>'[3]ผูกสูตร Planfin63'!BL303</f>
        <v>17220</v>
      </c>
      <c r="BJ205" s="29">
        <f>'[3]ผูกสูตร Planfin63'!BM303</f>
        <v>871000</v>
      </c>
      <c r="BK205" s="29">
        <f>'[3]ผูกสูตร Planfin63'!BN303</f>
        <v>0</v>
      </c>
      <c r="BL205" s="29">
        <f>'[3]ผูกสูตร Planfin63'!BO303</f>
        <v>0</v>
      </c>
      <c r="BM205" s="29">
        <f>'[3]ผูกสูตร Planfin63'!BP303</f>
        <v>0</v>
      </c>
      <c r="BN205" s="29">
        <f>'[3]ผูกสูตร Planfin63'!BQ303</f>
        <v>0</v>
      </c>
      <c r="BO205" s="29">
        <f>'[3]ผูกสูตร Planfin63'!BR303</f>
        <v>0</v>
      </c>
      <c r="BP205" s="29">
        <f>'[3]ผูกสูตร Planfin63'!BS303</f>
        <v>0</v>
      </c>
      <c r="BQ205" s="29">
        <f>'[3]ผูกสูตร Planfin63'!BT303</f>
        <v>0</v>
      </c>
      <c r="BR205" s="29">
        <f>'[3]ผูกสูตร Planfin63'!BU303</f>
        <v>0</v>
      </c>
      <c r="BS205" s="29">
        <f>'[3]ผูกสูตร Planfin63'!BV303</f>
        <v>0</v>
      </c>
      <c r="BT205" s="29">
        <f>'[3]ผูกสูตร Planfin63'!BW303</f>
        <v>0</v>
      </c>
      <c r="BU205" s="29">
        <f>'[3]ผูกสูตร Planfin63'!BX303</f>
        <v>0</v>
      </c>
      <c r="BV205" s="29">
        <f>'[3]ผูกสูตร Planfin63'!BY303</f>
        <v>0</v>
      </c>
      <c r="BW205" s="29">
        <f>'[3]ผูกสูตร Planfin63'!BZ303</f>
        <v>0</v>
      </c>
      <c r="BX205" s="29">
        <f>'[3]ผูกสูตร Planfin63'!CA303</f>
        <v>0</v>
      </c>
      <c r="BY205" s="29">
        <f>'[3]ผูกสูตร Planfin63'!CB303</f>
        <v>0</v>
      </c>
      <c r="BZ205" s="30">
        <f t="shared" si="11"/>
        <v>12842224.77</v>
      </c>
    </row>
    <row r="206" spans="1:78" ht="21.75" customHeight="1" x14ac:dyDescent="0.2">
      <c r="A206" s="25" t="s">
        <v>536</v>
      </c>
      <c r="B206" s="26" t="s">
        <v>419</v>
      </c>
      <c r="C206" s="27" t="s">
        <v>581</v>
      </c>
      <c r="D206" s="28" t="s">
        <v>582</v>
      </c>
      <c r="E206" s="29">
        <f>'[3]ผูกสูตร Planfin63'!H304</f>
        <v>0</v>
      </c>
      <c r="F206" s="29">
        <f>'[3]ผูกสูตร Planfin63'!I304</f>
        <v>0</v>
      </c>
      <c r="G206" s="29">
        <f>'[3]ผูกสูตร Planfin63'!J304</f>
        <v>0</v>
      </c>
      <c r="H206" s="29">
        <f>'[3]ผูกสูตร Planfin63'!K304</f>
        <v>0</v>
      </c>
      <c r="I206" s="29">
        <f>'[3]ผูกสูตร Planfin63'!L304</f>
        <v>0</v>
      </c>
      <c r="J206" s="29">
        <f>'[3]ผูกสูตร Planfin63'!M304</f>
        <v>16680</v>
      </c>
      <c r="K206" s="29">
        <f>'[3]ผูกสูตร Planfin63'!N304</f>
        <v>0</v>
      </c>
      <c r="L206" s="29">
        <f>'[3]ผูกสูตร Planfin63'!O304</f>
        <v>0</v>
      </c>
      <c r="M206" s="29">
        <f>'[3]ผูกสูตร Planfin63'!P304</f>
        <v>13770</v>
      </c>
      <c r="N206" s="29">
        <f>'[3]ผูกสูตร Planfin63'!Q304</f>
        <v>0</v>
      </c>
      <c r="O206" s="29">
        <f>'[3]ผูกสูตร Planfin63'!R304</f>
        <v>0</v>
      </c>
      <c r="P206" s="29">
        <f>'[3]ผูกสูตร Planfin63'!S304</f>
        <v>0</v>
      </c>
      <c r="Q206" s="29">
        <f>'[3]ผูกสูตร Planfin63'!T304</f>
        <v>0</v>
      </c>
      <c r="R206" s="29">
        <f>'[3]ผูกสูตร Planfin63'!U304</f>
        <v>0</v>
      </c>
      <c r="S206" s="29">
        <f>'[3]ผูกสูตร Planfin63'!V304</f>
        <v>20540</v>
      </c>
      <c r="T206" s="29">
        <f>'[3]ผูกสูตร Planfin63'!W304</f>
        <v>107494</v>
      </c>
      <c r="U206" s="29">
        <f>'[3]ผูกสูตร Planfin63'!X304</f>
        <v>0</v>
      </c>
      <c r="V206" s="29">
        <f>'[3]ผูกสูตร Planfin63'!Y304</f>
        <v>0</v>
      </c>
      <c r="W206" s="29">
        <f>'[3]ผูกสูตร Planfin63'!Z304</f>
        <v>0</v>
      </c>
      <c r="X206" s="29">
        <f>'[3]ผูกสูตร Planfin63'!AA304</f>
        <v>0</v>
      </c>
      <c r="Y206" s="29">
        <f>'[3]ผูกสูตร Planfin63'!AB304</f>
        <v>0</v>
      </c>
      <c r="Z206" s="29">
        <f>'[3]ผูกสูตร Planfin63'!AC304</f>
        <v>0</v>
      </c>
      <c r="AA206" s="29">
        <f>'[3]ผูกสูตร Planfin63'!AD304</f>
        <v>0</v>
      </c>
      <c r="AB206" s="29">
        <f>'[3]ผูกสูตร Planfin63'!AE304</f>
        <v>0</v>
      </c>
      <c r="AC206" s="29">
        <f>'[3]ผูกสูตร Planfin63'!AF304</f>
        <v>0</v>
      </c>
      <c r="AD206" s="29">
        <f>'[3]ผูกสูตร Planfin63'!AG304</f>
        <v>0</v>
      </c>
      <c r="AE206" s="29">
        <f>'[3]ผูกสูตร Planfin63'!AH304</f>
        <v>28840</v>
      </c>
      <c r="AF206" s="29">
        <f>'[3]ผูกสูตร Planfin63'!AI304</f>
        <v>0</v>
      </c>
      <c r="AG206" s="29">
        <f>'[3]ผูกสูตร Planfin63'!AJ304</f>
        <v>0</v>
      </c>
      <c r="AH206" s="29">
        <f>'[3]ผูกสูตร Planfin63'!AK304</f>
        <v>0</v>
      </c>
      <c r="AI206" s="29">
        <f>'[3]ผูกสูตร Planfin63'!AL304</f>
        <v>0</v>
      </c>
      <c r="AJ206" s="29">
        <f>'[3]ผูกสูตร Planfin63'!AM304</f>
        <v>0</v>
      </c>
      <c r="AK206" s="29">
        <f>'[3]ผูกสูตร Planfin63'!AN304</f>
        <v>0</v>
      </c>
      <c r="AL206" s="29">
        <f>'[3]ผูกสูตร Planfin63'!AO304</f>
        <v>0</v>
      </c>
      <c r="AM206" s="29">
        <f>'[3]ผูกสูตร Planfin63'!AP304</f>
        <v>0</v>
      </c>
      <c r="AN206" s="29">
        <f>'[3]ผูกสูตร Planfin63'!AQ304</f>
        <v>5700</v>
      </c>
      <c r="AO206" s="29">
        <f>'[3]ผูกสูตร Planfin63'!AR304</f>
        <v>0</v>
      </c>
      <c r="AP206" s="29">
        <f>'[3]ผูกสูตร Planfin63'!AS304</f>
        <v>0</v>
      </c>
      <c r="AQ206" s="29">
        <f>'[3]ผูกสูตร Planfin63'!AT304</f>
        <v>0</v>
      </c>
      <c r="AR206" s="29">
        <f>'[3]ผูกสูตร Planfin63'!AU304</f>
        <v>0</v>
      </c>
      <c r="AS206" s="29">
        <f>'[3]ผูกสูตร Planfin63'!AV304</f>
        <v>0</v>
      </c>
      <c r="AT206" s="29">
        <f>'[3]ผูกสูตร Planfin63'!AW304</f>
        <v>0</v>
      </c>
      <c r="AU206" s="29">
        <f>'[3]ผูกสูตร Planfin63'!AX304</f>
        <v>0</v>
      </c>
      <c r="AV206" s="29">
        <f>'[3]ผูกสูตร Planfin63'!AY304</f>
        <v>0</v>
      </c>
      <c r="AW206" s="29">
        <f>'[3]ผูกสูตร Planfin63'!AZ304</f>
        <v>0</v>
      </c>
      <c r="AX206" s="29">
        <f>'[3]ผูกสูตร Planfin63'!BA304</f>
        <v>0</v>
      </c>
      <c r="AY206" s="29">
        <f>'[3]ผูกสูตร Planfin63'!BB304</f>
        <v>0</v>
      </c>
      <c r="AZ206" s="29">
        <f>'[3]ผูกสูตร Planfin63'!BC304</f>
        <v>51548</v>
      </c>
      <c r="BA206" s="29">
        <f>'[3]ผูกสูตร Planfin63'!BD304</f>
        <v>102260</v>
      </c>
      <c r="BB206" s="29">
        <f>'[3]ผูกสูตร Planfin63'!BE304</f>
        <v>0</v>
      </c>
      <c r="BC206" s="29">
        <f>'[3]ผูกสูตร Planfin63'!BF304</f>
        <v>0</v>
      </c>
      <c r="BD206" s="29">
        <f>'[3]ผูกสูตร Planfin63'!BG304</f>
        <v>0</v>
      </c>
      <c r="BE206" s="29">
        <f>'[3]ผูกสูตร Planfin63'!BH304</f>
        <v>0</v>
      </c>
      <c r="BF206" s="29">
        <f>'[3]ผูกสูตร Planfin63'!BI304</f>
        <v>0</v>
      </c>
      <c r="BG206" s="29">
        <f>'[3]ผูกสูตร Planfin63'!BJ304</f>
        <v>0</v>
      </c>
      <c r="BH206" s="29">
        <f>'[3]ผูกสูตร Planfin63'!BK304</f>
        <v>0</v>
      </c>
      <c r="BI206" s="29">
        <f>'[3]ผูกสูตร Planfin63'!BL304</f>
        <v>17150</v>
      </c>
      <c r="BJ206" s="29">
        <f>'[3]ผูกสูตร Planfin63'!BM304</f>
        <v>0</v>
      </c>
      <c r="BK206" s="29">
        <f>'[3]ผูกสูตร Planfin63'!BN304</f>
        <v>0</v>
      </c>
      <c r="BL206" s="29">
        <f>'[3]ผูกสูตร Planfin63'!BO304</f>
        <v>0</v>
      </c>
      <c r="BM206" s="29">
        <f>'[3]ผูกสูตร Planfin63'!BP304</f>
        <v>0</v>
      </c>
      <c r="BN206" s="29">
        <f>'[3]ผูกสูตร Planfin63'!BQ304</f>
        <v>28950</v>
      </c>
      <c r="BO206" s="29">
        <f>'[3]ผูกสูตร Planfin63'!BR304</f>
        <v>0</v>
      </c>
      <c r="BP206" s="29">
        <f>'[3]ผูกสูตร Planfin63'!BS304</f>
        <v>0</v>
      </c>
      <c r="BQ206" s="29">
        <f>'[3]ผูกสูตร Planfin63'!BT304</f>
        <v>0</v>
      </c>
      <c r="BR206" s="29">
        <f>'[3]ผูกสูตร Planfin63'!BU304</f>
        <v>0</v>
      </c>
      <c r="BS206" s="29">
        <f>'[3]ผูกสูตร Planfin63'!BV304</f>
        <v>0</v>
      </c>
      <c r="BT206" s="29">
        <f>'[3]ผูกสูตร Planfin63'!BW304</f>
        <v>0</v>
      </c>
      <c r="BU206" s="29">
        <f>'[3]ผูกสูตร Planfin63'!BX304</f>
        <v>0</v>
      </c>
      <c r="BV206" s="29">
        <f>'[3]ผูกสูตร Planfin63'!BY304</f>
        <v>0</v>
      </c>
      <c r="BW206" s="29">
        <f>'[3]ผูกสูตร Planfin63'!BZ304</f>
        <v>0</v>
      </c>
      <c r="BX206" s="29">
        <f>'[3]ผูกสูตร Planfin63'!CA304</f>
        <v>32160</v>
      </c>
      <c r="BY206" s="29">
        <f>'[3]ผูกสูตร Planfin63'!CB304</f>
        <v>0</v>
      </c>
      <c r="BZ206" s="30">
        <f t="shared" si="11"/>
        <v>425092</v>
      </c>
    </row>
    <row r="207" spans="1:78" ht="21.75" customHeight="1" x14ac:dyDescent="0.2">
      <c r="A207" s="25" t="s">
        <v>536</v>
      </c>
      <c r="B207" s="26" t="s">
        <v>419</v>
      </c>
      <c r="C207" s="27" t="s">
        <v>583</v>
      </c>
      <c r="D207" s="28" t="s">
        <v>584</v>
      </c>
      <c r="E207" s="29">
        <f>'[3]ผูกสูตร Planfin63'!H305</f>
        <v>4400</v>
      </c>
      <c r="F207" s="29">
        <f>'[3]ผูกสูตร Planfin63'!I305</f>
        <v>0</v>
      </c>
      <c r="G207" s="29">
        <f>'[3]ผูกสูตร Planfin63'!J305</f>
        <v>0</v>
      </c>
      <c r="H207" s="29">
        <f>'[3]ผูกสูตร Planfin63'!K305</f>
        <v>0</v>
      </c>
      <c r="I207" s="29">
        <f>'[3]ผูกสูตร Planfin63'!L305</f>
        <v>0</v>
      </c>
      <c r="J207" s="29">
        <f>'[3]ผูกสูตร Planfin63'!M305</f>
        <v>0</v>
      </c>
      <c r="K207" s="29">
        <f>'[3]ผูกสูตร Planfin63'!N305</f>
        <v>0</v>
      </c>
      <c r="L207" s="29">
        <f>'[3]ผูกสูตร Planfin63'!O305</f>
        <v>0</v>
      </c>
      <c r="M207" s="29">
        <f>'[3]ผูกสูตร Planfin63'!P305</f>
        <v>0</v>
      </c>
      <c r="N207" s="29">
        <f>'[3]ผูกสูตร Planfin63'!Q305</f>
        <v>0</v>
      </c>
      <c r="O207" s="29">
        <f>'[3]ผูกสูตร Planfin63'!R305</f>
        <v>0</v>
      </c>
      <c r="P207" s="29">
        <f>'[3]ผูกสูตร Planfin63'!S305</f>
        <v>0</v>
      </c>
      <c r="Q207" s="29">
        <f>'[3]ผูกสูตร Planfin63'!T305</f>
        <v>0</v>
      </c>
      <c r="R207" s="29">
        <f>'[3]ผูกสูตร Planfin63'!U305</f>
        <v>0</v>
      </c>
      <c r="S207" s="29">
        <f>'[3]ผูกสูตร Planfin63'!V305</f>
        <v>0</v>
      </c>
      <c r="T207" s="29">
        <f>'[3]ผูกสูตร Planfin63'!W305</f>
        <v>0</v>
      </c>
      <c r="U207" s="29">
        <f>'[3]ผูกสูตร Planfin63'!X305</f>
        <v>0</v>
      </c>
      <c r="V207" s="29">
        <f>'[3]ผูกสูตร Planfin63'!Y305</f>
        <v>0</v>
      </c>
      <c r="W207" s="29">
        <f>'[3]ผูกสูตร Planfin63'!Z305</f>
        <v>12800</v>
      </c>
      <c r="X207" s="29">
        <f>'[3]ผูกสูตร Planfin63'!AA305</f>
        <v>0</v>
      </c>
      <c r="Y207" s="29">
        <f>'[3]ผูกสูตร Planfin63'!AB305</f>
        <v>0</v>
      </c>
      <c r="Z207" s="29">
        <f>'[3]ผูกสูตร Planfin63'!AC305</f>
        <v>0</v>
      </c>
      <c r="AA207" s="29">
        <f>'[3]ผูกสูตร Planfin63'!AD305</f>
        <v>0</v>
      </c>
      <c r="AB207" s="29">
        <f>'[3]ผูกสูตร Planfin63'!AE305</f>
        <v>0</v>
      </c>
      <c r="AC207" s="29">
        <f>'[3]ผูกสูตร Planfin63'!AF305</f>
        <v>0</v>
      </c>
      <c r="AD207" s="29">
        <f>'[3]ผูกสูตร Planfin63'!AG305</f>
        <v>0</v>
      </c>
      <c r="AE207" s="29">
        <f>'[3]ผูกสูตร Planfin63'!AH305</f>
        <v>0</v>
      </c>
      <c r="AF207" s="29">
        <f>'[3]ผูกสูตร Planfin63'!AI305</f>
        <v>0</v>
      </c>
      <c r="AG207" s="29">
        <f>'[3]ผูกสูตร Planfin63'!AJ305</f>
        <v>0</v>
      </c>
      <c r="AH207" s="29">
        <f>'[3]ผูกสูตร Planfin63'!AK305</f>
        <v>0</v>
      </c>
      <c r="AI207" s="29">
        <f>'[3]ผูกสูตร Planfin63'!AL305</f>
        <v>0</v>
      </c>
      <c r="AJ207" s="29">
        <f>'[3]ผูกสูตร Planfin63'!AM305</f>
        <v>0</v>
      </c>
      <c r="AK207" s="29">
        <f>'[3]ผูกสูตร Planfin63'!AN305</f>
        <v>0</v>
      </c>
      <c r="AL207" s="29">
        <f>'[3]ผูกสูตร Planfin63'!AO305</f>
        <v>0</v>
      </c>
      <c r="AM207" s="29">
        <f>'[3]ผูกสูตร Planfin63'!AP305</f>
        <v>0</v>
      </c>
      <c r="AN207" s="29">
        <f>'[3]ผูกสูตร Planfin63'!AQ305</f>
        <v>0</v>
      </c>
      <c r="AO207" s="29">
        <f>'[3]ผูกสูตร Planfin63'!AR305</f>
        <v>0</v>
      </c>
      <c r="AP207" s="29">
        <f>'[3]ผูกสูตร Planfin63'!AS305</f>
        <v>0</v>
      </c>
      <c r="AQ207" s="29">
        <f>'[3]ผูกสูตร Planfin63'!AT305</f>
        <v>0</v>
      </c>
      <c r="AR207" s="29">
        <f>'[3]ผูกสูตร Planfin63'!AU305</f>
        <v>3800</v>
      </c>
      <c r="AS207" s="29">
        <f>'[3]ผูกสูตร Planfin63'!AV305</f>
        <v>0</v>
      </c>
      <c r="AT207" s="29">
        <f>'[3]ผูกสูตร Planfin63'!AW305</f>
        <v>0</v>
      </c>
      <c r="AU207" s="29">
        <f>'[3]ผูกสูตร Planfin63'!AX305</f>
        <v>0</v>
      </c>
      <c r="AV207" s="29">
        <f>'[3]ผูกสูตร Planfin63'!AY305</f>
        <v>0</v>
      </c>
      <c r="AW207" s="29">
        <f>'[3]ผูกสูตร Planfin63'!AZ305</f>
        <v>0</v>
      </c>
      <c r="AX207" s="29">
        <f>'[3]ผูกสูตร Planfin63'!BA305</f>
        <v>0</v>
      </c>
      <c r="AY207" s="29">
        <f>'[3]ผูกสูตร Planfin63'!BB305</f>
        <v>0</v>
      </c>
      <c r="AZ207" s="29">
        <f>'[3]ผูกสูตร Planfin63'!BC305</f>
        <v>0</v>
      </c>
      <c r="BA207" s="29">
        <f>'[3]ผูกสูตร Planfin63'!BD305</f>
        <v>0</v>
      </c>
      <c r="BB207" s="29">
        <f>'[3]ผูกสูตร Planfin63'!BE305</f>
        <v>0</v>
      </c>
      <c r="BC207" s="29">
        <f>'[3]ผูกสูตร Planfin63'!BF305</f>
        <v>0</v>
      </c>
      <c r="BD207" s="29">
        <f>'[3]ผูกสูตร Planfin63'!BG305</f>
        <v>0</v>
      </c>
      <c r="BE207" s="29">
        <f>'[3]ผูกสูตร Planfin63'!BH305</f>
        <v>0</v>
      </c>
      <c r="BF207" s="29">
        <f>'[3]ผูกสูตร Planfin63'!BI305</f>
        <v>6000</v>
      </c>
      <c r="BG207" s="29">
        <f>'[3]ผูกสูตร Planfin63'!BJ305</f>
        <v>0</v>
      </c>
      <c r="BH207" s="29">
        <f>'[3]ผูกสูตร Planfin63'!BK305</f>
        <v>0</v>
      </c>
      <c r="BI207" s="29">
        <f>'[3]ผูกสูตร Planfin63'!BL305</f>
        <v>0</v>
      </c>
      <c r="BJ207" s="29">
        <f>'[3]ผูกสูตร Planfin63'!BM305</f>
        <v>2800</v>
      </c>
      <c r="BK207" s="29">
        <f>'[3]ผูกสูตร Planfin63'!BN305</f>
        <v>0</v>
      </c>
      <c r="BL207" s="29">
        <f>'[3]ผูกสูตร Planfin63'!BO305</f>
        <v>0</v>
      </c>
      <c r="BM207" s="29">
        <f>'[3]ผูกสูตร Planfin63'!BP305</f>
        <v>0</v>
      </c>
      <c r="BN207" s="29">
        <f>'[3]ผูกสูตร Planfin63'!BQ305</f>
        <v>0</v>
      </c>
      <c r="BO207" s="29">
        <f>'[3]ผูกสูตร Planfin63'!BR305</f>
        <v>0</v>
      </c>
      <c r="BP207" s="29">
        <f>'[3]ผูกสูตร Planfin63'!BS305</f>
        <v>0</v>
      </c>
      <c r="BQ207" s="29">
        <f>'[3]ผูกสูตร Planfin63'!BT305</f>
        <v>0</v>
      </c>
      <c r="BR207" s="29">
        <f>'[3]ผูกสูตร Planfin63'!BU305</f>
        <v>0</v>
      </c>
      <c r="BS207" s="29">
        <f>'[3]ผูกสูตร Planfin63'!BV305</f>
        <v>0</v>
      </c>
      <c r="BT207" s="29">
        <f>'[3]ผูกสูตร Planfin63'!BW305</f>
        <v>0</v>
      </c>
      <c r="BU207" s="29">
        <f>'[3]ผูกสูตร Planfin63'!BX305</f>
        <v>0</v>
      </c>
      <c r="BV207" s="29">
        <f>'[3]ผูกสูตร Planfin63'!BY305</f>
        <v>0</v>
      </c>
      <c r="BW207" s="29">
        <f>'[3]ผูกสูตร Planfin63'!BZ305</f>
        <v>0</v>
      </c>
      <c r="BX207" s="29">
        <f>'[3]ผูกสูตร Planfin63'!CA305</f>
        <v>0</v>
      </c>
      <c r="BY207" s="29">
        <f>'[3]ผูกสูตร Planfin63'!CB305</f>
        <v>0</v>
      </c>
      <c r="BZ207" s="30">
        <f t="shared" si="11"/>
        <v>29800</v>
      </c>
    </row>
    <row r="208" spans="1:78" ht="21.75" customHeight="1" x14ac:dyDescent="0.2">
      <c r="A208" s="25" t="s">
        <v>536</v>
      </c>
      <c r="B208" s="26" t="s">
        <v>419</v>
      </c>
      <c r="C208" s="27" t="s">
        <v>585</v>
      </c>
      <c r="D208" s="28" t="s">
        <v>586</v>
      </c>
      <c r="E208" s="29">
        <f>'[3]ผูกสูตร Planfin63'!H306</f>
        <v>0</v>
      </c>
      <c r="F208" s="29">
        <f>'[3]ผูกสูตร Planfin63'!I306</f>
        <v>100045</v>
      </c>
      <c r="G208" s="29">
        <f>'[3]ผูกสูตร Planfin63'!J306</f>
        <v>131971.42000000001</v>
      </c>
      <c r="H208" s="29">
        <f>'[3]ผูกสูตร Planfin63'!K306</f>
        <v>0</v>
      </c>
      <c r="I208" s="29">
        <f>'[3]ผูกสูตร Planfin63'!L306</f>
        <v>0</v>
      </c>
      <c r="J208" s="29">
        <f>'[3]ผูกสูตร Planfin63'!M306</f>
        <v>0</v>
      </c>
      <c r="K208" s="29">
        <f>'[3]ผูกสูตร Planfin63'!N306</f>
        <v>0</v>
      </c>
      <c r="L208" s="29">
        <f>'[3]ผูกสูตร Planfin63'!O306</f>
        <v>292788</v>
      </c>
      <c r="M208" s="29">
        <f>'[3]ผูกสูตร Planfin63'!P306</f>
        <v>0</v>
      </c>
      <c r="N208" s="29">
        <f>'[3]ผูกสูตร Planfin63'!Q306</f>
        <v>0</v>
      </c>
      <c r="O208" s="29">
        <f>'[3]ผูกสูตร Planfin63'!R306</f>
        <v>0</v>
      </c>
      <c r="P208" s="29">
        <f>'[3]ผูกสูตร Planfin63'!S306</f>
        <v>125552</v>
      </c>
      <c r="Q208" s="29">
        <f>'[3]ผูกสูตร Planfin63'!T306</f>
        <v>0</v>
      </c>
      <c r="R208" s="29">
        <f>'[3]ผูกสูตร Planfin63'!U306</f>
        <v>0</v>
      </c>
      <c r="S208" s="29">
        <f>'[3]ผูกสูตร Planfin63'!V306</f>
        <v>0</v>
      </c>
      <c r="T208" s="29">
        <f>'[3]ผูกสูตร Planfin63'!W306</f>
        <v>19260</v>
      </c>
      <c r="U208" s="29">
        <f>'[3]ผูกสูตร Planfin63'!X306</f>
        <v>28710</v>
      </c>
      <c r="V208" s="29">
        <f>'[3]ผูกสูตร Planfin63'!Y306</f>
        <v>0</v>
      </c>
      <c r="W208" s="29">
        <f>'[3]ผูกสูตร Planfin63'!Z306</f>
        <v>209772</v>
      </c>
      <c r="X208" s="29">
        <f>'[3]ผูกสูตร Planfin63'!AA306</f>
        <v>155682</v>
      </c>
      <c r="Y208" s="29">
        <f>'[3]ผูกสูตร Planfin63'!AB306</f>
        <v>0</v>
      </c>
      <c r="Z208" s="29">
        <f>'[3]ผูกสูตร Planfin63'!AC306</f>
        <v>0</v>
      </c>
      <c r="AA208" s="29">
        <f>'[3]ผูกสูตร Planfin63'!AD306</f>
        <v>0</v>
      </c>
      <c r="AB208" s="29">
        <f>'[3]ผูกสูตร Planfin63'!AE306</f>
        <v>0</v>
      </c>
      <c r="AC208" s="29">
        <f>'[3]ผูกสูตร Planfin63'!AF306</f>
        <v>0</v>
      </c>
      <c r="AD208" s="29">
        <f>'[3]ผูกสูตร Planfin63'!AG306</f>
        <v>0</v>
      </c>
      <c r="AE208" s="29">
        <f>'[3]ผูกสูตร Planfin63'!AH306</f>
        <v>0</v>
      </c>
      <c r="AF208" s="29">
        <f>'[3]ผูกสูตร Planfin63'!AI306</f>
        <v>0</v>
      </c>
      <c r="AG208" s="29">
        <f>'[3]ผูกสูตร Planfin63'!AJ306</f>
        <v>34240</v>
      </c>
      <c r="AH208" s="29">
        <f>'[3]ผูกสูตร Planfin63'!AK306</f>
        <v>0</v>
      </c>
      <c r="AI208" s="29">
        <f>'[3]ผูกสูตร Planfin63'!AL306</f>
        <v>15000</v>
      </c>
      <c r="AJ208" s="29">
        <f>'[3]ผูกสูตร Planfin63'!AM306</f>
        <v>0</v>
      </c>
      <c r="AK208" s="29">
        <f>'[3]ผูกสูตร Planfin63'!AN306</f>
        <v>0</v>
      </c>
      <c r="AL208" s="29">
        <f>'[3]ผูกสูตร Planfin63'!AO306</f>
        <v>0</v>
      </c>
      <c r="AM208" s="29">
        <f>'[3]ผูกสูตร Planfin63'!AP306</f>
        <v>0</v>
      </c>
      <c r="AN208" s="29">
        <f>'[3]ผูกสูตร Planfin63'!AQ306</f>
        <v>0</v>
      </c>
      <c r="AO208" s="29">
        <f>'[3]ผูกสูตร Planfin63'!AR306</f>
        <v>0</v>
      </c>
      <c r="AP208" s="29">
        <f>'[3]ผูกสูตร Planfin63'!AS306</f>
        <v>0</v>
      </c>
      <c r="AQ208" s="29">
        <f>'[3]ผูกสูตร Planfin63'!AT306</f>
        <v>0</v>
      </c>
      <c r="AR208" s="29">
        <f>'[3]ผูกสูตร Planfin63'!AU306</f>
        <v>0</v>
      </c>
      <c r="AS208" s="29">
        <f>'[3]ผูกสูตร Planfin63'!AV306</f>
        <v>0</v>
      </c>
      <c r="AT208" s="29">
        <f>'[3]ผูกสูตร Planfin63'!AW306</f>
        <v>0</v>
      </c>
      <c r="AU208" s="29">
        <f>'[3]ผูกสูตร Planfin63'!AX306</f>
        <v>0</v>
      </c>
      <c r="AV208" s="29">
        <f>'[3]ผูกสูตร Planfin63'!AY306</f>
        <v>0</v>
      </c>
      <c r="AW208" s="29">
        <f>'[3]ผูกสูตร Planfin63'!AZ306</f>
        <v>0</v>
      </c>
      <c r="AX208" s="29">
        <f>'[3]ผูกสูตร Planfin63'!BA306</f>
        <v>0</v>
      </c>
      <c r="AY208" s="29">
        <f>'[3]ผูกสูตร Planfin63'!BB306</f>
        <v>0</v>
      </c>
      <c r="AZ208" s="29">
        <f>'[3]ผูกสูตร Planfin63'!BC306</f>
        <v>25500</v>
      </c>
      <c r="BA208" s="29">
        <f>'[3]ผูกสูตร Planfin63'!BD306</f>
        <v>0</v>
      </c>
      <c r="BB208" s="29">
        <f>'[3]ผูกสูตร Planfin63'!BE306</f>
        <v>0</v>
      </c>
      <c r="BC208" s="29">
        <f>'[3]ผูกสูตร Planfin63'!BF306</f>
        <v>0</v>
      </c>
      <c r="BD208" s="29">
        <f>'[3]ผูกสูตร Planfin63'!BG306</f>
        <v>0</v>
      </c>
      <c r="BE208" s="29">
        <f>'[3]ผูกสูตร Planfin63'!BH306</f>
        <v>0</v>
      </c>
      <c r="BF208" s="29">
        <f>'[3]ผูกสูตร Planfin63'!BI306</f>
        <v>0</v>
      </c>
      <c r="BG208" s="29">
        <f>'[3]ผูกสูตร Planfin63'!BJ306</f>
        <v>0</v>
      </c>
      <c r="BH208" s="29">
        <f>'[3]ผูกสูตร Planfin63'!BK306</f>
        <v>0</v>
      </c>
      <c r="BI208" s="29">
        <f>'[3]ผูกสูตร Planfin63'!BL306</f>
        <v>15500</v>
      </c>
      <c r="BJ208" s="29">
        <f>'[3]ผูกสูตร Planfin63'!BM306</f>
        <v>139600</v>
      </c>
      <c r="BK208" s="29">
        <f>'[3]ผูกสูตร Planfin63'!BN306</f>
        <v>0</v>
      </c>
      <c r="BL208" s="29">
        <f>'[3]ผูกสูตร Planfin63'!BO306</f>
        <v>51360</v>
      </c>
      <c r="BM208" s="29">
        <f>'[3]ผูกสูตร Planfin63'!BP306</f>
        <v>0</v>
      </c>
      <c r="BN208" s="29">
        <f>'[3]ผูกสูตร Planfin63'!BQ306</f>
        <v>16048.4</v>
      </c>
      <c r="BO208" s="29">
        <f>'[3]ผูกสูตร Planfin63'!BR306</f>
        <v>41500</v>
      </c>
      <c r="BP208" s="29">
        <f>'[3]ผูกสูตร Planfin63'!BS306</f>
        <v>0</v>
      </c>
      <c r="BQ208" s="29">
        <f>'[3]ผูกสูตร Planfin63'!BT306</f>
        <v>0</v>
      </c>
      <c r="BR208" s="29">
        <f>'[3]ผูกสูตร Planfin63'!BU306</f>
        <v>0</v>
      </c>
      <c r="BS208" s="29">
        <f>'[3]ผูกสูตร Planfin63'!BV306</f>
        <v>0</v>
      </c>
      <c r="BT208" s="29">
        <f>'[3]ผูกสูตร Planfin63'!BW306</f>
        <v>0</v>
      </c>
      <c r="BU208" s="29">
        <f>'[3]ผูกสูตร Planfin63'!BX306</f>
        <v>0</v>
      </c>
      <c r="BV208" s="29">
        <f>'[3]ผูกสูตร Planfin63'!BY306</f>
        <v>36690</v>
      </c>
      <c r="BW208" s="29">
        <f>'[3]ผูกสูตร Planfin63'!BZ306</f>
        <v>0</v>
      </c>
      <c r="BX208" s="29">
        <f>'[3]ผูกสูตร Planfin63'!CA306</f>
        <v>0</v>
      </c>
      <c r="BY208" s="29">
        <f>'[3]ผูกสูตร Planfin63'!CB306</f>
        <v>0</v>
      </c>
      <c r="BZ208" s="30">
        <f t="shared" si="11"/>
        <v>1439218.8199999998</v>
      </c>
    </row>
    <row r="209" spans="1:78" ht="21.75" customHeight="1" x14ac:dyDescent="0.2">
      <c r="A209" s="25" t="s">
        <v>536</v>
      </c>
      <c r="B209" s="26" t="s">
        <v>419</v>
      </c>
      <c r="C209" s="27" t="s">
        <v>587</v>
      </c>
      <c r="D209" s="28" t="s">
        <v>588</v>
      </c>
      <c r="E209" s="29">
        <f>'[3]ผูกสูตร Planfin63'!H307</f>
        <v>703461</v>
      </c>
      <c r="F209" s="29">
        <f>'[3]ผูกสูตร Planfin63'!I307</f>
        <v>0</v>
      </c>
      <c r="G209" s="29">
        <f>'[3]ผูกสูตร Planfin63'!J307</f>
        <v>329964.79999999999</v>
      </c>
      <c r="H209" s="29">
        <f>'[3]ผูกสูตร Planfin63'!K307</f>
        <v>0</v>
      </c>
      <c r="I209" s="29">
        <f>'[3]ผูกสูตร Planfin63'!L307</f>
        <v>0</v>
      </c>
      <c r="J209" s="29">
        <f>'[3]ผูกสูตร Planfin63'!M307</f>
        <v>0</v>
      </c>
      <c r="K209" s="29">
        <f>'[3]ผูกสูตร Planfin63'!N307</f>
        <v>0</v>
      </c>
      <c r="L209" s="29">
        <f>'[3]ผูกสูตร Planfin63'!O307</f>
        <v>205162.5</v>
      </c>
      <c r="M209" s="29">
        <f>'[3]ผูกสูตร Planfin63'!P307</f>
        <v>0</v>
      </c>
      <c r="N209" s="29">
        <f>'[3]ผูกสูตร Planfin63'!Q307</f>
        <v>0</v>
      </c>
      <c r="O209" s="29">
        <f>'[3]ผูกสูตร Planfin63'!R307</f>
        <v>0</v>
      </c>
      <c r="P209" s="29">
        <f>'[3]ผูกสูตร Planfin63'!S307</f>
        <v>0</v>
      </c>
      <c r="Q209" s="29">
        <f>'[3]ผูกสูตร Planfin63'!T307</f>
        <v>0</v>
      </c>
      <c r="R209" s="29">
        <f>'[3]ผูกสูตร Planfin63'!U307</f>
        <v>0</v>
      </c>
      <c r="S209" s="29">
        <f>'[3]ผูกสูตร Planfin63'!V307</f>
        <v>0</v>
      </c>
      <c r="T209" s="29">
        <f>'[3]ผูกสูตร Planfin63'!W307</f>
        <v>70607.16</v>
      </c>
      <c r="U209" s="29">
        <f>'[3]ผูกสูตร Planfin63'!X307</f>
        <v>17490</v>
      </c>
      <c r="V209" s="29">
        <f>'[3]ผูกสูตร Planfin63'!Y307</f>
        <v>0</v>
      </c>
      <c r="W209" s="29">
        <f>'[3]ผูกสูตร Planfin63'!Z307</f>
        <v>0</v>
      </c>
      <c r="X209" s="29">
        <f>'[3]ผูกสูตร Planfin63'!AA307</f>
        <v>0</v>
      </c>
      <c r="Y209" s="29">
        <f>'[3]ผูกสูตร Planfin63'!AB307</f>
        <v>0</v>
      </c>
      <c r="Z209" s="29">
        <f>'[3]ผูกสูตร Planfin63'!AC307</f>
        <v>0</v>
      </c>
      <c r="AA209" s="29">
        <f>'[3]ผูกสูตร Planfin63'!AD307</f>
        <v>0</v>
      </c>
      <c r="AB209" s="29">
        <f>'[3]ผูกสูตร Planfin63'!AE307</f>
        <v>0</v>
      </c>
      <c r="AC209" s="29">
        <f>'[3]ผูกสูตร Planfin63'!AF307</f>
        <v>0</v>
      </c>
      <c r="AD209" s="29">
        <f>'[3]ผูกสูตร Planfin63'!AG307</f>
        <v>0</v>
      </c>
      <c r="AE209" s="29">
        <f>'[3]ผูกสูตร Planfin63'!AH307</f>
        <v>0</v>
      </c>
      <c r="AF209" s="29">
        <f>'[3]ผูกสูตร Planfin63'!AI307</f>
        <v>1133904.46</v>
      </c>
      <c r="AG209" s="29">
        <f>'[3]ผูกสูตร Planfin63'!AJ307</f>
        <v>0</v>
      </c>
      <c r="AH209" s="29">
        <f>'[3]ผูกสูตร Planfin63'!AK307</f>
        <v>0</v>
      </c>
      <c r="AI209" s="29">
        <f>'[3]ผูกสูตร Planfin63'!AL307</f>
        <v>0</v>
      </c>
      <c r="AJ209" s="29">
        <f>'[3]ผูกสูตร Planfin63'!AM307</f>
        <v>0</v>
      </c>
      <c r="AK209" s="29">
        <f>'[3]ผูกสูตร Planfin63'!AN307</f>
        <v>0</v>
      </c>
      <c r="AL209" s="29">
        <f>'[3]ผูกสูตร Planfin63'!AO307</f>
        <v>0</v>
      </c>
      <c r="AM209" s="29">
        <f>'[3]ผูกสูตร Planfin63'!AP307</f>
        <v>0</v>
      </c>
      <c r="AN209" s="29">
        <f>'[3]ผูกสูตร Planfin63'!AQ307</f>
        <v>0</v>
      </c>
      <c r="AO209" s="29">
        <f>'[3]ผูกสูตร Planfin63'!AR307</f>
        <v>0</v>
      </c>
      <c r="AP209" s="29">
        <f>'[3]ผูกสูตร Planfin63'!AS307</f>
        <v>0</v>
      </c>
      <c r="AQ209" s="29">
        <f>'[3]ผูกสูตร Planfin63'!AT307</f>
        <v>0</v>
      </c>
      <c r="AR209" s="29">
        <f>'[3]ผูกสูตร Planfin63'!AU307</f>
        <v>0</v>
      </c>
      <c r="AS209" s="29">
        <f>'[3]ผูกสูตร Planfin63'!AV307</f>
        <v>0</v>
      </c>
      <c r="AT209" s="29">
        <f>'[3]ผูกสูตร Planfin63'!AW307</f>
        <v>0</v>
      </c>
      <c r="AU209" s="29">
        <f>'[3]ผูกสูตร Planfin63'!AX307</f>
        <v>0</v>
      </c>
      <c r="AV209" s="29">
        <f>'[3]ผูกสูตร Planfin63'!AY307</f>
        <v>0</v>
      </c>
      <c r="AW209" s="29">
        <f>'[3]ผูกสูตร Planfin63'!AZ307</f>
        <v>0</v>
      </c>
      <c r="AX209" s="29">
        <f>'[3]ผูกสูตร Planfin63'!BA307</f>
        <v>0</v>
      </c>
      <c r="AY209" s="29">
        <f>'[3]ผูกสูตร Planfin63'!BB307</f>
        <v>873572.78</v>
      </c>
      <c r="AZ209" s="29">
        <f>'[3]ผูกสูตร Planfin63'!BC307</f>
        <v>0</v>
      </c>
      <c r="BA209" s="29">
        <f>'[3]ผูกสูตร Planfin63'!BD307</f>
        <v>46020</v>
      </c>
      <c r="BB209" s="29">
        <f>'[3]ผูกสูตร Planfin63'!BE307</f>
        <v>74033.850000000006</v>
      </c>
      <c r="BC209" s="29">
        <f>'[3]ผูกสูตร Planfin63'!BF307</f>
        <v>0</v>
      </c>
      <c r="BD209" s="29">
        <f>'[3]ผูกสูตร Planfin63'!BG307</f>
        <v>0</v>
      </c>
      <c r="BE209" s="29">
        <f>'[3]ผูกสูตร Planfin63'!BH307</f>
        <v>0</v>
      </c>
      <c r="BF209" s="29">
        <f>'[3]ผูกสูตร Planfin63'!BI307</f>
        <v>0</v>
      </c>
      <c r="BG209" s="29">
        <f>'[3]ผูกสูตร Planfin63'!BJ307</f>
        <v>0</v>
      </c>
      <c r="BH209" s="29">
        <f>'[3]ผูกสูตร Planfin63'!BK307</f>
        <v>0</v>
      </c>
      <c r="BI209" s="29">
        <f>'[3]ผูกสูตร Planfin63'!BL307</f>
        <v>0</v>
      </c>
      <c r="BJ209" s="29">
        <f>'[3]ผูกสูตร Planfin63'!BM307</f>
        <v>0</v>
      </c>
      <c r="BK209" s="29">
        <f>'[3]ผูกสูตร Planfin63'!BN307</f>
        <v>0</v>
      </c>
      <c r="BL209" s="29">
        <f>'[3]ผูกสูตร Planfin63'!BO307</f>
        <v>0</v>
      </c>
      <c r="BM209" s="29">
        <f>'[3]ผูกสูตร Planfin63'!BP307</f>
        <v>0</v>
      </c>
      <c r="BN209" s="29">
        <f>'[3]ผูกสูตร Planfin63'!BQ307</f>
        <v>0</v>
      </c>
      <c r="BO209" s="29">
        <f>'[3]ผูกสูตร Planfin63'!BR307</f>
        <v>0</v>
      </c>
      <c r="BP209" s="29">
        <f>'[3]ผูกสูตร Planfin63'!BS307</f>
        <v>0</v>
      </c>
      <c r="BQ209" s="29">
        <f>'[3]ผูกสูตร Planfin63'!BT307</f>
        <v>0</v>
      </c>
      <c r="BR209" s="29">
        <f>'[3]ผูกสูตร Planfin63'!BU307</f>
        <v>0</v>
      </c>
      <c r="BS209" s="29">
        <f>'[3]ผูกสูตร Planfin63'!BV307</f>
        <v>0</v>
      </c>
      <c r="BT209" s="29">
        <f>'[3]ผูกสูตร Planfin63'!BW307</f>
        <v>0</v>
      </c>
      <c r="BU209" s="29">
        <f>'[3]ผูกสูตร Planfin63'!BX307</f>
        <v>0</v>
      </c>
      <c r="BV209" s="29">
        <f>'[3]ผูกสูตร Planfin63'!BY307</f>
        <v>0</v>
      </c>
      <c r="BW209" s="29">
        <f>'[3]ผูกสูตร Planfin63'!BZ307</f>
        <v>0</v>
      </c>
      <c r="BX209" s="29">
        <f>'[3]ผูกสูตร Planfin63'!CA307</f>
        <v>0</v>
      </c>
      <c r="BY209" s="29">
        <f>'[3]ผูกสูตร Planfin63'!CB307</f>
        <v>0</v>
      </c>
      <c r="BZ209" s="30">
        <f t="shared" si="11"/>
        <v>3454216.5500000003</v>
      </c>
    </row>
    <row r="210" spans="1:78" ht="21.75" customHeight="1" x14ac:dyDescent="0.2">
      <c r="A210" s="25" t="s">
        <v>536</v>
      </c>
      <c r="B210" s="26" t="s">
        <v>419</v>
      </c>
      <c r="C210" s="27" t="s">
        <v>589</v>
      </c>
      <c r="D210" s="28" t="s">
        <v>590</v>
      </c>
      <c r="E210" s="29">
        <f>'[3]ผูกสูตร Planfin63'!H308</f>
        <v>308817.56</v>
      </c>
      <c r="F210" s="29">
        <f>'[3]ผูกสูตร Planfin63'!I308</f>
        <v>89722.5</v>
      </c>
      <c r="G210" s="29">
        <f>'[3]ผูกสูตร Planfin63'!J308</f>
        <v>82968.350000000006</v>
      </c>
      <c r="H210" s="29">
        <f>'[3]ผูกสูตร Planfin63'!K308</f>
        <v>21906</v>
      </c>
      <c r="I210" s="29">
        <f>'[3]ผูกสูตร Planfin63'!L308</f>
        <v>21202.87</v>
      </c>
      <c r="J210" s="29">
        <f>'[3]ผูกสูตร Planfin63'!M308</f>
        <v>177529.60000000001</v>
      </c>
      <c r="K210" s="29">
        <f>'[3]ผูกสูตร Planfin63'!N308</f>
        <v>0</v>
      </c>
      <c r="L210" s="29">
        <f>'[3]ผูกสูตร Planfin63'!O308</f>
        <v>47090</v>
      </c>
      <c r="M210" s="29">
        <f>'[3]ผูกสูตร Planfin63'!P308</f>
        <v>20592</v>
      </c>
      <c r="N210" s="29">
        <f>'[3]ผูกสูตร Planfin63'!Q308</f>
        <v>0</v>
      </c>
      <c r="O210" s="29">
        <f>'[3]ผูกสูตร Planfin63'!R308</f>
        <v>16166.6</v>
      </c>
      <c r="P210" s="29">
        <f>'[3]ผูกสูตร Planfin63'!S308</f>
        <v>0</v>
      </c>
      <c r="Q210" s="29">
        <f>'[3]ผูกสูตร Planfin63'!T308</f>
        <v>0</v>
      </c>
      <c r="R210" s="29">
        <f>'[3]ผูกสูตร Planfin63'!U308</f>
        <v>0</v>
      </c>
      <c r="S210" s="29">
        <f>'[3]ผูกสูตร Planfin63'!V308</f>
        <v>2065</v>
      </c>
      <c r="T210" s="29">
        <f>'[3]ผูกสูตร Planfin63'!W308</f>
        <v>31278</v>
      </c>
      <c r="U210" s="29">
        <f>'[3]ผูกสูตร Planfin63'!X308</f>
        <v>38675</v>
      </c>
      <c r="V210" s="29">
        <f>'[3]ผูกสูตร Planfin63'!Y308</f>
        <v>8536.5</v>
      </c>
      <c r="W210" s="29">
        <f>'[3]ผูกสูตร Planfin63'!Z308</f>
        <v>242343.04000000001</v>
      </c>
      <c r="X210" s="29">
        <f>'[3]ผูกสูตร Planfin63'!AA308</f>
        <v>225776</v>
      </c>
      <c r="Y210" s="29">
        <f>'[3]ผูกสูตร Planfin63'!AB308</f>
        <v>0</v>
      </c>
      <c r="Z210" s="29">
        <f>'[3]ผูกสูตร Planfin63'!AC308</f>
        <v>147487.5</v>
      </c>
      <c r="AA210" s="29">
        <f>'[3]ผูกสูตร Planfin63'!AD308</f>
        <v>8962.5</v>
      </c>
      <c r="AB210" s="29">
        <f>'[3]ผูกสูตร Planfin63'!AE308</f>
        <v>9603</v>
      </c>
      <c r="AC210" s="29">
        <f>'[3]ผูกสูตร Planfin63'!AF308</f>
        <v>0</v>
      </c>
      <c r="AD210" s="29">
        <f>'[3]ผูกสูตร Planfin63'!AG308</f>
        <v>8037.5</v>
      </c>
      <c r="AE210" s="29">
        <f>'[3]ผูกสูตร Planfin63'!AH308</f>
        <v>24125</v>
      </c>
      <c r="AF210" s="29">
        <f>'[3]ผูกสูตร Planfin63'!AI308</f>
        <v>255566.6</v>
      </c>
      <c r="AG210" s="29">
        <f>'[3]ผูกสูตร Planfin63'!AJ308</f>
        <v>18720</v>
      </c>
      <c r="AH210" s="29">
        <f>'[3]ผูกสูตร Planfin63'!AK308</f>
        <v>14040</v>
      </c>
      <c r="AI210" s="29">
        <f>'[3]ผูกสูตร Planfin63'!AL308</f>
        <v>0</v>
      </c>
      <c r="AJ210" s="29">
        <f>'[3]ผูกสูตร Planfin63'!AM308</f>
        <v>9179</v>
      </c>
      <c r="AK210" s="29">
        <f>'[3]ผูกสูตร Planfin63'!AN308</f>
        <v>20835.5</v>
      </c>
      <c r="AL210" s="29">
        <f>'[3]ผูกสูตร Planfin63'!AO308</f>
        <v>15000</v>
      </c>
      <c r="AM210" s="29">
        <f>'[3]ผูกสูตร Planfin63'!AP308</f>
        <v>17584</v>
      </c>
      <c r="AN210" s="29">
        <f>'[3]ผูกสูตร Planfin63'!AQ308</f>
        <v>21008</v>
      </c>
      <c r="AO210" s="29">
        <f>'[3]ผูกสูตร Planfin63'!AR308</f>
        <v>0</v>
      </c>
      <c r="AP210" s="29">
        <f>'[3]ผูกสูตร Planfin63'!AS308</f>
        <v>14000</v>
      </c>
      <c r="AQ210" s="29">
        <f>'[3]ผูกสูตร Planfin63'!AT308</f>
        <v>10944</v>
      </c>
      <c r="AR210" s="29">
        <f>'[3]ผูกสูตร Planfin63'!AU308</f>
        <v>0</v>
      </c>
      <c r="AS210" s="29">
        <f>'[3]ผูกสูตร Planfin63'!AV308</f>
        <v>500</v>
      </c>
      <c r="AT210" s="29">
        <f>'[3]ผูกสูตร Planfin63'!AW308</f>
        <v>6900</v>
      </c>
      <c r="AU210" s="29">
        <f>'[3]ผูกสูตร Planfin63'!AX308</f>
        <v>12552</v>
      </c>
      <c r="AV210" s="29">
        <f>'[3]ผูกสูตร Planfin63'!AY308</f>
        <v>0</v>
      </c>
      <c r="AW210" s="29">
        <f>'[3]ผูกสูตร Planfin63'!AZ308</f>
        <v>0</v>
      </c>
      <c r="AX210" s="29">
        <f>'[3]ผูกสูตร Planfin63'!BA308</f>
        <v>11928</v>
      </c>
      <c r="AY210" s="29">
        <f>'[3]ผูกสูตร Planfin63'!BB308</f>
        <v>131804</v>
      </c>
      <c r="AZ210" s="29">
        <f>'[3]ผูกสูตร Planfin63'!BC308</f>
        <v>17551</v>
      </c>
      <c r="BA210" s="29">
        <f>'[3]ผูกสูตร Planfin63'!BD308</f>
        <v>20000</v>
      </c>
      <c r="BB210" s="29">
        <f>'[3]ผูกสูตร Planfin63'!BE308</f>
        <v>66378.75</v>
      </c>
      <c r="BC210" s="29">
        <f>'[3]ผูกสูตร Planfin63'!BF308</f>
        <v>0</v>
      </c>
      <c r="BD210" s="29">
        <f>'[3]ผูกสูตร Planfin63'!BG308</f>
        <v>20320.5</v>
      </c>
      <c r="BE210" s="29">
        <f>'[3]ผูกสูตร Planfin63'!BH308</f>
        <v>0</v>
      </c>
      <c r="BF210" s="29">
        <f>'[3]ผูกสูตร Planfin63'!BI308</f>
        <v>44492</v>
      </c>
      <c r="BG210" s="29">
        <f>'[3]ผูกสูตร Planfin63'!BJ308</f>
        <v>0</v>
      </c>
      <c r="BH210" s="29">
        <f>'[3]ผูกสูตร Planfin63'!BK308</f>
        <v>4125</v>
      </c>
      <c r="BI210" s="29">
        <f>'[3]ผูกสูตร Planfin63'!BL308</f>
        <v>4884</v>
      </c>
      <c r="BJ210" s="29">
        <f>'[3]ผูกสูตร Planfin63'!BM308</f>
        <v>0</v>
      </c>
      <c r="BK210" s="29">
        <f>'[3]ผูกสูตร Planfin63'!BN308</f>
        <v>92952</v>
      </c>
      <c r="BL210" s="29">
        <f>'[3]ผูกสูตร Planfin63'!BO308</f>
        <v>12980</v>
      </c>
      <c r="BM210" s="29">
        <f>'[3]ผูกสูตร Planfin63'!BP308</f>
        <v>0</v>
      </c>
      <c r="BN210" s="29">
        <f>'[3]ผูกสูตร Planfin63'!BQ308</f>
        <v>10731</v>
      </c>
      <c r="BO210" s="29">
        <f>'[3]ผูกสูตร Planfin63'!BR308</f>
        <v>25062</v>
      </c>
      <c r="BP210" s="29">
        <f>'[3]ผูกสูตร Planfin63'!BS308</f>
        <v>5598</v>
      </c>
      <c r="BQ210" s="29">
        <f>'[3]ผูกสูตร Planfin63'!BT308</f>
        <v>118221.42</v>
      </c>
      <c r="BR210" s="29">
        <f>'[3]ผูกสูตร Planfin63'!BU308</f>
        <v>14700</v>
      </c>
      <c r="BS210" s="29">
        <f>'[3]ผูกสูตร Planfin63'!BV308</f>
        <v>13507</v>
      </c>
      <c r="BT210" s="29">
        <f>'[3]ผูกสูตร Planfin63'!BW308</f>
        <v>39080</v>
      </c>
      <c r="BU210" s="29">
        <f>'[3]ผูกสูตร Planfin63'!BX308</f>
        <v>49612</v>
      </c>
      <c r="BV210" s="29">
        <f>'[3]ผูกสูตร Planfin63'!BY308</f>
        <v>61740</v>
      </c>
      <c r="BW210" s="29">
        <f>'[3]ผูกสูตร Planfin63'!BZ308</f>
        <v>0</v>
      </c>
      <c r="BX210" s="29">
        <f>'[3]ผูกสูตร Planfin63'!CA308</f>
        <v>12397</v>
      </c>
      <c r="BY210" s="29">
        <f>'[3]ผูกสูตร Planfin63'!CB308</f>
        <v>23213</v>
      </c>
      <c r="BZ210" s="30">
        <f t="shared" si="11"/>
        <v>2750990.29</v>
      </c>
    </row>
    <row r="211" spans="1:78" ht="21.75" customHeight="1" x14ac:dyDescent="0.2">
      <c r="A211" s="25" t="s">
        <v>536</v>
      </c>
      <c r="B211" s="26" t="s">
        <v>419</v>
      </c>
      <c r="C211" s="27" t="s">
        <v>591</v>
      </c>
      <c r="D211" s="28" t="s">
        <v>592</v>
      </c>
      <c r="E211" s="29">
        <f>'[3]ผูกสูตร Planfin63'!H309</f>
        <v>726166.12</v>
      </c>
      <c r="F211" s="29">
        <f>'[3]ผูกสูตร Planfin63'!I309</f>
        <v>957255</v>
      </c>
      <c r="G211" s="29">
        <f>'[3]ผูกสูตร Planfin63'!J309</f>
        <v>4439004.67</v>
      </c>
      <c r="H211" s="29">
        <f>'[3]ผูกสูตร Planfin63'!K309</f>
        <v>0</v>
      </c>
      <c r="I211" s="29">
        <f>'[3]ผูกสูตร Planfin63'!L309</f>
        <v>13545</v>
      </c>
      <c r="J211" s="29">
        <f>'[3]ผูกสูตร Planfin63'!M309</f>
        <v>0</v>
      </c>
      <c r="K211" s="29">
        <f>'[3]ผูกสูตร Planfin63'!N309</f>
        <v>77000.070000000007</v>
      </c>
      <c r="L211" s="29">
        <f>'[3]ผูกสูตร Planfin63'!O309</f>
        <v>31324.25</v>
      </c>
      <c r="M211" s="29">
        <f>'[3]ผูกสูตร Planfin63'!P309</f>
        <v>0</v>
      </c>
      <c r="N211" s="29">
        <f>'[3]ผูกสูตร Planfin63'!Q309</f>
        <v>50520</v>
      </c>
      <c r="O211" s="29">
        <f>'[3]ผูกสูตร Planfin63'!R309</f>
        <v>0</v>
      </c>
      <c r="P211" s="29">
        <f>'[3]ผูกสูตร Planfin63'!S309</f>
        <v>395120</v>
      </c>
      <c r="Q211" s="29">
        <f>'[3]ผูกสูตร Planfin63'!T309</f>
        <v>0</v>
      </c>
      <c r="R211" s="29">
        <f>'[3]ผูกสูตร Planfin63'!U309</f>
        <v>0</v>
      </c>
      <c r="S211" s="29">
        <f>'[3]ผูกสูตร Planfin63'!V309</f>
        <v>0</v>
      </c>
      <c r="T211" s="29">
        <f>'[3]ผูกสูตร Planfin63'!W309</f>
        <v>0</v>
      </c>
      <c r="U211" s="29">
        <f>'[3]ผูกสูตร Planfin63'!X309</f>
        <v>0</v>
      </c>
      <c r="V211" s="29">
        <f>'[3]ผูกสูตร Planfin63'!Y309</f>
        <v>0</v>
      </c>
      <c r="W211" s="29">
        <f>'[3]ผูกสูตร Planfin63'!Z309</f>
        <v>0</v>
      </c>
      <c r="X211" s="29">
        <f>'[3]ผูกสูตร Planfin63'!AA309</f>
        <v>0</v>
      </c>
      <c r="Y211" s="29">
        <f>'[3]ผูกสูตร Planfin63'!AB309</f>
        <v>0</v>
      </c>
      <c r="Z211" s="29">
        <f>'[3]ผูกสูตร Planfin63'!AC309</f>
        <v>33817.35</v>
      </c>
      <c r="AA211" s="29">
        <f>'[3]ผูกสูตร Planfin63'!AD309</f>
        <v>998854</v>
      </c>
      <c r="AB211" s="29">
        <f>'[3]ผูกสูตร Planfin63'!AE309</f>
        <v>50500</v>
      </c>
      <c r="AC211" s="29">
        <f>'[3]ผูกสูตร Planfin63'!AF309</f>
        <v>44970</v>
      </c>
      <c r="AD211" s="29">
        <f>'[3]ผูกสูตร Planfin63'!AG309</f>
        <v>0</v>
      </c>
      <c r="AE211" s="29">
        <f>'[3]ผูกสูตร Planfin63'!AH309</f>
        <v>941.6</v>
      </c>
      <c r="AF211" s="29">
        <f>'[3]ผูกสูตร Planfin63'!AI309</f>
        <v>54000</v>
      </c>
      <c r="AG211" s="29">
        <f>'[3]ผูกสูตร Planfin63'!AJ309</f>
        <v>0</v>
      </c>
      <c r="AH211" s="29">
        <f>'[3]ผูกสูตร Planfin63'!AK309</f>
        <v>0</v>
      </c>
      <c r="AI211" s="29">
        <f>'[3]ผูกสูตร Planfin63'!AL309</f>
        <v>0</v>
      </c>
      <c r="AJ211" s="29">
        <f>'[3]ผูกสูตร Planfin63'!AM309</f>
        <v>660</v>
      </c>
      <c r="AK211" s="29">
        <f>'[3]ผูกสูตร Planfin63'!AN309</f>
        <v>0</v>
      </c>
      <c r="AL211" s="29">
        <f>'[3]ผูกสูตร Planfin63'!AO309</f>
        <v>0</v>
      </c>
      <c r="AM211" s="29">
        <f>'[3]ผูกสูตร Planfin63'!AP309</f>
        <v>0</v>
      </c>
      <c r="AN211" s="29">
        <f>'[3]ผูกสูตร Planfin63'!AQ309</f>
        <v>0</v>
      </c>
      <c r="AO211" s="29">
        <f>'[3]ผูกสูตร Planfin63'!AR309</f>
        <v>0</v>
      </c>
      <c r="AP211" s="29">
        <f>'[3]ผูกสูตร Planfin63'!AS309</f>
        <v>0</v>
      </c>
      <c r="AQ211" s="29">
        <f>'[3]ผูกสูตร Planfin63'!AT309</f>
        <v>0</v>
      </c>
      <c r="AR211" s="29">
        <f>'[3]ผูกสูตร Planfin63'!AU309</f>
        <v>26812.799999999999</v>
      </c>
      <c r="AS211" s="29">
        <f>'[3]ผูกสูตร Planfin63'!AV309</f>
        <v>660</v>
      </c>
      <c r="AT211" s="29">
        <f>'[3]ผูกสูตร Planfin63'!AW309</f>
        <v>0</v>
      </c>
      <c r="AU211" s="29">
        <f>'[3]ผูกสูตร Planfin63'!AX309</f>
        <v>780</v>
      </c>
      <c r="AV211" s="29">
        <f>'[3]ผูกสูตร Planfin63'!AY309</f>
        <v>0</v>
      </c>
      <c r="AW211" s="29">
        <f>'[3]ผูกสูตร Planfin63'!AZ309</f>
        <v>0</v>
      </c>
      <c r="AX211" s="29">
        <f>'[3]ผูกสูตร Planfin63'!BA309</f>
        <v>240</v>
      </c>
      <c r="AY211" s="29">
        <f>'[3]ผูกสูตร Planfin63'!BB309</f>
        <v>405554.3</v>
      </c>
      <c r="AZ211" s="29">
        <f>'[3]ผูกสูตร Planfin63'!BC309</f>
        <v>33640</v>
      </c>
      <c r="BA211" s="29">
        <f>'[3]ผูกสูตร Planfin63'!BD309</f>
        <v>290000</v>
      </c>
      <c r="BB211" s="29">
        <f>'[3]ผูกสูตร Planfin63'!BE309</f>
        <v>0</v>
      </c>
      <c r="BC211" s="29">
        <f>'[3]ผูกสูตร Planfin63'!BF309</f>
        <v>0</v>
      </c>
      <c r="BD211" s="29">
        <f>'[3]ผูกสูตร Planfin63'!BG309</f>
        <v>0</v>
      </c>
      <c r="BE211" s="29">
        <f>'[3]ผูกสูตร Planfin63'!BH309</f>
        <v>0</v>
      </c>
      <c r="BF211" s="29">
        <f>'[3]ผูกสูตร Planfin63'!BI309</f>
        <v>0</v>
      </c>
      <c r="BG211" s="29">
        <f>'[3]ผูกสูตร Planfin63'!BJ309</f>
        <v>0</v>
      </c>
      <c r="BH211" s="29">
        <f>'[3]ผูกสูตร Planfin63'!BK309</f>
        <v>0</v>
      </c>
      <c r="BI211" s="29">
        <f>'[3]ผูกสูตร Planfin63'!BL309</f>
        <v>0</v>
      </c>
      <c r="BJ211" s="29">
        <f>'[3]ผูกสูตร Planfin63'!BM309</f>
        <v>427645</v>
      </c>
      <c r="BK211" s="29">
        <f>'[3]ผูกสูตร Planfin63'!BN309</f>
        <v>0</v>
      </c>
      <c r="BL211" s="29">
        <f>'[3]ผูกสูตร Planfin63'!BO309</f>
        <v>0</v>
      </c>
      <c r="BM211" s="29">
        <f>'[3]ผูกสูตร Planfin63'!BP309</f>
        <v>0</v>
      </c>
      <c r="BN211" s="29">
        <f>'[3]ผูกสูตร Planfin63'!BQ309</f>
        <v>0</v>
      </c>
      <c r="BO211" s="29">
        <f>'[3]ผูกสูตร Planfin63'!BR309</f>
        <v>91810</v>
      </c>
      <c r="BP211" s="29">
        <f>'[3]ผูกสูตร Planfin63'!BS309</f>
        <v>0</v>
      </c>
      <c r="BQ211" s="29">
        <f>'[3]ผูกสูตร Planfin63'!BT309</f>
        <v>0</v>
      </c>
      <c r="BR211" s="29">
        <f>'[3]ผูกสูตร Planfin63'!BU309</f>
        <v>0</v>
      </c>
      <c r="BS211" s="29">
        <f>'[3]ผูกสูตร Planfin63'!BV309</f>
        <v>0</v>
      </c>
      <c r="BT211" s="29">
        <f>'[3]ผูกสูตร Planfin63'!BW309</f>
        <v>0</v>
      </c>
      <c r="BU211" s="29">
        <f>'[3]ผูกสูตร Planfin63'!BX309</f>
        <v>0</v>
      </c>
      <c r="BV211" s="29">
        <f>'[3]ผูกสูตร Planfin63'!BY309</f>
        <v>147200</v>
      </c>
      <c r="BW211" s="29">
        <f>'[3]ผูกสูตร Planfin63'!BZ309</f>
        <v>0</v>
      </c>
      <c r="BX211" s="29">
        <f>'[3]ผูกสูตร Planfin63'!CA309</f>
        <v>25000</v>
      </c>
      <c r="BY211" s="29">
        <f>'[3]ผูกสูตร Planfin63'!CB309</f>
        <v>0</v>
      </c>
      <c r="BZ211" s="30">
        <f t="shared" si="11"/>
        <v>9323020.1600000001</v>
      </c>
    </row>
    <row r="212" spans="1:78" ht="21.75" customHeight="1" x14ac:dyDescent="0.2">
      <c r="A212" s="25" t="s">
        <v>536</v>
      </c>
      <c r="B212" s="26" t="s">
        <v>419</v>
      </c>
      <c r="C212" s="27" t="s">
        <v>593</v>
      </c>
      <c r="D212" s="28" t="s">
        <v>594</v>
      </c>
      <c r="E212" s="29">
        <f>'[3]ผูกสูตร Planfin63'!H310</f>
        <v>510927.34</v>
      </c>
      <c r="F212" s="29">
        <f>'[3]ผูกสูตร Planfin63'!I310</f>
        <v>117164.92</v>
      </c>
      <c r="G212" s="29">
        <f>'[3]ผูกสูตร Planfin63'!J310</f>
        <v>446788</v>
      </c>
      <c r="H212" s="29">
        <f>'[3]ผูกสูตร Planfin63'!K310</f>
        <v>152220.9</v>
      </c>
      <c r="I212" s="29">
        <f>'[3]ผูกสูตร Planfin63'!L310</f>
        <v>82858.11</v>
      </c>
      <c r="J212" s="29">
        <f>'[3]ผูกสูตร Planfin63'!M310</f>
        <v>56620</v>
      </c>
      <c r="K212" s="29">
        <f>'[3]ผูกสูตร Planfin63'!N310</f>
        <v>6064883.3600000003</v>
      </c>
      <c r="L212" s="29">
        <f>'[3]ผูกสูตร Planfin63'!O310</f>
        <v>1483366.1</v>
      </c>
      <c r="M212" s="29">
        <f>'[3]ผูกสูตร Planfin63'!P310</f>
        <v>3450.7</v>
      </c>
      <c r="N212" s="29">
        <f>'[3]ผูกสูตร Planfin63'!Q310</f>
        <v>111485</v>
      </c>
      <c r="O212" s="29">
        <f>'[3]ผูกสูตร Planfin63'!R310</f>
        <v>23678.97</v>
      </c>
      <c r="P212" s="29">
        <f>'[3]ผูกสูตร Planfin63'!S310</f>
        <v>97528.2</v>
      </c>
      <c r="Q212" s="29">
        <f>'[3]ผูกสูตร Planfin63'!T310</f>
        <v>173250</v>
      </c>
      <c r="R212" s="29">
        <f>'[3]ผูกสูตร Planfin63'!U310</f>
        <v>3841.67</v>
      </c>
      <c r="S212" s="29">
        <f>'[3]ผูกสูตร Planfin63'!V310</f>
        <v>148045</v>
      </c>
      <c r="T212" s="29">
        <f>'[3]ผูกสูตร Planfin63'!W310</f>
        <v>461526.81</v>
      </c>
      <c r="U212" s="29">
        <f>'[3]ผูกสูตร Planfin63'!X310</f>
        <v>1961546.23</v>
      </c>
      <c r="V212" s="29">
        <f>'[3]ผูกสูตร Planfin63'!Y310</f>
        <v>132573.45000000001</v>
      </c>
      <c r="W212" s="29">
        <f>'[3]ผูกสูตร Planfin63'!Z310</f>
        <v>5195783.9400000004</v>
      </c>
      <c r="X212" s="29">
        <f>'[3]ผูกสูตร Planfin63'!AA310</f>
        <v>129886.3</v>
      </c>
      <c r="Y212" s="29">
        <f>'[3]ผูกสูตร Planfin63'!AB310</f>
        <v>145414</v>
      </c>
      <c r="Z212" s="29">
        <f>'[3]ผูกสูตร Planfin63'!AC310</f>
        <v>644287.94999999995</v>
      </c>
      <c r="AA212" s="29">
        <f>'[3]ผูกสูตร Planfin63'!AD310</f>
        <v>26030</v>
      </c>
      <c r="AB212" s="29">
        <f>'[3]ผูกสูตร Planfin63'!AE310</f>
        <v>0</v>
      </c>
      <c r="AC212" s="29">
        <f>'[3]ผูกสูตร Planfin63'!AF310</f>
        <v>37776</v>
      </c>
      <c r="AD212" s="29">
        <f>'[3]ผูกสูตร Planfin63'!AG310</f>
        <v>48208</v>
      </c>
      <c r="AE212" s="29">
        <f>'[3]ผูกสูตร Planfin63'!AH310</f>
        <v>120444.5</v>
      </c>
      <c r="AF212" s="29">
        <f>'[3]ผูกสูตร Planfin63'!AI310</f>
        <v>15621481.66</v>
      </c>
      <c r="AG212" s="29">
        <f>'[3]ผูกสูตร Planfin63'!AJ310</f>
        <v>109129</v>
      </c>
      <c r="AH212" s="29">
        <f>'[3]ผูกสูตร Planfin63'!AK310</f>
        <v>78407</v>
      </c>
      <c r="AI212" s="29">
        <f>'[3]ผูกสูตร Planfin63'!AL310</f>
        <v>400800</v>
      </c>
      <c r="AJ212" s="29">
        <f>'[3]ผูกสูตร Planfin63'!AM310</f>
        <v>95562</v>
      </c>
      <c r="AK212" s="29">
        <f>'[3]ผูกสูตร Planfin63'!AN310</f>
        <v>48370</v>
      </c>
      <c r="AL212" s="29">
        <f>'[3]ผูกสูตร Planfin63'!AO310</f>
        <v>98055</v>
      </c>
      <c r="AM212" s="29">
        <f>'[3]ผูกสูตร Planfin63'!AP310</f>
        <v>4820</v>
      </c>
      <c r="AN212" s="29">
        <f>'[3]ผูกสูตร Planfin63'!AQ310</f>
        <v>178979.17</v>
      </c>
      <c r="AO212" s="29">
        <f>'[3]ผูกสูตร Planfin63'!AR310</f>
        <v>3750</v>
      </c>
      <c r="AP212" s="29">
        <f>'[3]ผูกสูตร Planfin63'!AS310</f>
        <v>226334.5</v>
      </c>
      <c r="AQ212" s="29">
        <f>'[3]ผูกสูตร Planfin63'!AT310</f>
        <v>4500</v>
      </c>
      <c r="AR212" s="29">
        <f>'[3]ผูกสูตร Planfin63'!AU310</f>
        <v>150190.5</v>
      </c>
      <c r="AS212" s="29">
        <f>'[3]ผูกสูตร Planfin63'!AV310</f>
        <v>1406841</v>
      </c>
      <c r="AT212" s="29">
        <f>'[3]ผูกสูตร Planfin63'!AW310</f>
        <v>1500</v>
      </c>
      <c r="AU212" s="29">
        <f>'[3]ผูกสูตร Planfin63'!AX310</f>
        <v>1153.5</v>
      </c>
      <c r="AV212" s="29">
        <f>'[3]ผูกสูตร Planfin63'!AY310</f>
        <v>5290.25</v>
      </c>
      <c r="AW212" s="29">
        <f>'[3]ผูกสูตร Planfin63'!AZ310</f>
        <v>128093</v>
      </c>
      <c r="AX212" s="29">
        <f>'[3]ผูกสูตร Planfin63'!BA310</f>
        <v>84700</v>
      </c>
      <c r="AY212" s="29">
        <f>'[3]ผูกสูตร Planfin63'!BB310</f>
        <v>703315</v>
      </c>
      <c r="AZ212" s="29">
        <f>'[3]ผูกสูตร Planfin63'!BC310</f>
        <v>434258.43</v>
      </c>
      <c r="BA212" s="29">
        <f>'[3]ผูกสูตร Planfin63'!BD310</f>
        <v>4200</v>
      </c>
      <c r="BB212" s="29">
        <f>'[3]ผูกสูตร Planfin63'!BE310</f>
        <v>397213.45</v>
      </c>
      <c r="BC212" s="29">
        <f>'[3]ผูกสูตร Planfin63'!BF310</f>
        <v>143346.5</v>
      </c>
      <c r="BD212" s="29">
        <f>'[3]ผูกสูตร Planfin63'!BG310</f>
        <v>66978.67</v>
      </c>
      <c r="BE212" s="29">
        <f>'[3]ผูกสูตร Planfin63'!BH310</f>
        <v>0</v>
      </c>
      <c r="BF212" s="29">
        <f>'[3]ผูกสูตร Planfin63'!BI310</f>
        <v>3649.58</v>
      </c>
      <c r="BG212" s="29">
        <f>'[3]ผูกสูตร Planfin63'!BJ310</f>
        <v>0</v>
      </c>
      <c r="BH212" s="29">
        <f>'[3]ผูกสูตร Planfin63'!BK310</f>
        <v>0</v>
      </c>
      <c r="BI212" s="29">
        <f>'[3]ผูกสูตร Planfin63'!BL310</f>
        <v>29895</v>
      </c>
      <c r="BJ212" s="29">
        <f>'[3]ผูกสูตร Planfin63'!BM310</f>
        <v>19785734.559999999</v>
      </c>
      <c r="BK212" s="29">
        <f>'[3]ผูกสูตร Planfin63'!BN310</f>
        <v>27958.95</v>
      </c>
      <c r="BL212" s="29">
        <f>'[3]ผูกสูตร Planfin63'!BO310</f>
        <v>132309.04</v>
      </c>
      <c r="BM212" s="29">
        <f>'[3]ผูกสูตร Planfin63'!BP310</f>
        <v>0</v>
      </c>
      <c r="BN212" s="29">
        <f>'[3]ผูกสูตร Planfin63'!BQ310</f>
        <v>81030</v>
      </c>
      <c r="BO212" s="29">
        <f>'[3]ผูกสูตร Planfin63'!BR310</f>
        <v>331335.90000000002</v>
      </c>
      <c r="BP212" s="29">
        <f>'[3]ผูกสูตร Planfin63'!BS310</f>
        <v>62246.55</v>
      </c>
      <c r="BQ212" s="29">
        <f>'[3]ผูกสูตร Planfin63'!BT310</f>
        <v>82086.95</v>
      </c>
      <c r="BR212" s="29">
        <f>'[3]ผูกสูตร Planfin63'!BU310</f>
        <v>1300</v>
      </c>
      <c r="BS212" s="29">
        <f>'[3]ผูกสูตร Planfin63'!BV310</f>
        <v>9393</v>
      </c>
      <c r="BT212" s="29">
        <f>'[3]ผูกสูตร Planfin63'!BW310</f>
        <v>23921.17</v>
      </c>
      <c r="BU212" s="29">
        <f>'[3]ผูกสูตร Planfin63'!BX310</f>
        <v>3549</v>
      </c>
      <c r="BV212" s="29">
        <f>'[3]ผูกสูตร Planfin63'!BY310</f>
        <v>60025</v>
      </c>
      <c r="BW212" s="29">
        <f>'[3]ผูกสูตร Planfin63'!BZ310</f>
        <v>6984</v>
      </c>
      <c r="BX212" s="29">
        <f>'[3]ผูกสูตร Planfin63'!CA310</f>
        <v>510032</v>
      </c>
      <c r="BY212" s="29">
        <f>'[3]ผูกสูตร Planfin63'!CB310</f>
        <v>0</v>
      </c>
      <c r="BZ212" s="30">
        <f t="shared" si="11"/>
        <v>59928304.780000001</v>
      </c>
    </row>
    <row r="213" spans="1:78" ht="21.75" customHeight="1" x14ac:dyDescent="0.2">
      <c r="A213" s="25" t="s">
        <v>536</v>
      </c>
      <c r="B213" s="26" t="s">
        <v>419</v>
      </c>
      <c r="C213" s="27" t="s">
        <v>595</v>
      </c>
      <c r="D213" s="28" t="s">
        <v>596</v>
      </c>
      <c r="E213" s="29">
        <f>'[3]ผูกสูตร Planfin63'!H311</f>
        <v>399950</v>
      </c>
      <c r="F213" s="29">
        <f>'[3]ผูกสูตร Planfin63'!I311</f>
        <v>644218.61</v>
      </c>
      <c r="G213" s="29">
        <f>'[3]ผูกสูตร Planfin63'!J311</f>
        <v>1227264</v>
      </c>
      <c r="H213" s="29">
        <f>'[3]ผูกสูตร Planfin63'!K311</f>
        <v>118632.7</v>
      </c>
      <c r="I213" s="29">
        <f>'[3]ผูกสูตร Planfin63'!L311</f>
        <v>179165</v>
      </c>
      <c r="J213" s="29">
        <f>'[3]ผูกสูตร Planfin63'!M311</f>
        <v>68056</v>
      </c>
      <c r="K213" s="29">
        <f>'[3]ผูกสูตร Planfin63'!N311</f>
        <v>4325714</v>
      </c>
      <c r="L213" s="29">
        <f>'[3]ผูกสูตร Planfin63'!O311</f>
        <v>125680</v>
      </c>
      <c r="M213" s="29">
        <f>'[3]ผูกสูตร Planfin63'!P311</f>
        <v>26225</v>
      </c>
      <c r="N213" s="29">
        <f>'[3]ผูกสูตร Planfin63'!Q311</f>
        <v>1859044</v>
      </c>
      <c r="O213" s="29">
        <f>'[3]ผูกสูตร Planfin63'!R311</f>
        <v>0</v>
      </c>
      <c r="P213" s="29">
        <f>'[3]ผูกสูตร Planfin63'!S311</f>
        <v>111765</v>
      </c>
      <c r="Q213" s="29">
        <f>'[3]ผูกสูตร Planfin63'!T311</f>
        <v>79906.75</v>
      </c>
      <c r="R213" s="29">
        <f>'[3]ผูกสูตร Planfin63'!U311</f>
        <v>0</v>
      </c>
      <c r="S213" s="29">
        <f>'[3]ผูกสูตร Planfin63'!V311</f>
        <v>13878</v>
      </c>
      <c r="T213" s="29">
        <f>'[3]ผูกสูตร Planfin63'!W311</f>
        <v>7830</v>
      </c>
      <c r="U213" s="29">
        <f>'[3]ผูกสูตร Planfin63'!X311</f>
        <v>171350.65</v>
      </c>
      <c r="V213" s="29">
        <f>'[3]ผูกสูตร Planfin63'!Y311</f>
        <v>0</v>
      </c>
      <c r="W213" s="29">
        <f>'[3]ผูกสูตร Planfin63'!Z311</f>
        <v>2393866</v>
      </c>
      <c r="X213" s="29">
        <f>'[3]ผูกสูตร Planfin63'!AA311</f>
        <v>176175</v>
      </c>
      <c r="Y213" s="29">
        <f>'[3]ผูกสูตร Planfin63'!AB311</f>
        <v>153975</v>
      </c>
      <c r="Z213" s="29">
        <f>'[3]ผูกสูตร Planfin63'!AC311</f>
        <v>252460</v>
      </c>
      <c r="AA213" s="29">
        <f>'[3]ผูกสูตร Planfin63'!AD311</f>
        <v>13250</v>
      </c>
      <c r="AB213" s="29">
        <f>'[3]ผูกสูตร Planfin63'!AE311</f>
        <v>35049.5</v>
      </c>
      <c r="AC213" s="29">
        <f>'[3]ผูกสูตร Planfin63'!AF311</f>
        <v>36884.9</v>
      </c>
      <c r="AD213" s="29">
        <f>'[3]ผูกสูตร Planfin63'!AG311</f>
        <v>0</v>
      </c>
      <c r="AE213" s="29">
        <f>'[3]ผูกสูตร Planfin63'!AH311</f>
        <v>0</v>
      </c>
      <c r="AF213" s="29">
        <f>'[3]ผูกสูตร Planfin63'!AI311</f>
        <v>682406</v>
      </c>
      <c r="AG213" s="29">
        <f>'[3]ผูกสูตร Planfin63'!AJ311</f>
        <v>122185</v>
      </c>
      <c r="AH213" s="29">
        <f>'[3]ผูกสูตร Planfin63'!AK311</f>
        <v>71215</v>
      </c>
      <c r="AI213" s="29">
        <f>'[3]ผูกสูตร Planfin63'!AL311</f>
        <v>36163</v>
      </c>
      <c r="AJ213" s="29">
        <f>'[3]ผูกสูตร Planfin63'!AM311</f>
        <v>117964</v>
      </c>
      <c r="AK213" s="29">
        <f>'[3]ผูกสูตร Planfin63'!AN311</f>
        <v>259929</v>
      </c>
      <c r="AL213" s="29">
        <f>'[3]ผูกสูตร Planfin63'!AO311</f>
        <v>102224.2</v>
      </c>
      <c r="AM213" s="29">
        <f>'[3]ผูกสูตร Planfin63'!AP311</f>
        <v>74699.23</v>
      </c>
      <c r="AN213" s="29">
        <f>'[3]ผูกสูตร Planfin63'!AQ311</f>
        <v>0</v>
      </c>
      <c r="AO213" s="29">
        <f>'[3]ผูกสูตร Planfin63'!AR311</f>
        <v>53785</v>
      </c>
      <c r="AP213" s="29">
        <f>'[3]ผูกสูตร Planfin63'!AS311</f>
        <v>11620</v>
      </c>
      <c r="AQ213" s="29">
        <f>'[3]ผูกสูตร Planfin63'!AT311</f>
        <v>10205</v>
      </c>
      <c r="AR213" s="29">
        <f>'[3]ผูกสูตร Planfin63'!AU311</f>
        <v>1045764</v>
      </c>
      <c r="AS213" s="29">
        <f>'[3]ผูกสูตร Planfin63'!AV311</f>
        <v>52340</v>
      </c>
      <c r="AT213" s="29">
        <f>'[3]ผูกสูตร Planfin63'!AW311</f>
        <v>10170</v>
      </c>
      <c r="AU213" s="29">
        <f>'[3]ผูกสูตร Planfin63'!AX311</f>
        <v>85913.600000000006</v>
      </c>
      <c r="AV213" s="29">
        <f>'[3]ผูกสูตร Planfin63'!AY311</f>
        <v>13540</v>
      </c>
      <c r="AW213" s="29">
        <f>'[3]ผูกสูตร Planfin63'!AZ311</f>
        <v>0</v>
      </c>
      <c r="AX213" s="29">
        <f>'[3]ผูกสูตร Planfin63'!BA311</f>
        <v>14207</v>
      </c>
      <c r="AY213" s="29">
        <f>'[3]ผูกสูตร Planfin63'!BB311</f>
        <v>541518.94999999995</v>
      </c>
      <c r="AZ213" s="29">
        <f>'[3]ผูกสูตร Planfin63'!BC311</f>
        <v>57290</v>
      </c>
      <c r="BA213" s="29">
        <f>'[3]ผูกสูตร Planfin63'!BD311</f>
        <v>50000</v>
      </c>
      <c r="BB213" s="29">
        <f>'[3]ผูกสูตร Planfin63'!BE311</f>
        <v>207651.8</v>
      </c>
      <c r="BC213" s="29">
        <f>'[3]ผูกสูตร Planfin63'!BF311</f>
        <v>247930</v>
      </c>
      <c r="BD213" s="29">
        <f>'[3]ผูกสูตร Planfin63'!BG311</f>
        <v>78452</v>
      </c>
      <c r="BE213" s="29">
        <f>'[3]ผูกสูตร Planfin63'!BH311</f>
        <v>0</v>
      </c>
      <c r="BF213" s="29">
        <f>'[3]ผูกสูตร Planfin63'!BI311</f>
        <v>226260</v>
      </c>
      <c r="BG213" s="29">
        <f>'[3]ผูกสูตร Planfin63'!BJ311</f>
        <v>0</v>
      </c>
      <c r="BH213" s="29">
        <f>'[3]ผูกสูตร Planfin63'!BK311</f>
        <v>47260.15</v>
      </c>
      <c r="BI213" s="29">
        <f>'[3]ผูกสูตร Planfin63'!BL311</f>
        <v>27210</v>
      </c>
      <c r="BJ213" s="29">
        <f>'[3]ผูกสูตร Planfin63'!BM311</f>
        <v>953780</v>
      </c>
      <c r="BK213" s="29">
        <f>'[3]ผูกสูตร Planfin63'!BN311</f>
        <v>404035</v>
      </c>
      <c r="BL213" s="29">
        <f>'[3]ผูกสูตร Planfin63'!BO311</f>
        <v>124176.25</v>
      </c>
      <c r="BM213" s="29">
        <f>'[3]ผูกสูตร Planfin63'!BP311</f>
        <v>0</v>
      </c>
      <c r="BN213" s="29">
        <f>'[3]ผูกสูตร Planfin63'!BQ311</f>
        <v>0</v>
      </c>
      <c r="BO213" s="29">
        <f>'[3]ผูกสูตร Planfin63'!BR311</f>
        <v>71935</v>
      </c>
      <c r="BP213" s="29">
        <f>'[3]ผูกสูตร Planfin63'!BS311</f>
        <v>53495.35</v>
      </c>
      <c r="BQ213" s="29">
        <f>'[3]ผูกสูตร Planfin63'!BT311</f>
        <v>383941.3</v>
      </c>
      <c r="BR213" s="29">
        <f>'[3]ผูกสูตร Planfin63'!BU311</f>
        <v>134451.57999999999</v>
      </c>
      <c r="BS213" s="29">
        <f>'[3]ผูกสูตร Planfin63'!BV311</f>
        <v>67829.5</v>
      </c>
      <c r="BT213" s="29">
        <f>'[3]ผูกสูตร Planfin63'!BW311</f>
        <v>45460</v>
      </c>
      <c r="BU213" s="29">
        <f>'[3]ผูกสูตร Planfin63'!BX311</f>
        <v>113201.5</v>
      </c>
      <c r="BV213" s="29">
        <f>'[3]ผูกสูตร Planfin63'!BY311</f>
        <v>485636.4</v>
      </c>
      <c r="BW213" s="29">
        <f>'[3]ผูกสูตร Planfin63'!BZ311</f>
        <v>79247</v>
      </c>
      <c r="BX213" s="29">
        <f>'[3]ผูกสูตร Planfin63'!CA311</f>
        <v>61080.4</v>
      </c>
      <c r="BY213" s="29">
        <f>'[3]ผูกสูตร Planfin63'!CB311</f>
        <v>0</v>
      </c>
      <c r="BZ213" s="30">
        <f t="shared" si="11"/>
        <v>19646512.319999997</v>
      </c>
    </row>
    <row r="214" spans="1:78" ht="21.75" customHeight="1" x14ac:dyDescent="0.2">
      <c r="A214" s="25" t="s">
        <v>536</v>
      </c>
      <c r="B214" s="26" t="s">
        <v>419</v>
      </c>
      <c r="C214" s="27" t="s">
        <v>597</v>
      </c>
      <c r="D214" s="28" t="s">
        <v>598</v>
      </c>
      <c r="E214" s="29">
        <f>'[3]ผูกสูตร Planfin63'!H312</f>
        <v>2493504</v>
      </c>
      <c r="F214" s="29">
        <f>'[3]ผูกสูตร Planfin63'!I312</f>
        <v>362940</v>
      </c>
      <c r="G214" s="29">
        <f>'[3]ผูกสูตร Planfin63'!J312</f>
        <v>27250</v>
      </c>
      <c r="H214" s="29">
        <f>'[3]ผูกสูตร Planfin63'!K312</f>
        <v>178550</v>
      </c>
      <c r="I214" s="29">
        <f>'[3]ผูกสูตร Planfin63'!L312</f>
        <v>33000</v>
      </c>
      <c r="J214" s="29">
        <f>'[3]ผูกสูตร Planfin63'!M312</f>
        <v>24125</v>
      </c>
      <c r="K214" s="29">
        <f>'[3]ผูกสูตร Planfin63'!N312</f>
        <v>373296</v>
      </c>
      <c r="L214" s="29">
        <f>'[3]ผูกสูตร Planfin63'!O312</f>
        <v>538550</v>
      </c>
      <c r="M214" s="29">
        <f>'[3]ผูกสูตร Planfin63'!P312</f>
        <v>41500</v>
      </c>
      <c r="N214" s="29">
        <f>'[3]ผูกสูตร Planfin63'!Q312</f>
        <v>1124500</v>
      </c>
      <c r="O214" s="29">
        <f>'[3]ผูกสูตร Planfin63'!R312</f>
        <v>0</v>
      </c>
      <c r="P214" s="29">
        <f>'[3]ผูกสูตร Planfin63'!S312</f>
        <v>0</v>
      </c>
      <c r="Q214" s="29">
        <f>'[3]ผูกสูตร Planfin63'!T312</f>
        <v>536960</v>
      </c>
      <c r="R214" s="29">
        <f>'[3]ผูกสูตร Planfin63'!U312</f>
        <v>0</v>
      </c>
      <c r="S214" s="29">
        <f>'[3]ผูกสูตร Planfin63'!V312</f>
        <v>95587.96</v>
      </c>
      <c r="T214" s="29">
        <f>'[3]ผูกสูตร Planfin63'!W312</f>
        <v>0</v>
      </c>
      <c r="U214" s="29">
        <f>'[3]ผูกสูตร Planfin63'!X312</f>
        <v>41500</v>
      </c>
      <c r="V214" s="29">
        <f>'[3]ผูกสูตร Planfin63'!Y312</f>
        <v>31000</v>
      </c>
      <c r="W214" s="29">
        <f>'[3]ผูกสูตร Planfin63'!Z312</f>
        <v>1270883</v>
      </c>
      <c r="X214" s="29">
        <f>'[3]ผูกสูตร Planfin63'!AA312</f>
        <v>497030</v>
      </c>
      <c r="Y214" s="29">
        <f>'[3]ผูกสูตร Planfin63'!AB312</f>
        <v>360450</v>
      </c>
      <c r="Z214" s="29">
        <f>'[3]ผูกสูตร Planfin63'!AC312</f>
        <v>0</v>
      </c>
      <c r="AA214" s="29">
        <f>'[3]ผูกสูตร Planfin63'!AD312</f>
        <v>5220</v>
      </c>
      <c r="AB214" s="29">
        <f>'[3]ผูกสูตร Planfin63'!AE312</f>
        <v>7830</v>
      </c>
      <c r="AC214" s="29">
        <f>'[3]ผูกสูตร Planfin63'!AF312</f>
        <v>387284</v>
      </c>
      <c r="AD214" s="29">
        <f>'[3]ผูกสูตร Planfin63'!AG312</f>
        <v>3000</v>
      </c>
      <c r="AE214" s="29">
        <f>'[3]ผูกสูตร Planfin63'!AH312</f>
        <v>0</v>
      </c>
      <c r="AF214" s="29">
        <f>'[3]ผูกสูตร Planfin63'!AI312</f>
        <v>8073534</v>
      </c>
      <c r="AG214" s="29">
        <f>'[3]ผูกสูตร Planfin63'!AJ312</f>
        <v>0</v>
      </c>
      <c r="AH214" s="29">
        <f>'[3]ผูกสูตร Planfin63'!AK312</f>
        <v>0</v>
      </c>
      <c r="AI214" s="29">
        <f>'[3]ผูกสูตร Planfin63'!AL312</f>
        <v>130640.4</v>
      </c>
      <c r="AJ214" s="29">
        <f>'[3]ผูกสูตร Planfin63'!AM312</f>
        <v>0</v>
      </c>
      <c r="AK214" s="29">
        <f>'[3]ผูกสูตร Planfin63'!AN312</f>
        <v>0</v>
      </c>
      <c r="AL214" s="29">
        <f>'[3]ผูกสูตร Planfin63'!AO312</f>
        <v>0</v>
      </c>
      <c r="AM214" s="29">
        <f>'[3]ผูกสูตร Planfin63'!AP312</f>
        <v>0</v>
      </c>
      <c r="AN214" s="29">
        <f>'[3]ผูกสูตร Planfin63'!AQ312</f>
        <v>0</v>
      </c>
      <c r="AO214" s="29">
        <f>'[3]ผูกสูตร Planfin63'!AR312</f>
        <v>0</v>
      </c>
      <c r="AP214" s="29">
        <f>'[3]ผูกสูตร Planfin63'!AS312</f>
        <v>0</v>
      </c>
      <c r="AQ214" s="29">
        <f>'[3]ผูกสูตร Planfin63'!AT312</f>
        <v>0</v>
      </c>
      <c r="AR214" s="29">
        <f>'[3]ผูกสูตร Planfin63'!AU312</f>
        <v>1003080</v>
      </c>
      <c r="AS214" s="29">
        <f>'[3]ผูกสูตร Planfin63'!AV312</f>
        <v>0</v>
      </c>
      <c r="AT214" s="29">
        <f>'[3]ผูกสูตร Planfin63'!AW312</f>
        <v>0</v>
      </c>
      <c r="AU214" s="29">
        <f>'[3]ผูกสูตร Planfin63'!AX312</f>
        <v>0</v>
      </c>
      <c r="AV214" s="29">
        <f>'[3]ผูกสูตร Planfin63'!AY312</f>
        <v>0</v>
      </c>
      <c r="AW214" s="29">
        <f>'[3]ผูกสูตร Planfin63'!AZ312</f>
        <v>0</v>
      </c>
      <c r="AX214" s="29">
        <f>'[3]ผูกสูตร Planfin63'!BA312</f>
        <v>0</v>
      </c>
      <c r="AY214" s="29">
        <f>'[3]ผูกสูตร Planfin63'!BB312</f>
        <v>956172.34</v>
      </c>
      <c r="AZ214" s="29">
        <f>'[3]ผูกสูตร Planfin63'!BC312</f>
        <v>0</v>
      </c>
      <c r="BA214" s="29">
        <f>'[3]ผูกสูตร Planfin63'!BD312</f>
        <v>118292</v>
      </c>
      <c r="BB214" s="29">
        <f>'[3]ผูกสูตร Planfin63'!BE312</f>
        <v>50640</v>
      </c>
      <c r="BC214" s="29">
        <f>'[3]ผูกสูตร Planfin63'!BF312</f>
        <v>0</v>
      </c>
      <c r="BD214" s="29">
        <f>'[3]ผูกสูตร Planfin63'!BG312</f>
        <v>82625</v>
      </c>
      <c r="BE214" s="29">
        <f>'[3]ผูกสูตร Planfin63'!BH312</f>
        <v>0</v>
      </c>
      <c r="BF214" s="29">
        <f>'[3]ผูกสูตร Planfin63'!BI312</f>
        <v>524403</v>
      </c>
      <c r="BG214" s="29">
        <f>'[3]ผูกสูตร Planfin63'!BJ312</f>
        <v>0</v>
      </c>
      <c r="BH214" s="29">
        <f>'[3]ผูกสูตร Planfin63'!BK312</f>
        <v>54575</v>
      </c>
      <c r="BI214" s="29">
        <f>'[3]ผูกสูตร Planfin63'!BL312</f>
        <v>20000</v>
      </c>
      <c r="BJ214" s="29">
        <f>'[3]ผูกสูตร Planfin63'!BM312</f>
        <v>2947962</v>
      </c>
      <c r="BK214" s="29">
        <f>'[3]ผูกสูตร Planfin63'!BN312</f>
        <v>1001140</v>
      </c>
      <c r="BL214" s="29">
        <f>'[3]ผูกสูตร Planfin63'!BO312</f>
        <v>0</v>
      </c>
      <c r="BM214" s="29">
        <f>'[3]ผูกสูตร Planfin63'!BP312</f>
        <v>0</v>
      </c>
      <c r="BN214" s="29">
        <f>'[3]ผูกสูตร Planfin63'!BQ312</f>
        <v>0</v>
      </c>
      <c r="BO214" s="29">
        <f>'[3]ผูกสูตร Planfin63'!BR312</f>
        <v>0</v>
      </c>
      <c r="BP214" s="29">
        <f>'[3]ผูกสูตร Planfin63'!BS312</f>
        <v>0</v>
      </c>
      <c r="BQ214" s="29">
        <f>'[3]ผูกสูตร Planfin63'!BT312</f>
        <v>2128585</v>
      </c>
      <c r="BR214" s="29">
        <f>'[3]ผูกสูตร Planfin63'!BU312</f>
        <v>0</v>
      </c>
      <c r="BS214" s="29">
        <f>'[3]ผูกสูตร Planfin63'!BV312</f>
        <v>20950</v>
      </c>
      <c r="BT214" s="29">
        <f>'[3]ผูกสูตร Planfin63'!BW312</f>
        <v>45661</v>
      </c>
      <c r="BU214" s="29">
        <f>'[3]ผูกสูตร Planfin63'!BX312</f>
        <v>0</v>
      </c>
      <c r="BV214" s="29">
        <f>'[3]ผูกสูตร Planfin63'!BY312</f>
        <v>496580</v>
      </c>
      <c r="BW214" s="29">
        <f>'[3]ผูกสูตร Planfin63'!BZ312</f>
        <v>0</v>
      </c>
      <c r="BX214" s="29">
        <f>'[3]ผูกสูตร Planfin63'!CA312</f>
        <v>0</v>
      </c>
      <c r="BY214" s="29">
        <f>'[3]ผูกสูตร Planfin63'!CB312</f>
        <v>22150</v>
      </c>
      <c r="BZ214" s="30">
        <f t="shared" si="11"/>
        <v>26110949.699999999</v>
      </c>
    </row>
    <row r="215" spans="1:78" ht="21.75" customHeight="1" x14ac:dyDescent="0.2">
      <c r="A215" s="25" t="s">
        <v>536</v>
      </c>
      <c r="B215" s="26" t="s">
        <v>419</v>
      </c>
      <c r="C215" s="27" t="s">
        <v>599</v>
      </c>
      <c r="D215" s="28" t="s">
        <v>600</v>
      </c>
      <c r="E215" s="29">
        <f>'[3]ผูกสูตร Planfin63'!H313</f>
        <v>0</v>
      </c>
      <c r="F215" s="29">
        <f>'[3]ผูกสูตร Planfin63'!I313</f>
        <v>0</v>
      </c>
      <c r="G215" s="29">
        <f>'[3]ผูกสูตร Planfin63'!J313</f>
        <v>0</v>
      </c>
      <c r="H215" s="29">
        <f>'[3]ผูกสูตร Planfin63'!K313</f>
        <v>0</v>
      </c>
      <c r="I215" s="29">
        <f>'[3]ผูกสูตร Planfin63'!L313</f>
        <v>0</v>
      </c>
      <c r="J215" s="29">
        <f>'[3]ผูกสูตร Planfin63'!M313</f>
        <v>0</v>
      </c>
      <c r="K215" s="29">
        <f>'[3]ผูกสูตร Planfin63'!N313</f>
        <v>0</v>
      </c>
      <c r="L215" s="29">
        <f>'[3]ผูกสูตร Planfin63'!O313</f>
        <v>0</v>
      </c>
      <c r="M215" s="29">
        <f>'[3]ผูกสูตร Planfin63'!P313</f>
        <v>0</v>
      </c>
      <c r="N215" s="29">
        <f>'[3]ผูกสูตร Planfin63'!Q313</f>
        <v>0</v>
      </c>
      <c r="O215" s="29">
        <f>'[3]ผูกสูตร Planfin63'!R313</f>
        <v>0</v>
      </c>
      <c r="P215" s="29">
        <f>'[3]ผูกสูตร Planfin63'!S313</f>
        <v>0</v>
      </c>
      <c r="Q215" s="29">
        <f>'[3]ผูกสูตร Planfin63'!T313</f>
        <v>0</v>
      </c>
      <c r="R215" s="29">
        <f>'[3]ผูกสูตร Planfin63'!U313</f>
        <v>0</v>
      </c>
      <c r="S215" s="29">
        <f>'[3]ผูกสูตร Planfin63'!V313</f>
        <v>0</v>
      </c>
      <c r="T215" s="29">
        <f>'[3]ผูกสูตร Planfin63'!W313</f>
        <v>0</v>
      </c>
      <c r="U215" s="29">
        <f>'[3]ผูกสูตร Planfin63'!X313</f>
        <v>0</v>
      </c>
      <c r="V215" s="29">
        <f>'[3]ผูกสูตร Planfin63'!Y313</f>
        <v>0</v>
      </c>
      <c r="W215" s="29">
        <f>'[3]ผูกสูตร Planfin63'!Z313</f>
        <v>0</v>
      </c>
      <c r="X215" s="29">
        <f>'[3]ผูกสูตร Planfin63'!AA313</f>
        <v>0</v>
      </c>
      <c r="Y215" s="29">
        <f>'[3]ผูกสูตร Planfin63'!AB313</f>
        <v>0</v>
      </c>
      <c r="Z215" s="29">
        <f>'[3]ผูกสูตร Planfin63'!AC313</f>
        <v>0</v>
      </c>
      <c r="AA215" s="29">
        <f>'[3]ผูกสูตร Planfin63'!AD313</f>
        <v>0</v>
      </c>
      <c r="AB215" s="29">
        <f>'[3]ผูกสูตร Planfin63'!AE313</f>
        <v>0</v>
      </c>
      <c r="AC215" s="29">
        <f>'[3]ผูกสูตร Planfin63'!AF313</f>
        <v>0</v>
      </c>
      <c r="AD215" s="29">
        <f>'[3]ผูกสูตร Planfin63'!AG313</f>
        <v>0</v>
      </c>
      <c r="AE215" s="29">
        <f>'[3]ผูกสูตร Planfin63'!AH313</f>
        <v>0</v>
      </c>
      <c r="AF215" s="29">
        <f>'[3]ผูกสูตร Planfin63'!AI313</f>
        <v>0</v>
      </c>
      <c r="AG215" s="29">
        <f>'[3]ผูกสูตร Planfin63'!AJ313</f>
        <v>0</v>
      </c>
      <c r="AH215" s="29">
        <f>'[3]ผูกสูตร Planfin63'!AK313</f>
        <v>0</v>
      </c>
      <c r="AI215" s="29">
        <f>'[3]ผูกสูตร Planfin63'!AL313</f>
        <v>0</v>
      </c>
      <c r="AJ215" s="29">
        <f>'[3]ผูกสูตร Planfin63'!AM313</f>
        <v>0</v>
      </c>
      <c r="AK215" s="29">
        <f>'[3]ผูกสูตร Planfin63'!AN313</f>
        <v>0</v>
      </c>
      <c r="AL215" s="29">
        <f>'[3]ผูกสูตร Planfin63'!AO313</f>
        <v>0</v>
      </c>
      <c r="AM215" s="29">
        <f>'[3]ผูกสูตร Planfin63'!AP313</f>
        <v>0</v>
      </c>
      <c r="AN215" s="29">
        <f>'[3]ผูกสูตร Planfin63'!AQ313</f>
        <v>0</v>
      </c>
      <c r="AO215" s="29">
        <f>'[3]ผูกสูตร Planfin63'!AR313</f>
        <v>0</v>
      </c>
      <c r="AP215" s="29">
        <f>'[3]ผูกสูตร Planfin63'!AS313</f>
        <v>0</v>
      </c>
      <c r="AQ215" s="29">
        <f>'[3]ผูกสูตร Planfin63'!AT313</f>
        <v>0</v>
      </c>
      <c r="AR215" s="29">
        <f>'[3]ผูกสูตร Planfin63'!AU313</f>
        <v>0</v>
      </c>
      <c r="AS215" s="29">
        <f>'[3]ผูกสูตร Planfin63'!AV313</f>
        <v>0</v>
      </c>
      <c r="AT215" s="29">
        <f>'[3]ผูกสูตร Planfin63'!AW313</f>
        <v>0</v>
      </c>
      <c r="AU215" s="29">
        <f>'[3]ผูกสูตร Planfin63'!AX313</f>
        <v>0</v>
      </c>
      <c r="AV215" s="29">
        <f>'[3]ผูกสูตร Planfin63'!AY313</f>
        <v>0</v>
      </c>
      <c r="AW215" s="29">
        <f>'[3]ผูกสูตร Planfin63'!AZ313</f>
        <v>0</v>
      </c>
      <c r="AX215" s="29">
        <f>'[3]ผูกสูตร Planfin63'!BA313</f>
        <v>0</v>
      </c>
      <c r="AY215" s="29">
        <f>'[3]ผูกสูตร Planfin63'!BB313</f>
        <v>0</v>
      </c>
      <c r="AZ215" s="29">
        <f>'[3]ผูกสูตร Planfin63'!BC313</f>
        <v>0</v>
      </c>
      <c r="BA215" s="29">
        <f>'[3]ผูกสูตร Planfin63'!BD313</f>
        <v>0</v>
      </c>
      <c r="BB215" s="29">
        <f>'[3]ผูกสูตร Planfin63'!BE313</f>
        <v>0</v>
      </c>
      <c r="BC215" s="29">
        <f>'[3]ผูกสูตร Planfin63'!BF313</f>
        <v>0</v>
      </c>
      <c r="BD215" s="29">
        <f>'[3]ผูกสูตร Planfin63'!BG313</f>
        <v>0</v>
      </c>
      <c r="BE215" s="29">
        <f>'[3]ผูกสูตร Planfin63'!BH313</f>
        <v>0</v>
      </c>
      <c r="BF215" s="29">
        <f>'[3]ผูกสูตร Planfin63'!BI313</f>
        <v>0</v>
      </c>
      <c r="BG215" s="29">
        <f>'[3]ผูกสูตร Planfin63'!BJ313</f>
        <v>0</v>
      </c>
      <c r="BH215" s="29">
        <f>'[3]ผูกสูตร Planfin63'!BK313</f>
        <v>0</v>
      </c>
      <c r="BI215" s="29">
        <f>'[3]ผูกสูตร Planfin63'!BL313</f>
        <v>0</v>
      </c>
      <c r="BJ215" s="29">
        <f>'[3]ผูกสูตร Planfin63'!BM313</f>
        <v>0</v>
      </c>
      <c r="BK215" s="29">
        <f>'[3]ผูกสูตร Planfin63'!BN313</f>
        <v>0</v>
      </c>
      <c r="BL215" s="29">
        <f>'[3]ผูกสูตร Planfin63'!BO313</f>
        <v>0</v>
      </c>
      <c r="BM215" s="29">
        <f>'[3]ผูกสูตร Planfin63'!BP313</f>
        <v>0</v>
      </c>
      <c r="BN215" s="29">
        <f>'[3]ผูกสูตร Planfin63'!BQ313</f>
        <v>0</v>
      </c>
      <c r="BO215" s="29">
        <f>'[3]ผูกสูตร Planfin63'!BR313</f>
        <v>0</v>
      </c>
      <c r="BP215" s="29">
        <f>'[3]ผูกสูตร Planfin63'!BS313</f>
        <v>0</v>
      </c>
      <c r="BQ215" s="29">
        <f>'[3]ผูกสูตร Planfin63'!BT313</f>
        <v>0</v>
      </c>
      <c r="BR215" s="29">
        <f>'[3]ผูกสูตร Planfin63'!BU313</f>
        <v>0</v>
      </c>
      <c r="BS215" s="29">
        <f>'[3]ผูกสูตร Planfin63'!BV313</f>
        <v>0</v>
      </c>
      <c r="BT215" s="29">
        <f>'[3]ผูกสูตร Planfin63'!BW313</f>
        <v>0</v>
      </c>
      <c r="BU215" s="29">
        <f>'[3]ผูกสูตร Planfin63'!BX313</f>
        <v>0</v>
      </c>
      <c r="BV215" s="29">
        <f>'[3]ผูกสูตร Planfin63'!BY313</f>
        <v>0</v>
      </c>
      <c r="BW215" s="29">
        <f>'[3]ผูกสูตร Planfin63'!BZ313</f>
        <v>0</v>
      </c>
      <c r="BX215" s="29">
        <f>'[3]ผูกสูตร Planfin63'!CA313</f>
        <v>0</v>
      </c>
      <c r="BY215" s="29">
        <f>'[3]ผูกสูตร Planfin63'!CB313</f>
        <v>0</v>
      </c>
      <c r="BZ215" s="30">
        <f t="shared" si="11"/>
        <v>0</v>
      </c>
    </row>
    <row r="216" spans="1:78" ht="21.75" customHeight="1" x14ac:dyDescent="0.2">
      <c r="A216" s="25" t="s">
        <v>536</v>
      </c>
      <c r="B216" s="26" t="s">
        <v>419</v>
      </c>
      <c r="C216" s="27" t="s">
        <v>601</v>
      </c>
      <c r="D216" s="28" t="s">
        <v>602</v>
      </c>
      <c r="E216" s="29">
        <f>'[3]ผูกสูตร Planfin63'!H314</f>
        <v>54</v>
      </c>
      <c r="F216" s="29">
        <f>'[3]ผูกสูตร Planfin63'!I314</f>
        <v>0</v>
      </c>
      <c r="G216" s="29">
        <f>'[3]ผูกสูตร Planfin63'!J314</f>
        <v>0</v>
      </c>
      <c r="H216" s="29">
        <f>'[3]ผูกสูตร Planfin63'!K314</f>
        <v>0</v>
      </c>
      <c r="I216" s="29">
        <f>'[3]ผูกสูตร Planfin63'!L314</f>
        <v>30</v>
      </c>
      <c r="J216" s="29">
        <f>'[3]ผูกสูตร Planfin63'!M314</f>
        <v>6</v>
      </c>
      <c r="K216" s="29">
        <f>'[3]ผูกสูตร Planfin63'!N314</f>
        <v>0</v>
      </c>
      <c r="L216" s="29">
        <f>'[3]ผูกสูตร Planfin63'!O314</f>
        <v>0</v>
      </c>
      <c r="M216" s="29">
        <f>'[3]ผูกสูตร Planfin63'!P314</f>
        <v>280</v>
      </c>
      <c r="N216" s="29">
        <f>'[3]ผูกสูตร Planfin63'!Q314</f>
        <v>952.57</v>
      </c>
      <c r="O216" s="29">
        <f>'[3]ผูกสูตร Planfin63'!R314</f>
        <v>24</v>
      </c>
      <c r="P216" s="29">
        <f>'[3]ผูกสูตร Planfin63'!S314</f>
        <v>0</v>
      </c>
      <c r="Q216" s="29">
        <f>'[3]ผูกสูตร Planfin63'!T314</f>
        <v>0</v>
      </c>
      <c r="R216" s="29">
        <f>'[3]ผูกสูตร Planfin63'!U314</f>
        <v>65</v>
      </c>
      <c r="S216" s="29">
        <f>'[3]ผูกสูตร Planfin63'!V314</f>
        <v>18</v>
      </c>
      <c r="T216" s="29">
        <f>'[3]ผูกสูตร Planfin63'!W314</f>
        <v>6</v>
      </c>
      <c r="U216" s="29">
        <f>'[3]ผูกสูตร Planfin63'!X314</f>
        <v>0</v>
      </c>
      <c r="V216" s="29">
        <f>'[3]ผูกสูตร Planfin63'!Y314</f>
        <v>0</v>
      </c>
      <c r="W216" s="29">
        <f>'[3]ผูกสูตร Planfin63'!Z314</f>
        <v>7093.56</v>
      </c>
      <c r="X216" s="29">
        <f>'[3]ผูกสูตร Planfin63'!AA314</f>
        <v>6</v>
      </c>
      <c r="Y216" s="29">
        <f>'[3]ผูกสูตร Planfin63'!AB314</f>
        <v>6</v>
      </c>
      <c r="Z216" s="29">
        <f>'[3]ผูกสูตร Planfin63'!AC314</f>
        <v>0</v>
      </c>
      <c r="AA216" s="29">
        <f>'[3]ผูกสูตร Planfin63'!AD314</f>
        <v>6</v>
      </c>
      <c r="AB216" s="29">
        <f>'[3]ผูกสูตร Planfin63'!AE314</f>
        <v>0</v>
      </c>
      <c r="AC216" s="29">
        <f>'[3]ผูกสูตร Planfin63'!AF314</f>
        <v>0</v>
      </c>
      <c r="AD216" s="29">
        <f>'[3]ผูกสูตร Planfin63'!AG314</f>
        <v>0</v>
      </c>
      <c r="AE216" s="29">
        <f>'[3]ผูกสูตร Planfin63'!AH314</f>
        <v>0</v>
      </c>
      <c r="AF216" s="29">
        <f>'[3]ผูกสูตร Planfin63'!AI314</f>
        <v>7340.6</v>
      </c>
      <c r="AG216" s="29">
        <f>'[3]ผูกสูตร Planfin63'!AJ314</f>
        <v>0</v>
      </c>
      <c r="AH216" s="29">
        <f>'[3]ผูกสูตร Planfin63'!AK314</f>
        <v>0</v>
      </c>
      <c r="AI216" s="29">
        <f>'[3]ผูกสูตร Planfin63'!AL314</f>
        <v>0</v>
      </c>
      <c r="AJ216" s="29">
        <f>'[3]ผูกสูตร Planfin63'!AM314</f>
        <v>0</v>
      </c>
      <c r="AK216" s="29">
        <f>'[3]ผูกสูตร Planfin63'!AN314</f>
        <v>0</v>
      </c>
      <c r="AL216" s="29">
        <f>'[3]ผูกสูตร Planfin63'!AO314</f>
        <v>0</v>
      </c>
      <c r="AM216" s="29">
        <f>'[3]ผูกสูตร Planfin63'!AP314</f>
        <v>0</v>
      </c>
      <c r="AN216" s="29">
        <f>'[3]ผูกสูตร Planfin63'!AQ314</f>
        <v>0</v>
      </c>
      <c r="AO216" s="29">
        <f>'[3]ผูกสูตร Planfin63'!AR314</f>
        <v>0</v>
      </c>
      <c r="AP216" s="29">
        <f>'[3]ผูกสูตร Planfin63'!AS314</f>
        <v>12</v>
      </c>
      <c r="AQ216" s="29">
        <f>'[3]ผูกสูตร Planfin63'!AT314</f>
        <v>0</v>
      </c>
      <c r="AR216" s="29">
        <f>'[3]ผูกสูตร Planfin63'!AU314</f>
        <v>60</v>
      </c>
      <c r="AS216" s="29">
        <f>'[3]ผูกสูตร Planfin63'!AV314</f>
        <v>0</v>
      </c>
      <c r="AT216" s="29">
        <f>'[3]ผูกสูตร Planfin63'!AW314</f>
        <v>6</v>
      </c>
      <c r="AU216" s="29">
        <f>'[3]ผูกสูตร Planfin63'!AX314</f>
        <v>0</v>
      </c>
      <c r="AV216" s="29">
        <f>'[3]ผูกสูตร Planfin63'!AY314</f>
        <v>46</v>
      </c>
      <c r="AW216" s="29">
        <f>'[3]ผูกสูตร Planfin63'!AZ314</f>
        <v>0</v>
      </c>
      <c r="AX216" s="29">
        <f>'[3]ผูกสูตร Planfin63'!BA314</f>
        <v>6</v>
      </c>
      <c r="AY216" s="29">
        <f>'[3]ผูกสูตร Planfin63'!BB314</f>
        <v>18212.59</v>
      </c>
      <c r="AZ216" s="29">
        <f>'[3]ผูกสูตร Planfin63'!BC314</f>
        <v>24</v>
      </c>
      <c r="BA216" s="29">
        <f>'[3]ผูกสูตร Planfin63'!BD314</f>
        <v>36</v>
      </c>
      <c r="BB216" s="29">
        <f>'[3]ผูกสูตร Planfin63'!BE314</f>
        <v>24</v>
      </c>
      <c r="BC216" s="29">
        <f>'[3]ผูกสูตร Planfin63'!BF314</f>
        <v>0</v>
      </c>
      <c r="BD216" s="29">
        <f>'[3]ผูกสูตร Planfin63'!BG314</f>
        <v>42</v>
      </c>
      <c r="BE216" s="29">
        <f>'[3]ผูกสูตร Planfin63'!BH314</f>
        <v>0</v>
      </c>
      <c r="BF216" s="29">
        <f>'[3]ผูกสูตร Planfin63'!BI314</f>
        <v>46</v>
      </c>
      <c r="BG216" s="29">
        <f>'[3]ผูกสูตร Planfin63'!BJ314</f>
        <v>0</v>
      </c>
      <c r="BH216" s="29">
        <f>'[3]ผูกสูตร Planfin63'!BK314</f>
        <v>6</v>
      </c>
      <c r="BI216" s="29">
        <f>'[3]ผูกสูตร Planfin63'!BL314</f>
        <v>24</v>
      </c>
      <c r="BJ216" s="29">
        <f>'[3]ผูกสูตร Planfin63'!BM314</f>
        <v>72</v>
      </c>
      <c r="BK216" s="29">
        <f>'[3]ผูกสูตร Planfin63'!BN314</f>
        <v>80</v>
      </c>
      <c r="BL216" s="29">
        <f>'[3]ผูกสูตร Planfin63'!BO314</f>
        <v>30</v>
      </c>
      <c r="BM216" s="29">
        <f>'[3]ผูกสูตร Planfin63'!BP314</f>
        <v>0</v>
      </c>
      <c r="BN216" s="29">
        <f>'[3]ผูกสูตร Planfin63'!BQ314</f>
        <v>36</v>
      </c>
      <c r="BO216" s="29">
        <f>'[3]ผูกสูตร Planfin63'!BR314</f>
        <v>28</v>
      </c>
      <c r="BP216" s="29">
        <f>'[3]ผูกสูตร Planfin63'!BS314</f>
        <v>18</v>
      </c>
      <c r="BQ216" s="29">
        <f>'[3]ผูกสูตร Planfin63'!BT314</f>
        <v>473.8</v>
      </c>
      <c r="BR216" s="29">
        <f>'[3]ผูกสูตร Planfin63'!BU314</f>
        <v>6</v>
      </c>
      <c r="BS216" s="29">
        <f>'[3]ผูกสูตร Planfin63'!BV314</f>
        <v>0</v>
      </c>
      <c r="BT216" s="29">
        <f>'[3]ผูกสูตร Planfin63'!BW314</f>
        <v>0</v>
      </c>
      <c r="BU216" s="29">
        <f>'[3]ผูกสูตร Planfin63'!BX314</f>
        <v>6</v>
      </c>
      <c r="BV216" s="29">
        <f>'[3]ผูกสูตร Planfin63'!BY314</f>
        <v>21</v>
      </c>
      <c r="BW216" s="29">
        <f>'[3]ผูกสูตร Planfin63'!BZ314</f>
        <v>6</v>
      </c>
      <c r="BX216" s="29">
        <f>'[3]ผูกสูตร Planfin63'!CA314</f>
        <v>6</v>
      </c>
      <c r="BY216" s="29">
        <f>'[3]ผูกสูตร Planfin63'!CB314</f>
        <v>12</v>
      </c>
      <c r="BZ216" s="30">
        <f t="shared" si="11"/>
        <v>35227.120000000003</v>
      </c>
    </row>
    <row r="217" spans="1:78" ht="21.75" customHeight="1" x14ac:dyDescent="0.2">
      <c r="A217" s="25" t="s">
        <v>536</v>
      </c>
      <c r="B217" s="26" t="s">
        <v>419</v>
      </c>
      <c r="C217" s="27" t="s">
        <v>603</v>
      </c>
      <c r="D217" s="28" t="s">
        <v>604</v>
      </c>
      <c r="E217" s="29">
        <f>'[3]ผูกสูตร Planfin63'!H315</f>
        <v>0</v>
      </c>
      <c r="F217" s="29">
        <f>'[3]ผูกสูตร Planfin63'!I315</f>
        <v>0</v>
      </c>
      <c r="G217" s="29">
        <f>'[3]ผูกสูตร Planfin63'!J315</f>
        <v>0</v>
      </c>
      <c r="H217" s="29">
        <f>'[3]ผูกสูตร Planfin63'!K315</f>
        <v>0</v>
      </c>
      <c r="I217" s="29">
        <f>'[3]ผูกสูตร Planfin63'!L315</f>
        <v>0</v>
      </c>
      <c r="J217" s="29">
        <f>'[3]ผูกสูตร Planfin63'!M315</f>
        <v>0</v>
      </c>
      <c r="K217" s="29">
        <f>'[3]ผูกสูตร Planfin63'!N315</f>
        <v>0</v>
      </c>
      <c r="L217" s="29">
        <f>'[3]ผูกสูตร Planfin63'!O315</f>
        <v>0</v>
      </c>
      <c r="M217" s="29">
        <f>'[3]ผูกสูตร Planfin63'!P315</f>
        <v>0</v>
      </c>
      <c r="N217" s="29">
        <f>'[3]ผูกสูตร Planfin63'!Q315</f>
        <v>0</v>
      </c>
      <c r="O217" s="29">
        <f>'[3]ผูกสูตร Planfin63'!R315</f>
        <v>0</v>
      </c>
      <c r="P217" s="29">
        <f>'[3]ผูกสูตร Planfin63'!S315</f>
        <v>0</v>
      </c>
      <c r="Q217" s="29">
        <f>'[3]ผูกสูตร Planfin63'!T315</f>
        <v>0</v>
      </c>
      <c r="R217" s="29">
        <f>'[3]ผูกสูตร Planfin63'!U315</f>
        <v>0</v>
      </c>
      <c r="S217" s="29">
        <f>'[3]ผูกสูตร Planfin63'!V315</f>
        <v>0</v>
      </c>
      <c r="T217" s="29">
        <f>'[3]ผูกสูตร Planfin63'!W315</f>
        <v>0</v>
      </c>
      <c r="U217" s="29">
        <f>'[3]ผูกสูตร Planfin63'!X315</f>
        <v>0</v>
      </c>
      <c r="V217" s="29">
        <f>'[3]ผูกสูตร Planfin63'!Y315</f>
        <v>0</v>
      </c>
      <c r="W217" s="29">
        <f>'[3]ผูกสูตร Planfin63'!Z315</f>
        <v>0</v>
      </c>
      <c r="X217" s="29">
        <f>'[3]ผูกสูตร Planfin63'!AA315</f>
        <v>0</v>
      </c>
      <c r="Y217" s="29">
        <f>'[3]ผูกสูตร Planfin63'!AB315</f>
        <v>0</v>
      </c>
      <c r="Z217" s="29">
        <f>'[3]ผูกสูตร Planfin63'!AC315</f>
        <v>0</v>
      </c>
      <c r="AA217" s="29">
        <f>'[3]ผูกสูตร Planfin63'!AD315</f>
        <v>0</v>
      </c>
      <c r="AB217" s="29">
        <f>'[3]ผูกสูตร Planfin63'!AE315</f>
        <v>0</v>
      </c>
      <c r="AC217" s="29">
        <f>'[3]ผูกสูตร Planfin63'!AF315</f>
        <v>0</v>
      </c>
      <c r="AD217" s="29">
        <f>'[3]ผูกสูตร Planfin63'!AG315</f>
        <v>0</v>
      </c>
      <c r="AE217" s="29">
        <f>'[3]ผูกสูตร Planfin63'!AH315</f>
        <v>0</v>
      </c>
      <c r="AF217" s="29">
        <f>'[3]ผูกสูตร Planfin63'!AI315</f>
        <v>0</v>
      </c>
      <c r="AG217" s="29">
        <f>'[3]ผูกสูตร Planfin63'!AJ315</f>
        <v>0</v>
      </c>
      <c r="AH217" s="29">
        <f>'[3]ผูกสูตร Planfin63'!AK315</f>
        <v>0</v>
      </c>
      <c r="AI217" s="29">
        <f>'[3]ผูกสูตร Planfin63'!AL315</f>
        <v>0</v>
      </c>
      <c r="AJ217" s="29">
        <f>'[3]ผูกสูตร Planfin63'!AM315</f>
        <v>0</v>
      </c>
      <c r="AK217" s="29">
        <f>'[3]ผูกสูตร Planfin63'!AN315</f>
        <v>0</v>
      </c>
      <c r="AL217" s="29">
        <f>'[3]ผูกสูตร Planfin63'!AO315</f>
        <v>0</v>
      </c>
      <c r="AM217" s="29">
        <f>'[3]ผูกสูตร Planfin63'!AP315</f>
        <v>0</v>
      </c>
      <c r="AN217" s="29">
        <f>'[3]ผูกสูตร Planfin63'!AQ315</f>
        <v>0</v>
      </c>
      <c r="AO217" s="29">
        <f>'[3]ผูกสูตร Planfin63'!AR315</f>
        <v>0</v>
      </c>
      <c r="AP217" s="29">
        <f>'[3]ผูกสูตร Planfin63'!AS315</f>
        <v>0</v>
      </c>
      <c r="AQ217" s="29">
        <f>'[3]ผูกสูตร Planfin63'!AT315</f>
        <v>0</v>
      </c>
      <c r="AR217" s="29">
        <f>'[3]ผูกสูตร Planfin63'!AU315</f>
        <v>0</v>
      </c>
      <c r="AS217" s="29">
        <f>'[3]ผูกสูตร Planfin63'!AV315</f>
        <v>0</v>
      </c>
      <c r="AT217" s="29">
        <f>'[3]ผูกสูตร Planfin63'!AW315</f>
        <v>0</v>
      </c>
      <c r="AU217" s="29">
        <f>'[3]ผูกสูตร Planfin63'!AX315</f>
        <v>23334</v>
      </c>
      <c r="AV217" s="29">
        <f>'[3]ผูกสูตร Planfin63'!AY315</f>
        <v>0</v>
      </c>
      <c r="AW217" s="29">
        <f>'[3]ผูกสูตร Planfin63'!AZ315</f>
        <v>0</v>
      </c>
      <c r="AX217" s="29">
        <f>'[3]ผูกสูตร Planfin63'!BA315</f>
        <v>0</v>
      </c>
      <c r="AY217" s="29">
        <f>'[3]ผูกสูตร Planfin63'!BB315</f>
        <v>0</v>
      </c>
      <c r="AZ217" s="29">
        <f>'[3]ผูกสูตร Planfin63'!BC315</f>
        <v>0</v>
      </c>
      <c r="BA217" s="29">
        <f>'[3]ผูกสูตร Planfin63'!BD315</f>
        <v>0</v>
      </c>
      <c r="BB217" s="29">
        <f>'[3]ผูกสูตร Planfin63'!BE315</f>
        <v>0</v>
      </c>
      <c r="BC217" s="29">
        <f>'[3]ผูกสูตร Planfin63'!BF315</f>
        <v>0</v>
      </c>
      <c r="BD217" s="29">
        <f>'[3]ผูกสูตร Planfin63'!BG315</f>
        <v>0</v>
      </c>
      <c r="BE217" s="29">
        <f>'[3]ผูกสูตร Planfin63'!BH315</f>
        <v>0</v>
      </c>
      <c r="BF217" s="29">
        <f>'[3]ผูกสูตร Planfin63'!BI315</f>
        <v>0</v>
      </c>
      <c r="BG217" s="29">
        <f>'[3]ผูกสูตร Planfin63'!BJ315</f>
        <v>0</v>
      </c>
      <c r="BH217" s="29">
        <f>'[3]ผูกสูตร Planfin63'!BK315</f>
        <v>0</v>
      </c>
      <c r="BI217" s="29">
        <f>'[3]ผูกสูตร Planfin63'!BL315</f>
        <v>0</v>
      </c>
      <c r="BJ217" s="29">
        <f>'[3]ผูกสูตร Planfin63'!BM315</f>
        <v>0</v>
      </c>
      <c r="BK217" s="29">
        <f>'[3]ผูกสูตร Planfin63'!BN315</f>
        <v>0</v>
      </c>
      <c r="BL217" s="29">
        <f>'[3]ผูกสูตร Planfin63'!BO315</f>
        <v>0</v>
      </c>
      <c r="BM217" s="29">
        <f>'[3]ผูกสูตร Planfin63'!BP315</f>
        <v>0</v>
      </c>
      <c r="BN217" s="29">
        <f>'[3]ผูกสูตร Planfin63'!BQ315</f>
        <v>0</v>
      </c>
      <c r="BO217" s="29">
        <f>'[3]ผูกสูตร Planfin63'!BR315</f>
        <v>0</v>
      </c>
      <c r="BP217" s="29">
        <f>'[3]ผูกสูตร Planfin63'!BS315</f>
        <v>0</v>
      </c>
      <c r="BQ217" s="29">
        <f>'[3]ผูกสูตร Planfin63'!BT315</f>
        <v>0</v>
      </c>
      <c r="BR217" s="29">
        <f>'[3]ผูกสูตร Planfin63'!BU315</f>
        <v>0</v>
      </c>
      <c r="BS217" s="29">
        <f>'[3]ผูกสูตร Planfin63'!BV315</f>
        <v>0</v>
      </c>
      <c r="BT217" s="29">
        <f>'[3]ผูกสูตร Planfin63'!BW315</f>
        <v>0</v>
      </c>
      <c r="BU217" s="29">
        <f>'[3]ผูกสูตร Planfin63'!BX315</f>
        <v>0</v>
      </c>
      <c r="BV217" s="29">
        <f>'[3]ผูกสูตร Planfin63'!BY315</f>
        <v>0</v>
      </c>
      <c r="BW217" s="29">
        <f>'[3]ผูกสูตร Planfin63'!BZ315</f>
        <v>0</v>
      </c>
      <c r="BX217" s="29">
        <f>'[3]ผูกสูตร Planfin63'!CA315</f>
        <v>0</v>
      </c>
      <c r="BY217" s="29">
        <f>'[3]ผูกสูตร Planfin63'!CB315</f>
        <v>0</v>
      </c>
      <c r="BZ217" s="30">
        <f t="shared" si="11"/>
        <v>23334</v>
      </c>
    </row>
    <row r="218" spans="1:78" ht="21.75" customHeight="1" x14ac:dyDescent="0.2">
      <c r="A218" s="25" t="s">
        <v>536</v>
      </c>
      <c r="B218" s="26" t="s">
        <v>419</v>
      </c>
      <c r="C218" s="27" t="s">
        <v>605</v>
      </c>
      <c r="D218" s="28" t="s">
        <v>606</v>
      </c>
      <c r="E218" s="29">
        <f>'[3]ผูกสูตร Planfin63'!H316</f>
        <v>0</v>
      </c>
      <c r="F218" s="29">
        <f>'[3]ผูกสูตร Planfin63'!I316</f>
        <v>0</v>
      </c>
      <c r="G218" s="29">
        <f>'[3]ผูกสูตร Planfin63'!J316</f>
        <v>29705.34</v>
      </c>
      <c r="H218" s="29">
        <f>'[3]ผูกสูตร Planfin63'!K316</f>
        <v>20372.810000000001</v>
      </c>
      <c r="I218" s="29">
        <f>'[3]ผูกสูตร Planfin63'!L316</f>
        <v>0</v>
      </c>
      <c r="J218" s="29">
        <f>'[3]ผูกสูตร Planfin63'!M316</f>
        <v>0</v>
      </c>
      <c r="K218" s="29">
        <f>'[3]ผูกสูตร Planfin63'!N316</f>
        <v>0</v>
      </c>
      <c r="L218" s="29">
        <f>'[3]ผูกสูตร Planfin63'!O316</f>
        <v>0</v>
      </c>
      <c r="M218" s="29">
        <f>'[3]ผูกสูตร Planfin63'!P316</f>
        <v>0</v>
      </c>
      <c r="N218" s="29">
        <f>'[3]ผูกสูตร Planfin63'!Q316</f>
        <v>0</v>
      </c>
      <c r="O218" s="29">
        <f>'[3]ผูกสูตร Planfin63'!R316</f>
        <v>0</v>
      </c>
      <c r="P218" s="29">
        <f>'[3]ผูกสูตร Planfin63'!S316</f>
        <v>1182.3499999999999</v>
      </c>
      <c r="Q218" s="29">
        <f>'[3]ผูกสูตร Planfin63'!T316</f>
        <v>0</v>
      </c>
      <c r="R218" s="29">
        <f>'[3]ผูกสูตร Planfin63'!U316</f>
        <v>0</v>
      </c>
      <c r="S218" s="29">
        <f>'[3]ผูกสูตร Planfin63'!V316</f>
        <v>0</v>
      </c>
      <c r="T218" s="29">
        <f>'[3]ผูกสูตร Planfin63'!W316</f>
        <v>100959.8</v>
      </c>
      <c r="U218" s="29">
        <f>'[3]ผูกสูตร Planfin63'!X316</f>
        <v>0</v>
      </c>
      <c r="V218" s="29">
        <f>'[3]ผูกสูตร Planfin63'!Y316</f>
        <v>0</v>
      </c>
      <c r="W218" s="29">
        <f>'[3]ผูกสูตร Planfin63'!Z316</f>
        <v>63235.19</v>
      </c>
      <c r="X218" s="29">
        <f>'[3]ผูกสูตร Planfin63'!AA316</f>
        <v>0</v>
      </c>
      <c r="Y218" s="29">
        <f>'[3]ผูกสูตร Planfin63'!AB316</f>
        <v>8309.6200000000008</v>
      </c>
      <c r="Z218" s="29">
        <f>'[3]ผูกสูตร Planfin63'!AC316</f>
        <v>0</v>
      </c>
      <c r="AA218" s="29">
        <f>'[3]ผูกสูตร Planfin63'!AD316</f>
        <v>0</v>
      </c>
      <c r="AB218" s="29">
        <f>'[3]ผูกสูตร Planfin63'!AE316</f>
        <v>14459.98</v>
      </c>
      <c r="AC218" s="29">
        <f>'[3]ผูกสูตร Planfin63'!AF316</f>
        <v>0</v>
      </c>
      <c r="AD218" s="29">
        <f>'[3]ผูกสูตร Planfin63'!AG316</f>
        <v>124636.81</v>
      </c>
      <c r="AE218" s="29">
        <f>'[3]ผูกสูตร Planfin63'!AH316</f>
        <v>0</v>
      </c>
      <c r="AF218" s="29">
        <f>'[3]ผูกสูตร Planfin63'!AI316</f>
        <v>28164.54</v>
      </c>
      <c r="AG218" s="29">
        <f>'[3]ผูกสูตร Planfin63'!AJ316</f>
        <v>6575.8</v>
      </c>
      <c r="AH218" s="29">
        <f>'[3]ผูกสูตร Planfin63'!AK316</f>
        <v>0</v>
      </c>
      <c r="AI218" s="29">
        <f>'[3]ผูกสูตร Planfin63'!AL316</f>
        <v>0</v>
      </c>
      <c r="AJ218" s="29">
        <f>'[3]ผูกสูตร Planfin63'!AM316</f>
        <v>0</v>
      </c>
      <c r="AK218" s="29">
        <f>'[3]ผูกสูตร Planfin63'!AN316</f>
        <v>0</v>
      </c>
      <c r="AL218" s="29">
        <f>'[3]ผูกสูตร Planfin63'!AO316</f>
        <v>0</v>
      </c>
      <c r="AM218" s="29">
        <f>'[3]ผูกสูตร Planfin63'!AP316</f>
        <v>3108.99</v>
      </c>
      <c r="AN218" s="29">
        <f>'[3]ผูกสูตร Planfin63'!AQ316</f>
        <v>8730.7900000000009</v>
      </c>
      <c r="AO218" s="29">
        <f>'[3]ผูกสูตร Planfin63'!AR316</f>
        <v>8256.39</v>
      </c>
      <c r="AP218" s="29">
        <f>'[3]ผูกสูตร Planfin63'!AS316</f>
        <v>0</v>
      </c>
      <c r="AQ218" s="29">
        <f>'[3]ผูกสูตร Planfin63'!AT316</f>
        <v>4301.68</v>
      </c>
      <c r="AR218" s="29">
        <f>'[3]ผูกสูตร Planfin63'!AU316</f>
        <v>3763.19</v>
      </c>
      <c r="AS218" s="29">
        <f>'[3]ผูกสูตร Planfin63'!AV316</f>
        <v>59820.49</v>
      </c>
      <c r="AT218" s="29">
        <f>'[3]ผูกสูตร Planfin63'!AW316</f>
        <v>0</v>
      </c>
      <c r="AU218" s="29">
        <f>'[3]ผูกสูตร Planfin63'!AX316</f>
        <v>0</v>
      </c>
      <c r="AV218" s="29">
        <f>'[3]ผูกสูตร Planfin63'!AY316</f>
        <v>0</v>
      </c>
      <c r="AW218" s="29">
        <f>'[3]ผูกสูตร Planfin63'!AZ316</f>
        <v>0</v>
      </c>
      <c r="AX218" s="29">
        <f>'[3]ผูกสูตร Planfin63'!BA316</f>
        <v>0</v>
      </c>
      <c r="AY218" s="29">
        <f>'[3]ผูกสูตร Planfin63'!BB316</f>
        <v>28414.92</v>
      </c>
      <c r="AZ218" s="29">
        <f>'[3]ผูกสูตร Planfin63'!BC316</f>
        <v>0</v>
      </c>
      <c r="BA218" s="29">
        <f>'[3]ผูกสูตร Planfin63'!BD316</f>
        <v>0</v>
      </c>
      <c r="BB218" s="29">
        <f>'[3]ผูกสูตร Planfin63'!BE316</f>
        <v>0</v>
      </c>
      <c r="BC218" s="29">
        <f>'[3]ผูกสูตร Planfin63'!BF316</f>
        <v>27586.74</v>
      </c>
      <c r="BD218" s="29">
        <f>'[3]ผูกสูตร Planfin63'!BG316</f>
        <v>0</v>
      </c>
      <c r="BE218" s="29">
        <f>'[3]ผูกสูตร Planfin63'!BH316</f>
        <v>0</v>
      </c>
      <c r="BF218" s="29">
        <f>'[3]ผูกสูตร Planfin63'!BI316</f>
        <v>0</v>
      </c>
      <c r="BG218" s="29">
        <f>'[3]ผูกสูตร Planfin63'!BJ316</f>
        <v>0</v>
      </c>
      <c r="BH218" s="29">
        <f>'[3]ผูกสูตร Planfin63'!BK316</f>
        <v>7410.23</v>
      </c>
      <c r="BI218" s="29">
        <f>'[3]ผูกสูตร Planfin63'!BL316</f>
        <v>0</v>
      </c>
      <c r="BJ218" s="29">
        <f>'[3]ผูกสูตร Planfin63'!BM316</f>
        <v>4834.26</v>
      </c>
      <c r="BK218" s="29">
        <f>'[3]ผูกสูตร Planfin63'!BN316</f>
        <v>0</v>
      </c>
      <c r="BL218" s="29">
        <f>'[3]ผูกสูตร Planfin63'!BO316</f>
        <v>31772.58</v>
      </c>
      <c r="BM218" s="29">
        <f>'[3]ผูกสูตร Planfin63'!BP316</f>
        <v>0</v>
      </c>
      <c r="BN218" s="29">
        <f>'[3]ผูกสูตร Planfin63'!BQ316</f>
        <v>0</v>
      </c>
      <c r="BO218" s="29">
        <f>'[3]ผูกสูตร Planfin63'!BR316</f>
        <v>5267</v>
      </c>
      <c r="BP218" s="29">
        <f>'[3]ผูกสูตร Planfin63'!BS316</f>
        <v>0</v>
      </c>
      <c r="BQ218" s="29">
        <f>'[3]ผูกสูตร Planfin63'!BT316</f>
        <v>123262</v>
      </c>
      <c r="BR218" s="29">
        <f>'[3]ผูกสูตร Planfin63'!BU316</f>
        <v>0</v>
      </c>
      <c r="BS218" s="29">
        <f>'[3]ผูกสูตร Planfin63'!BV316</f>
        <v>0</v>
      </c>
      <c r="BT218" s="29">
        <f>'[3]ผูกสูตร Planfin63'!BW316</f>
        <v>0</v>
      </c>
      <c r="BU218" s="29">
        <f>'[3]ผูกสูตร Planfin63'!BX316</f>
        <v>0</v>
      </c>
      <c r="BV218" s="29">
        <f>'[3]ผูกสูตร Planfin63'!BY316</f>
        <v>0</v>
      </c>
      <c r="BW218" s="29">
        <f>'[3]ผูกสูตร Planfin63'!BZ316</f>
        <v>0</v>
      </c>
      <c r="BX218" s="29">
        <f>'[3]ผูกสูตร Planfin63'!CA316</f>
        <v>0</v>
      </c>
      <c r="BY218" s="29">
        <f>'[3]ผูกสูตร Planfin63'!CB316</f>
        <v>0</v>
      </c>
      <c r="BZ218" s="30">
        <f t="shared" si="11"/>
        <v>714131.49999999988</v>
      </c>
    </row>
    <row r="219" spans="1:78" ht="21.75" customHeight="1" x14ac:dyDescent="0.2">
      <c r="A219" s="25" t="s">
        <v>536</v>
      </c>
      <c r="B219" s="26" t="s">
        <v>419</v>
      </c>
      <c r="C219" s="27" t="s">
        <v>607</v>
      </c>
      <c r="D219" s="28" t="s">
        <v>608</v>
      </c>
      <c r="E219" s="29">
        <f>'[3]ผูกสูตร Planfin63'!H317</f>
        <v>0</v>
      </c>
      <c r="F219" s="29">
        <f>'[3]ผูกสูตร Planfin63'!I317</f>
        <v>0</v>
      </c>
      <c r="G219" s="29">
        <f>'[3]ผูกสูตร Planfin63'!J317</f>
        <v>0</v>
      </c>
      <c r="H219" s="29">
        <f>'[3]ผูกสูตร Planfin63'!K317</f>
        <v>0</v>
      </c>
      <c r="I219" s="29">
        <f>'[3]ผูกสูตร Planfin63'!L317</f>
        <v>0</v>
      </c>
      <c r="J219" s="29">
        <f>'[3]ผูกสูตร Planfin63'!M317</f>
        <v>0</v>
      </c>
      <c r="K219" s="29">
        <f>'[3]ผูกสูตร Planfin63'!N317</f>
        <v>0</v>
      </c>
      <c r="L219" s="29">
        <f>'[3]ผูกสูตร Planfin63'!O317</f>
        <v>0</v>
      </c>
      <c r="M219" s="29">
        <f>'[3]ผูกสูตร Planfin63'!P317</f>
        <v>0</v>
      </c>
      <c r="N219" s="29">
        <f>'[3]ผูกสูตร Planfin63'!Q317</f>
        <v>12870</v>
      </c>
      <c r="O219" s="29">
        <f>'[3]ผูกสูตร Planfin63'!R317</f>
        <v>0</v>
      </c>
      <c r="P219" s="29">
        <f>'[3]ผูกสูตร Planfin63'!S317</f>
        <v>0</v>
      </c>
      <c r="Q219" s="29">
        <f>'[3]ผูกสูตร Planfin63'!T317</f>
        <v>0</v>
      </c>
      <c r="R219" s="29">
        <f>'[3]ผูกสูตร Planfin63'!U317</f>
        <v>0</v>
      </c>
      <c r="S219" s="29">
        <f>'[3]ผูกสูตร Planfin63'!V317</f>
        <v>0</v>
      </c>
      <c r="T219" s="29">
        <f>'[3]ผูกสูตร Planfin63'!W317</f>
        <v>0</v>
      </c>
      <c r="U219" s="29">
        <f>'[3]ผูกสูตร Planfin63'!X317</f>
        <v>0</v>
      </c>
      <c r="V219" s="29">
        <f>'[3]ผูกสูตร Planfin63'!Y317</f>
        <v>0</v>
      </c>
      <c r="W219" s="29">
        <f>'[3]ผูกสูตร Planfin63'!Z317</f>
        <v>0</v>
      </c>
      <c r="X219" s="29">
        <f>'[3]ผูกสูตร Planfin63'!AA317</f>
        <v>0</v>
      </c>
      <c r="Y219" s="29">
        <f>'[3]ผูกสูตร Planfin63'!AB317</f>
        <v>0</v>
      </c>
      <c r="Z219" s="29">
        <f>'[3]ผูกสูตร Planfin63'!AC317</f>
        <v>0</v>
      </c>
      <c r="AA219" s="29">
        <f>'[3]ผูกสูตร Planfin63'!AD317</f>
        <v>0</v>
      </c>
      <c r="AB219" s="29">
        <f>'[3]ผูกสูตร Planfin63'!AE317</f>
        <v>0</v>
      </c>
      <c r="AC219" s="29">
        <f>'[3]ผูกสูตร Planfin63'!AF317</f>
        <v>0</v>
      </c>
      <c r="AD219" s="29">
        <f>'[3]ผูกสูตร Planfin63'!AG317</f>
        <v>0</v>
      </c>
      <c r="AE219" s="29">
        <f>'[3]ผูกสูตร Planfin63'!AH317</f>
        <v>97480</v>
      </c>
      <c r="AF219" s="29">
        <f>'[3]ผูกสูตร Planfin63'!AI317</f>
        <v>11700</v>
      </c>
      <c r="AG219" s="29">
        <f>'[3]ผูกสูตร Planfin63'!AJ317</f>
        <v>0</v>
      </c>
      <c r="AH219" s="29">
        <f>'[3]ผูกสูตร Planfin63'!AK317</f>
        <v>0</v>
      </c>
      <c r="AI219" s="29">
        <f>'[3]ผูกสูตร Planfin63'!AL317</f>
        <v>0</v>
      </c>
      <c r="AJ219" s="29">
        <f>'[3]ผูกสูตร Planfin63'!AM317</f>
        <v>0</v>
      </c>
      <c r="AK219" s="29">
        <f>'[3]ผูกสูตร Planfin63'!AN317</f>
        <v>0</v>
      </c>
      <c r="AL219" s="29">
        <f>'[3]ผูกสูตร Planfin63'!AO317</f>
        <v>0</v>
      </c>
      <c r="AM219" s="29">
        <f>'[3]ผูกสูตร Planfin63'!AP317</f>
        <v>0</v>
      </c>
      <c r="AN219" s="29">
        <f>'[3]ผูกสูตร Planfin63'!AQ317</f>
        <v>0</v>
      </c>
      <c r="AO219" s="29">
        <f>'[3]ผูกสูตร Planfin63'!AR317</f>
        <v>0</v>
      </c>
      <c r="AP219" s="29">
        <f>'[3]ผูกสูตร Planfin63'!AS317</f>
        <v>0</v>
      </c>
      <c r="AQ219" s="29">
        <f>'[3]ผูกสูตร Planfin63'!AT317</f>
        <v>0</v>
      </c>
      <c r="AR219" s="29">
        <f>'[3]ผูกสูตร Planfin63'!AU317</f>
        <v>0</v>
      </c>
      <c r="AS219" s="29">
        <f>'[3]ผูกสูตร Planfin63'!AV317</f>
        <v>0</v>
      </c>
      <c r="AT219" s="29">
        <f>'[3]ผูกสูตร Planfin63'!AW317</f>
        <v>0</v>
      </c>
      <c r="AU219" s="29">
        <f>'[3]ผูกสูตร Planfin63'!AX317</f>
        <v>0</v>
      </c>
      <c r="AV219" s="29">
        <f>'[3]ผูกสูตร Planfin63'!AY317</f>
        <v>0</v>
      </c>
      <c r="AW219" s="29">
        <f>'[3]ผูกสูตร Planfin63'!AZ317</f>
        <v>0</v>
      </c>
      <c r="AX219" s="29">
        <f>'[3]ผูกสูตร Planfin63'!BA317</f>
        <v>0</v>
      </c>
      <c r="AY219" s="29">
        <f>'[3]ผูกสูตร Planfin63'!BB317</f>
        <v>0</v>
      </c>
      <c r="AZ219" s="29">
        <f>'[3]ผูกสูตร Planfin63'!BC317</f>
        <v>0</v>
      </c>
      <c r="BA219" s="29">
        <f>'[3]ผูกสูตร Planfin63'!BD317</f>
        <v>3510</v>
      </c>
      <c r="BB219" s="29">
        <f>'[3]ผูกสูตร Planfin63'!BE317</f>
        <v>0</v>
      </c>
      <c r="BC219" s="29">
        <f>'[3]ผูกสูตร Planfin63'!BF317</f>
        <v>0</v>
      </c>
      <c r="BD219" s="29">
        <f>'[3]ผูกสูตร Planfin63'!BG317</f>
        <v>0</v>
      </c>
      <c r="BE219" s="29">
        <f>'[3]ผูกสูตร Planfin63'!BH317</f>
        <v>0</v>
      </c>
      <c r="BF219" s="29">
        <f>'[3]ผูกสูตร Planfin63'!BI317</f>
        <v>0</v>
      </c>
      <c r="BG219" s="29">
        <f>'[3]ผูกสูตร Planfin63'!BJ317</f>
        <v>0</v>
      </c>
      <c r="BH219" s="29">
        <f>'[3]ผูกสูตร Planfin63'!BK317</f>
        <v>0</v>
      </c>
      <c r="BI219" s="29">
        <f>'[3]ผูกสูตร Planfin63'!BL317</f>
        <v>0</v>
      </c>
      <c r="BJ219" s="29">
        <f>'[3]ผูกสูตร Planfin63'!BM317</f>
        <v>0</v>
      </c>
      <c r="BK219" s="29">
        <f>'[3]ผูกสูตร Planfin63'!BN317</f>
        <v>0</v>
      </c>
      <c r="BL219" s="29">
        <f>'[3]ผูกสูตร Planfin63'!BO317</f>
        <v>0</v>
      </c>
      <c r="BM219" s="29">
        <f>'[3]ผูกสูตร Planfin63'!BP317</f>
        <v>0</v>
      </c>
      <c r="BN219" s="29">
        <f>'[3]ผูกสูตร Planfin63'!BQ317</f>
        <v>0</v>
      </c>
      <c r="BO219" s="29">
        <f>'[3]ผูกสูตร Planfin63'!BR317</f>
        <v>0</v>
      </c>
      <c r="BP219" s="29">
        <f>'[3]ผูกสูตร Planfin63'!BS317</f>
        <v>0</v>
      </c>
      <c r="BQ219" s="29">
        <f>'[3]ผูกสูตร Planfin63'!BT317</f>
        <v>0</v>
      </c>
      <c r="BR219" s="29">
        <f>'[3]ผูกสูตร Planfin63'!BU317</f>
        <v>0</v>
      </c>
      <c r="BS219" s="29">
        <f>'[3]ผูกสูตร Planfin63'!BV317</f>
        <v>0</v>
      </c>
      <c r="BT219" s="29">
        <f>'[3]ผูกสูตร Planfin63'!BW317</f>
        <v>0</v>
      </c>
      <c r="BU219" s="29">
        <f>'[3]ผูกสูตร Planfin63'!BX317</f>
        <v>0</v>
      </c>
      <c r="BV219" s="29">
        <f>'[3]ผูกสูตร Planfin63'!BY317</f>
        <v>0</v>
      </c>
      <c r="BW219" s="29">
        <f>'[3]ผูกสูตร Planfin63'!BZ317</f>
        <v>0</v>
      </c>
      <c r="BX219" s="29">
        <f>'[3]ผูกสูตร Planfin63'!CA317</f>
        <v>0</v>
      </c>
      <c r="BY219" s="29">
        <f>'[3]ผูกสูตร Planfin63'!CB317</f>
        <v>0</v>
      </c>
      <c r="BZ219" s="30">
        <f t="shared" si="11"/>
        <v>125560</v>
      </c>
    </row>
    <row r="220" spans="1:78" ht="21.75" customHeight="1" x14ac:dyDescent="0.2">
      <c r="A220" s="25" t="s">
        <v>536</v>
      </c>
      <c r="B220" s="26" t="s">
        <v>419</v>
      </c>
      <c r="C220" s="27" t="s">
        <v>609</v>
      </c>
      <c r="D220" s="28" t="s">
        <v>610</v>
      </c>
      <c r="E220" s="29">
        <f>'[3]ผูกสูตร Planfin63'!H318</f>
        <v>0</v>
      </c>
      <c r="F220" s="29">
        <f>'[3]ผูกสูตร Planfin63'!I318</f>
        <v>0</v>
      </c>
      <c r="G220" s="29">
        <f>'[3]ผูกสูตร Planfin63'!J318</f>
        <v>0</v>
      </c>
      <c r="H220" s="29">
        <f>'[3]ผูกสูตร Planfin63'!K318</f>
        <v>0</v>
      </c>
      <c r="I220" s="29">
        <f>'[3]ผูกสูตร Planfin63'!L318</f>
        <v>0</v>
      </c>
      <c r="J220" s="29">
        <f>'[3]ผูกสูตร Planfin63'!M318</f>
        <v>0</v>
      </c>
      <c r="K220" s="29">
        <f>'[3]ผูกสูตร Planfin63'!N318</f>
        <v>0</v>
      </c>
      <c r="L220" s="29">
        <f>'[3]ผูกสูตร Planfin63'!O318</f>
        <v>0</v>
      </c>
      <c r="M220" s="29">
        <f>'[3]ผูกสูตร Planfin63'!P318</f>
        <v>0</v>
      </c>
      <c r="N220" s="29">
        <f>'[3]ผูกสูตร Planfin63'!Q318</f>
        <v>0</v>
      </c>
      <c r="O220" s="29">
        <f>'[3]ผูกสูตร Planfin63'!R318</f>
        <v>0</v>
      </c>
      <c r="P220" s="29">
        <f>'[3]ผูกสูตร Planfin63'!S318</f>
        <v>0</v>
      </c>
      <c r="Q220" s="29">
        <f>'[3]ผูกสูตร Planfin63'!T318</f>
        <v>0</v>
      </c>
      <c r="R220" s="29">
        <f>'[3]ผูกสูตร Planfin63'!U318</f>
        <v>0</v>
      </c>
      <c r="S220" s="29">
        <f>'[3]ผูกสูตร Planfin63'!V318</f>
        <v>0</v>
      </c>
      <c r="T220" s="29">
        <f>'[3]ผูกสูตร Planfin63'!W318</f>
        <v>0</v>
      </c>
      <c r="U220" s="29">
        <f>'[3]ผูกสูตร Planfin63'!X318</f>
        <v>0</v>
      </c>
      <c r="V220" s="29">
        <f>'[3]ผูกสูตร Planfin63'!Y318</f>
        <v>0</v>
      </c>
      <c r="W220" s="29">
        <f>'[3]ผูกสูตร Planfin63'!Z318</f>
        <v>0</v>
      </c>
      <c r="X220" s="29">
        <f>'[3]ผูกสูตร Planfin63'!AA318</f>
        <v>0</v>
      </c>
      <c r="Y220" s="29">
        <f>'[3]ผูกสูตร Planfin63'!AB318</f>
        <v>0</v>
      </c>
      <c r="Z220" s="29">
        <f>'[3]ผูกสูตร Planfin63'!AC318</f>
        <v>0</v>
      </c>
      <c r="AA220" s="29">
        <f>'[3]ผูกสูตร Planfin63'!AD318</f>
        <v>0</v>
      </c>
      <c r="AB220" s="29">
        <f>'[3]ผูกสูตร Planfin63'!AE318</f>
        <v>0</v>
      </c>
      <c r="AC220" s="29">
        <f>'[3]ผูกสูตร Planfin63'!AF318</f>
        <v>0</v>
      </c>
      <c r="AD220" s="29">
        <f>'[3]ผูกสูตร Planfin63'!AG318</f>
        <v>0</v>
      </c>
      <c r="AE220" s="29">
        <f>'[3]ผูกสูตร Planfin63'!AH318</f>
        <v>0</v>
      </c>
      <c r="AF220" s="29">
        <f>'[3]ผูกสูตร Planfin63'!AI318</f>
        <v>0</v>
      </c>
      <c r="AG220" s="29">
        <f>'[3]ผูกสูตร Planfin63'!AJ318</f>
        <v>0</v>
      </c>
      <c r="AH220" s="29">
        <f>'[3]ผูกสูตร Planfin63'!AK318</f>
        <v>0</v>
      </c>
      <c r="AI220" s="29">
        <f>'[3]ผูกสูตร Planfin63'!AL318</f>
        <v>0</v>
      </c>
      <c r="AJ220" s="29">
        <f>'[3]ผูกสูตร Planfin63'!AM318</f>
        <v>0</v>
      </c>
      <c r="AK220" s="29">
        <f>'[3]ผูกสูตร Planfin63'!AN318</f>
        <v>0</v>
      </c>
      <c r="AL220" s="29">
        <f>'[3]ผูกสูตร Planfin63'!AO318</f>
        <v>0</v>
      </c>
      <c r="AM220" s="29">
        <f>'[3]ผูกสูตร Planfin63'!AP318</f>
        <v>0</v>
      </c>
      <c r="AN220" s="29">
        <f>'[3]ผูกสูตร Planfin63'!AQ318</f>
        <v>0</v>
      </c>
      <c r="AO220" s="29">
        <f>'[3]ผูกสูตร Planfin63'!AR318</f>
        <v>0</v>
      </c>
      <c r="AP220" s="29">
        <f>'[3]ผูกสูตร Planfin63'!AS318</f>
        <v>0</v>
      </c>
      <c r="AQ220" s="29">
        <f>'[3]ผูกสูตร Planfin63'!AT318</f>
        <v>0</v>
      </c>
      <c r="AR220" s="29">
        <f>'[3]ผูกสูตร Planfin63'!AU318</f>
        <v>0</v>
      </c>
      <c r="AS220" s="29">
        <f>'[3]ผูกสูตร Planfin63'!AV318</f>
        <v>0</v>
      </c>
      <c r="AT220" s="29">
        <f>'[3]ผูกสูตร Planfin63'!AW318</f>
        <v>0</v>
      </c>
      <c r="AU220" s="29">
        <f>'[3]ผูกสูตร Planfin63'!AX318</f>
        <v>0</v>
      </c>
      <c r="AV220" s="29">
        <f>'[3]ผูกสูตร Planfin63'!AY318</f>
        <v>0</v>
      </c>
      <c r="AW220" s="29">
        <f>'[3]ผูกสูตร Planfin63'!AZ318</f>
        <v>0</v>
      </c>
      <c r="AX220" s="29">
        <f>'[3]ผูกสูตร Planfin63'!BA318</f>
        <v>0</v>
      </c>
      <c r="AY220" s="29">
        <f>'[3]ผูกสูตร Planfin63'!BB318</f>
        <v>0</v>
      </c>
      <c r="AZ220" s="29">
        <f>'[3]ผูกสูตร Planfin63'!BC318</f>
        <v>0</v>
      </c>
      <c r="BA220" s="29">
        <f>'[3]ผูกสูตร Planfin63'!BD318</f>
        <v>0</v>
      </c>
      <c r="BB220" s="29">
        <f>'[3]ผูกสูตร Planfin63'!BE318</f>
        <v>0</v>
      </c>
      <c r="BC220" s="29">
        <f>'[3]ผูกสูตร Planfin63'!BF318</f>
        <v>0</v>
      </c>
      <c r="BD220" s="29">
        <f>'[3]ผูกสูตร Planfin63'!BG318</f>
        <v>0</v>
      </c>
      <c r="BE220" s="29">
        <f>'[3]ผูกสูตร Planfin63'!BH318</f>
        <v>0</v>
      </c>
      <c r="BF220" s="29">
        <f>'[3]ผูกสูตร Planfin63'!BI318</f>
        <v>0</v>
      </c>
      <c r="BG220" s="29">
        <f>'[3]ผูกสูตร Planfin63'!BJ318</f>
        <v>0</v>
      </c>
      <c r="BH220" s="29">
        <f>'[3]ผูกสูตร Planfin63'!BK318</f>
        <v>0</v>
      </c>
      <c r="BI220" s="29">
        <f>'[3]ผูกสูตร Planfin63'!BL318</f>
        <v>0</v>
      </c>
      <c r="BJ220" s="29">
        <f>'[3]ผูกสูตร Planfin63'!BM318</f>
        <v>0</v>
      </c>
      <c r="BK220" s="29">
        <f>'[3]ผูกสูตร Planfin63'!BN318</f>
        <v>0</v>
      </c>
      <c r="BL220" s="29">
        <f>'[3]ผูกสูตร Planfin63'!BO318</f>
        <v>0</v>
      </c>
      <c r="BM220" s="29">
        <f>'[3]ผูกสูตร Planfin63'!BP318</f>
        <v>0</v>
      </c>
      <c r="BN220" s="29">
        <f>'[3]ผูกสูตร Planfin63'!BQ318</f>
        <v>0</v>
      </c>
      <c r="BO220" s="29">
        <f>'[3]ผูกสูตร Planfin63'!BR318</f>
        <v>0</v>
      </c>
      <c r="BP220" s="29">
        <f>'[3]ผูกสูตร Planfin63'!BS318</f>
        <v>0</v>
      </c>
      <c r="BQ220" s="29">
        <f>'[3]ผูกสูตร Planfin63'!BT318</f>
        <v>0</v>
      </c>
      <c r="BR220" s="29">
        <f>'[3]ผูกสูตร Planfin63'!BU318</f>
        <v>0</v>
      </c>
      <c r="BS220" s="29">
        <f>'[3]ผูกสูตร Planfin63'!BV318</f>
        <v>0</v>
      </c>
      <c r="BT220" s="29">
        <f>'[3]ผูกสูตร Planfin63'!BW318</f>
        <v>0</v>
      </c>
      <c r="BU220" s="29">
        <f>'[3]ผูกสูตร Planfin63'!BX318</f>
        <v>0</v>
      </c>
      <c r="BV220" s="29">
        <f>'[3]ผูกสูตร Planfin63'!BY318</f>
        <v>0</v>
      </c>
      <c r="BW220" s="29">
        <f>'[3]ผูกสูตร Planfin63'!BZ318</f>
        <v>0</v>
      </c>
      <c r="BX220" s="29">
        <f>'[3]ผูกสูตร Planfin63'!CA318</f>
        <v>0</v>
      </c>
      <c r="BY220" s="29">
        <f>'[3]ผูกสูตร Planfin63'!CB318</f>
        <v>0</v>
      </c>
      <c r="BZ220" s="30">
        <f t="shared" si="11"/>
        <v>0</v>
      </c>
    </row>
    <row r="221" spans="1:78" ht="21.75" customHeight="1" x14ac:dyDescent="0.2">
      <c r="A221" s="25" t="s">
        <v>536</v>
      </c>
      <c r="B221" s="26" t="s">
        <v>419</v>
      </c>
      <c r="C221" s="27" t="s">
        <v>611</v>
      </c>
      <c r="D221" s="28" t="s">
        <v>612</v>
      </c>
      <c r="E221" s="29">
        <f>'[3]ผูกสูตร Planfin63'!H319</f>
        <v>40000</v>
      </c>
      <c r="F221" s="29">
        <f>'[3]ผูกสูตร Planfin63'!I319</f>
        <v>0</v>
      </c>
      <c r="G221" s="29">
        <f>'[3]ผูกสูตร Planfin63'!J319</f>
        <v>0</v>
      </c>
      <c r="H221" s="29">
        <f>'[3]ผูกสูตร Planfin63'!K319</f>
        <v>0</v>
      </c>
      <c r="I221" s="29">
        <f>'[3]ผูกสูตร Planfin63'!L319</f>
        <v>0</v>
      </c>
      <c r="J221" s="29">
        <f>'[3]ผูกสูตร Planfin63'!M319</f>
        <v>0</v>
      </c>
      <c r="K221" s="29">
        <f>'[3]ผูกสูตร Planfin63'!N319</f>
        <v>0</v>
      </c>
      <c r="L221" s="29">
        <f>'[3]ผูกสูตร Planfin63'!O319</f>
        <v>0</v>
      </c>
      <c r="M221" s="29">
        <f>'[3]ผูกสูตร Planfin63'!P319</f>
        <v>0</v>
      </c>
      <c r="N221" s="29">
        <f>'[3]ผูกสูตร Planfin63'!Q319</f>
        <v>0</v>
      </c>
      <c r="O221" s="29">
        <f>'[3]ผูกสูตร Planfin63'!R319</f>
        <v>0</v>
      </c>
      <c r="P221" s="29">
        <f>'[3]ผูกสูตร Planfin63'!S319</f>
        <v>0</v>
      </c>
      <c r="Q221" s="29">
        <f>'[3]ผูกสูตร Planfin63'!T319</f>
        <v>0</v>
      </c>
      <c r="R221" s="29">
        <f>'[3]ผูกสูตร Planfin63'!U319</f>
        <v>0</v>
      </c>
      <c r="S221" s="29">
        <f>'[3]ผูกสูตร Planfin63'!V319</f>
        <v>0</v>
      </c>
      <c r="T221" s="29">
        <f>'[3]ผูกสูตร Planfin63'!W319</f>
        <v>0</v>
      </c>
      <c r="U221" s="29">
        <f>'[3]ผูกสูตร Planfin63'!X319</f>
        <v>0</v>
      </c>
      <c r="V221" s="29">
        <f>'[3]ผูกสูตร Planfin63'!Y319</f>
        <v>0</v>
      </c>
      <c r="W221" s="29">
        <f>'[3]ผูกสูตร Planfin63'!Z319</f>
        <v>0</v>
      </c>
      <c r="X221" s="29">
        <f>'[3]ผูกสูตร Planfin63'!AA319</f>
        <v>0</v>
      </c>
      <c r="Y221" s="29">
        <f>'[3]ผูกสูตร Planfin63'!AB319</f>
        <v>0</v>
      </c>
      <c r="Z221" s="29">
        <f>'[3]ผูกสูตร Planfin63'!AC319</f>
        <v>0</v>
      </c>
      <c r="AA221" s="29">
        <f>'[3]ผูกสูตร Planfin63'!AD319</f>
        <v>0</v>
      </c>
      <c r="AB221" s="29">
        <f>'[3]ผูกสูตร Planfin63'!AE319</f>
        <v>0</v>
      </c>
      <c r="AC221" s="29">
        <f>'[3]ผูกสูตร Planfin63'!AF319</f>
        <v>0</v>
      </c>
      <c r="AD221" s="29">
        <f>'[3]ผูกสูตร Planfin63'!AG319</f>
        <v>0</v>
      </c>
      <c r="AE221" s="29">
        <f>'[3]ผูกสูตร Planfin63'!AH319</f>
        <v>0</v>
      </c>
      <c r="AF221" s="29">
        <f>'[3]ผูกสูตร Planfin63'!AI319</f>
        <v>0</v>
      </c>
      <c r="AG221" s="29">
        <f>'[3]ผูกสูตร Planfin63'!AJ319</f>
        <v>0</v>
      </c>
      <c r="AH221" s="29">
        <f>'[3]ผูกสูตร Planfin63'!AK319</f>
        <v>0</v>
      </c>
      <c r="AI221" s="29">
        <f>'[3]ผูกสูตร Planfin63'!AL319</f>
        <v>0</v>
      </c>
      <c r="AJ221" s="29">
        <f>'[3]ผูกสูตร Planfin63'!AM319</f>
        <v>0</v>
      </c>
      <c r="AK221" s="29">
        <f>'[3]ผูกสูตร Planfin63'!AN319</f>
        <v>0</v>
      </c>
      <c r="AL221" s="29">
        <f>'[3]ผูกสูตร Planfin63'!AO319</f>
        <v>0</v>
      </c>
      <c r="AM221" s="29">
        <f>'[3]ผูกสูตร Planfin63'!AP319</f>
        <v>0</v>
      </c>
      <c r="AN221" s="29">
        <f>'[3]ผูกสูตร Planfin63'!AQ319</f>
        <v>0</v>
      </c>
      <c r="AO221" s="29">
        <f>'[3]ผูกสูตร Planfin63'!AR319</f>
        <v>0</v>
      </c>
      <c r="AP221" s="29">
        <f>'[3]ผูกสูตร Planfin63'!AS319</f>
        <v>0</v>
      </c>
      <c r="AQ221" s="29">
        <f>'[3]ผูกสูตร Planfin63'!AT319</f>
        <v>0</v>
      </c>
      <c r="AR221" s="29">
        <f>'[3]ผูกสูตร Planfin63'!AU319</f>
        <v>0</v>
      </c>
      <c r="AS221" s="29">
        <f>'[3]ผูกสูตร Planfin63'!AV319</f>
        <v>0</v>
      </c>
      <c r="AT221" s="29">
        <f>'[3]ผูกสูตร Planfin63'!AW319</f>
        <v>0</v>
      </c>
      <c r="AU221" s="29">
        <f>'[3]ผูกสูตร Planfin63'!AX319</f>
        <v>0</v>
      </c>
      <c r="AV221" s="29">
        <f>'[3]ผูกสูตร Planfin63'!AY319</f>
        <v>0</v>
      </c>
      <c r="AW221" s="29">
        <f>'[3]ผูกสูตร Planfin63'!AZ319</f>
        <v>0</v>
      </c>
      <c r="AX221" s="29">
        <f>'[3]ผูกสูตร Planfin63'!BA319</f>
        <v>0</v>
      </c>
      <c r="AY221" s="29">
        <f>'[3]ผูกสูตร Planfin63'!BB319</f>
        <v>0</v>
      </c>
      <c r="AZ221" s="29">
        <f>'[3]ผูกสูตร Planfin63'!BC319</f>
        <v>0</v>
      </c>
      <c r="BA221" s="29">
        <f>'[3]ผูกสูตร Planfin63'!BD319</f>
        <v>6000</v>
      </c>
      <c r="BB221" s="29">
        <f>'[3]ผูกสูตร Planfin63'!BE319</f>
        <v>0</v>
      </c>
      <c r="BC221" s="29">
        <f>'[3]ผูกสูตร Planfin63'!BF319</f>
        <v>0</v>
      </c>
      <c r="BD221" s="29">
        <f>'[3]ผูกสูตร Planfin63'!BG319</f>
        <v>0</v>
      </c>
      <c r="BE221" s="29">
        <f>'[3]ผูกสูตร Planfin63'!BH319</f>
        <v>0</v>
      </c>
      <c r="BF221" s="29">
        <f>'[3]ผูกสูตร Planfin63'!BI319</f>
        <v>0</v>
      </c>
      <c r="BG221" s="29">
        <f>'[3]ผูกสูตร Planfin63'!BJ319</f>
        <v>0</v>
      </c>
      <c r="BH221" s="29">
        <f>'[3]ผูกสูตร Planfin63'!BK319</f>
        <v>0</v>
      </c>
      <c r="BI221" s="29">
        <f>'[3]ผูกสูตร Planfin63'!BL319</f>
        <v>0</v>
      </c>
      <c r="BJ221" s="29">
        <f>'[3]ผูกสูตร Planfin63'!BM319</f>
        <v>0</v>
      </c>
      <c r="BK221" s="29">
        <f>'[3]ผูกสูตร Planfin63'!BN319</f>
        <v>0</v>
      </c>
      <c r="BL221" s="29">
        <f>'[3]ผูกสูตร Planfin63'!BO319</f>
        <v>0</v>
      </c>
      <c r="BM221" s="29">
        <f>'[3]ผูกสูตร Planfin63'!BP319</f>
        <v>0</v>
      </c>
      <c r="BN221" s="29">
        <f>'[3]ผูกสูตร Planfin63'!BQ319</f>
        <v>0</v>
      </c>
      <c r="BO221" s="29">
        <f>'[3]ผูกสูตร Planfin63'!BR319</f>
        <v>0</v>
      </c>
      <c r="BP221" s="29">
        <f>'[3]ผูกสูตร Planfin63'!BS319</f>
        <v>0</v>
      </c>
      <c r="BQ221" s="29">
        <f>'[3]ผูกสูตร Planfin63'!BT319</f>
        <v>0</v>
      </c>
      <c r="BR221" s="29">
        <f>'[3]ผูกสูตร Planfin63'!BU319</f>
        <v>0</v>
      </c>
      <c r="BS221" s="29">
        <f>'[3]ผูกสูตร Planfin63'!BV319</f>
        <v>0</v>
      </c>
      <c r="BT221" s="29">
        <f>'[3]ผูกสูตร Planfin63'!BW319</f>
        <v>0</v>
      </c>
      <c r="BU221" s="29">
        <f>'[3]ผูกสูตร Planfin63'!BX319</f>
        <v>0</v>
      </c>
      <c r="BV221" s="29">
        <f>'[3]ผูกสูตร Planfin63'!BY319</f>
        <v>0</v>
      </c>
      <c r="BW221" s="29">
        <f>'[3]ผูกสูตร Planfin63'!BZ319</f>
        <v>0</v>
      </c>
      <c r="BX221" s="29">
        <f>'[3]ผูกสูตร Planfin63'!CA319</f>
        <v>0</v>
      </c>
      <c r="BY221" s="29">
        <f>'[3]ผูกสูตร Planfin63'!CB319</f>
        <v>0</v>
      </c>
      <c r="BZ221" s="30">
        <f t="shared" si="11"/>
        <v>46000</v>
      </c>
    </row>
    <row r="222" spans="1:78" ht="21.75" customHeight="1" x14ac:dyDescent="0.2">
      <c r="A222" s="25" t="s">
        <v>536</v>
      </c>
      <c r="B222" s="26" t="s">
        <v>419</v>
      </c>
      <c r="C222" s="27" t="s">
        <v>613</v>
      </c>
      <c r="D222" s="28" t="s">
        <v>614</v>
      </c>
      <c r="E222" s="29">
        <f>'[3]ผูกสูตร Planfin63'!H320</f>
        <v>0</v>
      </c>
      <c r="F222" s="29">
        <f>'[3]ผูกสูตร Planfin63'!I320</f>
        <v>0</v>
      </c>
      <c r="G222" s="29">
        <f>'[3]ผูกสูตร Planfin63'!J320</f>
        <v>313498.3</v>
      </c>
      <c r="H222" s="29">
        <f>'[3]ผูกสูตร Planfin63'!K320</f>
        <v>0</v>
      </c>
      <c r="I222" s="29">
        <f>'[3]ผูกสูตร Planfin63'!L320</f>
        <v>0</v>
      </c>
      <c r="J222" s="29">
        <f>'[3]ผูกสูตร Planfin63'!M320</f>
        <v>0</v>
      </c>
      <c r="K222" s="29">
        <f>'[3]ผูกสูตร Planfin63'!N320</f>
        <v>0</v>
      </c>
      <c r="L222" s="29">
        <f>'[3]ผูกสูตร Planfin63'!O320</f>
        <v>0</v>
      </c>
      <c r="M222" s="29">
        <f>'[3]ผูกสูตร Planfin63'!P320</f>
        <v>0</v>
      </c>
      <c r="N222" s="29">
        <f>'[3]ผูกสูตร Planfin63'!Q320</f>
        <v>0</v>
      </c>
      <c r="O222" s="29">
        <f>'[3]ผูกสูตร Planfin63'!R320</f>
        <v>0</v>
      </c>
      <c r="P222" s="29">
        <f>'[3]ผูกสูตร Planfin63'!S320</f>
        <v>0</v>
      </c>
      <c r="Q222" s="29">
        <f>'[3]ผูกสูตร Planfin63'!T320</f>
        <v>0</v>
      </c>
      <c r="R222" s="29">
        <f>'[3]ผูกสูตร Planfin63'!U320</f>
        <v>0</v>
      </c>
      <c r="S222" s="29">
        <f>'[3]ผูกสูตร Planfin63'!V320</f>
        <v>0</v>
      </c>
      <c r="T222" s="29">
        <f>'[3]ผูกสูตร Planfin63'!W320</f>
        <v>0</v>
      </c>
      <c r="U222" s="29">
        <f>'[3]ผูกสูตร Planfin63'!X320</f>
        <v>0</v>
      </c>
      <c r="V222" s="29">
        <f>'[3]ผูกสูตร Planfin63'!Y320</f>
        <v>0</v>
      </c>
      <c r="W222" s="29">
        <f>'[3]ผูกสูตร Planfin63'!Z320</f>
        <v>0</v>
      </c>
      <c r="X222" s="29">
        <f>'[3]ผูกสูตร Planfin63'!AA320</f>
        <v>0</v>
      </c>
      <c r="Y222" s="29">
        <f>'[3]ผูกสูตร Planfin63'!AB320</f>
        <v>3745</v>
      </c>
      <c r="Z222" s="29">
        <f>'[3]ผูกสูตร Planfin63'!AC320</f>
        <v>0</v>
      </c>
      <c r="AA222" s="29">
        <f>'[3]ผูกสูตร Planfin63'!AD320</f>
        <v>57500</v>
      </c>
      <c r="AB222" s="29">
        <f>'[3]ผูกสูตร Planfin63'!AE320</f>
        <v>28000</v>
      </c>
      <c r="AC222" s="29">
        <f>'[3]ผูกสูตร Planfin63'!AF320</f>
        <v>0</v>
      </c>
      <c r="AD222" s="29">
        <f>'[3]ผูกสูตร Planfin63'!AG320</f>
        <v>0</v>
      </c>
      <c r="AE222" s="29">
        <f>'[3]ผูกสูตร Planfin63'!AH320</f>
        <v>0</v>
      </c>
      <c r="AF222" s="29">
        <f>'[3]ผูกสูตร Planfin63'!AI320</f>
        <v>298530</v>
      </c>
      <c r="AG222" s="29">
        <f>'[3]ผูกสูตร Planfin63'!AJ320</f>
        <v>0</v>
      </c>
      <c r="AH222" s="29">
        <f>'[3]ผูกสูตร Planfin63'!AK320</f>
        <v>22080</v>
      </c>
      <c r="AI222" s="29">
        <f>'[3]ผูกสูตร Planfin63'!AL320</f>
        <v>38800</v>
      </c>
      <c r="AJ222" s="29">
        <f>'[3]ผูกสูตร Planfin63'!AM320</f>
        <v>22080</v>
      </c>
      <c r="AK222" s="29">
        <f>'[3]ผูกสูตร Planfin63'!AN320</f>
        <v>0</v>
      </c>
      <c r="AL222" s="29">
        <f>'[3]ผูกสูตร Planfin63'!AO320</f>
        <v>0</v>
      </c>
      <c r="AM222" s="29">
        <f>'[3]ผูกสูตร Planfin63'!AP320</f>
        <v>23000</v>
      </c>
      <c r="AN222" s="29">
        <f>'[3]ผูกสูตร Planfin63'!AQ320</f>
        <v>29651.25</v>
      </c>
      <c r="AO222" s="29">
        <f>'[3]ผูกสูตร Planfin63'!AR320</f>
        <v>0</v>
      </c>
      <c r="AP222" s="29">
        <f>'[3]ผูกสูตร Planfin63'!AS320</f>
        <v>30000</v>
      </c>
      <c r="AQ222" s="29">
        <f>'[3]ผูกสูตร Planfin63'!AT320</f>
        <v>40557.480000000003</v>
      </c>
      <c r="AR222" s="29">
        <f>'[3]ผูกสูตร Planfin63'!AU320</f>
        <v>0</v>
      </c>
      <c r="AS222" s="29">
        <f>'[3]ผูกสูตร Planfin63'!AV320</f>
        <v>0</v>
      </c>
      <c r="AT222" s="29">
        <f>'[3]ผูกสูตร Planfin63'!AW320</f>
        <v>38400</v>
      </c>
      <c r="AU222" s="29">
        <f>'[3]ผูกสูตร Planfin63'!AX320</f>
        <v>4472.6000000000004</v>
      </c>
      <c r="AV222" s="29">
        <f>'[3]ผูกสูตร Planfin63'!AY320</f>
        <v>4000</v>
      </c>
      <c r="AW222" s="29">
        <f>'[3]ผูกสูตร Planfin63'!AZ320</f>
        <v>0</v>
      </c>
      <c r="AX222" s="29">
        <f>'[3]ผูกสูตร Planfin63'!BA320</f>
        <v>27000</v>
      </c>
      <c r="AY222" s="29">
        <f>'[3]ผูกสูตร Planfin63'!BB320</f>
        <v>0</v>
      </c>
      <c r="AZ222" s="29">
        <f>'[3]ผูกสูตร Planfin63'!BC320</f>
        <v>0</v>
      </c>
      <c r="BA222" s="29">
        <f>'[3]ผูกสูตร Planfin63'!BD320</f>
        <v>0</v>
      </c>
      <c r="BB222" s="29">
        <f>'[3]ผูกสูตร Planfin63'!BE320</f>
        <v>0</v>
      </c>
      <c r="BC222" s="29">
        <f>'[3]ผูกสูตร Planfin63'!BF320</f>
        <v>0</v>
      </c>
      <c r="BD222" s="29">
        <f>'[3]ผูกสูตร Planfin63'!BG320</f>
        <v>0</v>
      </c>
      <c r="BE222" s="29">
        <f>'[3]ผูกสูตร Planfin63'!BH320</f>
        <v>0</v>
      </c>
      <c r="BF222" s="29">
        <f>'[3]ผูกสูตร Planfin63'!BI320</f>
        <v>5632.9</v>
      </c>
      <c r="BG222" s="29">
        <f>'[3]ผูกสูตร Planfin63'!BJ320</f>
        <v>0</v>
      </c>
      <c r="BH222" s="29">
        <f>'[3]ผูกสูตร Planfin63'!BK320</f>
        <v>0</v>
      </c>
      <c r="BI222" s="29">
        <f>'[3]ผูกสูตร Planfin63'!BL320</f>
        <v>0</v>
      </c>
      <c r="BJ222" s="29">
        <f>'[3]ผูกสูตร Planfin63'!BM320</f>
        <v>60500</v>
      </c>
      <c r="BK222" s="29">
        <f>'[3]ผูกสูตร Planfin63'!BN320</f>
        <v>0</v>
      </c>
      <c r="BL222" s="29">
        <f>'[3]ผูกสูตร Planfin63'!BO320</f>
        <v>0</v>
      </c>
      <c r="BM222" s="29">
        <f>'[3]ผูกสูตร Planfin63'!BP320</f>
        <v>0</v>
      </c>
      <c r="BN222" s="29">
        <f>'[3]ผูกสูตร Planfin63'!BQ320</f>
        <v>0</v>
      </c>
      <c r="BO222" s="29">
        <f>'[3]ผูกสูตร Planfin63'!BR320</f>
        <v>0</v>
      </c>
      <c r="BP222" s="29">
        <f>'[3]ผูกสูตร Planfin63'!BS320</f>
        <v>0</v>
      </c>
      <c r="BQ222" s="29">
        <f>'[3]ผูกสูตร Planfin63'!BT320</f>
        <v>91253.07</v>
      </c>
      <c r="BR222" s="29">
        <f>'[3]ผูกสูตร Planfin63'!BU320</f>
        <v>0</v>
      </c>
      <c r="BS222" s="29">
        <f>'[3]ผูกสูตร Planfin63'!BV320</f>
        <v>0</v>
      </c>
      <c r="BT222" s="29">
        <f>'[3]ผูกสูตร Planfin63'!BW320</f>
        <v>0</v>
      </c>
      <c r="BU222" s="29">
        <f>'[3]ผูกสูตร Planfin63'!BX320</f>
        <v>0</v>
      </c>
      <c r="BV222" s="29">
        <f>'[3]ผูกสูตร Planfin63'!BY320</f>
        <v>0</v>
      </c>
      <c r="BW222" s="29">
        <f>'[3]ผูกสูตร Planfin63'!BZ320</f>
        <v>0</v>
      </c>
      <c r="BX222" s="29">
        <f>'[3]ผูกสูตร Planfin63'!CA320</f>
        <v>0</v>
      </c>
      <c r="BY222" s="29">
        <f>'[3]ผูกสูตร Planfin63'!CB320</f>
        <v>0</v>
      </c>
      <c r="BZ222" s="30">
        <f t="shared" si="11"/>
        <v>1138700.6000000001</v>
      </c>
    </row>
    <row r="223" spans="1:78" ht="21.75" customHeight="1" x14ac:dyDescent="0.2">
      <c r="A223" s="25" t="s">
        <v>536</v>
      </c>
      <c r="B223" s="26" t="s">
        <v>419</v>
      </c>
      <c r="C223" s="27" t="s">
        <v>615</v>
      </c>
      <c r="D223" s="28" t="s">
        <v>616</v>
      </c>
      <c r="E223" s="29">
        <f>'[3]ผูกสูตร Planfin63'!H321</f>
        <v>0</v>
      </c>
      <c r="F223" s="29">
        <f>'[3]ผูกสูตร Planfin63'!I321</f>
        <v>0</v>
      </c>
      <c r="G223" s="29">
        <f>'[3]ผูกสูตร Planfin63'!J321</f>
        <v>0</v>
      </c>
      <c r="H223" s="29">
        <f>'[3]ผูกสูตร Planfin63'!K321</f>
        <v>0</v>
      </c>
      <c r="I223" s="29">
        <f>'[3]ผูกสูตร Planfin63'!L321</f>
        <v>0</v>
      </c>
      <c r="J223" s="29">
        <f>'[3]ผูกสูตร Planfin63'!M321</f>
        <v>0</v>
      </c>
      <c r="K223" s="29">
        <f>'[3]ผูกสูตร Planfin63'!N321</f>
        <v>0</v>
      </c>
      <c r="L223" s="29">
        <f>'[3]ผูกสูตร Planfin63'!O321</f>
        <v>0</v>
      </c>
      <c r="M223" s="29">
        <f>'[3]ผูกสูตร Planfin63'!P321</f>
        <v>0</v>
      </c>
      <c r="N223" s="29">
        <f>'[3]ผูกสูตร Planfin63'!Q321</f>
        <v>0</v>
      </c>
      <c r="O223" s="29">
        <f>'[3]ผูกสูตร Planfin63'!R321</f>
        <v>0</v>
      </c>
      <c r="P223" s="29">
        <f>'[3]ผูกสูตร Planfin63'!S321</f>
        <v>0</v>
      </c>
      <c r="Q223" s="29">
        <f>'[3]ผูกสูตร Planfin63'!T321</f>
        <v>0</v>
      </c>
      <c r="R223" s="29">
        <f>'[3]ผูกสูตร Planfin63'!U321</f>
        <v>0</v>
      </c>
      <c r="S223" s="29">
        <f>'[3]ผูกสูตร Planfin63'!V321</f>
        <v>0</v>
      </c>
      <c r="T223" s="29">
        <f>'[3]ผูกสูตร Planfin63'!W321</f>
        <v>0</v>
      </c>
      <c r="U223" s="29">
        <f>'[3]ผูกสูตร Planfin63'!X321</f>
        <v>0</v>
      </c>
      <c r="V223" s="29">
        <f>'[3]ผูกสูตร Planfin63'!Y321</f>
        <v>0</v>
      </c>
      <c r="W223" s="29">
        <f>'[3]ผูกสูตร Planfin63'!Z321</f>
        <v>0</v>
      </c>
      <c r="X223" s="29">
        <f>'[3]ผูกสูตร Planfin63'!AA321</f>
        <v>0</v>
      </c>
      <c r="Y223" s="29">
        <f>'[3]ผูกสูตร Planfin63'!AB321</f>
        <v>0</v>
      </c>
      <c r="Z223" s="29">
        <f>'[3]ผูกสูตร Planfin63'!AC321</f>
        <v>0</v>
      </c>
      <c r="AA223" s="29">
        <f>'[3]ผูกสูตร Planfin63'!AD321</f>
        <v>0</v>
      </c>
      <c r="AB223" s="29">
        <f>'[3]ผูกสูตร Planfin63'!AE321</f>
        <v>0</v>
      </c>
      <c r="AC223" s="29">
        <f>'[3]ผูกสูตร Planfin63'!AF321</f>
        <v>0</v>
      </c>
      <c r="AD223" s="29">
        <f>'[3]ผูกสูตร Planfin63'!AG321</f>
        <v>0</v>
      </c>
      <c r="AE223" s="29">
        <f>'[3]ผูกสูตร Planfin63'!AH321</f>
        <v>0</v>
      </c>
      <c r="AF223" s="29">
        <f>'[3]ผูกสูตร Planfin63'!AI321</f>
        <v>0</v>
      </c>
      <c r="AG223" s="29">
        <f>'[3]ผูกสูตร Planfin63'!AJ321</f>
        <v>0</v>
      </c>
      <c r="AH223" s="29">
        <f>'[3]ผูกสูตร Planfin63'!AK321</f>
        <v>0</v>
      </c>
      <c r="AI223" s="29">
        <f>'[3]ผูกสูตร Planfin63'!AL321</f>
        <v>0</v>
      </c>
      <c r="AJ223" s="29">
        <f>'[3]ผูกสูตร Planfin63'!AM321</f>
        <v>0</v>
      </c>
      <c r="AK223" s="29">
        <f>'[3]ผูกสูตร Planfin63'!AN321</f>
        <v>0</v>
      </c>
      <c r="AL223" s="29">
        <f>'[3]ผูกสูตร Planfin63'!AO321</f>
        <v>0</v>
      </c>
      <c r="AM223" s="29">
        <f>'[3]ผูกสูตร Planfin63'!AP321</f>
        <v>0</v>
      </c>
      <c r="AN223" s="29">
        <f>'[3]ผูกสูตร Planfin63'!AQ321</f>
        <v>0</v>
      </c>
      <c r="AO223" s="29">
        <f>'[3]ผูกสูตร Planfin63'!AR321</f>
        <v>0</v>
      </c>
      <c r="AP223" s="29">
        <f>'[3]ผูกสูตร Planfin63'!AS321</f>
        <v>0</v>
      </c>
      <c r="AQ223" s="29">
        <f>'[3]ผูกสูตร Planfin63'!AT321</f>
        <v>0</v>
      </c>
      <c r="AR223" s="29">
        <f>'[3]ผูกสูตร Planfin63'!AU321</f>
        <v>0</v>
      </c>
      <c r="AS223" s="29">
        <f>'[3]ผูกสูตร Planfin63'!AV321</f>
        <v>0</v>
      </c>
      <c r="AT223" s="29">
        <f>'[3]ผูกสูตร Planfin63'!AW321</f>
        <v>0</v>
      </c>
      <c r="AU223" s="29">
        <f>'[3]ผูกสูตร Planfin63'!AX321</f>
        <v>0</v>
      </c>
      <c r="AV223" s="29">
        <f>'[3]ผูกสูตร Planfin63'!AY321</f>
        <v>0</v>
      </c>
      <c r="AW223" s="29">
        <f>'[3]ผูกสูตร Planfin63'!AZ321</f>
        <v>0</v>
      </c>
      <c r="AX223" s="29">
        <f>'[3]ผูกสูตร Planfin63'!BA321</f>
        <v>0</v>
      </c>
      <c r="AY223" s="29">
        <f>'[3]ผูกสูตร Planfin63'!BB321</f>
        <v>0</v>
      </c>
      <c r="AZ223" s="29">
        <f>'[3]ผูกสูตร Planfin63'!BC321</f>
        <v>0</v>
      </c>
      <c r="BA223" s="29">
        <f>'[3]ผูกสูตร Planfin63'!BD321</f>
        <v>0</v>
      </c>
      <c r="BB223" s="29">
        <f>'[3]ผูกสูตร Planfin63'!BE321</f>
        <v>0</v>
      </c>
      <c r="BC223" s="29">
        <f>'[3]ผูกสูตร Planfin63'!BF321</f>
        <v>0</v>
      </c>
      <c r="BD223" s="29">
        <f>'[3]ผูกสูตร Planfin63'!BG321</f>
        <v>0</v>
      </c>
      <c r="BE223" s="29">
        <f>'[3]ผูกสูตร Planfin63'!BH321</f>
        <v>0</v>
      </c>
      <c r="BF223" s="29">
        <f>'[3]ผูกสูตร Planfin63'!BI321</f>
        <v>0</v>
      </c>
      <c r="BG223" s="29">
        <f>'[3]ผูกสูตร Planfin63'!BJ321</f>
        <v>0</v>
      </c>
      <c r="BH223" s="29">
        <f>'[3]ผูกสูตร Planfin63'!BK321</f>
        <v>0</v>
      </c>
      <c r="BI223" s="29">
        <f>'[3]ผูกสูตร Planfin63'!BL321</f>
        <v>0</v>
      </c>
      <c r="BJ223" s="29">
        <f>'[3]ผูกสูตร Planfin63'!BM321</f>
        <v>0</v>
      </c>
      <c r="BK223" s="29">
        <f>'[3]ผูกสูตร Planfin63'!BN321</f>
        <v>0</v>
      </c>
      <c r="BL223" s="29">
        <f>'[3]ผูกสูตร Planfin63'!BO321</f>
        <v>0</v>
      </c>
      <c r="BM223" s="29">
        <f>'[3]ผูกสูตร Planfin63'!BP321</f>
        <v>0</v>
      </c>
      <c r="BN223" s="29">
        <f>'[3]ผูกสูตร Planfin63'!BQ321</f>
        <v>0</v>
      </c>
      <c r="BO223" s="29">
        <f>'[3]ผูกสูตร Planfin63'!BR321</f>
        <v>0</v>
      </c>
      <c r="BP223" s="29">
        <f>'[3]ผูกสูตร Planfin63'!BS321</f>
        <v>0</v>
      </c>
      <c r="BQ223" s="29">
        <f>'[3]ผูกสูตร Planfin63'!BT321</f>
        <v>0</v>
      </c>
      <c r="BR223" s="29">
        <f>'[3]ผูกสูตร Planfin63'!BU321</f>
        <v>0</v>
      </c>
      <c r="BS223" s="29">
        <f>'[3]ผูกสูตร Planfin63'!BV321</f>
        <v>0</v>
      </c>
      <c r="BT223" s="29">
        <f>'[3]ผูกสูตร Planfin63'!BW321</f>
        <v>0</v>
      </c>
      <c r="BU223" s="29">
        <f>'[3]ผูกสูตร Planfin63'!BX321</f>
        <v>0</v>
      </c>
      <c r="BV223" s="29">
        <f>'[3]ผูกสูตร Planfin63'!BY321</f>
        <v>0</v>
      </c>
      <c r="BW223" s="29">
        <f>'[3]ผูกสูตร Planfin63'!BZ321</f>
        <v>0</v>
      </c>
      <c r="BX223" s="29">
        <f>'[3]ผูกสูตร Planfin63'!CA321</f>
        <v>0</v>
      </c>
      <c r="BY223" s="29">
        <f>'[3]ผูกสูตร Planfin63'!CB321</f>
        <v>0</v>
      </c>
      <c r="BZ223" s="30">
        <f t="shared" si="11"/>
        <v>0</v>
      </c>
    </row>
    <row r="224" spans="1:78" ht="21.75" customHeight="1" x14ac:dyDescent="0.2">
      <c r="A224" s="25" t="s">
        <v>536</v>
      </c>
      <c r="B224" s="26" t="s">
        <v>419</v>
      </c>
      <c r="C224" s="27" t="s">
        <v>617</v>
      </c>
      <c r="D224" s="28" t="s">
        <v>618</v>
      </c>
      <c r="E224" s="29">
        <f>'[3]ผูกสูตร Planfin63'!H322</f>
        <v>0</v>
      </c>
      <c r="F224" s="29">
        <f>'[3]ผูกสูตร Planfin63'!I322</f>
        <v>0</v>
      </c>
      <c r="G224" s="29">
        <f>'[3]ผูกสูตร Planfin63'!J322</f>
        <v>0</v>
      </c>
      <c r="H224" s="29">
        <f>'[3]ผูกสูตร Planfin63'!K322</f>
        <v>0</v>
      </c>
      <c r="I224" s="29">
        <f>'[3]ผูกสูตร Planfin63'!L322</f>
        <v>0</v>
      </c>
      <c r="J224" s="29">
        <f>'[3]ผูกสูตร Planfin63'!M322</f>
        <v>0</v>
      </c>
      <c r="K224" s="29">
        <f>'[3]ผูกสูตร Planfin63'!N322</f>
        <v>0</v>
      </c>
      <c r="L224" s="29">
        <f>'[3]ผูกสูตร Planfin63'!O322</f>
        <v>0</v>
      </c>
      <c r="M224" s="29">
        <f>'[3]ผูกสูตร Planfin63'!P322</f>
        <v>0</v>
      </c>
      <c r="N224" s="29">
        <f>'[3]ผูกสูตร Planfin63'!Q322</f>
        <v>0</v>
      </c>
      <c r="O224" s="29">
        <f>'[3]ผูกสูตร Planfin63'!R322</f>
        <v>0</v>
      </c>
      <c r="P224" s="29">
        <f>'[3]ผูกสูตร Planfin63'!S322</f>
        <v>0</v>
      </c>
      <c r="Q224" s="29">
        <f>'[3]ผูกสูตร Planfin63'!T322</f>
        <v>0</v>
      </c>
      <c r="R224" s="29">
        <f>'[3]ผูกสูตร Planfin63'!U322</f>
        <v>0</v>
      </c>
      <c r="S224" s="29">
        <f>'[3]ผูกสูตร Planfin63'!V322</f>
        <v>0</v>
      </c>
      <c r="T224" s="29">
        <f>'[3]ผูกสูตร Planfin63'!W322</f>
        <v>0</v>
      </c>
      <c r="U224" s="29">
        <f>'[3]ผูกสูตร Planfin63'!X322</f>
        <v>0</v>
      </c>
      <c r="V224" s="29">
        <f>'[3]ผูกสูตร Planfin63'!Y322</f>
        <v>0</v>
      </c>
      <c r="W224" s="29">
        <f>'[3]ผูกสูตร Planfin63'!Z322</f>
        <v>0</v>
      </c>
      <c r="X224" s="29">
        <f>'[3]ผูกสูตร Planfin63'!AA322</f>
        <v>0</v>
      </c>
      <c r="Y224" s="29">
        <f>'[3]ผูกสูตร Planfin63'!AB322</f>
        <v>0</v>
      </c>
      <c r="Z224" s="29">
        <f>'[3]ผูกสูตร Planfin63'!AC322</f>
        <v>0</v>
      </c>
      <c r="AA224" s="29">
        <f>'[3]ผูกสูตร Planfin63'!AD322</f>
        <v>0</v>
      </c>
      <c r="AB224" s="29">
        <f>'[3]ผูกสูตร Planfin63'!AE322</f>
        <v>0</v>
      </c>
      <c r="AC224" s="29">
        <f>'[3]ผูกสูตร Planfin63'!AF322</f>
        <v>0</v>
      </c>
      <c r="AD224" s="29">
        <f>'[3]ผูกสูตร Planfin63'!AG322</f>
        <v>0</v>
      </c>
      <c r="AE224" s="29">
        <f>'[3]ผูกสูตร Planfin63'!AH322</f>
        <v>0</v>
      </c>
      <c r="AF224" s="29">
        <f>'[3]ผูกสูตร Planfin63'!AI322</f>
        <v>0</v>
      </c>
      <c r="AG224" s="29">
        <f>'[3]ผูกสูตร Planfin63'!AJ322</f>
        <v>0</v>
      </c>
      <c r="AH224" s="29">
        <f>'[3]ผูกสูตร Planfin63'!AK322</f>
        <v>0</v>
      </c>
      <c r="AI224" s="29">
        <f>'[3]ผูกสูตร Planfin63'!AL322</f>
        <v>0</v>
      </c>
      <c r="AJ224" s="29">
        <f>'[3]ผูกสูตร Planfin63'!AM322</f>
        <v>0</v>
      </c>
      <c r="AK224" s="29">
        <f>'[3]ผูกสูตร Planfin63'!AN322</f>
        <v>0</v>
      </c>
      <c r="AL224" s="29">
        <f>'[3]ผูกสูตร Planfin63'!AO322</f>
        <v>0</v>
      </c>
      <c r="AM224" s="29">
        <f>'[3]ผูกสูตร Planfin63'!AP322</f>
        <v>0</v>
      </c>
      <c r="AN224" s="29">
        <f>'[3]ผูกสูตร Planfin63'!AQ322</f>
        <v>0</v>
      </c>
      <c r="AO224" s="29">
        <f>'[3]ผูกสูตร Planfin63'!AR322</f>
        <v>0</v>
      </c>
      <c r="AP224" s="29">
        <f>'[3]ผูกสูตร Planfin63'!AS322</f>
        <v>0</v>
      </c>
      <c r="AQ224" s="29">
        <f>'[3]ผูกสูตร Planfin63'!AT322</f>
        <v>0</v>
      </c>
      <c r="AR224" s="29">
        <f>'[3]ผูกสูตร Planfin63'!AU322</f>
        <v>0</v>
      </c>
      <c r="AS224" s="29">
        <f>'[3]ผูกสูตร Planfin63'!AV322</f>
        <v>0</v>
      </c>
      <c r="AT224" s="29">
        <f>'[3]ผูกสูตร Planfin63'!AW322</f>
        <v>0</v>
      </c>
      <c r="AU224" s="29">
        <f>'[3]ผูกสูตร Planfin63'!AX322</f>
        <v>0</v>
      </c>
      <c r="AV224" s="29">
        <f>'[3]ผูกสูตร Planfin63'!AY322</f>
        <v>0</v>
      </c>
      <c r="AW224" s="29">
        <f>'[3]ผูกสูตร Planfin63'!AZ322</f>
        <v>0</v>
      </c>
      <c r="AX224" s="29">
        <f>'[3]ผูกสูตร Planfin63'!BA322</f>
        <v>0</v>
      </c>
      <c r="AY224" s="29">
        <f>'[3]ผูกสูตร Planfin63'!BB322</f>
        <v>0</v>
      </c>
      <c r="AZ224" s="29">
        <f>'[3]ผูกสูตร Planfin63'!BC322</f>
        <v>0</v>
      </c>
      <c r="BA224" s="29">
        <f>'[3]ผูกสูตร Planfin63'!BD322</f>
        <v>0</v>
      </c>
      <c r="BB224" s="29">
        <f>'[3]ผูกสูตร Planfin63'!BE322</f>
        <v>0</v>
      </c>
      <c r="BC224" s="29">
        <f>'[3]ผูกสูตร Planfin63'!BF322</f>
        <v>0</v>
      </c>
      <c r="BD224" s="29">
        <f>'[3]ผูกสูตร Planfin63'!BG322</f>
        <v>0</v>
      </c>
      <c r="BE224" s="29">
        <f>'[3]ผูกสูตร Planfin63'!BH322</f>
        <v>0</v>
      </c>
      <c r="BF224" s="29">
        <f>'[3]ผูกสูตร Planfin63'!BI322</f>
        <v>0</v>
      </c>
      <c r="BG224" s="29">
        <f>'[3]ผูกสูตร Planfin63'!BJ322</f>
        <v>0</v>
      </c>
      <c r="BH224" s="29">
        <f>'[3]ผูกสูตร Planfin63'!BK322</f>
        <v>0</v>
      </c>
      <c r="BI224" s="29">
        <f>'[3]ผูกสูตร Planfin63'!BL322</f>
        <v>0</v>
      </c>
      <c r="BJ224" s="29">
        <f>'[3]ผูกสูตร Planfin63'!BM322</f>
        <v>0</v>
      </c>
      <c r="BK224" s="29">
        <f>'[3]ผูกสูตร Planfin63'!BN322</f>
        <v>0</v>
      </c>
      <c r="BL224" s="29">
        <f>'[3]ผูกสูตร Planfin63'!BO322</f>
        <v>0</v>
      </c>
      <c r="BM224" s="29">
        <f>'[3]ผูกสูตร Planfin63'!BP322</f>
        <v>0</v>
      </c>
      <c r="BN224" s="29">
        <f>'[3]ผูกสูตร Planfin63'!BQ322</f>
        <v>0</v>
      </c>
      <c r="BO224" s="29">
        <f>'[3]ผูกสูตร Planfin63'!BR322</f>
        <v>0</v>
      </c>
      <c r="BP224" s="29">
        <f>'[3]ผูกสูตร Planfin63'!BS322</f>
        <v>0</v>
      </c>
      <c r="BQ224" s="29">
        <f>'[3]ผูกสูตร Planfin63'!BT322</f>
        <v>0</v>
      </c>
      <c r="BR224" s="29">
        <f>'[3]ผูกสูตร Planfin63'!BU322</f>
        <v>0</v>
      </c>
      <c r="BS224" s="29">
        <f>'[3]ผูกสูตร Planfin63'!BV322</f>
        <v>0</v>
      </c>
      <c r="BT224" s="29">
        <f>'[3]ผูกสูตร Planfin63'!BW322</f>
        <v>0</v>
      </c>
      <c r="BU224" s="29">
        <f>'[3]ผูกสูตร Planfin63'!BX322</f>
        <v>0</v>
      </c>
      <c r="BV224" s="29">
        <f>'[3]ผูกสูตร Planfin63'!BY322</f>
        <v>0</v>
      </c>
      <c r="BW224" s="29">
        <f>'[3]ผูกสูตร Planfin63'!BZ322</f>
        <v>0</v>
      </c>
      <c r="BX224" s="29">
        <f>'[3]ผูกสูตร Planfin63'!CA322</f>
        <v>0</v>
      </c>
      <c r="BY224" s="29">
        <f>'[3]ผูกสูตร Planfin63'!CB322</f>
        <v>0</v>
      </c>
      <c r="BZ224" s="30">
        <f t="shared" si="11"/>
        <v>0</v>
      </c>
    </row>
    <row r="225" spans="1:78" ht="21.75" customHeight="1" x14ac:dyDescent="0.2">
      <c r="A225" s="25" t="s">
        <v>536</v>
      </c>
      <c r="B225" s="26" t="s">
        <v>419</v>
      </c>
      <c r="C225" s="27" t="s">
        <v>619</v>
      </c>
      <c r="D225" s="28" t="s">
        <v>620</v>
      </c>
      <c r="E225" s="29">
        <f>'[3]ผูกสูตร Planfin63'!H323</f>
        <v>0</v>
      </c>
      <c r="F225" s="29">
        <f>'[3]ผูกสูตร Planfin63'!I323</f>
        <v>0</v>
      </c>
      <c r="G225" s="29">
        <f>'[3]ผูกสูตร Planfin63'!J323</f>
        <v>0</v>
      </c>
      <c r="H225" s="29">
        <f>'[3]ผูกสูตร Planfin63'!K323</f>
        <v>0</v>
      </c>
      <c r="I225" s="29">
        <f>'[3]ผูกสูตร Planfin63'!L323</f>
        <v>0</v>
      </c>
      <c r="J225" s="29">
        <f>'[3]ผูกสูตร Planfin63'!M323</f>
        <v>0</v>
      </c>
      <c r="K225" s="29">
        <f>'[3]ผูกสูตร Planfin63'!N323</f>
        <v>0</v>
      </c>
      <c r="L225" s="29">
        <f>'[3]ผูกสูตร Planfin63'!O323</f>
        <v>0</v>
      </c>
      <c r="M225" s="29">
        <f>'[3]ผูกสูตร Planfin63'!P323</f>
        <v>0</v>
      </c>
      <c r="N225" s="29">
        <f>'[3]ผูกสูตร Planfin63'!Q323</f>
        <v>0</v>
      </c>
      <c r="O225" s="29">
        <f>'[3]ผูกสูตร Planfin63'!R323</f>
        <v>0</v>
      </c>
      <c r="P225" s="29">
        <f>'[3]ผูกสูตร Planfin63'!S323</f>
        <v>0</v>
      </c>
      <c r="Q225" s="29">
        <f>'[3]ผูกสูตร Planfin63'!T323</f>
        <v>0</v>
      </c>
      <c r="R225" s="29">
        <f>'[3]ผูกสูตร Planfin63'!U323</f>
        <v>0</v>
      </c>
      <c r="S225" s="29">
        <f>'[3]ผูกสูตร Planfin63'!V323</f>
        <v>0</v>
      </c>
      <c r="T225" s="29">
        <f>'[3]ผูกสูตร Planfin63'!W323</f>
        <v>0</v>
      </c>
      <c r="U225" s="29">
        <f>'[3]ผูกสูตร Planfin63'!X323</f>
        <v>0</v>
      </c>
      <c r="V225" s="29">
        <f>'[3]ผูกสูตร Planfin63'!Y323</f>
        <v>0</v>
      </c>
      <c r="W225" s="29">
        <f>'[3]ผูกสูตร Planfin63'!Z323</f>
        <v>0</v>
      </c>
      <c r="X225" s="29">
        <f>'[3]ผูกสูตร Planfin63'!AA323</f>
        <v>0</v>
      </c>
      <c r="Y225" s="29">
        <f>'[3]ผูกสูตร Planfin63'!AB323</f>
        <v>0</v>
      </c>
      <c r="Z225" s="29">
        <f>'[3]ผูกสูตร Planfin63'!AC323</f>
        <v>0</v>
      </c>
      <c r="AA225" s="29">
        <f>'[3]ผูกสูตร Planfin63'!AD323</f>
        <v>0</v>
      </c>
      <c r="AB225" s="29">
        <f>'[3]ผูกสูตร Planfin63'!AE323</f>
        <v>0</v>
      </c>
      <c r="AC225" s="29">
        <f>'[3]ผูกสูตร Planfin63'!AF323</f>
        <v>0</v>
      </c>
      <c r="AD225" s="29">
        <f>'[3]ผูกสูตร Planfin63'!AG323</f>
        <v>0</v>
      </c>
      <c r="AE225" s="29">
        <f>'[3]ผูกสูตร Planfin63'!AH323</f>
        <v>0</v>
      </c>
      <c r="AF225" s="29">
        <f>'[3]ผูกสูตร Planfin63'!AI323</f>
        <v>0</v>
      </c>
      <c r="AG225" s="29">
        <f>'[3]ผูกสูตร Planfin63'!AJ323</f>
        <v>0</v>
      </c>
      <c r="AH225" s="29">
        <f>'[3]ผูกสูตร Planfin63'!AK323</f>
        <v>0</v>
      </c>
      <c r="AI225" s="29">
        <f>'[3]ผูกสูตร Planfin63'!AL323</f>
        <v>0</v>
      </c>
      <c r="AJ225" s="29">
        <f>'[3]ผูกสูตร Planfin63'!AM323</f>
        <v>0</v>
      </c>
      <c r="AK225" s="29">
        <f>'[3]ผูกสูตร Planfin63'!AN323</f>
        <v>0</v>
      </c>
      <c r="AL225" s="29">
        <f>'[3]ผูกสูตร Planfin63'!AO323</f>
        <v>0</v>
      </c>
      <c r="AM225" s="29">
        <f>'[3]ผูกสูตร Planfin63'!AP323</f>
        <v>0</v>
      </c>
      <c r="AN225" s="29">
        <f>'[3]ผูกสูตร Planfin63'!AQ323</f>
        <v>0</v>
      </c>
      <c r="AO225" s="29">
        <f>'[3]ผูกสูตร Planfin63'!AR323</f>
        <v>0</v>
      </c>
      <c r="AP225" s="29">
        <f>'[3]ผูกสูตร Planfin63'!AS323</f>
        <v>0</v>
      </c>
      <c r="AQ225" s="29">
        <f>'[3]ผูกสูตร Planfin63'!AT323</f>
        <v>0</v>
      </c>
      <c r="AR225" s="29">
        <f>'[3]ผูกสูตร Planfin63'!AU323</f>
        <v>0</v>
      </c>
      <c r="AS225" s="29">
        <f>'[3]ผูกสูตร Planfin63'!AV323</f>
        <v>0</v>
      </c>
      <c r="AT225" s="29">
        <f>'[3]ผูกสูตร Planfin63'!AW323</f>
        <v>0</v>
      </c>
      <c r="AU225" s="29">
        <f>'[3]ผูกสูตร Planfin63'!AX323</f>
        <v>0</v>
      </c>
      <c r="AV225" s="29">
        <f>'[3]ผูกสูตร Planfin63'!AY323</f>
        <v>0</v>
      </c>
      <c r="AW225" s="29">
        <f>'[3]ผูกสูตร Planfin63'!AZ323</f>
        <v>0</v>
      </c>
      <c r="AX225" s="29">
        <f>'[3]ผูกสูตร Planfin63'!BA323</f>
        <v>0</v>
      </c>
      <c r="AY225" s="29">
        <f>'[3]ผูกสูตร Planfin63'!BB323</f>
        <v>0</v>
      </c>
      <c r="AZ225" s="29">
        <f>'[3]ผูกสูตร Planfin63'!BC323</f>
        <v>0</v>
      </c>
      <c r="BA225" s="29">
        <f>'[3]ผูกสูตร Planfin63'!BD323</f>
        <v>0</v>
      </c>
      <c r="BB225" s="29">
        <f>'[3]ผูกสูตร Planfin63'!BE323</f>
        <v>0</v>
      </c>
      <c r="BC225" s="29">
        <f>'[3]ผูกสูตร Planfin63'!BF323</f>
        <v>0</v>
      </c>
      <c r="BD225" s="29">
        <f>'[3]ผูกสูตร Planfin63'!BG323</f>
        <v>0</v>
      </c>
      <c r="BE225" s="29">
        <f>'[3]ผูกสูตร Planfin63'!BH323</f>
        <v>0</v>
      </c>
      <c r="BF225" s="29">
        <f>'[3]ผูกสูตร Planfin63'!BI323</f>
        <v>0</v>
      </c>
      <c r="BG225" s="29">
        <f>'[3]ผูกสูตร Planfin63'!BJ323</f>
        <v>0</v>
      </c>
      <c r="BH225" s="29">
        <f>'[3]ผูกสูตร Planfin63'!BK323</f>
        <v>0</v>
      </c>
      <c r="BI225" s="29">
        <f>'[3]ผูกสูตร Planfin63'!BL323</f>
        <v>0</v>
      </c>
      <c r="BJ225" s="29">
        <f>'[3]ผูกสูตร Planfin63'!BM323</f>
        <v>0</v>
      </c>
      <c r="BK225" s="29">
        <f>'[3]ผูกสูตร Planfin63'!BN323</f>
        <v>0</v>
      </c>
      <c r="BL225" s="29">
        <f>'[3]ผูกสูตร Planfin63'!BO323</f>
        <v>0</v>
      </c>
      <c r="BM225" s="29">
        <f>'[3]ผูกสูตร Planfin63'!BP323</f>
        <v>0</v>
      </c>
      <c r="BN225" s="29">
        <f>'[3]ผูกสูตร Planfin63'!BQ323</f>
        <v>0</v>
      </c>
      <c r="BO225" s="29">
        <f>'[3]ผูกสูตร Planfin63'!BR323</f>
        <v>0</v>
      </c>
      <c r="BP225" s="29">
        <f>'[3]ผูกสูตร Planfin63'!BS323</f>
        <v>0</v>
      </c>
      <c r="BQ225" s="29">
        <f>'[3]ผูกสูตร Planfin63'!BT323</f>
        <v>0</v>
      </c>
      <c r="BR225" s="29">
        <f>'[3]ผูกสูตร Planfin63'!BU323</f>
        <v>0</v>
      </c>
      <c r="BS225" s="29">
        <f>'[3]ผูกสูตร Planfin63'!BV323</f>
        <v>0</v>
      </c>
      <c r="BT225" s="29">
        <f>'[3]ผูกสูตร Planfin63'!BW323</f>
        <v>0</v>
      </c>
      <c r="BU225" s="29">
        <f>'[3]ผูกสูตร Planfin63'!BX323</f>
        <v>0</v>
      </c>
      <c r="BV225" s="29">
        <f>'[3]ผูกสูตร Planfin63'!BY323</f>
        <v>0</v>
      </c>
      <c r="BW225" s="29">
        <f>'[3]ผูกสูตร Planfin63'!BZ323</f>
        <v>0</v>
      </c>
      <c r="BX225" s="29">
        <f>'[3]ผูกสูตร Planfin63'!CA323</f>
        <v>0</v>
      </c>
      <c r="BY225" s="29">
        <f>'[3]ผูกสูตร Planfin63'!CB323</f>
        <v>0</v>
      </c>
      <c r="BZ225" s="30">
        <f t="shared" si="11"/>
        <v>0</v>
      </c>
    </row>
    <row r="226" spans="1:78" ht="21.75" customHeight="1" x14ac:dyDescent="0.2">
      <c r="A226" s="25" t="s">
        <v>536</v>
      </c>
      <c r="B226" s="26" t="s">
        <v>419</v>
      </c>
      <c r="C226" s="27" t="s">
        <v>621</v>
      </c>
      <c r="D226" s="28" t="s">
        <v>622</v>
      </c>
      <c r="E226" s="29">
        <f>'[3]ผูกสูตร Planfin63'!H324</f>
        <v>13830</v>
      </c>
      <c r="F226" s="29">
        <f>'[3]ผูกสูตร Planfin63'!I324</f>
        <v>0</v>
      </c>
      <c r="G226" s="29">
        <f>'[3]ผูกสูตร Planfin63'!J324</f>
        <v>2000</v>
      </c>
      <c r="H226" s="29">
        <f>'[3]ผูกสูตร Planfin63'!K324</f>
        <v>0</v>
      </c>
      <c r="I226" s="29">
        <f>'[3]ผูกสูตร Planfin63'!L324</f>
        <v>0</v>
      </c>
      <c r="J226" s="29">
        <f>'[3]ผูกสูตร Planfin63'!M324</f>
        <v>0</v>
      </c>
      <c r="K226" s="29">
        <f>'[3]ผูกสูตร Planfin63'!N324</f>
        <v>0</v>
      </c>
      <c r="L226" s="29">
        <f>'[3]ผูกสูตร Planfin63'!O324</f>
        <v>0</v>
      </c>
      <c r="M226" s="29">
        <f>'[3]ผูกสูตร Planfin63'!P324</f>
        <v>3909.6</v>
      </c>
      <c r="N226" s="29">
        <f>'[3]ผูกสูตร Planfin63'!Q324</f>
        <v>12000</v>
      </c>
      <c r="O226" s="29">
        <f>'[3]ผูกสูตร Planfin63'!R324</f>
        <v>0</v>
      </c>
      <c r="P226" s="29">
        <f>'[3]ผูกสูตร Planfin63'!S324</f>
        <v>3165</v>
      </c>
      <c r="Q226" s="29">
        <f>'[3]ผูกสูตร Planfin63'!T324</f>
        <v>0</v>
      </c>
      <c r="R226" s="29">
        <f>'[3]ผูกสูตร Planfin63'!U324</f>
        <v>0</v>
      </c>
      <c r="S226" s="29">
        <f>'[3]ผูกสูตร Planfin63'!V324</f>
        <v>0</v>
      </c>
      <c r="T226" s="29">
        <f>'[3]ผูกสูตร Planfin63'!W324</f>
        <v>0</v>
      </c>
      <c r="U226" s="29">
        <f>'[3]ผูกสูตร Planfin63'!X324</f>
        <v>0</v>
      </c>
      <c r="V226" s="29">
        <f>'[3]ผูกสูตร Planfin63'!Y324</f>
        <v>19100</v>
      </c>
      <c r="W226" s="29">
        <f>'[3]ผูกสูตร Planfin63'!Z324</f>
        <v>0</v>
      </c>
      <c r="X226" s="29">
        <f>'[3]ผูกสูตร Planfin63'!AA324</f>
        <v>0</v>
      </c>
      <c r="Y226" s="29">
        <f>'[3]ผูกสูตร Planfin63'!AB324</f>
        <v>0</v>
      </c>
      <c r="Z226" s="29">
        <f>'[3]ผูกสูตร Planfin63'!AC324</f>
        <v>0</v>
      </c>
      <c r="AA226" s="29">
        <f>'[3]ผูกสูตร Planfin63'!AD324</f>
        <v>0</v>
      </c>
      <c r="AB226" s="29">
        <f>'[3]ผูกสูตร Planfin63'!AE324</f>
        <v>809921.04</v>
      </c>
      <c r="AC226" s="29">
        <f>'[3]ผูกสูตร Planfin63'!AF324</f>
        <v>100</v>
      </c>
      <c r="AD226" s="29">
        <f>'[3]ผูกสูตร Planfin63'!AG324</f>
        <v>0</v>
      </c>
      <c r="AE226" s="29">
        <f>'[3]ผูกสูตร Planfin63'!AH324</f>
        <v>0</v>
      </c>
      <c r="AF226" s="29">
        <f>'[3]ผูกสูตร Planfin63'!AI324</f>
        <v>27230</v>
      </c>
      <c r="AG226" s="29">
        <f>'[3]ผูกสูตร Planfin63'!AJ324</f>
        <v>622.26</v>
      </c>
      <c r="AH226" s="29">
        <f>'[3]ผูกสูตร Planfin63'!AK324</f>
        <v>0</v>
      </c>
      <c r="AI226" s="29">
        <f>'[3]ผูกสูตร Planfin63'!AL324</f>
        <v>0</v>
      </c>
      <c r="AJ226" s="29">
        <f>'[3]ผูกสูตร Planfin63'!AM324</f>
        <v>0</v>
      </c>
      <c r="AK226" s="29">
        <f>'[3]ผูกสูตร Planfin63'!AN324</f>
        <v>35692.910000000003</v>
      </c>
      <c r="AL226" s="29">
        <f>'[3]ผูกสูตร Planfin63'!AO324</f>
        <v>0</v>
      </c>
      <c r="AM226" s="29">
        <f>'[3]ผูกสูตร Planfin63'!AP324</f>
        <v>0</v>
      </c>
      <c r="AN226" s="29">
        <f>'[3]ผูกสูตร Planfin63'!AQ324</f>
        <v>8800</v>
      </c>
      <c r="AO226" s="29">
        <f>'[3]ผูกสูตร Planfin63'!AR324</f>
        <v>6333.33</v>
      </c>
      <c r="AP226" s="29">
        <f>'[3]ผูกสูตร Planfin63'!AS324</f>
        <v>0</v>
      </c>
      <c r="AQ226" s="29">
        <f>'[3]ผูกสูตร Planfin63'!AT324</f>
        <v>10914</v>
      </c>
      <c r="AR226" s="29">
        <f>'[3]ผูกสูตร Planfin63'!AU324</f>
        <v>2875</v>
      </c>
      <c r="AS226" s="29">
        <f>'[3]ผูกสูตร Planfin63'!AV324</f>
        <v>0</v>
      </c>
      <c r="AT226" s="29">
        <f>'[3]ผูกสูตร Planfin63'!AW324</f>
        <v>0</v>
      </c>
      <c r="AU226" s="29">
        <f>'[3]ผูกสูตร Planfin63'!AX324</f>
        <v>0</v>
      </c>
      <c r="AV226" s="29">
        <f>'[3]ผูกสูตร Planfin63'!AY324</f>
        <v>0</v>
      </c>
      <c r="AW226" s="29">
        <f>'[3]ผูกสูตร Planfin63'!AZ324</f>
        <v>0</v>
      </c>
      <c r="AX226" s="29">
        <f>'[3]ผูกสูตร Planfin63'!BA324</f>
        <v>0</v>
      </c>
      <c r="AY226" s="29">
        <f>'[3]ผูกสูตร Planfin63'!BB324</f>
        <v>0</v>
      </c>
      <c r="AZ226" s="29">
        <f>'[3]ผูกสูตร Planfin63'!BC324</f>
        <v>46948</v>
      </c>
      <c r="BA226" s="29">
        <f>'[3]ผูกสูตร Planfin63'!BD324</f>
        <v>0</v>
      </c>
      <c r="BB226" s="29">
        <f>'[3]ผูกสูตร Planfin63'!BE324</f>
        <v>0</v>
      </c>
      <c r="BC226" s="29">
        <f>'[3]ผูกสูตร Planfin63'!BF324</f>
        <v>0</v>
      </c>
      <c r="BD226" s="29">
        <f>'[3]ผูกสูตร Planfin63'!BG324</f>
        <v>0</v>
      </c>
      <c r="BE226" s="29">
        <f>'[3]ผูกสูตร Planfin63'!BH324</f>
        <v>0</v>
      </c>
      <c r="BF226" s="29">
        <f>'[3]ผูกสูตร Planfin63'!BI324</f>
        <v>0</v>
      </c>
      <c r="BG226" s="29">
        <f>'[3]ผูกสูตร Planfin63'!BJ324</f>
        <v>0</v>
      </c>
      <c r="BH226" s="29">
        <f>'[3]ผูกสูตร Planfin63'!BK324</f>
        <v>0</v>
      </c>
      <c r="BI226" s="29">
        <f>'[3]ผูกสูตร Planfin63'!BL324</f>
        <v>8500</v>
      </c>
      <c r="BJ226" s="29">
        <f>'[3]ผูกสูตร Planfin63'!BM324</f>
        <v>500</v>
      </c>
      <c r="BK226" s="29">
        <f>'[3]ผูกสูตร Planfin63'!BN324</f>
        <v>0</v>
      </c>
      <c r="BL226" s="29">
        <f>'[3]ผูกสูตร Planfin63'!BO324</f>
        <v>0</v>
      </c>
      <c r="BM226" s="29">
        <f>'[3]ผูกสูตร Planfin63'!BP324</f>
        <v>0</v>
      </c>
      <c r="BN226" s="29">
        <f>'[3]ผูกสูตร Planfin63'!BQ324</f>
        <v>0</v>
      </c>
      <c r="BO226" s="29">
        <f>'[3]ผูกสูตร Planfin63'!BR324</f>
        <v>0</v>
      </c>
      <c r="BP226" s="29">
        <f>'[3]ผูกสูตร Planfin63'!BS324</f>
        <v>6000</v>
      </c>
      <c r="BQ226" s="29">
        <f>'[3]ผูกสูตร Planfin63'!BT324</f>
        <v>224852.57</v>
      </c>
      <c r="BR226" s="29">
        <f>'[3]ผูกสูตร Planfin63'!BU324</f>
        <v>8000</v>
      </c>
      <c r="BS226" s="29">
        <f>'[3]ผูกสูตร Planfin63'!BV324</f>
        <v>0</v>
      </c>
      <c r="BT226" s="29">
        <f>'[3]ผูกสูตร Planfin63'!BW324</f>
        <v>0</v>
      </c>
      <c r="BU226" s="29">
        <f>'[3]ผูกสูตร Planfin63'!BX324</f>
        <v>0</v>
      </c>
      <c r="BV226" s="29">
        <f>'[3]ผูกสูตร Planfin63'!BY324</f>
        <v>0</v>
      </c>
      <c r="BW226" s="29">
        <f>'[3]ผูกสูตร Planfin63'!BZ324</f>
        <v>0</v>
      </c>
      <c r="BX226" s="29">
        <f>'[3]ผูกสูตร Planfin63'!CA324</f>
        <v>0</v>
      </c>
      <c r="BY226" s="29">
        <f>'[3]ผูกสูตร Planfin63'!CB324</f>
        <v>0</v>
      </c>
      <c r="BZ226" s="30">
        <f t="shared" si="11"/>
        <v>1251293.71</v>
      </c>
    </row>
    <row r="227" spans="1:78" ht="21.75" customHeight="1" x14ac:dyDescent="0.2">
      <c r="A227" s="25" t="s">
        <v>536</v>
      </c>
      <c r="B227" s="26" t="s">
        <v>623</v>
      </c>
      <c r="C227" s="27" t="s">
        <v>624</v>
      </c>
      <c r="D227" s="28" t="s">
        <v>625</v>
      </c>
      <c r="E227" s="29">
        <f>'[3]ผูกสูตร Planfin63'!H326</f>
        <v>2656043.81</v>
      </c>
      <c r="F227" s="29">
        <f>'[3]ผูกสูตร Planfin63'!I326</f>
        <v>894485.59</v>
      </c>
      <c r="G227" s="29">
        <f>'[3]ผูกสูตร Planfin63'!J326</f>
        <v>2095744.45</v>
      </c>
      <c r="H227" s="29">
        <f>'[3]ผูกสูตร Planfin63'!K326</f>
        <v>376537.53</v>
      </c>
      <c r="I227" s="29">
        <f>'[3]ผูกสูตร Planfin63'!L326</f>
        <v>262789.26</v>
      </c>
      <c r="J227" s="29">
        <f>'[3]ผูกสูตร Planfin63'!M326</f>
        <v>121315.51</v>
      </c>
      <c r="K227" s="29">
        <f>'[3]ผูกสูตร Planfin63'!N326</f>
        <v>4059391.4</v>
      </c>
      <c r="L227" s="29">
        <f>'[3]ผูกสูตร Planfin63'!O326</f>
        <v>1355314.29</v>
      </c>
      <c r="M227" s="29">
        <f>'[3]ผูกสูตร Planfin63'!P326</f>
        <v>170047.26</v>
      </c>
      <c r="N227" s="29">
        <f>'[3]ผูกสูตร Planfin63'!Q326</f>
        <v>1682797.85</v>
      </c>
      <c r="O227" s="29">
        <f>'[3]ผูกสูตร Planfin63'!R326</f>
        <v>175100.6</v>
      </c>
      <c r="P227" s="29">
        <f>'[3]ผูกสูตร Planfin63'!S326</f>
        <v>452666.3</v>
      </c>
      <c r="Q227" s="29">
        <f>'[3]ผูกสูตร Planfin63'!T326</f>
        <v>914091.09</v>
      </c>
      <c r="R227" s="29">
        <f>'[3]ผูกสูตร Planfin63'!U326</f>
        <v>708976.78</v>
      </c>
      <c r="S227" s="29">
        <f>'[3]ผูกสูตร Planfin63'!V326</f>
        <v>1890.4</v>
      </c>
      <c r="T227" s="29">
        <f>'[3]ผูกสูตร Planfin63'!W326</f>
        <v>397833.85</v>
      </c>
      <c r="U227" s="29">
        <f>'[3]ผูกสูตร Planfin63'!X326</f>
        <v>219648.8</v>
      </c>
      <c r="V227" s="29">
        <f>'[3]ผูกสูตร Planfin63'!Y326</f>
        <v>172878.47</v>
      </c>
      <c r="W227" s="29">
        <f>'[3]ผูกสูตร Planfin63'!Z326</f>
        <v>3147138.7</v>
      </c>
      <c r="X227" s="29">
        <f>'[3]ผูกสูตร Planfin63'!AA326</f>
        <v>0</v>
      </c>
      <c r="Y227" s="29">
        <f>'[3]ผูกสูตร Planfin63'!AB326</f>
        <v>315896.5</v>
      </c>
      <c r="Z227" s="29">
        <f>'[3]ผูกสูตร Planfin63'!AC326</f>
        <v>-11466.12</v>
      </c>
      <c r="AA227" s="29">
        <f>'[3]ผูกสูตร Planfin63'!AD326</f>
        <v>0</v>
      </c>
      <c r="AB227" s="29">
        <f>'[3]ผูกสูตร Planfin63'!AE326</f>
        <v>228630.11</v>
      </c>
      <c r="AC227" s="29">
        <f>'[3]ผูกสูตร Planfin63'!AF326</f>
        <v>320000</v>
      </c>
      <c r="AD227" s="29">
        <f>'[3]ผูกสูตร Planfin63'!AG326</f>
        <v>0</v>
      </c>
      <c r="AE227" s="29">
        <f>'[3]ผูกสูตร Planfin63'!AH326</f>
        <v>210551.65</v>
      </c>
      <c r="AF227" s="29">
        <f>'[3]ผูกสูตร Planfin63'!AI326</f>
        <v>71793.25</v>
      </c>
      <c r="AG227" s="29">
        <f>'[3]ผูกสูตร Planfin63'!AJ326</f>
        <v>244954.67</v>
      </c>
      <c r="AH227" s="29">
        <f>'[3]ผูกสูตร Planfin63'!AK326</f>
        <v>0</v>
      </c>
      <c r="AI227" s="29">
        <f>'[3]ผูกสูตร Planfin63'!AL326</f>
        <v>0</v>
      </c>
      <c r="AJ227" s="29">
        <f>'[3]ผูกสูตร Planfin63'!AM326</f>
        <v>107285.57</v>
      </c>
      <c r="AK227" s="29">
        <f>'[3]ผูกสูตร Planfin63'!AN326</f>
        <v>199711.71</v>
      </c>
      <c r="AL227" s="29">
        <f>'[3]ผูกสูตร Planfin63'!AO326</f>
        <v>21600.880000000001</v>
      </c>
      <c r="AM227" s="29">
        <f>'[3]ผูกสูตร Planfin63'!AP326</f>
        <v>116141.75</v>
      </c>
      <c r="AN227" s="29">
        <f>'[3]ผูกสูตร Planfin63'!AQ326</f>
        <v>0</v>
      </c>
      <c r="AO227" s="29">
        <f>'[3]ผูกสูตร Planfin63'!AR326</f>
        <v>177000</v>
      </c>
      <c r="AP227" s="29">
        <f>'[3]ผูกสูตร Planfin63'!AS326</f>
        <v>154627.04</v>
      </c>
      <c r="AQ227" s="29">
        <f>'[3]ผูกสูตร Planfin63'!AT326</f>
        <v>0</v>
      </c>
      <c r="AR227" s="29">
        <f>'[3]ผูกสูตร Planfin63'!AU326</f>
        <v>1200000</v>
      </c>
      <c r="AS227" s="29">
        <f>'[3]ผูกสูตร Planfin63'!AV326</f>
        <v>7898.05</v>
      </c>
      <c r="AT227" s="29">
        <f>'[3]ผูกสูตร Planfin63'!AW326</f>
        <v>139228.10999999999</v>
      </c>
      <c r="AU227" s="29">
        <f>'[3]ผูกสูตร Planfin63'!AX326</f>
        <v>167048.51999999999</v>
      </c>
      <c r="AV227" s="29">
        <f>'[3]ผูกสูตร Planfin63'!AY326</f>
        <v>125839.98</v>
      </c>
      <c r="AW227" s="29">
        <f>'[3]ผูกสูตร Planfin63'!AZ326</f>
        <v>49808.4</v>
      </c>
      <c r="AX227" s="29">
        <f>'[3]ผูกสูตร Planfin63'!BA326</f>
        <v>88896.66</v>
      </c>
      <c r="AY227" s="29">
        <f>'[3]ผูกสูตร Planfin63'!BB326</f>
        <v>2502133</v>
      </c>
      <c r="AZ227" s="29">
        <f>'[3]ผูกสูตร Planfin63'!BC326</f>
        <v>174616.61</v>
      </c>
      <c r="BA227" s="29">
        <f>'[3]ผูกสูตร Planfin63'!BD326</f>
        <v>122400.93</v>
      </c>
      <c r="BB227" s="29">
        <f>'[3]ผูกสูตร Planfin63'!BE326</f>
        <v>251090.88</v>
      </c>
      <c r="BC227" s="29">
        <f>'[3]ผูกสูตร Planfin63'!BF326</f>
        <v>9140.2099999999991</v>
      </c>
      <c r="BD227" s="29">
        <f>'[3]ผูกสูตร Planfin63'!BG326</f>
        <v>222543.28</v>
      </c>
      <c r="BE227" s="29">
        <f>'[3]ผูกสูตร Planfin63'!BH326</f>
        <v>0</v>
      </c>
      <c r="BF227" s="29">
        <f>'[3]ผูกสูตร Planfin63'!BI326</f>
        <v>450000</v>
      </c>
      <c r="BG227" s="29">
        <f>'[3]ผูกสูตร Planfin63'!BJ326</f>
        <v>0</v>
      </c>
      <c r="BH227" s="29">
        <f>'[3]ผูกสูตร Planfin63'!BK326</f>
        <v>90200.07</v>
      </c>
      <c r="BI227" s="29">
        <f>'[3]ผูกสูตร Planfin63'!BL326</f>
        <v>62096.24</v>
      </c>
      <c r="BJ227" s="29">
        <f>'[3]ผูกสูตร Planfin63'!BM326</f>
        <v>2554999.09</v>
      </c>
      <c r="BK227" s="29">
        <f>'[3]ผูกสูตร Planfin63'!BN326</f>
        <v>1086503.44</v>
      </c>
      <c r="BL227" s="29">
        <f>'[3]ผูกสูตร Planfin63'!BO326</f>
        <v>185210.86</v>
      </c>
      <c r="BM227" s="29">
        <f>'[3]ผูกสูตร Planfin63'!BP326</f>
        <v>0</v>
      </c>
      <c r="BN227" s="29">
        <f>'[3]ผูกสูตร Planfin63'!BQ326</f>
        <v>187276.93</v>
      </c>
      <c r="BO227" s="29">
        <f>'[3]ผูกสูตร Planfin63'!BR326</f>
        <v>285612.33</v>
      </c>
      <c r="BP227" s="29">
        <f>'[3]ผูกสูตร Planfin63'!BS326</f>
        <v>133856.42000000001</v>
      </c>
      <c r="BQ227" s="29">
        <f>'[3]ผูกสูตร Planfin63'!BT326</f>
        <v>1459067.59</v>
      </c>
      <c r="BR227" s="29">
        <f>'[3]ผูกสูตร Planfin63'!BU326</f>
        <v>1867.62</v>
      </c>
      <c r="BS227" s="29">
        <f>'[3]ผูกสูตร Planfin63'!BV326</f>
        <v>152101.97</v>
      </c>
      <c r="BT227" s="29">
        <f>'[3]ผูกสูตร Planfin63'!BW326</f>
        <v>313652.18</v>
      </c>
      <c r="BU227" s="29">
        <f>'[3]ผูกสูตร Planfin63'!BX326</f>
        <v>268535</v>
      </c>
      <c r="BV227" s="29">
        <f>'[3]ผูกสูตร Planfin63'!BY326</f>
        <v>570839.52</v>
      </c>
      <c r="BW227" s="29">
        <f>'[3]ผูกสูตร Planfin63'!BZ326</f>
        <v>189951.57</v>
      </c>
      <c r="BX227" s="29">
        <f>'[3]ผูกสูตร Planfin63'!CA326</f>
        <v>108582.05</v>
      </c>
      <c r="BY227" s="29">
        <f>'[3]ผูกสูตร Planfin63'!CB326</f>
        <v>96841.82</v>
      </c>
      <c r="BZ227" s="30">
        <f t="shared" si="11"/>
        <v>35279258.279999994</v>
      </c>
    </row>
    <row r="228" spans="1:78" ht="21.75" customHeight="1" x14ac:dyDescent="0.2">
      <c r="A228" s="25" t="s">
        <v>536</v>
      </c>
      <c r="B228" s="26" t="s">
        <v>623</v>
      </c>
      <c r="C228" s="27" t="s">
        <v>626</v>
      </c>
      <c r="D228" s="28" t="s">
        <v>627</v>
      </c>
      <c r="E228" s="29">
        <f>'[3]ผูกสูตร Planfin63'!H327</f>
        <v>324521.74</v>
      </c>
      <c r="F228" s="29">
        <f>'[3]ผูกสูตร Planfin63'!I327</f>
        <v>148850.92000000001</v>
      </c>
      <c r="G228" s="29">
        <f>'[3]ผูกสูตร Planfin63'!J327</f>
        <v>216419.69</v>
      </c>
      <c r="H228" s="29">
        <f>'[3]ผูกสูตร Planfin63'!K327</f>
        <v>49794.6</v>
      </c>
      <c r="I228" s="29">
        <f>'[3]ผูกสูตร Planfin63'!L327</f>
        <v>0</v>
      </c>
      <c r="J228" s="29">
        <f>'[3]ผูกสูตร Planfin63'!M327</f>
        <v>1216.7</v>
      </c>
      <c r="K228" s="29">
        <f>'[3]ผูกสูตร Planfin63'!N327</f>
        <v>0</v>
      </c>
      <c r="L228" s="29">
        <f>'[3]ผูกสูตร Planfin63'!O327</f>
        <v>194364.76</v>
      </c>
      <c r="M228" s="29">
        <f>'[3]ผูกสูตร Planfin63'!P327</f>
        <v>32619.16</v>
      </c>
      <c r="N228" s="29">
        <f>'[3]ผูกสูตร Planfin63'!Q327</f>
        <v>100000</v>
      </c>
      <c r="O228" s="29">
        <f>'[3]ผูกสูตร Planfin63'!R327</f>
        <v>0</v>
      </c>
      <c r="P228" s="29">
        <f>'[3]ผูกสูตร Planfin63'!S327</f>
        <v>0</v>
      </c>
      <c r="Q228" s="29">
        <f>'[3]ผูกสูตร Planfin63'!T327</f>
        <v>250811.63</v>
      </c>
      <c r="R228" s="29">
        <f>'[3]ผูกสูตร Planfin63'!U327</f>
        <v>119237.12</v>
      </c>
      <c r="S228" s="29">
        <f>'[3]ผูกสูตร Planfin63'!V327</f>
        <v>0</v>
      </c>
      <c r="T228" s="29">
        <f>'[3]ผูกสูตร Planfin63'!W327</f>
        <v>192.6</v>
      </c>
      <c r="U228" s="29">
        <f>'[3]ผูกสูตร Planfin63'!X327</f>
        <v>65433.5</v>
      </c>
      <c r="V228" s="29">
        <f>'[3]ผูกสูตร Planfin63'!Y327</f>
        <v>16931.13</v>
      </c>
      <c r="W228" s="29">
        <f>'[3]ผูกสูตร Planfin63'!Z327</f>
        <v>520097.08</v>
      </c>
      <c r="X228" s="29">
        <f>'[3]ผูกสูตร Planfin63'!AA327</f>
        <v>0</v>
      </c>
      <c r="Y228" s="29">
        <f>'[3]ผูกสูตร Planfin63'!AB327</f>
        <v>29205.69</v>
      </c>
      <c r="Z228" s="29">
        <f>'[3]ผูกสูตร Planfin63'!AC327</f>
        <v>40837.800000000003</v>
      </c>
      <c r="AA228" s="29">
        <f>'[3]ผูกสูตร Planfin63'!AD327</f>
        <v>0</v>
      </c>
      <c r="AB228" s="29">
        <f>'[3]ผูกสูตร Planfin63'!AE327</f>
        <v>36798.160000000003</v>
      </c>
      <c r="AC228" s="29">
        <f>'[3]ผูกสูตร Planfin63'!AF327</f>
        <v>50.83</v>
      </c>
      <c r="AD228" s="29">
        <f>'[3]ผูกสูตร Planfin63'!AG327</f>
        <v>0</v>
      </c>
      <c r="AE228" s="29">
        <f>'[3]ผูกสูตร Planfin63'!AH327</f>
        <v>0</v>
      </c>
      <c r="AF228" s="29">
        <f>'[3]ผูกสูตร Planfin63'!AI327</f>
        <v>4563.2299999999996</v>
      </c>
      <c r="AG228" s="29">
        <f>'[3]ผูกสูตร Planfin63'!AJ327</f>
        <v>6294.06</v>
      </c>
      <c r="AH228" s="29">
        <f>'[3]ผูกสูตร Planfin63'!AK327</f>
        <v>10008.51</v>
      </c>
      <c r="AI228" s="29">
        <f>'[3]ผูกสูตร Planfin63'!AL327</f>
        <v>0</v>
      </c>
      <c r="AJ228" s="29">
        <f>'[3]ผูกสูตร Planfin63'!AM327</f>
        <v>0</v>
      </c>
      <c r="AK228" s="29">
        <f>'[3]ผูกสูตร Planfin63'!AN327</f>
        <v>2117</v>
      </c>
      <c r="AL228" s="29">
        <f>'[3]ผูกสูตร Planfin63'!AO327</f>
        <v>64966.33</v>
      </c>
      <c r="AM228" s="29">
        <f>'[3]ผูกสูตร Planfin63'!AP327</f>
        <v>71154.570000000007</v>
      </c>
      <c r="AN228" s="29">
        <f>'[3]ผูกสูตร Planfin63'!AQ327</f>
        <v>0</v>
      </c>
      <c r="AO228" s="29">
        <f>'[3]ผูกสูตร Planfin63'!AR327</f>
        <v>0</v>
      </c>
      <c r="AP228" s="29">
        <f>'[3]ผูกสูตร Planfin63'!AS327</f>
        <v>22575.66</v>
      </c>
      <c r="AQ228" s="29">
        <f>'[3]ผูกสูตร Planfin63'!AT327</f>
        <v>0</v>
      </c>
      <c r="AR228" s="29">
        <f>'[3]ผูกสูตร Planfin63'!AU327</f>
        <v>390000</v>
      </c>
      <c r="AS228" s="29">
        <f>'[3]ผูกสูตร Planfin63'!AV327</f>
        <v>11784.27</v>
      </c>
      <c r="AT228" s="29">
        <f>'[3]ผูกสูตร Planfin63'!AW327</f>
        <v>214</v>
      </c>
      <c r="AU228" s="29">
        <f>'[3]ผูกสูตร Planfin63'!AX327</f>
        <v>0</v>
      </c>
      <c r="AV228" s="29">
        <f>'[3]ผูกสูตร Planfin63'!AY327</f>
        <v>16164.76</v>
      </c>
      <c r="AW228" s="29">
        <f>'[3]ผูกสูตร Planfin63'!AZ327</f>
        <v>0</v>
      </c>
      <c r="AX228" s="29">
        <f>'[3]ผูกสูตร Planfin63'!BA327</f>
        <v>0</v>
      </c>
      <c r="AY228" s="29">
        <f>'[3]ผูกสูตร Planfin63'!BB327</f>
        <v>643333.22</v>
      </c>
      <c r="AZ228" s="29">
        <f>'[3]ผูกสูตร Planfin63'!BC327</f>
        <v>33560.76</v>
      </c>
      <c r="BA228" s="29">
        <f>'[3]ผูกสูตร Planfin63'!BD327</f>
        <v>31492.03</v>
      </c>
      <c r="BB228" s="29">
        <f>'[3]ผูกสูตร Planfin63'!BE327</f>
        <v>95</v>
      </c>
      <c r="BC228" s="29">
        <f>'[3]ผูกสูตร Planfin63'!BF327</f>
        <v>77762.7</v>
      </c>
      <c r="BD228" s="29">
        <f>'[3]ผูกสูตร Planfin63'!BG327</f>
        <v>11394.16</v>
      </c>
      <c r="BE228" s="29">
        <f>'[3]ผูกสูตร Planfin63'!BH327</f>
        <v>0</v>
      </c>
      <c r="BF228" s="29">
        <f>'[3]ผูกสูตร Planfin63'!BI327</f>
        <v>50000</v>
      </c>
      <c r="BG228" s="29">
        <f>'[3]ผูกสูตร Planfin63'!BJ327</f>
        <v>0</v>
      </c>
      <c r="BH228" s="29">
        <f>'[3]ผูกสูตร Planfin63'!BK327</f>
        <v>3000</v>
      </c>
      <c r="BI228" s="29">
        <f>'[3]ผูกสูตร Planfin63'!BL327</f>
        <v>5961.29</v>
      </c>
      <c r="BJ228" s="29">
        <f>'[3]ผูกสูตร Planfin63'!BM327</f>
        <v>952.3</v>
      </c>
      <c r="BK228" s="29">
        <f>'[3]ผูกสูตร Planfin63'!BN327</f>
        <v>249930.6</v>
      </c>
      <c r="BL228" s="29">
        <f>'[3]ผูกสูตร Planfin63'!BO327</f>
        <v>0</v>
      </c>
      <c r="BM228" s="29">
        <f>'[3]ผูกสูตร Planfin63'!BP327</f>
        <v>0</v>
      </c>
      <c r="BN228" s="29">
        <f>'[3]ผูกสูตร Planfin63'!BQ327</f>
        <v>0</v>
      </c>
      <c r="BO228" s="29">
        <f>'[3]ผูกสูตร Planfin63'!BR327</f>
        <v>535</v>
      </c>
      <c r="BP228" s="29">
        <f>'[3]ผูกสูตร Planfin63'!BS327</f>
        <v>31213.61</v>
      </c>
      <c r="BQ228" s="29">
        <f>'[3]ผูกสูตร Planfin63'!BT327</f>
        <v>409845.21</v>
      </c>
      <c r="BR228" s="29">
        <f>'[3]ผูกสูตร Planfin63'!BU327</f>
        <v>1060.3800000000001</v>
      </c>
      <c r="BS228" s="29">
        <f>'[3]ผูกสูตร Planfin63'!BV327</f>
        <v>2094</v>
      </c>
      <c r="BT228" s="29">
        <f>'[3]ผูกสูตร Planfin63'!BW327</f>
        <v>182134.87</v>
      </c>
      <c r="BU228" s="29">
        <f>'[3]ผูกสูตร Planfin63'!BX327</f>
        <v>46770.74</v>
      </c>
      <c r="BV228" s="29">
        <f>'[3]ผูกสูตร Planfin63'!BY327</f>
        <v>205328.95</v>
      </c>
      <c r="BW228" s="29">
        <f>'[3]ผูกสูตร Planfin63'!BZ327</f>
        <v>60643.9</v>
      </c>
      <c r="BX228" s="29">
        <f>'[3]ผูกสูตร Planfin63'!CA327</f>
        <v>0</v>
      </c>
      <c r="BY228" s="29">
        <f>'[3]ผูกสูตร Planfin63'!CB327</f>
        <v>0</v>
      </c>
      <c r="BZ228" s="30">
        <f t="shared" si="11"/>
        <v>4794334.2200000007</v>
      </c>
    </row>
    <row r="229" spans="1:78" ht="21.75" customHeight="1" x14ac:dyDescent="0.2">
      <c r="A229" s="25" t="s">
        <v>536</v>
      </c>
      <c r="B229" s="26" t="s">
        <v>623</v>
      </c>
      <c r="C229" s="27" t="s">
        <v>628</v>
      </c>
      <c r="D229" s="28" t="s">
        <v>629</v>
      </c>
      <c r="E229" s="29">
        <f>'[3]ผูกสูตร Planfin63'!H328</f>
        <v>26284.41</v>
      </c>
      <c r="F229" s="29">
        <f>'[3]ผูกสูตร Planfin63'!I328</f>
        <v>14241.56</v>
      </c>
      <c r="G229" s="29">
        <f>'[3]ผูกสูตร Planfin63'!J328</f>
        <v>23761.01</v>
      </c>
      <c r="H229" s="29">
        <f>'[3]ผูกสูตร Planfin63'!K328</f>
        <v>9102.4699999999993</v>
      </c>
      <c r="I229" s="29">
        <f>'[3]ผูกสูตร Planfin63'!L328</f>
        <v>16960.349999999999</v>
      </c>
      <c r="J229" s="29">
        <f>'[3]ผูกสูตร Planfin63'!M328</f>
        <v>5440.83</v>
      </c>
      <c r="K229" s="29">
        <f>'[3]ผูกสูตร Planfin63'!N328</f>
        <v>0</v>
      </c>
      <c r="L229" s="29">
        <f>'[3]ผูกสูตร Planfin63'!O328</f>
        <v>30671.27</v>
      </c>
      <c r="M229" s="29">
        <f>'[3]ผูกสูตร Planfin63'!P328</f>
        <v>780.19</v>
      </c>
      <c r="N229" s="29">
        <f>'[3]ผูกสูตร Planfin63'!Q328</f>
        <v>10000</v>
      </c>
      <c r="O229" s="29">
        <f>'[3]ผูกสูตร Planfin63'!R328</f>
        <v>11397.79</v>
      </c>
      <c r="P229" s="29">
        <f>'[3]ผูกสูตร Planfin63'!S328</f>
        <v>0</v>
      </c>
      <c r="Q229" s="29">
        <f>'[3]ผูกสูตร Planfin63'!T328</f>
        <v>33872.78</v>
      </c>
      <c r="R229" s="29">
        <f>'[3]ผูกสูตร Planfin63'!U328</f>
        <v>20638.64</v>
      </c>
      <c r="S229" s="29">
        <f>'[3]ผูกสูตร Planfin63'!V328</f>
        <v>2125.08</v>
      </c>
      <c r="T229" s="29">
        <f>'[3]ผูกสูตร Planfin63'!W328</f>
        <v>1220.8699999999999</v>
      </c>
      <c r="U229" s="29">
        <f>'[3]ผูกสูตร Planfin63'!X328</f>
        <v>4226.5</v>
      </c>
      <c r="V229" s="29">
        <f>'[3]ผูกสูตร Planfin63'!Y328</f>
        <v>0</v>
      </c>
      <c r="W229" s="29">
        <f>'[3]ผูกสูตร Planfin63'!Z328</f>
        <v>98422.12</v>
      </c>
      <c r="X229" s="29">
        <f>'[3]ผูกสูตร Planfin63'!AA328</f>
        <v>0</v>
      </c>
      <c r="Y229" s="29">
        <f>'[3]ผูกสูตร Planfin63'!AB328</f>
        <v>0</v>
      </c>
      <c r="Z229" s="29">
        <f>'[3]ผูกสูตร Planfin63'!AC328</f>
        <v>1771.39</v>
      </c>
      <c r="AA229" s="29">
        <f>'[3]ผูกสูตร Planfin63'!AD328</f>
        <v>5540.46</v>
      </c>
      <c r="AB229" s="29">
        <f>'[3]ผูกสูตร Planfin63'!AE328</f>
        <v>961.93</v>
      </c>
      <c r="AC229" s="29">
        <f>'[3]ผูกสูตร Planfin63'!AF328</f>
        <v>4735.33</v>
      </c>
      <c r="AD229" s="29">
        <f>'[3]ผูกสูตร Planfin63'!AG328</f>
        <v>0</v>
      </c>
      <c r="AE229" s="29">
        <f>'[3]ผูกสูตร Planfin63'!AH328</f>
        <v>12806.83</v>
      </c>
      <c r="AF229" s="29">
        <f>'[3]ผูกสูตร Planfin63'!AI328</f>
        <v>83251.009999999995</v>
      </c>
      <c r="AG229" s="29">
        <f>'[3]ผูกสูตร Planfin63'!AJ328</f>
        <v>1185.4000000000001</v>
      </c>
      <c r="AH229" s="29">
        <f>'[3]ผูกสูตร Planfin63'!AK328</f>
        <v>0</v>
      </c>
      <c r="AI229" s="29">
        <f>'[3]ผูกสูตร Planfin63'!AL328</f>
        <v>3290.56</v>
      </c>
      <c r="AJ229" s="29">
        <f>'[3]ผูกสูตร Planfin63'!AM328</f>
        <v>1793.86</v>
      </c>
      <c r="AK229" s="29">
        <f>'[3]ผูกสูตร Planfin63'!AN328</f>
        <v>5396.87</v>
      </c>
      <c r="AL229" s="29">
        <f>'[3]ผูกสูตร Planfin63'!AO328</f>
        <v>1634.85</v>
      </c>
      <c r="AM229" s="29">
        <f>'[3]ผูกสูตร Planfin63'!AP328</f>
        <v>1764.86</v>
      </c>
      <c r="AN229" s="29">
        <f>'[3]ผูกสูตร Planfin63'!AQ328</f>
        <v>0</v>
      </c>
      <c r="AO229" s="29">
        <f>'[3]ผูกสูตร Planfin63'!AR328</f>
        <v>4564.8</v>
      </c>
      <c r="AP229" s="29">
        <f>'[3]ผูกสูตร Planfin63'!AS328</f>
        <v>2859.52</v>
      </c>
      <c r="AQ229" s="29">
        <f>'[3]ผูกสูตร Planfin63'!AT328</f>
        <v>2050.33</v>
      </c>
      <c r="AR229" s="29">
        <f>'[3]ผูกสูตร Planfin63'!AU328</f>
        <v>45000</v>
      </c>
      <c r="AS229" s="29">
        <f>'[3]ผูกสูตร Planfin63'!AV328</f>
        <v>7598.11</v>
      </c>
      <c r="AT229" s="29">
        <f>'[3]ผูกสูตร Planfin63'!AW328</f>
        <v>4342.6499999999996</v>
      </c>
      <c r="AU229" s="29">
        <f>'[3]ผูกสูตร Planfin63'!AX328</f>
        <v>0</v>
      </c>
      <c r="AV229" s="29">
        <f>'[3]ผูกสูตร Planfin63'!AY328</f>
        <v>2280.17</v>
      </c>
      <c r="AW229" s="29">
        <f>'[3]ผูกสูตร Planfin63'!AZ328</f>
        <v>0</v>
      </c>
      <c r="AX229" s="29">
        <f>'[3]ผูกสูตร Planfin63'!BA328</f>
        <v>2206.65</v>
      </c>
      <c r="AY229" s="29">
        <f>'[3]ผูกสูตร Planfin63'!BB328</f>
        <v>3415.48</v>
      </c>
      <c r="AZ229" s="29">
        <f>'[3]ผูกสูตร Planfin63'!BC328</f>
        <v>3142.59</v>
      </c>
      <c r="BA229" s="29">
        <f>'[3]ผูกสูตร Planfin63'!BD328</f>
        <v>4409.2</v>
      </c>
      <c r="BB229" s="29">
        <f>'[3]ผูกสูตร Planfin63'!BE328</f>
        <v>10607.9</v>
      </c>
      <c r="BC229" s="29">
        <f>'[3]ผูกสูตร Planfin63'!BF328</f>
        <v>1388.86</v>
      </c>
      <c r="BD229" s="29">
        <f>'[3]ผูกสูตร Planfin63'!BG328</f>
        <v>4930.57</v>
      </c>
      <c r="BE229" s="29">
        <f>'[3]ผูกสูตร Planfin63'!BH328</f>
        <v>0</v>
      </c>
      <c r="BF229" s="29">
        <f>'[3]ผูกสูตร Planfin63'!BI328</f>
        <v>12000</v>
      </c>
      <c r="BG229" s="29">
        <f>'[3]ผูกสูตร Planfin63'!BJ328</f>
        <v>0</v>
      </c>
      <c r="BH229" s="29">
        <f>'[3]ผูกสูตร Planfin63'!BK328</f>
        <v>1933.93</v>
      </c>
      <c r="BI229" s="29">
        <f>'[3]ผูกสูตร Planfin63'!BL328</f>
        <v>107</v>
      </c>
      <c r="BJ229" s="29">
        <f>'[3]ผูกสูตร Planfin63'!BM328</f>
        <v>91943.19</v>
      </c>
      <c r="BK229" s="29">
        <f>'[3]ผูกสูตร Planfin63'!BN328</f>
        <v>961.93</v>
      </c>
      <c r="BL229" s="29">
        <f>'[3]ผูกสูตร Planfin63'!BO328</f>
        <v>3983.08</v>
      </c>
      <c r="BM229" s="29">
        <f>'[3]ผูกสูตร Planfin63'!BP328</f>
        <v>0</v>
      </c>
      <c r="BN229" s="29">
        <f>'[3]ผูกสูตร Planfin63'!BQ328</f>
        <v>9707.85</v>
      </c>
      <c r="BO229" s="29">
        <f>'[3]ผูกสูตร Planfin63'!BR328</f>
        <v>8870.82</v>
      </c>
      <c r="BP229" s="29">
        <f>'[3]ผูกสูตร Planfin63'!BS328</f>
        <v>1747.6</v>
      </c>
      <c r="BQ229" s="29">
        <f>'[3]ผูกสูตร Planfin63'!BT328</f>
        <v>61431.27</v>
      </c>
      <c r="BR229" s="29">
        <f>'[3]ผูกสูตร Planfin63'!BU328</f>
        <v>2683.68</v>
      </c>
      <c r="BS229" s="29">
        <f>'[3]ผูกสูตร Planfin63'!BV328</f>
        <v>4506.42</v>
      </c>
      <c r="BT229" s="29">
        <f>'[3]ผูกสูตร Planfin63'!BW328</f>
        <v>4084.6</v>
      </c>
      <c r="BU229" s="29">
        <f>'[3]ผูกสูตร Planfin63'!BX328</f>
        <v>7221.99</v>
      </c>
      <c r="BV229" s="29">
        <f>'[3]ผูกสูตร Planfin63'!BY328</f>
        <v>11436.52</v>
      </c>
      <c r="BW229" s="29">
        <f>'[3]ผูกสูตร Planfin63'!BZ328</f>
        <v>5898.11</v>
      </c>
      <c r="BX229" s="29">
        <f>'[3]ผูกสูตร Planfin63'!CA328</f>
        <v>2432.1</v>
      </c>
      <c r="BY229" s="29">
        <f>'[3]ผูกสูตร Planfin63'!CB328</f>
        <v>2089.71</v>
      </c>
      <c r="BZ229" s="30">
        <f t="shared" si="11"/>
        <v>765115.85000000009</v>
      </c>
    </row>
    <row r="230" spans="1:78" ht="21.75" customHeight="1" x14ac:dyDescent="0.2">
      <c r="A230" s="25" t="s">
        <v>536</v>
      </c>
      <c r="B230" s="26" t="s">
        <v>623</v>
      </c>
      <c r="C230" s="27" t="s">
        <v>630</v>
      </c>
      <c r="D230" s="28" t="s">
        <v>631</v>
      </c>
      <c r="E230" s="29">
        <f>'[3]ผูกสูตร Planfin63'!H329</f>
        <v>15651.96</v>
      </c>
      <c r="F230" s="29">
        <f>'[3]ผูกสูตร Planfin63'!I329</f>
        <v>9784.08</v>
      </c>
      <c r="G230" s="29">
        <f>'[3]ผูกสูตร Planfin63'!J329</f>
        <v>0</v>
      </c>
      <c r="H230" s="29">
        <f>'[3]ผูกสูตร Planfin63'!K329</f>
        <v>0</v>
      </c>
      <c r="I230" s="29">
        <f>'[3]ผูกสูตร Planfin63'!L329</f>
        <v>694.43</v>
      </c>
      <c r="J230" s="29">
        <f>'[3]ผูกสูตร Planfin63'!M329</f>
        <v>2386.1</v>
      </c>
      <c r="K230" s="29">
        <f>'[3]ผูกสูตร Planfin63'!N329</f>
        <v>808534.66</v>
      </c>
      <c r="L230" s="29">
        <f>'[3]ผูกสูตร Planfin63'!O329</f>
        <v>7490</v>
      </c>
      <c r="M230" s="29">
        <f>'[3]ผูกสูตร Planfin63'!P329</f>
        <v>8774</v>
      </c>
      <c r="N230" s="29">
        <f>'[3]ผูกสูตร Planfin63'!Q329</f>
        <v>4792.6000000000004</v>
      </c>
      <c r="O230" s="29">
        <f>'[3]ผูกสูตร Planfin63'!R329</f>
        <v>4494</v>
      </c>
      <c r="P230" s="29">
        <f>'[3]ผูกสูตร Planfin63'!S329</f>
        <v>0</v>
      </c>
      <c r="Q230" s="29">
        <f>'[3]ผูกสูตร Planfin63'!T329</f>
        <v>32752.7</v>
      </c>
      <c r="R230" s="29">
        <f>'[3]ผูกสูตร Planfin63'!U329</f>
        <v>0</v>
      </c>
      <c r="S230" s="29">
        <f>'[3]ผูกสูตร Planfin63'!V329</f>
        <v>5339.3</v>
      </c>
      <c r="T230" s="29">
        <f>'[3]ผูกสูตร Planfin63'!W329</f>
        <v>7142.25</v>
      </c>
      <c r="U230" s="29">
        <f>'[3]ผูกสูตร Planfin63'!X329</f>
        <v>856</v>
      </c>
      <c r="V230" s="29">
        <f>'[3]ผูกสูตร Planfin63'!Y329</f>
        <v>0</v>
      </c>
      <c r="W230" s="29">
        <f>'[3]ผูกสูตร Planfin63'!Z329</f>
        <v>0</v>
      </c>
      <c r="X230" s="29">
        <f>'[3]ผูกสูตร Planfin63'!AA329</f>
        <v>0</v>
      </c>
      <c r="Y230" s="29">
        <f>'[3]ผูกสูตร Planfin63'!AB329</f>
        <v>0</v>
      </c>
      <c r="Z230" s="29">
        <f>'[3]ผูกสูตร Planfin63'!AC329</f>
        <v>12506.16</v>
      </c>
      <c r="AA230" s="29">
        <f>'[3]ผูกสูตร Planfin63'!AD329</f>
        <v>5660.3</v>
      </c>
      <c r="AB230" s="29">
        <f>'[3]ผูกสูตร Planfin63'!AE329</f>
        <v>631.20000000000005</v>
      </c>
      <c r="AC230" s="29">
        <f>'[3]ผูกสูตร Planfin63'!AF329</f>
        <v>4140.8999999999996</v>
      </c>
      <c r="AD230" s="29">
        <f>'[3]ผูกสูตร Planfin63'!AG329</f>
        <v>0</v>
      </c>
      <c r="AE230" s="29">
        <f>'[3]ผูกสูตร Planfin63'!AH329</f>
        <v>0</v>
      </c>
      <c r="AF230" s="29">
        <f>'[3]ผูกสูตร Planfin63'!AI329</f>
        <v>12829.3</v>
      </c>
      <c r="AG230" s="29">
        <f>'[3]ผูกสูตร Planfin63'!AJ329</f>
        <v>6623.3</v>
      </c>
      <c r="AH230" s="29">
        <f>'[3]ผูกสูตร Planfin63'!AK329</f>
        <v>0</v>
      </c>
      <c r="AI230" s="29">
        <f>'[3]ผูกสูตร Planfin63'!AL329</f>
        <v>3210</v>
      </c>
      <c r="AJ230" s="29">
        <f>'[3]ผูกสูตร Planfin63'!AM329</f>
        <v>3745</v>
      </c>
      <c r="AK230" s="29">
        <f>'[3]ผูกสูตร Planfin63'!AN329</f>
        <v>319.93</v>
      </c>
      <c r="AL230" s="29">
        <f>'[3]ผูกสูตร Planfin63'!AO329</f>
        <v>8703.3799999999992</v>
      </c>
      <c r="AM230" s="29">
        <f>'[3]ผูกสูตร Planfin63'!AP329</f>
        <v>7169</v>
      </c>
      <c r="AN230" s="29">
        <f>'[3]ผูกสูตร Planfin63'!AQ329</f>
        <v>0</v>
      </c>
      <c r="AO230" s="29">
        <f>'[3]ผูกสูตร Planfin63'!AR329</f>
        <v>5682.24</v>
      </c>
      <c r="AP230" s="29">
        <f>'[3]ผูกสูตร Planfin63'!AS329</f>
        <v>2663.23</v>
      </c>
      <c r="AQ230" s="29">
        <f>'[3]ผูกสูตร Planfin63'!AT329</f>
        <v>3210</v>
      </c>
      <c r="AR230" s="29">
        <f>'[3]ผูกสูตร Planfin63'!AU329</f>
        <v>7200</v>
      </c>
      <c r="AS230" s="29">
        <f>'[3]ผูกสูตร Planfin63'!AV329</f>
        <v>1926</v>
      </c>
      <c r="AT230" s="29">
        <f>'[3]ผูกสูตร Planfin63'!AW329</f>
        <v>1926</v>
      </c>
      <c r="AU230" s="29">
        <f>'[3]ผูกสูตร Planfin63'!AX329</f>
        <v>0</v>
      </c>
      <c r="AV230" s="29">
        <f>'[3]ผูกสูตร Planfin63'!AY329</f>
        <v>1059.3</v>
      </c>
      <c r="AW230" s="29">
        <f>'[3]ผูกสูตร Planfin63'!AZ329</f>
        <v>0</v>
      </c>
      <c r="AX230" s="29">
        <f>'[3]ผูกสูตร Planfin63'!BA329</f>
        <v>2236.3000000000002</v>
      </c>
      <c r="AY230" s="29">
        <f>'[3]ผูกสูตร Planfin63'!BB329</f>
        <v>64911.55</v>
      </c>
      <c r="AZ230" s="29">
        <f>'[3]ผูกสูตร Planfin63'!BC329</f>
        <v>0</v>
      </c>
      <c r="BA230" s="29">
        <f>'[3]ผูกสูตร Planfin63'!BD329</f>
        <v>0</v>
      </c>
      <c r="BB230" s="29">
        <f>'[3]ผูกสูตร Planfin63'!BE329</f>
        <v>0</v>
      </c>
      <c r="BC230" s="29">
        <f>'[3]ผูกสูตร Planfin63'!BF329</f>
        <v>2668.08</v>
      </c>
      <c r="BD230" s="29">
        <f>'[3]ผูกสูตร Planfin63'!BG329</f>
        <v>2036.43</v>
      </c>
      <c r="BE230" s="29">
        <f>'[3]ผูกสูตร Planfin63'!BH329</f>
        <v>0</v>
      </c>
      <c r="BF230" s="29">
        <f>'[3]ผูกสูตร Planfin63'!BI329</f>
        <v>5133</v>
      </c>
      <c r="BG230" s="29">
        <f>'[3]ผูกสูตร Planfin63'!BJ329</f>
        <v>0</v>
      </c>
      <c r="BH230" s="29">
        <f>'[3]ผูกสูตร Planfin63'!BK329</f>
        <v>631.29999999999995</v>
      </c>
      <c r="BI230" s="29">
        <f>'[3]ผูกสูตร Planfin63'!BL329</f>
        <v>0</v>
      </c>
      <c r="BJ230" s="29">
        <f>'[3]ผูกสูตร Planfin63'!BM329</f>
        <v>24042.9</v>
      </c>
      <c r="BK230" s="29">
        <f>'[3]ผูกสูตร Planfin63'!BN329</f>
        <v>28825.8</v>
      </c>
      <c r="BL230" s="29">
        <f>'[3]ผูกสูตร Planfin63'!BO329</f>
        <v>5568.28</v>
      </c>
      <c r="BM230" s="29">
        <f>'[3]ผูกสูตร Planfin63'!BP329</f>
        <v>0</v>
      </c>
      <c r="BN230" s="29">
        <f>'[3]ผูกสูตร Planfin63'!BQ329</f>
        <v>2675</v>
      </c>
      <c r="BO230" s="29">
        <f>'[3]ผูกสูตร Planfin63'!BR329</f>
        <v>0</v>
      </c>
      <c r="BP230" s="29">
        <f>'[3]ผูกสูตร Planfin63'!BS329</f>
        <v>0</v>
      </c>
      <c r="BQ230" s="29">
        <f>'[3]ผูกสูตร Planfin63'!BT329</f>
        <v>8121.3</v>
      </c>
      <c r="BR230" s="29">
        <f>'[3]ผูกสูตร Planfin63'!BU329</f>
        <v>5863.6</v>
      </c>
      <c r="BS230" s="29">
        <f>'[3]ผูกสูตร Planfin63'!BV329</f>
        <v>7383</v>
      </c>
      <c r="BT230" s="29">
        <f>'[3]ผูกสูตร Planfin63'!BW329</f>
        <v>4247.8999999999996</v>
      </c>
      <c r="BU230" s="29">
        <f>'[3]ผูกสูตร Planfin63'!BX329</f>
        <v>14220.3</v>
      </c>
      <c r="BV230" s="29">
        <f>'[3]ผูกสูตร Planfin63'!BY329</f>
        <v>5457</v>
      </c>
      <c r="BW230" s="29">
        <f>'[3]ผูกสูตร Planfin63'!BZ329</f>
        <v>9523</v>
      </c>
      <c r="BX230" s="29">
        <f>'[3]ผูกสูตร Planfin63'!CA329</f>
        <v>1694.88</v>
      </c>
      <c r="BY230" s="29">
        <f>'[3]ผูกสูตร Planfin63'!CB329</f>
        <v>2557.3000000000002</v>
      </c>
      <c r="BZ230" s="30">
        <f t="shared" si="11"/>
        <v>1195694.2400000002</v>
      </c>
    </row>
    <row r="231" spans="1:78" ht="21.75" customHeight="1" x14ac:dyDescent="0.2">
      <c r="A231" s="25" t="s">
        <v>536</v>
      </c>
      <c r="B231" s="26" t="s">
        <v>623</v>
      </c>
      <c r="C231" s="27" t="s">
        <v>632</v>
      </c>
      <c r="D231" s="28" t="s">
        <v>633</v>
      </c>
      <c r="E231" s="29">
        <f>'[3]ผูกสูตร Planfin63'!H330</f>
        <v>0</v>
      </c>
      <c r="F231" s="29">
        <f>'[3]ผูกสูตร Planfin63'!I330</f>
        <v>7682</v>
      </c>
      <c r="G231" s="29">
        <f>'[3]ผูกสูตร Planfin63'!J330</f>
        <v>5571</v>
      </c>
      <c r="H231" s="29">
        <f>'[3]ผูกสูตร Planfin63'!K330</f>
        <v>3558</v>
      </c>
      <c r="I231" s="29">
        <f>'[3]ผูกสูตร Planfin63'!L330</f>
        <v>6682</v>
      </c>
      <c r="J231" s="29">
        <f>'[3]ผูกสูตร Planfin63'!M330</f>
        <v>0</v>
      </c>
      <c r="K231" s="29">
        <f>'[3]ผูกสูตร Planfin63'!N330</f>
        <v>0</v>
      </c>
      <c r="L231" s="29">
        <f>'[3]ผูกสูตร Planfin63'!O330</f>
        <v>1150</v>
      </c>
      <c r="M231" s="29">
        <f>'[3]ผูกสูตร Planfin63'!P330</f>
        <v>1706</v>
      </c>
      <c r="N231" s="29">
        <f>'[3]ผูกสูตร Planfin63'!Q330</f>
        <v>5443.1</v>
      </c>
      <c r="O231" s="29">
        <f>'[3]ผูกสูตร Planfin63'!R330</f>
        <v>1715</v>
      </c>
      <c r="P231" s="29">
        <f>'[3]ผูกสูตร Planfin63'!S330</f>
        <v>0</v>
      </c>
      <c r="Q231" s="29">
        <f>'[3]ผูกสูตร Planfin63'!T330</f>
        <v>6705</v>
      </c>
      <c r="R231" s="29">
        <f>'[3]ผูกสูตร Planfin63'!U330</f>
        <v>6199</v>
      </c>
      <c r="S231" s="29">
        <f>'[3]ผูกสูตร Planfin63'!V330</f>
        <v>1796</v>
      </c>
      <c r="T231" s="29">
        <f>'[3]ผูกสูตร Planfin63'!W330</f>
        <v>1730</v>
      </c>
      <c r="U231" s="29">
        <f>'[3]ผูกสูตร Planfin63'!X330</f>
        <v>0</v>
      </c>
      <c r="V231" s="29">
        <f>'[3]ผูกสูตร Planfin63'!Y330</f>
        <v>0</v>
      </c>
      <c r="W231" s="29">
        <f>'[3]ผูกสูตร Planfin63'!Z330</f>
        <v>39634</v>
      </c>
      <c r="X231" s="29">
        <f>'[3]ผูกสูตร Planfin63'!AA330</f>
        <v>0</v>
      </c>
      <c r="Y231" s="29">
        <f>'[3]ผูกสูตร Planfin63'!AB330</f>
        <v>874</v>
      </c>
      <c r="Z231" s="29">
        <f>'[3]ผูกสูตร Planfin63'!AC330</f>
        <v>0</v>
      </c>
      <c r="AA231" s="29">
        <f>'[3]ผูกสูตร Planfin63'!AD330</f>
        <v>0</v>
      </c>
      <c r="AB231" s="29">
        <f>'[3]ผูกสูตร Planfin63'!AE330</f>
        <v>4177</v>
      </c>
      <c r="AC231" s="29">
        <f>'[3]ผูกสูตร Planfin63'!AF330</f>
        <v>1163</v>
      </c>
      <c r="AD231" s="29">
        <f>'[3]ผูกสูตร Planfin63'!AG330</f>
        <v>4450</v>
      </c>
      <c r="AE231" s="29">
        <f>'[3]ผูกสูตร Planfin63'!AH330</f>
        <v>0</v>
      </c>
      <c r="AF231" s="29">
        <f>'[3]ผูกสูตร Planfin63'!AI330</f>
        <v>0</v>
      </c>
      <c r="AG231" s="29">
        <f>'[3]ผูกสูตร Planfin63'!AJ330</f>
        <v>1693</v>
      </c>
      <c r="AH231" s="29">
        <f>'[3]ผูกสูตร Planfin63'!AK330</f>
        <v>0</v>
      </c>
      <c r="AI231" s="29">
        <f>'[3]ผูกสูตร Planfin63'!AL330</f>
        <v>0</v>
      </c>
      <c r="AJ231" s="29">
        <f>'[3]ผูกสูตร Planfin63'!AM330</f>
        <v>686</v>
      </c>
      <c r="AK231" s="29">
        <f>'[3]ผูกสูตร Planfin63'!AN330</f>
        <v>1713</v>
      </c>
      <c r="AL231" s="29">
        <f>'[3]ผูกสูตร Planfin63'!AO330</f>
        <v>0</v>
      </c>
      <c r="AM231" s="29">
        <f>'[3]ผูกสูตร Planfin63'!AP330</f>
        <v>1569</v>
      </c>
      <c r="AN231" s="29">
        <f>'[3]ผูกสูตร Planfin63'!AQ330</f>
        <v>0</v>
      </c>
      <c r="AO231" s="29">
        <f>'[3]ผูกสูตร Planfin63'!AR330</f>
        <v>0</v>
      </c>
      <c r="AP231" s="29">
        <f>'[3]ผูกสูตร Planfin63'!AS330</f>
        <v>1087</v>
      </c>
      <c r="AQ231" s="29">
        <f>'[3]ผูกสูตร Planfin63'!AT330</f>
        <v>1520</v>
      </c>
      <c r="AR231" s="29">
        <f>'[3]ผูกสูตร Planfin63'!AU330</f>
        <v>21000</v>
      </c>
      <c r="AS231" s="29">
        <f>'[3]ผูกสูตร Planfin63'!AV330</f>
        <v>1992</v>
      </c>
      <c r="AT231" s="29">
        <f>'[3]ผูกสูตร Planfin63'!AW330</f>
        <v>1211</v>
      </c>
      <c r="AU231" s="29">
        <f>'[3]ผูกสูตร Planfin63'!AX330</f>
        <v>1257</v>
      </c>
      <c r="AV231" s="29">
        <f>'[3]ผูกสูตร Planfin63'!AY330</f>
        <v>0</v>
      </c>
      <c r="AW231" s="29">
        <f>'[3]ผูกสูตร Planfin63'!AZ330</f>
        <v>0</v>
      </c>
      <c r="AX231" s="29">
        <f>'[3]ผูกสูตร Planfin63'!BA330</f>
        <v>1582</v>
      </c>
      <c r="AY231" s="29">
        <f>'[3]ผูกสูตร Planfin63'!BB330</f>
        <v>16447</v>
      </c>
      <c r="AZ231" s="29">
        <f>'[3]ผูกสูตร Planfin63'!BC330</f>
        <v>0</v>
      </c>
      <c r="BA231" s="29">
        <f>'[3]ผูกสูตร Planfin63'!BD330</f>
        <v>0</v>
      </c>
      <c r="BB231" s="29">
        <f>'[3]ผูกสูตร Planfin63'!BE330</f>
        <v>2226</v>
      </c>
      <c r="BC231" s="29">
        <f>'[3]ผูกสูตร Planfin63'!BF330</f>
        <v>1556</v>
      </c>
      <c r="BD231" s="29">
        <f>'[3]ผูกสูตร Planfin63'!BG330</f>
        <v>466</v>
      </c>
      <c r="BE231" s="29">
        <f>'[3]ผูกสูตร Planfin63'!BH330</f>
        <v>0</v>
      </c>
      <c r="BF231" s="29">
        <f>'[3]ผูกสูตร Planfin63'!BI330</f>
        <v>0</v>
      </c>
      <c r="BG231" s="29">
        <f>'[3]ผูกสูตร Planfin63'!BJ330</f>
        <v>0</v>
      </c>
      <c r="BH231" s="29">
        <f>'[3]ผูกสูตร Planfin63'!BK330</f>
        <v>0</v>
      </c>
      <c r="BI231" s="29">
        <f>'[3]ผูกสูตร Planfin63'!BL330</f>
        <v>298</v>
      </c>
      <c r="BJ231" s="29">
        <f>'[3]ผูกสูตร Planfin63'!BM330</f>
        <v>53532</v>
      </c>
      <c r="BK231" s="29">
        <f>'[3]ผูกสูตร Planfin63'!BN330</f>
        <v>0</v>
      </c>
      <c r="BL231" s="29">
        <f>'[3]ผูกสูตร Planfin63'!BO330</f>
        <v>805</v>
      </c>
      <c r="BM231" s="29">
        <f>'[3]ผูกสูตร Planfin63'!BP330</f>
        <v>0</v>
      </c>
      <c r="BN231" s="29">
        <f>'[3]ผูกสูตร Planfin63'!BQ330</f>
        <v>3351</v>
      </c>
      <c r="BO231" s="29">
        <f>'[3]ผูกสูตร Planfin63'!BR330</f>
        <v>2042</v>
      </c>
      <c r="BP231" s="29">
        <f>'[3]ผูกสูตร Planfin63'!BS330</f>
        <v>888</v>
      </c>
      <c r="BQ231" s="29">
        <f>'[3]ผูกสูตร Planfin63'!BT330</f>
        <v>16932</v>
      </c>
      <c r="BR231" s="29">
        <f>'[3]ผูกสูตร Planfin63'!BU330</f>
        <v>0</v>
      </c>
      <c r="BS231" s="29">
        <f>'[3]ผูกสูตร Planfin63'!BV330</f>
        <v>1360</v>
      </c>
      <c r="BT231" s="29">
        <f>'[3]ผูกสูตร Planfin63'!BW330</f>
        <v>2078.8000000000002</v>
      </c>
      <c r="BU231" s="29">
        <f>'[3]ผูกสูตร Planfin63'!BX330</f>
        <v>1086</v>
      </c>
      <c r="BV231" s="29">
        <f>'[3]ผูกสูตร Planfin63'!BY330</f>
        <v>3243</v>
      </c>
      <c r="BW231" s="29">
        <f>'[3]ผูกสูตร Planfin63'!BZ330</f>
        <v>730</v>
      </c>
      <c r="BX231" s="29">
        <f>'[3]ผูกสูตร Planfin63'!CA330</f>
        <v>1235</v>
      </c>
      <c r="BY231" s="29">
        <f>'[3]ผูกสูตร Planfin63'!CB330</f>
        <v>812</v>
      </c>
      <c r="BZ231" s="30">
        <f t="shared" si="11"/>
        <v>244632.9</v>
      </c>
    </row>
    <row r="232" spans="1:78" ht="21.75" customHeight="1" x14ac:dyDescent="0.2">
      <c r="A232" s="25" t="s">
        <v>536</v>
      </c>
      <c r="B232" s="26" t="s">
        <v>634</v>
      </c>
      <c r="C232" s="27" t="s">
        <v>635</v>
      </c>
      <c r="D232" s="28" t="s">
        <v>636</v>
      </c>
      <c r="E232" s="29">
        <f>'[3]ผูกสูตร Planfin63'!H332</f>
        <v>109822.32</v>
      </c>
      <c r="F232" s="29">
        <f>'[3]ผูกสูตร Planfin63'!I332</f>
        <v>44496</v>
      </c>
      <c r="G232" s="29">
        <f>'[3]ผูกสูตร Planfin63'!J332</f>
        <v>236948.33</v>
      </c>
      <c r="H232" s="29">
        <f>'[3]ผูกสูตร Planfin63'!K332</f>
        <v>32582</v>
      </c>
      <c r="I232" s="29">
        <f>'[3]ผูกสูตร Planfin63'!L332</f>
        <v>100718.01</v>
      </c>
      <c r="J232" s="29">
        <f>'[3]ผูกสูตร Planfin63'!M332</f>
        <v>0</v>
      </c>
      <c r="K232" s="29">
        <f>'[3]ผูกสูตร Planfin63'!N332</f>
        <v>487232.39</v>
      </c>
      <c r="L232" s="29">
        <f>'[3]ผูกสูตร Planfin63'!O332</f>
        <v>14131.37</v>
      </c>
      <c r="M232" s="29">
        <f>'[3]ผูกสูตร Planfin63'!P332</f>
        <v>5840</v>
      </c>
      <c r="N232" s="29">
        <f>'[3]ผูกสูตร Planfin63'!Q332</f>
        <v>495498.8</v>
      </c>
      <c r="O232" s="29">
        <f>'[3]ผูกสูตร Planfin63'!R332</f>
        <v>10030</v>
      </c>
      <c r="P232" s="29">
        <f>'[3]ผูกสูตร Planfin63'!S332</f>
        <v>26916.28</v>
      </c>
      <c r="Q232" s="29">
        <f>'[3]ผูกสูตร Planfin63'!T332</f>
        <v>91398.25</v>
      </c>
      <c r="R232" s="29">
        <f>'[3]ผูกสูตร Planfin63'!U332</f>
        <v>1178.07</v>
      </c>
      <c r="S232" s="29">
        <f>'[3]ผูกสูตร Planfin63'!V332</f>
        <v>2900</v>
      </c>
      <c r="T232" s="29">
        <f>'[3]ผูกสูตร Planfin63'!W332</f>
        <v>14637.03</v>
      </c>
      <c r="U232" s="29">
        <f>'[3]ผูกสูตร Planfin63'!X332</f>
        <v>5400</v>
      </c>
      <c r="V232" s="29">
        <f>'[3]ผูกสูตร Planfin63'!Y332</f>
        <v>1890</v>
      </c>
      <c r="W232" s="29">
        <f>'[3]ผูกสูตร Planfin63'!Z332</f>
        <v>244747</v>
      </c>
      <c r="X232" s="29">
        <f>'[3]ผูกสูตร Planfin63'!AA332</f>
        <v>79065</v>
      </c>
      <c r="Y232" s="29">
        <f>'[3]ผูกสูตร Planfin63'!AB332</f>
        <v>65564.789999999994</v>
      </c>
      <c r="Z232" s="29">
        <f>'[3]ผูกสูตร Planfin63'!AC332</f>
        <v>71122.36</v>
      </c>
      <c r="AA232" s="29">
        <f>'[3]ผูกสูตร Planfin63'!AD332</f>
        <v>27563.040000000001</v>
      </c>
      <c r="AB232" s="29">
        <f>'[3]ผูกสูตร Planfin63'!AE332</f>
        <v>32675.919999999998</v>
      </c>
      <c r="AC232" s="29">
        <f>'[3]ผูกสูตร Planfin63'!AF332</f>
        <v>20219.14</v>
      </c>
      <c r="AD232" s="29">
        <f>'[3]ผูกสูตร Planfin63'!AG332</f>
        <v>5828.25</v>
      </c>
      <c r="AE232" s="29">
        <f>'[3]ผูกสูตร Planfin63'!AH332</f>
        <v>0</v>
      </c>
      <c r="AF232" s="29">
        <f>'[3]ผูกสูตร Planfin63'!AI332</f>
        <v>468118.62</v>
      </c>
      <c r="AG232" s="29">
        <f>'[3]ผูกสูตร Planfin63'!AJ332</f>
        <v>27272</v>
      </c>
      <c r="AH232" s="29">
        <f>'[3]ผูกสูตร Planfin63'!AK332</f>
        <v>17900</v>
      </c>
      <c r="AI232" s="29">
        <f>'[3]ผูกสูตร Planfin63'!AL332</f>
        <v>4240</v>
      </c>
      <c r="AJ232" s="29">
        <f>'[3]ผูกสูตร Planfin63'!AM332</f>
        <v>10663</v>
      </c>
      <c r="AK232" s="29">
        <f>'[3]ผูกสูตร Planfin63'!AN332</f>
        <v>31414</v>
      </c>
      <c r="AL232" s="29">
        <f>'[3]ผูกสูตร Planfin63'!AO332</f>
        <v>86215</v>
      </c>
      <c r="AM232" s="29">
        <f>'[3]ผูกสูตร Planfin63'!AP332</f>
        <v>0</v>
      </c>
      <c r="AN232" s="29">
        <f>'[3]ผูกสูตร Planfin63'!AQ332</f>
        <v>51901</v>
      </c>
      <c r="AO232" s="29">
        <f>'[3]ผูกสูตร Planfin63'!AR332</f>
        <v>0</v>
      </c>
      <c r="AP232" s="29">
        <f>'[3]ผูกสูตร Planfin63'!AS332</f>
        <v>14935</v>
      </c>
      <c r="AQ232" s="29">
        <f>'[3]ผูกสูตร Planfin63'!AT332</f>
        <v>0</v>
      </c>
      <c r="AR232" s="29">
        <f>'[3]ผูกสูตร Planfin63'!AU332</f>
        <v>410496.92</v>
      </c>
      <c r="AS232" s="29">
        <f>'[3]ผูกสูตร Planfin63'!AV332</f>
        <v>9201.2000000000007</v>
      </c>
      <c r="AT232" s="29">
        <f>'[3]ผูกสูตร Planfin63'!AW332</f>
        <v>4124</v>
      </c>
      <c r="AU232" s="29">
        <f>'[3]ผูกสูตร Planfin63'!AX332</f>
        <v>43254</v>
      </c>
      <c r="AV232" s="29">
        <f>'[3]ผูกสูตร Planfin63'!AY332</f>
        <v>0</v>
      </c>
      <c r="AW232" s="29">
        <f>'[3]ผูกสูตร Planfin63'!AZ332</f>
        <v>1200</v>
      </c>
      <c r="AX232" s="29">
        <f>'[3]ผูกสูตร Planfin63'!BA332</f>
        <v>31203</v>
      </c>
      <c r="AY232" s="29">
        <f>'[3]ผูกสูตร Planfin63'!BB332</f>
        <v>100106.5</v>
      </c>
      <c r="AZ232" s="29">
        <f>'[3]ผูกสูตร Planfin63'!BC332</f>
        <v>19651.7</v>
      </c>
      <c r="BA232" s="29">
        <f>'[3]ผูกสูตร Planfin63'!BD332</f>
        <v>24774.09</v>
      </c>
      <c r="BB232" s="29">
        <f>'[3]ผูกสูตร Planfin63'!BE332</f>
        <v>46417.48</v>
      </c>
      <c r="BC232" s="29">
        <f>'[3]ผูกสูตร Planfin63'!BF332</f>
        <v>113862.83</v>
      </c>
      <c r="BD232" s="29">
        <f>'[3]ผูกสูตร Planfin63'!BG332</f>
        <v>22821.85</v>
      </c>
      <c r="BE232" s="29">
        <f>'[3]ผูกสูตร Planfin63'!BH332</f>
        <v>0</v>
      </c>
      <c r="BF232" s="29">
        <f>'[3]ผูกสูตร Planfin63'!BI332</f>
        <v>87082.72</v>
      </c>
      <c r="BG232" s="29">
        <f>'[3]ผูกสูตร Planfin63'!BJ332</f>
        <v>0</v>
      </c>
      <c r="BH232" s="29">
        <f>'[3]ผูกสูตร Planfin63'!BK332</f>
        <v>19840.18</v>
      </c>
      <c r="BI232" s="29">
        <f>'[3]ผูกสูตร Planfin63'!BL332</f>
        <v>4480</v>
      </c>
      <c r="BJ232" s="29">
        <f>'[3]ผูกสูตร Planfin63'!BM332</f>
        <v>454210.58</v>
      </c>
      <c r="BK232" s="29">
        <f>'[3]ผูกสูตร Planfin63'!BN332</f>
        <v>140501</v>
      </c>
      <c r="BL232" s="29">
        <f>'[3]ผูกสูตร Planfin63'!BO332</f>
        <v>4414.25</v>
      </c>
      <c r="BM232" s="29">
        <f>'[3]ผูกสูตร Planfin63'!BP332</f>
        <v>0</v>
      </c>
      <c r="BN232" s="29">
        <f>'[3]ผูกสูตร Planfin63'!BQ332</f>
        <v>14623.73</v>
      </c>
      <c r="BO232" s="29">
        <f>'[3]ผูกสูตร Planfin63'!BR332</f>
        <v>283790.65000000002</v>
      </c>
      <c r="BP232" s="29">
        <f>'[3]ผูกสูตร Planfin63'!BS332</f>
        <v>13449</v>
      </c>
      <c r="BQ232" s="29">
        <f>'[3]ผูกสูตร Planfin63'!BT332</f>
        <v>236659.12</v>
      </c>
      <c r="BR232" s="29">
        <f>'[3]ผูกสูตร Planfin63'!BU332</f>
        <v>4953</v>
      </c>
      <c r="BS232" s="29">
        <f>'[3]ผูกสูตร Planfin63'!BV332</f>
        <v>17520</v>
      </c>
      <c r="BT232" s="29">
        <f>'[3]ผูกสูตร Planfin63'!BW332</f>
        <v>26548</v>
      </c>
      <c r="BU232" s="29">
        <f>'[3]ผูกสูตร Planfin63'!BX332</f>
        <v>23699.08</v>
      </c>
      <c r="BV232" s="29">
        <f>'[3]ผูกสูตร Planfin63'!BY332</f>
        <v>47952</v>
      </c>
      <c r="BW232" s="29">
        <f>'[3]ผูกสูตร Planfin63'!BZ332</f>
        <v>48781.4</v>
      </c>
      <c r="BX232" s="29">
        <f>'[3]ผูกสูตร Planfin63'!CA332</f>
        <v>31275.98</v>
      </c>
      <c r="BY232" s="29">
        <f>'[3]ผูกสูตร Planfin63'!CB332</f>
        <v>7477</v>
      </c>
      <c r="BZ232" s="30">
        <f t="shared" si="11"/>
        <v>5235434.2300000023</v>
      </c>
    </row>
    <row r="233" spans="1:78" ht="21.75" customHeight="1" x14ac:dyDescent="0.2">
      <c r="A233" s="25" t="s">
        <v>536</v>
      </c>
      <c r="B233" s="26" t="s">
        <v>634</v>
      </c>
      <c r="C233" s="27" t="s">
        <v>637</v>
      </c>
      <c r="D233" s="28" t="s">
        <v>638</v>
      </c>
      <c r="E233" s="29">
        <f>'[3]ผูกสูตร Planfin63'!H333</f>
        <v>0</v>
      </c>
      <c r="F233" s="29">
        <f>'[3]ผูกสูตร Planfin63'!I333</f>
        <v>0</v>
      </c>
      <c r="G233" s="29">
        <f>'[3]ผูกสูตร Planfin63'!J333</f>
        <v>33812</v>
      </c>
      <c r="H233" s="29">
        <f>'[3]ผูกสูตร Planfin63'!K333</f>
        <v>0</v>
      </c>
      <c r="I233" s="29">
        <f>'[3]ผูกสูตร Planfin63'!L333</f>
        <v>0</v>
      </c>
      <c r="J233" s="29">
        <f>'[3]ผูกสูตร Planfin63'!M333</f>
        <v>0</v>
      </c>
      <c r="K233" s="29">
        <f>'[3]ผูกสูตร Planfin63'!N333</f>
        <v>0</v>
      </c>
      <c r="L233" s="29">
        <f>'[3]ผูกสูตร Planfin63'!O333</f>
        <v>3500</v>
      </c>
      <c r="M233" s="29">
        <f>'[3]ผูกสูตร Planfin63'!P333</f>
        <v>11200</v>
      </c>
      <c r="N233" s="29">
        <f>'[3]ผูกสูตร Planfin63'!Q333</f>
        <v>0</v>
      </c>
      <c r="O233" s="29">
        <f>'[3]ผูกสูตร Planfin63'!R333</f>
        <v>0</v>
      </c>
      <c r="P233" s="29">
        <f>'[3]ผูกสูตร Planfin63'!S333</f>
        <v>0</v>
      </c>
      <c r="Q233" s="29">
        <f>'[3]ผูกสูตร Planfin63'!T333</f>
        <v>513.6</v>
      </c>
      <c r="R233" s="29">
        <f>'[3]ผูกสูตร Planfin63'!U333</f>
        <v>1700</v>
      </c>
      <c r="S233" s="29">
        <f>'[3]ผูกสูตร Planfin63'!V333</f>
        <v>0</v>
      </c>
      <c r="T233" s="29">
        <f>'[3]ผูกสูตร Planfin63'!W333</f>
        <v>18000</v>
      </c>
      <c r="U233" s="29">
        <f>'[3]ผูกสูตร Planfin63'!X333</f>
        <v>0</v>
      </c>
      <c r="V233" s="29">
        <f>'[3]ผูกสูตร Planfin63'!Y333</f>
        <v>0</v>
      </c>
      <c r="W233" s="29">
        <f>'[3]ผูกสูตร Planfin63'!Z333</f>
        <v>0</v>
      </c>
      <c r="X233" s="29">
        <f>'[3]ผูกสูตร Planfin63'!AA333</f>
        <v>0</v>
      </c>
      <c r="Y233" s="29">
        <f>'[3]ผูกสูตร Planfin63'!AB333</f>
        <v>5419.55</v>
      </c>
      <c r="Z233" s="29">
        <f>'[3]ผูกสูตร Planfin63'!AC333</f>
        <v>0</v>
      </c>
      <c r="AA233" s="29">
        <f>'[3]ผูกสูตร Planfin63'!AD333</f>
        <v>0</v>
      </c>
      <c r="AB233" s="29">
        <f>'[3]ผูกสูตร Planfin63'!AE333</f>
        <v>0</v>
      </c>
      <c r="AC233" s="29">
        <f>'[3]ผูกสูตร Planfin63'!AF333</f>
        <v>0</v>
      </c>
      <c r="AD233" s="29">
        <f>'[3]ผูกสูตร Planfin63'!AG333</f>
        <v>0</v>
      </c>
      <c r="AE233" s="29">
        <f>'[3]ผูกสูตร Planfin63'!AH333</f>
        <v>0</v>
      </c>
      <c r="AF233" s="29">
        <f>'[3]ผูกสูตร Planfin63'!AI333</f>
        <v>11460</v>
      </c>
      <c r="AG233" s="29">
        <f>'[3]ผูกสูตร Planfin63'!AJ333</f>
        <v>0</v>
      </c>
      <c r="AH233" s="29">
        <f>'[3]ผูกสูตร Planfin63'!AK333</f>
        <v>3300</v>
      </c>
      <c r="AI233" s="29">
        <f>'[3]ผูกสูตร Planfin63'!AL333</f>
        <v>3200</v>
      </c>
      <c r="AJ233" s="29">
        <f>'[3]ผูกสูตร Planfin63'!AM333</f>
        <v>0</v>
      </c>
      <c r="AK233" s="29">
        <f>'[3]ผูกสูตร Planfin63'!AN333</f>
        <v>0</v>
      </c>
      <c r="AL233" s="29">
        <f>'[3]ผูกสูตร Planfin63'!AO333</f>
        <v>0</v>
      </c>
      <c r="AM233" s="29">
        <f>'[3]ผูกสูตร Planfin63'!AP333</f>
        <v>0</v>
      </c>
      <c r="AN233" s="29">
        <f>'[3]ผูกสูตร Planfin63'!AQ333</f>
        <v>0</v>
      </c>
      <c r="AO233" s="29">
        <f>'[3]ผูกสูตร Planfin63'!AR333</f>
        <v>0</v>
      </c>
      <c r="AP233" s="29">
        <f>'[3]ผูกสูตร Planfin63'!AS333</f>
        <v>0</v>
      </c>
      <c r="AQ233" s="29">
        <f>'[3]ผูกสูตร Planfin63'!AT333</f>
        <v>0</v>
      </c>
      <c r="AR233" s="29">
        <f>'[3]ผูกสูตร Planfin63'!AU333</f>
        <v>900</v>
      </c>
      <c r="AS233" s="29">
        <f>'[3]ผูกสูตร Planfin63'!AV333</f>
        <v>0</v>
      </c>
      <c r="AT233" s="29">
        <f>'[3]ผูกสูตร Planfin63'!AW333</f>
        <v>0</v>
      </c>
      <c r="AU233" s="29">
        <f>'[3]ผูกสูตร Planfin63'!AX333</f>
        <v>0</v>
      </c>
      <c r="AV233" s="29">
        <f>'[3]ผูกสูตร Planfin63'!AY333</f>
        <v>0</v>
      </c>
      <c r="AW233" s="29">
        <f>'[3]ผูกสูตร Planfin63'!AZ333</f>
        <v>0</v>
      </c>
      <c r="AX233" s="29">
        <f>'[3]ผูกสูตร Planfin63'!BA333</f>
        <v>0</v>
      </c>
      <c r="AY233" s="29">
        <f>'[3]ผูกสูตร Planfin63'!BB333</f>
        <v>0</v>
      </c>
      <c r="AZ233" s="29">
        <f>'[3]ผูกสูตร Planfin63'!BC333</f>
        <v>0</v>
      </c>
      <c r="BA233" s="29">
        <f>'[3]ผูกสูตร Planfin63'!BD333</f>
        <v>2750</v>
      </c>
      <c r="BB233" s="29">
        <f>'[3]ผูกสูตร Planfin63'!BE333</f>
        <v>0</v>
      </c>
      <c r="BC233" s="29">
        <f>'[3]ผูกสูตร Planfin63'!BF333</f>
        <v>0</v>
      </c>
      <c r="BD233" s="29">
        <f>'[3]ผูกสูตร Planfin63'!BG333</f>
        <v>2530.0100000000002</v>
      </c>
      <c r="BE233" s="29">
        <f>'[3]ผูกสูตร Planfin63'!BH333</f>
        <v>0</v>
      </c>
      <c r="BF233" s="29">
        <f>'[3]ผูกสูตร Planfin63'!BI333</f>
        <v>0</v>
      </c>
      <c r="BG233" s="29">
        <f>'[3]ผูกสูตร Planfin63'!BJ333</f>
        <v>0</v>
      </c>
      <c r="BH233" s="29">
        <f>'[3]ผูกสูตร Planfin63'!BK333</f>
        <v>0</v>
      </c>
      <c r="BI233" s="29">
        <f>'[3]ผูกสูตร Planfin63'!BL333</f>
        <v>0</v>
      </c>
      <c r="BJ233" s="29">
        <f>'[3]ผูกสูตร Planfin63'!BM333</f>
        <v>0</v>
      </c>
      <c r="BK233" s="29">
        <f>'[3]ผูกสูตร Planfin63'!BN333</f>
        <v>0</v>
      </c>
      <c r="BL233" s="29">
        <f>'[3]ผูกสูตร Planfin63'!BO333</f>
        <v>3400</v>
      </c>
      <c r="BM233" s="29">
        <f>'[3]ผูกสูตร Planfin63'!BP333</f>
        <v>0</v>
      </c>
      <c r="BN233" s="29">
        <f>'[3]ผูกสูตร Planfin63'!BQ333</f>
        <v>0</v>
      </c>
      <c r="BO233" s="29">
        <f>'[3]ผูกสูตร Planfin63'!BR333</f>
        <v>0</v>
      </c>
      <c r="BP233" s="29">
        <f>'[3]ผูกสูตร Planfin63'!BS333</f>
        <v>0</v>
      </c>
      <c r="BQ233" s="29">
        <f>'[3]ผูกสูตร Planfin63'!BT333</f>
        <v>16835</v>
      </c>
      <c r="BR233" s="29">
        <f>'[3]ผูกสูตร Planfin63'!BU333</f>
        <v>0</v>
      </c>
      <c r="BS233" s="29">
        <f>'[3]ผูกสูตร Planfin63'!BV333</f>
        <v>0</v>
      </c>
      <c r="BT233" s="29">
        <f>'[3]ผูกสูตร Planfin63'!BW333</f>
        <v>0</v>
      </c>
      <c r="BU233" s="29">
        <f>'[3]ผูกสูตร Planfin63'!BX333</f>
        <v>3363</v>
      </c>
      <c r="BV233" s="29">
        <f>'[3]ผูกสูตร Planfin63'!BY333</f>
        <v>460</v>
      </c>
      <c r="BW233" s="29">
        <f>'[3]ผูกสูตร Planfin63'!BZ333</f>
        <v>0</v>
      </c>
      <c r="BX233" s="29">
        <f>'[3]ผูกสูตร Planfin63'!CA333</f>
        <v>0</v>
      </c>
      <c r="BY233" s="29">
        <f>'[3]ผูกสูตร Planfin63'!CB333</f>
        <v>0</v>
      </c>
      <c r="BZ233" s="30">
        <f t="shared" si="11"/>
        <v>122343.16</v>
      </c>
    </row>
    <row r="234" spans="1:78" ht="21.75" customHeight="1" x14ac:dyDescent="0.2">
      <c r="A234" s="25" t="s">
        <v>536</v>
      </c>
      <c r="B234" s="26" t="s">
        <v>634</v>
      </c>
      <c r="C234" s="27" t="s">
        <v>639</v>
      </c>
      <c r="D234" s="28" t="s">
        <v>640</v>
      </c>
      <c r="E234" s="29">
        <f>'[3]ผูกสูตร Planfin63'!H334</f>
        <v>148715.57999999999</v>
      </c>
      <c r="F234" s="29">
        <f>'[3]ผูกสูตร Planfin63'!I334</f>
        <v>10539.5</v>
      </c>
      <c r="G234" s="29">
        <f>'[3]ผูกสูตร Planfin63'!J334</f>
        <v>14701.8</v>
      </c>
      <c r="H234" s="29">
        <f>'[3]ผูกสูตร Planfin63'!K334</f>
        <v>2040</v>
      </c>
      <c r="I234" s="29">
        <f>'[3]ผูกสูตร Planfin63'!L334</f>
        <v>0</v>
      </c>
      <c r="J234" s="29">
        <f>'[3]ผูกสูตร Planfin63'!M334</f>
        <v>0</v>
      </c>
      <c r="K234" s="29">
        <f>'[3]ผูกสูตร Planfin63'!N334</f>
        <v>235051</v>
      </c>
      <c r="L234" s="29">
        <f>'[3]ผูกสูตร Planfin63'!O334</f>
        <v>15288.29</v>
      </c>
      <c r="M234" s="29">
        <f>'[3]ผูกสูตร Planfin63'!P334</f>
        <v>25000</v>
      </c>
      <c r="N234" s="29">
        <f>'[3]ผูกสูตร Planfin63'!Q334</f>
        <v>64793.53</v>
      </c>
      <c r="O234" s="29">
        <f>'[3]ผูกสูตร Planfin63'!R334</f>
        <v>0</v>
      </c>
      <c r="P234" s="29">
        <f>'[3]ผูกสูตร Planfin63'!S334</f>
        <v>6066.9</v>
      </c>
      <c r="Q234" s="29">
        <f>'[3]ผูกสูตร Planfin63'!T334</f>
        <v>48535.199999999997</v>
      </c>
      <c r="R234" s="29">
        <f>'[3]ผูกสูตร Planfin63'!U334</f>
        <v>3320.21</v>
      </c>
      <c r="S234" s="29">
        <f>'[3]ผูกสูตร Planfin63'!V334</f>
        <v>8350.7000000000007</v>
      </c>
      <c r="T234" s="29">
        <f>'[3]ผูกสูตร Planfin63'!W334</f>
        <v>1440</v>
      </c>
      <c r="U234" s="29">
        <f>'[3]ผูกสูตร Planfin63'!X334</f>
        <v>0</v>
      </c>
      <c r="V234" s="29">
        <f>'[3]ผูกสูตร Planfin63'!Y334</f>
        <v>0</v>
      </c>
      <c r="W234" s="29">
        <f>'[3]ผูกสูตร Planfin63'!Z334</f>
        <v>95809.65</v>
      </c>
      <c r="X234" s="29">
        <f>'[3]ผูกสูตร Planfin63'!AA334</f>
        <v>50504.6</v>
      </c>
      <c r="Y234" s="29">
        <f>'[3]ผูกสูตร Planfin63'!AB334</f>
        <v>12214.9</v>
      </c>
      <c r="Z234" s="29">
        <f>'[3]ผูกสูตร Planfin63'!AC334</f>
        <v>13240.25</v>
      </c>
      <c r="AA234" s="29">
        <f>'[3]ผูกสูตร Planfin63'!AD334</f>
        <v>19505</v>
      </c>
      <c r="AB234" s="29">
        <f>'[3]ผูกสูตร Planfin63'!AE334</f>
        <v>60631.6</v>
      </c>
      <c r="AC234" s="29">
        <f>'[3]ผูกสูตร Planfin63'!AF334</f>
        <v>3803</v>
      </c>
      <c r="AD234" s="29">
        <f>'[3]ผูกสูตร Planfin63'!AG334</f>
        <v>1018.4</v>
      </c>
      <c r="AE234" s="29">
        <f>'[3]ผูกสูตร Planfin63'!AH334</f>
        <v>13350</v>
      </c>
      <c r="AF234" s="29">
        <f>'[3]ผูกสูตร Planfin63'!AI334</f>
        <v>305881</v>
      </c>
      <c r="AG234" s="29">
        <f>'[3]ผูกสูตร Planfin63'!AJ334</f>
        <v>1476</v>
      </c>
      <c r="AH234" s="29">
        <f>'[3]ผูกสูตร Planfin63'!AK334</f>
        <v>0</v>
      </c>
      <c r="AI234" s="29">
        <f>'[3]ผูกสูตร Planfin63'!AL334</f>
        <v>7283</v>
      </c>
      <c r="AJ234" s="29">
        <f>'[3]ผูกสูตร Planfin63'!AM334</f>
        <v>15078</v>
      </c>
      <c r="AK234" s="29">
        <f>'[3]ผูกสูตร Planfin63'!AN334</f>
        <v>75491</v>
      </c>
      <c r="AL234" s="29">
        <f>'[3]ผูกสูตร Planfin63'!AO334</f>
        <v>43766</v>
      </c>
      <c r="AM234" s="29">
        <f>'[3]ผูกสูตร Planfin63'!AP334</f>
        <v>0</v>
      </c>
      <c r="AN234" s="29">
        <f>'[3]ผูกสูตร Planfin63'!AQ334</f>
        <v>18299.400000000001</v>
      </c>
      <c r="AO234" s="29">
        <f>'[3]ผูกสูตร Planfin63'!AR334</f>
        <v>0</v>
      </c>
      <c r="AP234" s="29">
        <f>'[3]ผูกสูตร Planfin63'!AS334</f>
        <v>1426</v>
      </c>
      <c r="AQ234" s="29">
        <f>'[3]ผูกสูตร Planfin63'!AT334</f>
        <v>6048</v>
      </c>
      <c r="AR234" s="29">
        <f>'[3]ผูกสูตร Planfin63'!AU334</f>
        <v>78499</v>
      </c>
      <c r="AS234" s="29">
        <f>'[3]ผูกสูตร Planfin63'!AV334</f>
        <v>720</v>
      </c>
      <c r="AT234" s="29">
        <f>'[3]ผูกสูตร Planfin63'!AW334</f>
        <v>3800</v>
      </c>
      <c r="AU234" s="29">
        <f>'[3]ผูกสูตร Planfin63'!AX334</f>
        <v>3600</v>
      </c>
      <c r="AV234" s="29">
        <f>'[3]ผูกสูตร Planfin63'!AY334</f>
        <v>0</v>
      </c>
      <c r="AW234" s="29">
        <f>'[3]ผูกสูตร Planfin63'!AZ334</f>
        <v>0</v>
      </c>
      <c r="AX234" s="29">
        <f>'[3]ผูกสูตร Planfin63'!BA334</f>
        <v>0</v>
      </c>
      <c r="AY234" s="29">
        <f>'[3]ผูกสูตร Planfin63'!BB334</f>
        <v>17699.5</v>
      </c>
      <c r="AZ234" s="29">
        <f>'[3]ผูกสูตร Planfin63'!BC334</f>
        <v>6098.6</v>
      </c>
      <c r="BA234" s="29">
        <f>'[3]ผูกสูตร Planfin63'!BD334</f>
        <v>18141.25</v>
      </c>
      <c r="BB234" s="29">
        <f>'[3]ผูกสูตร Planfin63'!BE334</f>
        <v>9218</v>
      </c>
      <c r="BC234" s="29">
        <f>'[3]ผูกสูตร Planfin63'!BF334</f>
        <v>15781.78</v>
      </c>
      <c r="BD234" s="29">
        <f>'[3]ผูกสูตร Planfin63'!BG334</f>
        <v>9899.68</v>
      </c>
      <c r="BE234" s="29">
        <f>'[3]ผูกสูตร Planfin63'!BH334</f>
        <v>0</v>
      </c>
      <c r="BF234" s="29">
        <f>'[3]ผูกสูตร Planfin63'!BI334</f>
        <v>16520</v>
      </c>
      <c r="BG234" s="29">
        <f>'[3]ผูกสูตร Planfin63'!BJ334</f>
        <v>0</v>
      </c>
      <c r="BH234" s="29">
        <f>'[3]ผูกสูตร Planfin63'!BK334</f>
        <v>72</v>
      </c>
      <c r="BI234" s="29">
        <f>'[3]ผูกสูตร Planfin63'!BL334</f>
        <v>0</v>
      </c>
      <c r="BJ234" s="29">
        <f>'[3]ผูกสูตร Planfin63'!BM334</f>
        <v>87412</v>
      </c>
      <c r="BK234" s="29">
        <f>'[3]ผูกสูตร Planfin63'!BN334</f>
        <v>38834.400000000001</v>
      </c>
      <c r="BL234" s="29">
        <f>'[3]ผูกสูตร Planfin63'!BO334</f>
        <v>2300</v>
      </c>
      <c r="BM234" s="29">
        <f>'[3]ผูกสูตร Planfin63'!BP334</f>
        <v>0</v>
      </c>
      <c r="BN234" s="29">
        <f>'[3]ผูกสูตร Planfin63'!BQ334</f>
        <v>4560</v>
      </c>
      <c r="BO234" s="29">
        <f>'[3]ผูกสูตร Planfin63'!BR334</f>
        <v>10265.1</v>
      </c>
      <c r="BP234" s="29">
        <f>'[3]ผูกสูตร Planfin63'!BS334</f>
        <v>0</v>
      </c>
      <c r="BQ234" s="29">
        <f>'[3]ผูกสูตร Planfin63'!BT334</f>
        <v>15435.1</v>
      </c>
      <c r="BR234" s="29">
        <f>'[3]ผูกสูตร Planfin63'!BU334</f>
        <v>3800</v>
      </c>
      <c r="BS234" s="29">
        <f>'[3]ผูกสูตร Planfin63'!BV334</f>
        <v>0</v>
      </c>
      <c r="BT234" s="29">
        <f>'[3]ผูกสูตร Planfin63'!BW334</f>
        <v>2790</v>
      </c>
      <c r="BU234" s="29">
        <f>'[3]ผูกสูตร Planfin63'!BX334</f>
        <v>0</v>
      </c>
      <c r="BV234" s="29">
        <f>'[3]ผูกสูตร Planfin63'!BY334</f>
        <v>48180</v>
      </c>
      <c r="BW234" s="29">
        <f>'[3]ผูกสูตร Planfin63'!BZ334</f>
        <v>3170</v>
      </c>
      <c r="BX234" s="29">
        <f>'[3]ผูกสูตร Planfin63'!CA334</f>
        <v>3064.1</v>
      </c>
      <c r="BY234" s="29">
        <f>'[3]ผูกสูตร Planfin63'!CB334</f>
        <v>8018</v>
      </c>
      <c r="BZ234" s="30">
        <f t="shared" si="11"/>
        <v>1736547.02</v>
      </c>
    </row>
    <row r="235" spans="1:78" ht="21.75" customHeight="1" x14ac:dyDescent="0.2">
      <c r="A235" s="25" t="s">
        <v>536</v>
      </c>
      <c r="B235" s="26" t="s">
        <v>634</v>
      </c>
      <c r="C235" s="27" t="s">
        <v>641</v>
      </c>
      <c r="D235" s="28" t="s">
        <v>642</v>
      </c>
      <c r="E235" s="29">
        <f>'[3]ผูกสูตร Planfin63'!H335</f>
        <v>4898.12</v>
      </c>
      <c r="F235" s="29">
        <f>'[3]ผูกสูตร Planfin63'!I335</f>
        <v>0</v>
      </c>
      <c r="G235" s="29">
        <f>'[3]ผูกสูตร Planfin63'!J335</f>
        <v>0</v>
      </c>
      <c r="H235" s="29">
        <f>'[3]ผูกสูตร Planfin63'!K335</f>
        <v>0</v>
      </c>
      <c r="I235" s="29">
        <f>'[3]ผูกสูตร Planfin63'!L335</f>
        <v>4500</v>
      </c>
      <c r="J235" s="29">
        <f>'[3]ผูกสูตร Planfin63'!M335</f>
        <v>0</v>
      </c>
      <c r="K235" s="29">
        <f>'[3]ผูกสูตร Planfin63'!N335</f>
        <v>152</v>
      </c>
      <c r="L235" s="29">
        <f>'[3]ผูกสูตร Planfin63'!O335</f>
        <v>0</v>
      </c>
      <c r="M235" s="29">
        <f>'[3]ผูกสูตร Planfin63'!P335</f>
        <v>0</v>
      </c>
      <c r="N235" s="29">
        <f>'[3]ผูกสูตร Planfin63'!Q335</f>
        <v>50899.9</v>
      </c>
      <c r="O235" s="29">
        <f>'[3]ผูกสูตร Planfin63'!R335</f>
        <v>0</v>
      </c>
      <c r="P235" s="29">
        <f>'[3]ผูกสูตร Planfin63'!S335</f>
        <v>0</v>
      </c>
      <c r="Q235" s="29">
        <f>'[3]ผูกสูตร Planfin63'!T335</f>
        <v>0</v>
      </c>
      <c r="R235" s="29">
        <f>'[3]ผูกสูตร Planfin63'!U335</f>
        <v>0</v>
      </c>
      <c r="S235" s="29">
        <f>'[3]ผูกสูตร Planfin63'!V335</f>
        <v>372</v>
      </c>
      <c r="T235" s="29">
        <f>'[3]ผูกสูตร Planfin63'!W335</f>
        <v>0</v>
      </c>
      <c r="U235" s="29">
        <f>'[3]ผูกสูตร Planfin63'!X335</f>
        <v>0</v>
      </c>
      <c r="V235" s="29">
        <f>'[3]ผูกสูตร Planfin63'!Y335</f>
        <v>0</v>
      </c>
      <c r="W235" s="29">
        <f>'[3]ผูกสูตร Planfin63'!Z335</f>
        <v>0</v>
      </c>
      <c r="X235" s="29">
        <f>'[3]ผูกสูตร Planfin63'!AA335</f>
        <v>0</v>
      </c>
      <c r="Y235" s="29">
        <f>'[3]ผูกสูตร Planfin63'!AB335</f>
        <v>0</v>
      </c>
      <c r="Z235" s="29">
        <f>'[3]ผูกสูตร Planfin63'!AC335</f>
        <v>0</v>
      </c>
      <c r="AA235" s="29">
        <f>'[3]ผูกสูตร Planfin63'!AD335</f>
        <v>0</v>
      </c>
      <c r="AB235" s="29">
        <f>'[3]ผูกสูตร Planfin63'!AE335</f>
        <v>0</v>
      </c>
      <c r="AC235" s="29">
        <f>'[3]ผูกสูตร Planfin63'!AF335</f>
        <v>1240</v>
      </c>
      <c r="AD235" s="29">
        <f>'[3]ผูกสูตร Planfin63'!AG335</f>
        <v>0</v>
      </c>
      <c r="AE235" s="29">
        <f>'[3]ผูกสูตร Planfin63'!AH335</f>
        <v>0</v>
      </c>
      <c r="AF235" s="29">
        <f>'[3]ผูกสูตร Planfin63'!AI335</f>
        <v>0</v>
      </c>
      <c r="AG235" s="29">
        <f>'[3]ผูกสูตร Planfin63'!AJ335</f>
        <v>0</v>
      </c>
      <c r="AH235" s="29">
        <f>'[3]ผูกสูตร Planfin63'!AK335</f>
        <v>0</v>
      </c>
      <c r="AI235" s="29">
        <f>'[3]ผูกสูตร Planfin63'!AL335</f>
        <v>890</v>
      </c>
      <c r="AJ235" s="29">
        <f>'[3]ผูกสูตร Planfin63'!AM335</f>
        <v>630</v>
      </c>
      <c r="AK235" s="29">
        <f>'[3]ผูกสูตร Planfin63'!AN335</f>
        <v>0</v>
      </c>
      <c r="AL235" s="29">
        <f>'[3]ผูกสูตร Planfin63'!AO335</f>
        <v>0</v>
      </c>
      <c r="AM235" s="29">
        <f>'[3]ผูกสูตร Planfin63'!AP335</f>
        <v>0</v>
      </c>
      <c r="AN235" s="29">
        <f>'[3]ผูกสูตร Planfin63'!AQ335</f>
        <v>3950</v>
      </c>
      <c r="AO235" s="29">
        <f>'[3]ผูกสูตร Planfin63'!AR335</f>
        <v>0</v>
      </c>
      <c r="AP235" s="29">
        <f>'[3]ผูกสูตร Planfin63'!AS335</f>
        <v>0</v>
      </c>
      <c r="AQ235" s="29">
        <f>'[3]ผูกสูตร Planfin63'!AT335</f>
        <v>0</v>
      </c>
      <c r="AR235" s="29">
        <f>'[3]ผูกสูตร Planfin63'!AU335</f>
        <v>878</v>
      </c>
      <c r="AS235" s="29">
        <f>'[3]ผูกสูตร Planfin63'!AV335</f>
        <v>0</v>
      </c>
      <c r="AT235" s="29">
        <f>'[3]ผูกสูตร Planfin63'!AW335</f>
        <v>2000</v>
      </c>
      <c r="AU235" s="29">
        <f>'[3]ผูกสูตร Planfin63'!AX335</f>
        <v>0</v>
      </c>
      <c r="AV235" s="29">
        <f>'[3]ผูกสูตร Planfin63'!AY335</f>
        <v>0</v>
      </c>
      <c r="AW235" s="29">
        <f>'[3]ผูกสูตร Planfin63'!AZ335</f>
        <v>0</v>
      </c>
      <c r="AX235" s="29">
        <f>'[3]ผูกสูตร Planfin63'!BA335</f>
        <v>0</v>
      </c>
      <c r="AY235" s="29">
        <f>'[3]ผูกสูตร Planfin63'!BB335</f>
        <v>924</v>
      </c>
      <c r="AZ235" s="29">
        <f>'[3]ผูกสูตร Planfin63'!BC335</f>
        <v>0</v>
      </c>
      <c r="BA235" s="29">
        <f>'[3]ผูกสูตร Planfin63'!BD335</f>
        <v>0</v>
      </c>
      <c r="BB235" s="29">
        <f>'[3]ผูกสูตร Planfin63'!BE335</f>
        <v>21500</v>
      </c>
      <c r="BC235" s="29">
        <f>'[3]ผูกสูตร Planfin63'!BF335</f>
        <v>12037.5</v>
      </c>
      <c r="BD235" s="29">
        <f>'[3]ผูกสูตร Planfin63'!BG335</f>
        <v>3550</v>
      </c>
      <c r="BE235" s="29">
        <f>'[3]ผูกสูตร Planfin63'!BH335</f>
        <v>0</v>
      </c>
      <c r="BF235" s="29">
        <f>'[3]ผูกสูตร Planfin63'!BI335</f>
        <v>0</v>
      </c>
      <c r="BG235" s="29">
        <f>'[3]ผูกสูตร Planfin63'!BJ335</f>
        <v>0</v>
      </c>
      <c r="BH235" s="29">
        <f>'[3]ผูกสูตร Planfin63'!BK335</f>
        <v>0</v>
      </c>
      <c r="BI235" s="29">
        <f>'[3]ผูกสูตร Planfin63'!BL335</f>
        <v>0</v>
      </c>
      <c r="BJ235" s="29">
        <f>'[3]ผูกสูตร Planfin63'!BM335</f>
        <v>0</v>
      </c>
      <c r="BK235" s="29">
        <f>'[3]ผูกสูตร Planfin63'!BN335</f>
        <v>6700</v>
      </c>
      <c r="BL235" s="29">
        <f>'[3]ผูกสูตร Planfin63'!BO335</f>
        <v>0</v>
      </c>
      <c r="BM235" s="29">
        <f>'[3]ผูกสูตร Planfin63'!BP335</f>
        <v>0</v>
      </c>
      <c r="BN235" s="29">
        <f>'[3]ผูกสูตร Planfin63'!BQ335</f>
        <v>0</v>
      </c>
      <c r="BO235" s="29">
        <f>'[3]ผูกสูตร Planfin63'!BR335</f>
        <v>0</v>
      </c>
      <c r="BP235" s="29">
        <f>'[3]ผูกสูตร Planfin63'!BS335</f>
        <v>0</v>
      </c>
      <c r="BQ235" s="29">
        <f>'[3]ผูกสูตร Planfin63'!BT335</f>
        <v>0</v>
      </c>
      <c r="BR235" s="29">
        <f>'[3]ผูกสูตร Planfin63'!BU335</f>
        <v>0</v>
      </c>
      <c r="BS235" s="29">
        <f>'[3]ผูกสูตร Planfin63'!BV335</f>
        <v>0</v>
      </c>
      <c r="BT235" s="29">
        <f>'[3]ผูกสูตร Planfin63'!BW335</f>
        <v>3515.5</v>
      </c>
      <c r="BU235" s="29">
        <f>'[3]ผูกสูตร Planfin63'!BX335</f>
        <v>0</v>
      </c>
      <c r="BV235" s="29">
        <f>'[3]ผูกสูตร Planfin63'!BY335</f>
        <v>0</v>
      </c>
      <c r="BW235" s="29">
        <f>'[3]ผูกสูตร Planfin63'!BZ335</f>
        <v>1766.68</v>
      </c>
      <c r="BX235" s="29">
        <f>'[3]ผูกสูตร Planfin63'!CA335</f>
        <v>0</v>
      </c>
      <c r="BY235" s="29">
        <f>'[3]ผูกสูตร Planfin63'!CB335</f>
        <v>0</v>
      </c>
      <c r="BZ235" s="30">
        <f t="shared" si="11"/>
        <v>120403.7</v>
      </c>
    </row>
    <row r="236" spans="1:78" ht="21.75" customHeight="1" x14ac:dyDescent="0.2">
      <c r="A236" s="25" t="s">
        <v>536</v>
      </c>
      <c r="B236" s="26" t="s">
        <v>634</v>
      </c>
      <c r="C236" s="27" t="s">
        <v>643</v>
      </c>
      <c r="D236" s="28" t="s">
        <v>644</v>
      </c>
      <c r="E236" s="29">
        <f>'[3]ผูกสูตร Planfin63'!H336</f>
        <v>498320.7</v>
      </c>
      <c r="F236" s="29">
        <f>'[3]ผูกสูตร Planfin63'!I336</f>
        <v>0</v>
      </c>
      <c r="G236" s="29">
        <f>'[3]ผูกสูตร Planfin63'!J336</f>
        <v>75227.8</v>
      </c>
      <c r="H236" s="29">
        <f>'[3]ผูกสูตร Planfin63'!K336</f>
        <v>11067.39</v>
      </c>
      <c r="I236" s="29">
        <f>'[3]ผูกสูตร Planfin63'!L336</f>
        <v>9450.6200000000008</v>
      </c>
      <c r="J236" s="29">
        <f>'[3]ผูกสูตร Planfin63'!M336</f>
        <v>0</v>
      </c>
      <c r="K236" s="29">
        <f>'[3]ผูกสูตร Planfin63'!N336</f>
        <v>438725.89</v>
      </c>
      <c r="L236" s="29">
        <f>'[3]ผูกสูตร Planfin63'!O336</f>
        <v>121535.41</v>
      </c>
      <c r="M236" s="29">
        <f>'[3]ผูกสูตร Planfin63'!P336</f>
        <v>3880</v>
      </c>
      <c r="N236" s="29">
        <f>'[3]ผูกสูตร Planfin63'!Q336</f>
        <v>308175.09999999998</v>
      </c>
      <c r="O236" s="29">
        <f>'[3]ผูกสูตร Planfin63'!R336</f>
        <v>78240</v>
      </c>
      <c r="P236" s="29">
        <f>'[3]ผูกสูตร Planfin63'!S336</f>
        <v>54552.4</v>
      </c>
      <c r="Q236" s="29">
        <f>'[3]ผูกสูตร Planfin63'!T336</f>
        <v>0</v>
      </c>
      <c r="R236" s="29">
        <f>'[3]ผูกสูตร Planfin63'!U336</f>
        <v>6074</v>
      </c>
      <c r="S236" s="29">
        <f>'[3]ผูกสูตร Planfin63'!V336</f>
        <v>58475</v>
      </c>
      <c r="T236" s="29">
        <f>'[3]ผูกสูตร Planfin63'!W336</f>
        <v>0</v>
      </c>
      <c r="U236" s="29">
        <f>'[3]ผูกสูตร Planfin63'!X336</f>
        <v>0</v>
      </c>
      <c r="V236" s="29">
        <f>'[3]ผูกสูตร Planfin63'!Y336</f>
        <v>0</v>
      </c>
      <c r="W236" s="29">
        <f>'[3]ผูกสูตร Planfin63'!Z336</f>
        <v>0</v>
      </c>
      <c r="X236" s="29">
        <f>'[3]ผูกสูตร Planfin63'!AA336</f>
        <v>264210.7</v>
      </c>
      <c r="Y236" s="29">
        <f>'[3]ผูกสูตร Planfin63'!AB336</f>
        <v>100820.37</v>
      </c>
      <c r="Z236" s="29">
        <f>'[3]ผูกสูตร Planfin63'!AC336</f>
        <v>66512.25</v>
      </c>
      <c r="AA236" s="29">
        <f>'[3]ผูกสูตร Planfin63'!AD336</f>
        <v>9471</v>
      </c>
      <c r="AB236" s="29">
        <f>'[3]ผูกสูตร Planfin63'!AE336</f>
        <v>28050</v>
      </c>
      <c r="AC236" s="29">
        <f>'[3]ผูกสูตร Planfin63'!AF336</f>
        <v>61920.9</v>
      </c>
      <c r="AD236" s="29">
        <f>'[3]ผูกสูตร Planfin63'!AG336</f>
        <v>13710</v>
      </c>
      <c r="AE236" s="29">
        <f>'[3]ผูกสูตร Planfin63'!AH336</f>
        <v>0</v>
      </c>
      <c r="AF236" s="29">
        <f>'[3]ผูกสูตร Planfin63'!AI336</f>
        <v>29575</v>
      </c>
      <c r="AG236" s="29">
        <f>'[3]ผูกสูตร Planfin63'!AJ336</f>
        <v>30479</v>
      </c>
      <c r="AH236" s="29">
        <f>'[3]ผูกสูตร Planfin63'!AK336</f>
        <v>3000</v>
      </c>
      <c r="AI236" s="29">
        <f>'[3]ผูกสูตร Planfin63'!AL336</f>
        <v>0</v>
      </c>
      <c r="AJ236" s="29">
        <f>'[3]ผูกสูตร Planfin63'!AM336</f>
        <v>8620</v>
      </c>
      <c r="AK236" s="29">
        <f>'[3]ผูกสูตร Planfin63'!AN336</f>
        <v>1250</v>
      </c>
      <c r="AL236" s="29">
        <f>'[3]ผูกสูตร Planfin63'!AO336</f>
        <v>29126</v>
      </c>
      <c r="AM236" s="29">
        <f>'[3]ผูกสูตร Planfin63'!AP336</f>
        <v>0</v>
      </c>
      <c r="AN236" s="29">
        <f>'[3]ผูกสูตร Planfin63'!AQ336</f>
        <v>85184</v>
      </c>
      <c r="AO236" s="29">
        <f>'[3]ผูกสูตร Planfin63'!AR336</f>
        <v>5760</v>
      </c>
      <c r="AP236" s="29">
        <f>'[3]ผูกสูตร Planfin63'!AS336</f>
        <v>2990</v>
      </c>
      <c r="AQ236" s="29">
        <f>'[3]ผูกสูตร Planfin63'!AT336</f>
        <v>0</v>
      </c>
      <c r="AR236" s="29">
        <f>'[3]ผูกสูตร Planfin63'!AU336</f>
        <v>12305</v>
      </c>
      <c r="AS236" s="29">
        <f>'[3]ผูกสูตร Planfin63'!AV336</f>
        <v>2950</v>
      </c>
      <c r="AT236" s="29">
        <f>'[3]ผูกสูตร Planfin63'!AW336</f>
        <v>0</v>
      </c>
      <c r="AU236" s="29">
        <f>'[3]ผูกสูตร Planfin63'!AX336</f>
        <v>11390</v>
      </c>
      <c r="AV236" s="29">
        <f>'[3]ผูกสูตร Planfin63'!AY336</f>
        <v>0</v>
      </c>
      <c r="AW236" s="29">
        <f>'[3]ผูกสูตร Planfin63'!AZ336</f>
        <v>3559</v>
      </c>
      <c r="AX236" s="29">
        <f>'[3]ผูกสูตร Planfin63'!BA336</f>
        <v>8550</v>
      </c>
      <c r="AY236" s="29">
        <f>'[3]ผูกสูตร Planfin63'!BB336</f>
        <v>350807.8</v>
      </c>
      <c r="AZ236" s="29">
        <f>'[3]ผูกสูตร Planfin63'!BC336</f>
        <v>14270</v>
      </c>
      <c r="BA236" s="29">
        <f>'[3]ผูกสูตร Planfin63'!BD336</f>
        <v>23429.9</v>
      </c>
      <c r="BB236" s="29">
        <f>'[3]ผูกสูตร Planfin63'!BE336</f>
        <v>30030</v>
      </c>
      <c r="BC236" s="29">
        <f>'[3]ผูกสูตร Planfin63'!BF336</f>
        <v>23252.17</v>
      </c>
      <c r="BD236" s="29">
        <f>'[3]ผูกสูตร Planfin63'!BG336</f>
        <v>18800</v>
      </c>
      <c r="BE236" s="29">
        <f>'[3]ผูกสูตร Planfin63'!BH336</f>
        <v>0</v>
      </c>
      <c r="BF236" s="29">
        <f>'[3]ผูกสูตร Planfin63'!BI336</f>
        <v>950</v>
      </c>
      <c r="BG236" s="29">
        <f>'[3]ผูกสูตร Planfin63'!BJ336</f>
        <v>0</v>
      </c>
      <c r="BH236" s="29">
        <f>'[3]ผูกสูตร Planfin63'!BK336</f>
        <v>12030</v>
      </c>
      <c r="BI236" s="29">
        <f>'[3]ผูกสูตร Planfin63'!BL336</f>
        <v>6215</v>
      </c>
      <c r="BJ236" s="29">
        <f>'[3]ผูกสูตร Planfin63'!BM336</f>
        <v>60452</v>
      </c>
      <c r="BK236" s="29">
        <f>'[3]ผูกสูตร Planfin63'!BN336</f>
        <v>254700</v>
      </c>
      <c r="BL236" s="29">
        <f>'[3]ผูกสูตร Planfin63'!BO336</f>
        <v>6130</v>
      </c>
      <c r="BM236" s="29">
        <f>'[3]ผูกสูตร Planfin63'!BP336</f>
        <v>0</v>
      </c>
      <c r="BN236" s="29">
        <f>'[3]ผูกสูตร Planfin63'!BQ336</f>
        <v>53540</v>
      </c>
      <c r="BO236" s="29">
        <f>'[3]ผูกสูตร Planfin63'!BR336</f>
        <v>32010</v>
      </c>
      <c r="BP236" s="29">
        <f>'[3]ผูกสูตร Planfin63'!BS336</f>
        <v>4800</v>
      </c>
      <c r="BQ236" s="29">
        <f>'[3]ผูกสูตร Planfin63'!BT336</f>
        <v>38965</v>
      </c>
      <c r="BR236" s="29">
        <f>'[3]ผูกสูตร Planfin63'!BU336</f>
        <v>6119</v>
      </c>
      <c r="BS236" s="29">
        <f>'[3]ผูกสูตร Planfin63'!BV336</f>
        <v>9900</v>
      </c>
      <c r="BT236" s="29">
        <f>'[3]ผูกสูตร Planfin63'!BW336</f>
        <v>18940</v>
      </c>
      <c r="BU236" s="29">
        <f>'[3]ผูกสูตร Planfin63'!BX336</f>
        <v>17670</v>
      </c>
      <c r="BV236" s="29">
        <f>'[3]ผูกสูตร Planfin63'!BY336</f>
        <v>600</v>
      </c>
      <c r="BW236" s="29">
        <f>'[3]ผูกสูตร Planfin63'!BZ336</f>
        <v>40700</v>
      </c>
      <c r="BX236" s="29">
        <f>'[3]ผูกสูตร Planfin63'!CA336</f>
        <v>16860</v>
      </c>
      <c r="BY236" s="29">
        <f>'[3]ผูกสูตร Planfin63'!CB336</f>
        <v>2000</v>
      </c>
      <c r="BZ236" s="30">
        <f t="shared" si="11"/>
        <v>3486328.3999999994</v>
      </c>
    </row>
    <row r="237" spans="1:78" ht="21.75" customHeight="1" x14ac:dyDescent="0.2">
      <c r="A237" s="25" t="s">
        <v>536</v>
      </c>
      <c r="B237" s="26" t="s">
        <v>634</v>
      </c>
      <c r="C237" s="27" t="s">
        <v>645</v>
      </c>
      <c r="D237" s="28" t="s">
        <v>646</v>
      </c>
      <c r="E237" s="29">
        <f>'[3]ผูกสูตร Planfin63'!H337</f>
        <v>433640.89</v>
      </c>
      <c r="F237" s="29">
        <f>'[3]ผูกสูตร Planfin63'!I337</f>
        <v>46389.16</v>
      </c>
      <c r="G237" s="29">
        <f>'[3]ผูกสูตร Planfin63'!J337</f>
        <v>267962.81</v>
      </c>
      <c r="H237" s="29">
        <f>'[3]ผูกสูตร Planfin63'!K337</f>
        <v>22747.5</v>
      </c>
      <c r="I237" s="29">
        <f>'[3]ผูกสูตร Planfin63'!L337</f>
        <v>32012.28</v>
      </c>
      <c r="J237" s="29">
        <f>'[3]ผูกสูตร Planfin63'!M337</f>
        <v>0</v>
      </c>
      <c r="K237" s="29">
        <f>'[3]ผูกสูตร Planfin63'!N337</f>
        <v>791183.37</v>
      </c>
      <c r="L237" s="29">
        <f>'[3]ผูกสูตร Planfin63'!O337</f>
        <v>176889.3</v>
      </c>
      <c r="M237" s="29">
        <f>'[3]ผูกสูตร Planfin63'!P337</f>
        <v>13233.76</v>
      </c>
      <c r="N237" s="29">
        <f>'[3]ผูกสูตร Planfin63'!Q337</f>
        <v>720657.88</v>
      </c>
      <c r="O237" s="29">
        <f>'[3]ผูกสูตร Planfin63'!R337</f>
        <v>19055</v>
      </c>
      <c r="P237" s="29">
        <f>'[3]ผูกสูตร Planfin63'!S337</f>
        <v>9716.5499999999993</v>
      </c>
      <c r="Q237" s="29">
        <f>'[3]ผูกสูตร Planfin63'!T337</f>
        <v>73736.039999999994</v>
      </c>
      <c r="R237" s="29">
        <f>'[3]ผูกสูตร Planfin63'!U337</f>
        <v>7468.4</v>
      </c>
      <c r="S237" s="29">
        <f>'[3]ผูกสูตร Planfin63'!V337</f>
        <v>220</v>
      </c>
      <c r="T237" s="29">
        <f>'[3]ผูกสูตร Planfin63'!W337</f>
        <v>12141.99</v>
      </c>
      <c r="U237" s="29">
        <f>'[3]ผูกสูตร Planfin63'!X337</f>
        <v>0</v>
      </c>
      <c r="V237" s="29">
        <f>'[3]ผูกสูตร Planfin63'!Y337</f>
        <v>7000</v>
      </c>
      <c r="W237" s="29">
        <f>'[3]ผูกสูตร Planfin63'!Z337</f>
        <v>621314.71</v>
      </c>
      <c r="X237" s="29">
        <f>'[3]ผูกสูตร Planfin63'!AA337</f>
        <v>731539.23</v>
      </c>
      <c r="Y237" s="29">
        <f>'[3]ผูกสูตร Planfin63'!AB337</f>
        <v>98581.13</v>
      </c>
      <c r="Z237" s="29">
        <f>'[3]ผูกสูตร Planfin63'!AC337</f>
        <v>190069.01</v>
      </c>
      <c r="AA237" s="29">
        <f>'[3]ผูกสูตร Planfin63'!AD337</f>
        <v>36761.67</v>
      </c>
      <c r="AB237" s="29">
        <f>'[3]ผูกสูตร Planfin63'!AE337</f>
        <v>66767.850000000006</v>
      </c>
      <c r="AC237" s="29">
        <f>'[3]ผูกสูตร Planfin63'!AF337</f>
        <v>18638.400000000001</v>
      </c>
      <c r="AD237" s="29">
        <f>'[3]ผูกสูตร Planfin63'!AG337</f>
        <v>52089.08</v>
      </c>
      <c r="AE237" s="29">
        <f>'[3]ผูกสูตร Planfin63'!AH337</f>
        <v>0</v>
      </c>
      <c r="AF237" s="29">
        <f>'[3]ผูกสูตร Planfin63'!AI337</f>
        <v>588635.76</v>
      </c>
      <c r="AG237" s="29">
        <f>'[3]ผูกสูตร Planfin63'!AJ337</f>
        <v>43573.25</v>
      </c>
      <c r="AH237" s="29">
        <f>'[3]ผูกสูตร Planfin63'!AK337</f>
        <v>2230</v>
      </c>
      <c r="AI237" s="29">
        <f>'[3]ผูกสูตร Planfin63'!AL337</f>
        <v>19660</v>
      </c>
      <c r="AJ237" s="29">
        <f>'[3]ผูกสูตร Planfin63'!AM337</f>
        <v>4832.93</v>
      </c>
      <c r="AK237" s="29">
        <f>'[3]ผูกสูตร Planfin63'!AN337</f>
        <v>67986.17</v>
      </c>
      <c r="AL237" s="29">
        <f>'[3]ผูกสูตร Planfin63'!AO337</f>
        <v>33946</v>
      </c>
      <c r="AM237" s="29">
        <f>'[3]ผูกสูตร Planfin63'!AP337</f>
        <v>0</v>
      </c>
      <c r="AN237" s="29">
        <f>'[3]ผูกสูตร Planfin63'!AQ337</f>
        <v>165580.6</v>
      </c>
      <c r="AO237" s="29">
        <f>'[3]ผูกสูตร Planfin63'!AR337</f>
        <v>0</v>
      </c>
      <c r="AP237" s="29">
        <f>'[3]ผูกสูตร Planfin63'!AS337</f>
        <v>4964.5</v>
      </c>
      <c r="AQ237" s="29">
        <f>'[3]ผูกสูตร Planfin63'!AT337</f>
        <v>0</v>
      </c>
      <c r="AR237" s="29">
        <f>'[3]ผูกสูตร Planfin63'!AU337</f>
        <v>740136.33</v>
      </c>
      <c r="AS237" s="29">
        <f>'[3]ผูกสูตร Planfin63'!AV337</f>
        <v>19329.2</v>
      </c>
      <c r="AT237" s="29">
        <f>'[3]ผูกสูตร Planfin63'!AW337</f>
        <v>22791</v>
      </c>
      <c r="AU237" s="29">
        <f>'[3]ผูกสูตร Planfin63'!AX337</f>
        <v>27919.200000000001</v>
      </c>
      <c r="AV237" s="29">
        <f>'[3]ผูกสูตร Planfin63'!AY337</f>
        <v>0</v>
      </c>
      <c r="AW237" s="29">
        <f>'[3]ผูกสูตร Planfin63'!AZ337</f>
        <v>0</v>
      </c>
      <c r="AX237" s="29">
        <f>'[3]ผูกสูตร Planfin63'!BA337</f>
        <v>25177.5</v>
      </c>
      <c r="AY237" s="29">
        <f>'[3]ผูกสูตร Planfin63'!BB337</f>
        <v>117515.5</v>
      </c>
      <c r="AZ237" s="29">
        <f>'[3]ผูกสูตร Planfin63'!BC337</f>
        <v>31456.71</v>
      </c>
      <c r="BA237" s="29">
        <f>'[3]ผูกสูตร Planfin63'!BD337</f>
        <v>30907.13</v>
      </c>
      <c r="BB237" s="29">
        <f>'[3]ผูกสูตร Planfin63'!BE337</f>
        <v>95111.76</v>
      </c>
      <c r="BC237" s="29">
        <f>'[3]ผูกสูตร Planfin63'!BF337</f>
        <v>83688.320000000007</v>
      </c>
      <c r="BD237" s="29">
        <f>'[3]ผูกสูตร Planfin63'!BG337</f>
        <v>18017.22</v>
      </c>
      <c r="BE237" s="29">
        <f>'[3]ผูกสูตร Planfin63'!BH337</f>
        <v>0</v>
      </c>
      <c r="BF237" s="29">
        <f>'[3]ผูกสูตร Planfin63'!BI337</f>
        <v>49563.85</v>
      </c>
      <c r="BG237" s="29">
        <f>'[3]ผูกสูตร Planfin63'!BJ337</f>
        <v>0</v>
      </c>
      <c r="BH237" s="29">
        <f>'[3]ผูกสูตร Planfin63'!BK337</f>
        <v>16495.95</v>
      </c>
      <c r="BI237" s="29">
        <f>'[3]ผูกสูตร Planfin63'!BL337</f>
        <v>3000</v>
      </c>
      <c r="BJ237" s="29">
        <f>'[3]ผูกสูตร Planfin63'!BM337</f>
        <v>511688.33</v>
      </c>
      <c r="BK237" s="29">
        <f>'[3]ผูกสูตร Planfin63'!BN337</f>
        <v>140501</v>
      </c>
      <c r="BL237" s="29">
        <f>'[3]ผูกสูตร Planfin63'!BO337</f>
        <v>55298.22</v>
      </c>
      <c r="BM237" s="29">
        <f>'[3]ผูกสูตร Planfin63'!BP337</f>
        <v>0</v>
      </c>
      <c r="BN237" s="29">
        <f>'[3]ผูกสูตร Planfin63'!BQ337</f>
        <v>28790.05</v>
      </c>
      <c r="BO237" s="29">
        <f>'[3]ผูกสูตร Planfin63'!BR337</f>
        <v>46452.74</v>
      </c>
      <c r="BP237" s="29">
        <f>'[3]ผูกสูตร Planfin63'!BS337</f>
        <v>32468</v>
      </c>
      <c r="BQ237" s="29">
        <f>'[3]ผูกสูตร Planfin63'!BT337</f>
        <v>300370.56</v>
      </c>
      <c r="BR237" s="29">
        <f>'[3]ผูกสูตร Planfin63'!BU337</f>
        <v>5641</v>
      </c>
      <c r="BS237" s="29">
        <f>'[3]ผูกสูตร Planfin63'!BV337</f>
        <v>37623</v>
      </c>
      <c r="BT237" s="29">
        <f>'[3]ผูกสูตร Planfin63'!BW337</f>
        <v>32594.65</v>
      </c>
      <c r="BU237" s="29">
        <f>'[3]ผูกสูตร Planfin63'!BX337</f>
        <v>23969.62</v>
      </c>
      <c r="BV237" s="29">
        <f>'[3]ผูกสูตร Planfin63'!BY337</f>
        <v>72082.600000000006</v>
      </c>
      <c r="BW237" s="29">
        <f>'[3]ผูกสูตร Planfin63'!BZ337</f>
        <v>36264.639999999999</v>
      </c>
      <c r="BX237" s="29">
        <f>'[3]ผูกสูตร Planfin63'!CA337</f>
        <v>51572.65</v>
      </c>
      <c r="BY237" s="29">
        <f>'[3]ผูกสูตร Planfin63'!CB337</f>
        <v>14114.5</v>
      </c>
      <c r="BZ237" s="30">
        <f t="shared" si="11"/>
        <v>8051766.4499999983</v>
      </c>
    </row>
    <row r="238" spans="1:78" ht="21.75" customHeight="1" x14ac:dyDescent="0.2">
      <c r="A238" s="25" t="s">
        <v>536</v>
      </c>
      <c r="B238" s="26" t="s">
        <v>634</v>
      </c>
      <c r="C238" s="27" t="s">
        <v>647</v>
      </c>
      <c r="D238" s="28" t="s">
        <v>648</v>
      </c>
      <c r="E238" s="29">
        <f>'[3]ผูกสูตร Planfin63'!H338</f>
        <v>178732.79999999999</v>
      </c>
      <c r="F238" s="29">
        <f>'[3]ผูกสูตร Planfin63'!I338</f>
        <v>17049.88</v>
      </c>
      <c r="G238" s="29">
        <f>'[3]ผูกสูตร Planfin63'!J338</f>
        <v>13324.71</v>
      </c>
      <c r="H238" s="29">
        <f>'[3]ผูกสูตร Planfin63'!K338</f>
        <v>39737</v>
      </c>
      <c r="I238" s="29">
        <f>'[3]ผูกสูตร Planfin63'!L338</f>
        <v>11883.42</v>
      </c>
      <c r="J238" s="29">
        <f>'[3]ผูกสูตร Planfin63'!M338</f>
        <v>0</v>
      </c>
      <c r="K238" s="29">
        <f>'[3]ผูกสูตร Planfin63'!N338</f>
        <v>48578</v>
      </c>
      <c r="L238" s="29">
        <f>'[3]ผูกสูตร Planfin63'!O338</f>
        <v>3941</v>
      </c>
      <c r="M238" s="29">
        <f>'[3]ผูกสูตร Planfin63'!P338</f>
        <v>0</v>
      </c>
      <c r="N238" s="29">
        <f>'[3]ผูกสูตร Planfin63'!Q338</f>
        <v>139946.79999999999</v>
      </c>
      <c r="O238" s="29">
        <f>'[3]ผูกสูตร Planfin63'!R338</f>
        <v>4375</v>
      </c>
      <c r="P238" s="29">
        <f>'[3]ผูกสูตร Planfin63'!S338</f>
        <v>0</v>
      </c>
      <c r="Q238" s="29">
        <f>'[3]ผูกสูตร Planfin63'!T338</f>
        <v>75456</v>
      </c>
      <c r="R238" s="29">
        <f>'[3]ผูกสูตร Planfin63'!U338</f>
        <v>2423.19</v>
      </c>
      <c r="S238" s="29">
        <f>'[3]ผูกสูตร Planfin63'!V338</f>
        <v>17344.849999999999</v>
      </c>
      <c r="T238" s="29">
        <f>'[3]ผูกสูตร Planfin63'!W338</f>
        <v>1605</v>
      </c>
      <c r="U238" s="29">
        <f>'[3]ผูกสูตร Planfin63'!X338</f>
        <v>0</v>
      </c>
      <c r="V238" s="29">
        <f>'[3]ผูกสูตร Planfin63'!Y338</f>
        <v>5031.1400000000003</v>
      </c>
      <c r="W238" s="29">
        <f>'[3]ผูกสูตร Planfin63'!Z338</f>
        <v>701054.35</v>
      </c>
      <c r="X238" s="29">
        <f>'[3]ผูกสูตร Planfin63'!AA338</f>
        <v>12867.82</v>
      </c>
      <c r="Y238" s="29">
        <f>'[3]ผูกสูตร Planfin63'!AB338</f>
        <v>9620.32</v>
      </c>
      <c r="Z238" s="29">
        <f>'[3]ผูกสูตร Planfin63'!AC338</f>
        <v>23417.4</v>
      </c>
      <c r="AA238" s="29">
        <f>'[3]ผูกสูตร Planfin63'!AD338</f>
        <v>18479.84</v>
      </c>
      <c r="AB238" s="29">
        <f>'[3]ผูกสูตร Planfin63'!AE338</f>
        <v>3416.51</v>
      </c>
      <c r="AC238" s="29">
        <f>'[3]ผูกสูตร Planfin63'!AF338</f>
        <v>0</v>
      </c>
      <c r="AD238" s="29">
        <f>'[3]ผูกสูตร Planfin63'!AG338</f>
        <v>2247</v>
      </c>
      <c r="AE238" s="29">
        <f>'[3]ผูกสูตร Planfin63'!AH338</f>
        <v>0</v>
      </c>
      <c r="AF238" s="29">
        <f>'[3]ผูกสูตร Planfin63'!AI338</f>
        <v>98088.78</v>
      </c>
      <c r="AG238" s="29">
        <f>'[3]ผูกสูตร Planfin63'!AJ338</f>
        <v>1485</v>
      </c>
      <c r="AH238" s="29">
        <f>'[3]ผูกสูตร Planfin63'!AK338</f>
        <v>3442</v>
      </c>
      <c r="AI238" s="29">
        <f>'[3]ผูกสูตร Planfin63'!AL338</f>
        <v>5100</v>
      </c>
      <c r="AJ238" s="29">
        <f>'[3]ผูกสูตร Planfin63'!AM338</f>
        <v>6450</v>
      </c>
      <c r="AK238" s="29">
        <f>'[3]ผูกสูตร Planfin63'!AN338</f>
        <v>34556</v>
      </c>
      <c r="AL238" s="29">
        <f>'[3]ผูกสูตร Planfin63'!AO338</f>
        <v>1926</v>
      </c>
      <c r="AM238" s="29">
        <f>'[3]ผูกสูตร Planfin63'!AP338</f>
        <v>0</v>
      </c>
      <c r="AN238" s="29">
        <f>'[3]ผูกสูตร Planfin63'!AQ338</f>
        <v>21790.78</v>
      </c>
      <c r="AO238" s="29">
        <f>'[3]ผูกสูตร Planfin63'!AR338</f>
        <v>12057.3</v>
      </c>
      <c r="AP238" s="29">
        <f>'[3]ผูกสูตร Planfin63'!AS338</f>
        <v>11302.98</v>
      </c>
      <c r="AQ238" s="29">
        <f>'[3]ผูกสูตร Planfin63'!AT338</f>
        <v>3058</v>
      </c>
      <c r="AR238" s="29">
        <f>'[3]ผูกสูตร Planfin63'!AU338</f>
        <v>0</v>
      </c>
      <c r="AS238" s="29">
        <f>'[3]ผูกสูตร Planfin63'!AV338</f>
        <v>0</v>
      </c>
      <c r="AT238" s="29">
        <f>'[3]ผูกสูตร Planfin63'!AW338</f>
        <v>2920</v>
      </c>
      <c r="AU238" s="29">
        <f>'[3]ผูกสูตร Planfin63'!AX338</f>
        <v>0</v>
      </c>
      <c r="AV238" s="29">
        <f>'[3]ผูกสูตร Planfin63'!AY338</f>
        <v>0</v>
      </c>
      <c r="AW238" s="29">
        <f>'[3]ผูกสูตร Planfin63'!AZ338</f>
        <v>0</v>
      </c>
      <c r="AX238" s="29">
        <f>'[3]ผูกสูตร Planfin63'!BA338</f>
        <v>4017.85</v>
      </c>
      <c r="AY238" s="29">
        <f>'[3]ผูกสูตร Planfin63'!BB338</f>
        <v>27345</v>
      </c>
      <c r="AZ238" s="29">
        <f>'[3]ผูกสูตร Planfin63'!BC338</f>
        <v>9539.0499999999993</v>
      </c>
      <c r="BA238" s="29">
        <f>'[3]ผูกสูตร Planfin63'!BD338</f>
        <v>26035</v>
      </c>
      <c r="BB238" s="29">
        <f>'[3]ผูกสูตร Planfin63'!BE338</f>
        <v>101213.44</v>
      </c>
      <c r="BC238" s="29">
        <f>'[3]ผูกสูตร Planfin63'!BF338</f>
        <v>23128.080000000002</v>
      </c>
      <c r="BD238" s="29">
        <f>'[3]ผูกสูตร Planfin63'!BG338</f>
        <v>7457.9</v>
      </c>
      <c r="BE238" s="29">
        <f>'[3]ผูกสูตร Planfin63'!BH338</f>
        <v>0</v>
      </c>
      <c r="BF238" s="29">
        <f>'[3]ผูกสูตร Planfin63'!BI338</f>
        <v>0</v>
      </c>
      <c r="BG238" s="29">
        <f>'[3]ผูกสูตร Planfin63'!BJ338</f>
        <v>0</v>
      </c>
      <c r="BH238" s="29">
        <f>'[3]ผูกสูตร Planfin63'!BK338</f>
        <v>107</v>
      </c>
      <c r="BI238" s="29">
        <f>'[3]ผูกสูตร Planfin63'!BL338</f>
        <v>0</v>
      </c>
      <c r="BJ238" s="29">
        <f>'[3]ผูกสูตร Planfin63'!BM338</f>
        <v>44410</v>
      </c>
      <c r="BK238" s="29">
        <f>'[3]ผูกสูตร Planfin63'!BN338</f>
        <v>5286</v>
      </c>
      <c r="BL238" s="29">
        <f>'[3]ผูกสูตร Planfin63'!BO338</f>
        <v>2876</v>
      </c>
      <c r="BM238" s="29">
        <f>'[3]ผูกสูตร Planfin63'!BP338</f>
        <v>0</v>
      </c>
      <c r="BN238" s="29">
        <f>'[3]ผูกสูตร Planfin63'!BQ338</f>
        <v>5694.4</v>
      </c>
      <c r="BO238" s="29">
        <f>'[3]ผูกสูตร Planfin63'!BR338</f>
        <v>8667.7999999999993</v>
      </c>
      <c r="BP238" s="29">
        <f>'[3]ผูกสูตร Planfin63'!BS338</f>
        <v>0</v>
      </c>
      <c r="BQ238" s="29">
        <f>'[3]ผูกสูตร Planfin63'!BT338</f>
        <v>0</v>
      </c>
      <c r="BR238" s="29">
        <f>'[3]ผูกสูตร Planfin63'!BU338</f>
        <v>0</v>
      </c>
      <c r="BS238" s="29">
        <f>'[3]ผูกสูตร Planfin63'!BV338</f>
        <v>0</v>
      </c>
      <c r="BT238" s="29">
        <f>'[3]ผูกสูตร Planfin63'!BW338</f>
        <v>3580</v>
      </c>
      <c r="BU238" s="29">
        <f>'[3]ผูกสูตร Planfin63'!BX338</f>
        <v>5230</v>
      </c>
      <c r="BV238" s="29">
        <f>'[3]ผูกสูตร Planfin63'!BY338</f>
        <v>26421</v>
      </c>
      <c r="BW238" s="29">
        <f>'[3]ผูกสูตร Planfin63'!BZ338</f>
        <v>13557</v>
      </c>
      <c r="BX238" s="29">
        <f>'[3]ผูกสูตร Planfin63'!CA338</f>
        <v>21.4</v>
      </c>
      <c r="BY238" s="29">
        <f>'[3]ผูกสูตร Planfin63'!CB338</f>
        <v>1353</v>
      </c>
      <c r="BZ238" s="30">
        <f t="shared" si="11"/>
        <v>1848648.79</v>
      </c>
    </row>
    <row r="239" spans="1:78" ht="21.75" customHeight="1" x14ac:dyDescent="0.2">
      <c r="A239" s="25" t="s">
        <v>536</v>
      </c>
      <c r="B239" s="26" t="s">
        <v>634</v>
      </c>
      <c r="C239" s="27" t="s">
        <v>649</v>
      </c>
      <c r="D239" s="28" t="s">
        <v>650</v>
      </c>
      <c r="E239" s="29">
        <f>'[3]ผูกสูตร Planfin63'!H339</f>
        <v>0</v>
      </c>
      <c r="F239" s="29">
        <f>'[3]ผูกสูตร Planfin63'!I339</f>
        <v>0</v>
      </c>
      <c r="G239" s="29">
        <f>'[3]ผูกสูตร Planfin63'!J339</f>
        <v>0</v>
      </c>
      <c r="H239" s="29">
        <f>'[3]ผูกสูตร Planfin63'!K339</f>
        <v>0</v>
      </c>
      <c r="I239" s="29">
        <f>'[3]ผูกสูตร Planfin63'!L339</f>
        <v>0</v>
      </c>
      <c r="J239" s="29">
        <f>'[3]ผูกสูตร Planfin63'!M339</f>
        <v>0</v>
      </c>
      <c r="K239" s="29">
        <f>'[3]ผูกสูตร Planfin63'!N339</f>
        <v>1823827.21</v>
      </c>
      <c r="L239" s="29">
        <f>'[3]ผูกสูตร Planfin63'!O339</f>
        <v>52760</v>
      </c>
      <c r="M239" s="29">
        <f>'[3]ผูกสูตร Planfin63'!P339</f>
        <v>0</v>
      </c>
      <c r="N239" s="29">
        <f>'[3]ผูกสูตร Planfin63'!Q339</f>
        <v>0</v>
      </c>
      <c r="O239" s="29">
        <f>'[3]ผูกสูตร Planfin63'!R339</f>
        <v>5345</v>
      </c>
      <c r="P239" s="29">
        <f>'[3]ผูกสูตร Planfin63'!S339</f>
        <v>13740</v>
      </c>
      <c r="Q239" s="29">
        <f>'[3]ผูกสูตร Planfin63'!T339</f>
        <v>0</v>
      </c>
      <c r="R239" s="29">
        <f>'[3]ผูกสูตร Planfin63'!U339</f>
        <v>0</v>
      </c>
      <c r="S239" s="29">
        <f>'[3]ผูกสูตร Planfin63'!V339</f>
        <v>1500</v>
      </c>
      <c r="T239" s="29">
        <f>'[3]ผูกสูตร Planfin63'!W339</f>
        <v>0</v>
      </c>
      <c r="U239" s="29">
        <f>'[3]ผูกสูตร Planfin63'!X339</f>
        <v>0</v>
      </c>
      <c r="V239" s="29">
        <f>'[3]ผูกสูตร Planfin63'!Y339</f>
        <v>75621</v>
      </c>
      <c r="W239" s="29">
        <f>'[3]ผูกสูตร Planfin63'!Z339</f>
        <v>2168931.17</v>
      </c>
      <c r="X239" s="29">
        <f>'[3]ผูกสูตร Planfin63'!AA339</f>
        <v>60942.14</v>
      </c>
      <c r="Y239" s="29">
        <f>'[3]ผูกสูตร Planfin63'!AB339</f>
        <v>2000</v>
      </c>
      <c r="Z239" s="29">
        <f>'[3]ผูกสูตร Planfin63'!AC339</f>
        <v>59453</v>
      </c>
      <c r="AA239" s="29">
        <f>'[3]ผูกสูตร Planfin63'!AD339</f>
        <v>1380.3</v>
      </c>
      <c r="AB239" s="29">
        <f>'[3]ผูกสูตร Planfin63'!AE339</f>
        <v>11006.58</v>
      </c>
      <c r="AC239" s="29">
        <f>'[3]ผูกสูตร Planfin63'!AF339</f>
        <v>0</v>
      </c>
      <c r="AD239" s="29">
        <f>'[3]ผูกสูตร Planfin63'!AG339</f>
        <v>2498.65</v>
      </c>
      <c r="AE239" s="29">
        <f>'[3]ผูกสูตร Planfin63'!AH339</f>
        <v>0</v>
      </c>
      <c r="AF239" s="29">
        <f>'[3]ผูกสูตร Planfin63'!AI339</f>
        <v>0</v>
      </c>
      <c r="AG239" s="29">
        <f>'[3]ผูกสูตร Planfin63'!AJ339</f>
        <v>0</v>
      </c>
      <c r="AH239" s="29">
        <f>'[3]ผูกสูตร Planfin63'!AK339</f>
        <v>0</v>
      </c>
      <c r="AI239" s="29">
        <f>'[3]ผูกสูตร Planfin63'!AL339</f>
        <v>0</v>
      </c>
      <c r="AJ239" s="29">
        <f>'[3]ผูกสูตร Planfin63'!AM339</f>
        <v>10550</v>
      </c>
      <c r="AK239" s="29">
        <f>'[3]ผูกสูตร Planfin63'!AN339</f>
        <v>760</v>
      </c>
      <c r="AL239" s="29">
        <f>'[3]ผูกสูตร Planfin63'!AO339</f>
        <v>1080</v>
      </c>
      <c r="AM239" s="29">
        <f>'[3]ผูกสูตร Planfin63'!AP339</f>
        <v>0</v>
      </c>
      <c r="AN239" s="29">
        <f>'[3]ผูกสูตร Planfin63'!AQ339</f>
        <v>0</v>
      </c>
      <c r="AO239" s="29">
        <f>'[3]ผูกสูตร Planfin63'!AR339</f>
        <v>370</v>
      </c>
      <c r="AP239" s="29">
        <f>'[3]ผูกสูตร Planfin63'!AS339</f>
        <v>0</v>
      </c>
      <c r="AQ239" s="29">
        <f>'[3]ผูกสูตร Planfin63'!AT339</f>
        <v>0</v>
      </c>
      <c r="AR239" s="29">
        <f>'[3]ผูกสูตร Planfin63'!AU339</f>
        <v>4095</v>
      </c>
      <c r="AS239" s="29">
        <f>'[3]ผูกสูตร Planfin63'!AV339</f>
        <v>0</v>
      </c>
      <c r="AT239" s="29">
        <f>'[3]ผูกสูตร Planfin63'!AW339</f>
        <v>15185</v>
      </c>
      <c r="AU239" s="29">
        <f>'[3]ผูกสูตร Planfin63'!AX339</f>
        <v>33725</v>
      </c>
      <c r="AV239" s="29">
        <f>'[3]ผูกสูตร Planfin63'!AY339</f>
        <v>3317</v>
      </c>
      <c r="AW239" s="29">
        <f>'[3]ผูกสูตร Planfin63'!AZ339</f>
        <v>0</v>
      </c>
      <c r="AX239" s="29">
        <f>'[3]ผูกสูตร Planfin63'!BA339</f>
        <v>0</v>
      </c>
      <c r="AY239" s="29">
        <f>'[3]ผูกสูตร Planfin63'!BB339</f>
        <v>330851.40000000002</v>
      </c>
      <c r="AZ239" s="29">
        <f>'[3]ผูกสูตร Planfin63'!BC339</f>
        <v>2906.5</v>
      </c>
      <c r="BA239" s="29">
        <f>'[3]ผูกสูตร Planfin63'!BD339</f>
        <v>18819.990000000002</v>
      </c>
      <c r="BB239" s="29">
        <f>'[3]ผูกสูตร Planfin63'!BE339</f>
        <v>72553.2</v>
      </c>
      <c r="BC239" s="29">
        <f>'[3]ผูกสูตร Planfin63'!BF339</f>
        <v>16416</v>
      </c>
      <c r="BD239" s="29">
        <f>'[3]ผูกสูตร Planfin63'!BG339</f>
        <v>0</v>
      </c>
      <c r="BE239" s="29">
        <f>'[3]ผูกสูตร Planfin63'!BH339</f>
        <v>0</v>
      </c>
      <c r="BF239" s="29">
        <f>'[3]ผูกสูตร Planfin63'!BI339</f>
        <v>137350</v>
      </c>
      <c r="BG239" s="29">
        <f>'[3]ผูกสูตร Planfin63'!BJ339</f>
        <v>0</v>
      </c>
      <c r="BH239" s="29">
        <f>'[3]ผูกสูตร Planfin63'!BK339</f>
        <v>1000</v>
      </c>
      <c r="BI239" s="29">
        <f>'[3]ผูกสูตร Planfin63'!BL339</f>
        <v>2000</v>
      </c>
      <c r="BJ239" s="29">
        <f>'[3]ผูกสูตร Planfin63'!BM339</f>
        <v>132530</v>
      </c>
      <c r="BK239" s="29">
        <f>'[3]ผูกสูตร Planfin63'!BN339</f>
        <v>258778.09</v>
      </c>
      <c r="BL239" s="29">
        <f>'[3]ผูกสูตร Planfin63'!BO339</f>
        <v>300</v>
      </c>
      <c r="BM239" s="29">
        <f>'[3]ผูกสูตร Planfin63'!BP339</f>
        <v>0</v>
      </c>
      <c r="BN239" s="29">
        <f>'[3]ผูกสูตร Planfin63'!BQ339</f>
        <v>0</v>
      </c>
      <c r="BO239" s="29">
        <f>'[3]ผูกสูตร Planfin63'!BR339</f>
        <v>6340</v>
      </c>
      <c r="BP239" s="29">
        <f>'[3]ผูกสูตร Planfin63'!BS339</f>
        <v>0</v>
      </c>
      <c r="BQ239" s="29">
        <f>'[3]ผูกสูตร Planfin63'!BT339</f>
        <v>8025</v>
      </c>
      <c r="BR239" s="29">
        <f>'[3]ผูกสูตร Planfin63'!BU339</f>
        <v>0</v>
      </c>
      <c r="BS239" s="29">
        <f>'[3]ผูกสูตร Planfin63'!BV339</f>
        <v>0</v>
      </c>
      <c r="BT239" s="29">
        <f>'[3]ผูกสูตร Planfin63'!BW339</f>
        <v>22320.68</v>
      </c>
      <c r="BU239" s="29">
        <f>'[3]ผูกสูตร Planfin63'!BX339</f>
        <v>0</v>
      </c>
      <c r="BV239" s="29">
        <f>'[3]ผูกสูตร Planfin63'!BY339</f>
        <v>0</v>
      </c>
      <c r="BW239" s="29">
        <f>'[3]ผูกสูตร Planfin63'!BZ339</f>
        <v>700</v>
      </c>
      <c r="BX239" s="29">
        <f>'[3]ผูกสูตร Planfin63'!CA339</f>
        <v>0</v>
      </c>
      <c r="BY239" s="29">
        <f>'[3]ผูกสูตร Planfin63'!CB339</f>
        <v>1039</v>
      </c>
      <c r="BZ239" s="30">
        <f t="shared" si="11"/>
        <v>5360016.91</v>
      </c>
    </row>
    <row r="240" spans="1:78" ht="21.75" customHeight="1" x14ac:dyDescent="0.2">
      <c r="A240" s="25" t="s">
        <v>536</v>
      </c>
      <c r="B240" s="26" t="s">
        <v>634</v>
      </c>
      <c r="C240" s="27" t="s">
        <v>651</v>
      </c>
      <c r="D240" s="28" t="s">
        <v>652</v>
      </c>
      <c r="E240" s="29">
        <f>'[3]ผูกสูตร Planfin63'!H340</f>
        <v>0</v>
      </c>
      <c r="F240" s="29">
        <f>'[3]ผูกสูตร Planfin63'!I340</f>
        <v>0</v>
      </c>
      <c r="G240" s="29">
        <f>'[3]ผูกสูตร Planfin63'!J340</f>
        <v>0</v>
      </c>
      <c r="H240" s="29">
        <f>'[3]ผูกสูตร Planfin63'!K340</f>
        <v>0</v>
      </c>
      <c r="I240" s="29">
        <f>'[3]ผูกสูตร Planfin63'!L340</f>
        <v>0</v>
      </c>
      <c r="J240" s="29">
        <f>'[3]ผูกสูตร Planfin63'!M340</f>
        <v>0</v>
      </c>
      <c r="K240" s="29">
        <f>'[3]ผูกสูตร Planfin63'!N340</f>
        <v>0</v>
      </c>
      <c r="L240" s="29">
        <f>'[3]ผูกสูตร Planfin63'!O340</f>
        <v>0</v>
      </c>
      <c r="M240" s="29">
        <f>'[3]ผูกสูตร Planfin63'!P340</f>
        <v>0</v>
      </c>
      <c r="N240" s="29">
        <f>'[3]ผูกสูตร Planfin63'!Q340</f>
        <v>0</v>
      </c>
      <c r="O240" s="29">
        <f>'[3]ผูกสูตร Planfin63'!R340</f>
        <v>0</v>
      </c>
      <c r="P240" s="29">
        <f>'[3]ผูกสูตร Planfin63'!S340</f>
        <v>0</v>
      </c>
      <c r="Q240" s="29">
        <f>'[3]ผูกสูตร Planfin63'!T340</f>
        <v>5817.5</v>
      </c>
      <c r="R240" s="29">
        <f>'[3]ผูกสูตร Planfin63'!U340</f>
        <v>0</v>
      </c>
      <c r="S240" s="29">
        <f>'[3]ผูกสูตร Planfin63'!V340</f>
        <v>0</v>
      </c>
      <c r="T240" s="29">
        <f>'[3]ผูกสูตร Planfin63'!W340</f>
        <v>0</v>
      </c>
      <c r="U240" s="29">
        <f>'[3]ผูกสูตร Planfin63'!X340</f>
        <v>0</v>
      </c>
      <c r="V240" s="29">
        <f>'[3]ผูกสูตร Planfin63'!Y340</f>
        <v>0</v>
      </c>
      <c r="W240" s="29">
        <f>'[3]ผูกสูตร Planfin63'!Z340</f>
        <v>0</v>
      </c>
      <c r="X240" s="29">
        <f>'[3]ผูกสูตร Planfin63'!AA340</f>
        <v>0</v>
      </c>
      <c r="Y240" s="29">
        <f>'[3]ผูกสูตร Planfin63'!AB340</f>
        <v>0</v>
      </c>
      <c r="Z240" s="29">
        <f>'[3]ผูกสูตร Planfin63'!AC340</f>
        <v>0</v>
      </c>
      <c r="AA240" s="29">
        <f>'[3]ผูกสูตร Planfin63'!AD340</f>
        <v>0</v>
      </c>
      <c r="AB240" s="29">
        <f>'[3]ผูกสูตร Planfin63'!AE340</f>
        <v>0</v>
      </c>
      <c r="AC240" s="29">
        <f>'[3]ผูกสูตร Planfin63'!AF340</f>
        <v>0</v>
      </c>
      <c r="AD240" s="29">
        <f>'[3]ผูกสูตร Planfin63'!AG340</f>
        <v>0</v>
      </c>
      <c r="AE240" s="29">
        <f>'[3]ผูกสูตร Planfin63'!AH340</f>
        <v>0</v>
      </c>
      <c r="AF240" s="29">
        <f>'[3]ผูกสูตร Planfin63'!AI340</f>
        <v>0</v>
      </c>
      <c r="AG240" s="29">
        <f>'[3]ผูกสูตร Planfin63'!AJ340</f>
        <v>0</v>
      </c>
      <c r="AH240" s="29">
        <f>'[3]ผูกสูตร Planfin63'!AK340</f>
        <v>0</v>
      </c>
      <c r="AI240" s="29">
        <f>'[3]ผูกสูตร Planfin63'!AL340</f>
        <v>0</v>
      </c>
      <c r="AJ240" s="29">
        <f>'[3]ผูกสูตร Planfin63'!AM340</f>
        <v>0</v>
      </c>
      <c r="AK240" s="29">
        <f>'[3]ผูกสูตร Planfin63'!AN340</f>
        <v>0</v>
      </c>
      <c r="AL240" s="29">
        <f>'[3]ผูกสูตร Planfin63'!AO340</f>
        <v>0</v>
      </c>
      <c r="AM240" s="29">
        <f>'[3]ผูกสูตร Planfin63'!AP340</f>
        <v>0</v>
      </c>
      <c r="AN240" s="29">
        <f>'[3]ผูกสูตร Planfin63'!AQ340</f>
        <v>0</v>
      </c>
      <c r="AO240" s="29">
        <f>'[3]ผูกสูตร Planfin63'!AR340</f>
        <v>0</v>
      </c>
      <c r="AP240" s="29">
        <f>'[3]ผูกสูตร Planfin63'!AS340</f>
        <v>0</v>
      </c>
      <c r="AQ240" s="29">
        <f>'[3]ผูกสูตร Planfin63'!AT340</f>
        <v>0</v>
      </c>
      <c r="AR240" s="29">
        <f>'[3]ผูกสูตร Planfin63'!AU340</f>
        <v>0</v>
      </c>
      <c r="AS240" s="29">
        <f>'[3]ผูกสูตร Planfin63'!AV340</f>
        <v>0</v>
      </c>
      <c r="AT240" s="29">
        <f>'[3]ผูกสูตร Planfin63'!AW340</f>
        <v>0</v>
      </c>
      <c r="AU240" s="29">
        <f>'[3]ผูกสูตร Planfin63'!AX340</f>
        <v>0</v>
      </c>
      <c r="AV240" s="29">
        <f>'[3]ผูกสูตร Planfin63'!AY340</f>
        <v>0</v>
      </c>
      <c r="AW240" s="29">
        <f>'[3]ผูกสูตร Planfin63'!AZ340</f>
        <v>0</v>
      </c>
      <c r="AX240" s="29">
        <f>'[3]ผูกสูตร Planfin63'!BA340</f>
        <v>0</v>
      </c>
      <c r="AY240" s="29">
        <f>'[3]ผูกสูตร Planfin63'!BB340</f>
        <v>0</v>
      </c>
      <c r="AZ240" s="29">
        <f>'[3]ผูกสูตร Planfin63'!BC340</f>
        <v>0</v>
      </c>
      <c r="BA240" s="29">
        <f>'[3]ผูกสูตร Planfin63'!BD340</f>
        <v>0</v>
      </c>
      <c r="BB240" s="29">
        <f>'[3]ผูกสูตร Planfin63'!BE340</f>
        <v>0</v>
      </c>
      <c r="BC240" s="29">
        <f>'[3]ผูกสูตร Planfin63'!BF340</f>
        <v>0</v>
      </c>
      <c r="BD240" s="29">
        <f>'[3]ผูกสูตร Planfin63'!BG340</f>
        <v>0</v>
      </c>
      <c r="BE240" s="29">
        <f>'[3]ผูกสูตร Planfin63'!BH340</f>
        <v>0</v>
      </c>
      <c r="BF240" s="29">
        <f>'[3]ผูกสูตร Planfin63'!BI340</f>
        <v>0</v>
      </c>
      <c r="BG240" s="29">
        <f>'[3]ผูกสูตร Planfin63'!BJ340</f>
        <v>0</v>
      </c>
      <c r="BH240" s="29">
        <f>'[3]ผูกสูตร Planfin63'!BK340</f>
        <v>0</v>
      </c>
      <c r="BI240" s="29">
        <f>'[3]ผูกสูตร Planfin63'!BL340</f>
        <v>0</v>
      </c>
      <c r="BJ240" s="29">
        <f>'[3]ผูกสูตร Planfin63'!BM340</f>
        <v>0</v>
      </c>
      <c r="BK240" s="29">
        <f>'[3]ผูกสูตร Planfin63'!BN340</f>
        <v>0</v>
      </c>
      <c r="BL240" s="29">
        <f>'[3]ผูกสูตร Planfin63'!BO340</f>
        <v>0</v>
      </c>
      <c r="BM240" s="29">
        <f>'[3]ผูกสูตร Planfin63'!BP340</f>
        <v>0</v>
      </c>
      <c r="BN240" s="29">
        <f>'[3]ผูกสูตร Planfin63'!BQ340</f>
        <v>0</v>
      </c>
      <c r="BO240" s="29">
        <f>'[3]ผูกสูตร Planfin63'!BR340</f>
        <v>0</v>
      </c>
      <c r="BP240" s="29">
        <f>'[3]ผูกสูตร Planfin63'!BS340</f>
        <v>0</v>
      </c>
      <c r="BQ240" s="29">
        <f>'[3]ผูกสูตร Planfin63'!BT340</f>
        <v>0</v>
      </c>
      <c r="BR240" s="29">
        <f>'[3]ผูกสูตร Planfin63'!BU340</f>
        <v>0</v>
      </c>
      <c r="BS240" s="29">
        <f>'[3]ผูกสูตร Planfin63'!BV340</f>
        <v>0</v>
      </c>
      <c r="BT240" s="29">
        <f>'[3]ผูกสูตร Planfin63'!BW340</f>
        <v>0</v>
      </c>
      <c r="BU240" s="29">
        <f>'[3]ผูกสูตร Planfin63'!BX340</f>
        <v>0</v>
      </c>
      <c r="BV240" s="29">
        <f>'[3]ผูกสูตร Planfin63'!BY340</f>
        <v>0</v>
      </c>
      <c r="BW240" s="29">
        <f>'[3]ผูกสูตร Planfin63'!BZ340</f>
        <v>0</v>
      </c>
      <c r="BX240" s="29">
        <f>'[3]ผูกสูตร Planfin63'!CA340</f>
        <v>0</v>
      </c>
      <c r="BY240" s="29">
        <f>'[3]ผูกสูตร Planfin63'!CB340</f>
        <v>0</v>
      </c>
      <c r="BZ240" s="30">
        <f t="shared" si="11"/>
        <v>5817.5</v>
      </c>
    </row>
    <row r="241" spans="1:78" ht="21.75" customHeight="1" x14ac:dyDescent="0.2">
      <c r="A241" s="25" t="s">
        <v>536</v>
      </c>
      <c r="B241" s="26" t="s">
        <v>419</v>
      </c>
      <c r="C241" s="27" t="s">
        <v>653</v>
      </c>
      <c r="D241" s="28" t="s">
        <v>654</v>
      </c>
      <c r="E241" s="29">
        <f>'[3]ผูกสูตร Planfin63'!H341</f>
        <v>130293.9</v>
      </c>
      <c r="F241" s="29">
        <f>'[3]ผูกสูตร Planfin63'!I341</f>
        <v>66603.28</v>
      </c>
      <c r="G241" s="29">
        <f>'[3]ผูกสูตร Planfin63'!J341</f>
        <v>56636</v>
      </c>
      <c r="H241" s="29">
        <f>'[3]ผูกสูตร Planfin63'!K341</f>
        <v>95614.8</v>
      </c>
      <c r="I241" s="29">
        <f>'[3]ผูกสูตร Planfin63'!L341</f>
        <v>29911.8</v>
      </c>
      <c r="J241" s="29">
        <f>'[3]ผูกสูตร Planfin63'!M341</f>
        <v>27830</v>
      </c>
      <c r="K241" s="29">
        <f>'[3]ผูกสูตร Planfin63'!N341</f>
        <v>1414292.9</v>
      </c>
      <c r="L241" s="29">
        <f>'[3]ผูกสูตร Planfin63'!O341</f>
        <v>46258.25</v>
      </c>
      <c r="M241" s="29">
        <f>'[3]ผูกสูตร Planfin63'!P341</f>
        <v>23200</v>
      </c>
      <c r="N241" s="29">
        <f>'[3]ผูกสูตร Planfin63'!Q341</f>
        <v>44250</v>
      </c>
      <c r="O241" s="29">
        <f>'[3]ผูกสูตร Planfin63'!R341</f>
        <v>36658.400000000001</v>
      </c>
      <c r="P241" s="29">
        <f>'[3]ผูกสูตร Planfin63'!S341</f>
        <v>30740</v>
      </c>
      <c r="Q241" s="29">
        <f>'[3]ผูกสูตร Planfin63'!T341</f>
        <v>69762</v>
      </c>
      <c r="R241" s="29">
        <f>'[3]ผูกสูตร Planfin63'!U341</f>
        <v>71788</v>
      </c>
      <c r="S241" s="29">
        <f>'[3]ผูกสูตร Planfin63'!V341</f>
        <v>4978.1000000000004</v>
      </c>
      <c r="T241" s="29">
        <f>'[3]ผูกสูตร Planfin63'!W341</f>
        <v>69816.02</v>
      </c>
      <c r="U241" s="29">
        <f>'[3]ผูกสูตร Planfin63'!X341</f>
        <v>65120.6</v>
      </c>
      <c r="V241" s="29">
        <f>'[3]ผูกสูตร Planfin63'!Y341</f>
        <v>22100</v>
      </c>
      <c r="W241" s="29">
        <f>'[3]ผูกสูตร Planfin63'!Z341</f>
        <v>126186.6</v>
      </c>
      <c r="X241" s="29">
        <f>'[3]ผูกสูตร Planfin63'!AA341</f>
        <v>79873.02</v>
      </c>
      <c r="Y241" s="29">
        <f>'[3]ผูกสูตร Planfin63'!AB341</f>
        <v>41595.800000000003</v>
      </c>
      <c r="Z241" s="29">
        <f>'[3]ผูกสูตร Planfin63'!AC341</f>
        <v>60593.04</v>
      </c>
      <c r="AA241" s="29">
        <f>'[3]ผูกสูตร Planfin63'!AD341</f>
        <v>35577.9</v>
      </c>
      <c r="AB241" s="29">
        <f>'[3]ผูกสูตร Planfin63'!AE341</f>
        <v>26797.5</v>
      </c>
      <c r="AC241" s="29">
        <f>'[3]ผูกสูตร Planfin63'!AF341</f>
        <v>0</v>
      </c>
      <c r="AD241" s="29">
        <f>'[3]ผูกสูตร Planfin63'!AG341</f>
        <v>0</v>
      </c>
      <c r="AE241" s="29">
        <f>'[3]ผูกสูตร Planfin63'!AH341</f>
        <v>9110</v>
      </c>
      <c r="AF241" s="29">
        <f>'[3]ผูกสูตร Planfin63'!AI341</f>
        <v>176710.15</v>
      </c>
      <c r="AG241" s="29">
        <f>'[3]ผูกสูตร Planfin63'!AJ341</f>
        <v>29331</v>
      </c>
      <c r="AH241" s="29">
        <f>'[3]ผูกสูตร Planfin63'!AK341</f>
        <v>12030</v>
      </c>
      <c r="AI241" s="29">
        <f>'[3]ผูกสูตร Planfin63'!AL341</f>
        <v>24350</v>
      </c>
      <c r="AJ241" s="29">
        <f>'[3]ผูกสูตร Planfin63'!AM341</f>
        <v>18934</v>
      </c>
      <c r="AK241" s="29">
        <f>'[3]ผูกสูตร Planfin63'!AN341</f>
        <v>42137.18</v>
      </c>
      <c r="AL241" s="29">
        <f>'[3]ผูกสูตร Planfin63'!AO341</f>
        <v>0</v>
      </c>
      <c r="AM241" s="29">
        <f>'[3]ผูกสูตร Planfin63'!AP341</f>
        <v>17370</v>
      </c>
      <c r="AN241" s="29">
        <f>'[3]ผูกสูตร Planfin63'!AQ341</f>
        <v>2200</v>
      </c>
      <c r="AO241" s="29">
        <f>'[3]ผูกสูตร Planfin63'!AR341</f>
        <v>46858</v>
      </c>
      <c r="AP241" s="29">
        <f>'[3]ผูกสูตร Planfin63'!AS341</f>
        <v>33748</v>
      </c>
      <c r="AQ241" s="29">
        <f>'[3]ผูกสูตร Planfin63'!AT341</f>
        <v>17559.599999999999</v>
      </c>
      <c r="AR241" s="29">
        <f>'[3]ผูกสูตร Planfin63'!AU341</f>
        <v>161270</v>
      </c>
      <c r="AS241" s="29">
        <f>'[3]ผูกสูตร Planfin63'!AV341</f>
        <v>42085.599999999999</v>
      </c>
      <c r="AT241" s="29">
        <f>'[3]ผูกสูตร Planfin63'!AW341</f>
        <v>0</v>
      </c>
      <c r="AU241" s="29">
        <f>'[3]ผูกสูตร Planfin63'!AX341</f>
        <v>30291.55</v>
      </c>
      <c r="AV241" s="29">
        <f>'[3]ผูกสูตร Planfin63'!AY341</f>
        <v>0</v>
      </c>
      <c r="AW241" s="29">
        <f>'[3]ผูกสูตร Planfin63'!AZ341</f>
        <v>10145</v>
      </c>
      <c r="AX241" s="29">
        <f>'[3]ผูกสูตร Planfin63'!BA341</f>
        <v>18331.8</v>
      </c>
      <c r="AY241" s="29">
        <f>'[3]ผูกสูตร Planfin63'!BB341</f>
        <v>104349.9</v>
      </c>
      <c r="AZ241" s="29">
        <f>'[3]ผูกสูตร Planfin63'!BC341</f>
        <v>59990.85</v>
      </c>
      <c r="BA241" s="29">
        <f>'[3]ผูกสูตร Planfin63'!BD341</f>
        <v>30640</v>
      </c>
      <c r="BB241" s="29">
        <f>'[3]ผูกสูตร Planfin63'!BE341</f>
        <v>0</v>
      </c>
      <c r="BC241" s="29">
        <f>'[3]ผูกสูตร Planfin63'!BF341</f>
        <v>2215</v>
      </c>
      <c r="BD241" s="29">
        <f>'[3]ผูกสูตร Planfin63'!BG341</f>
        <v>21063</v>
      </c>
      <c r="BE241" s="29">
        <f>'[3]ผูกสูตร Planfin63'!BH341</f>
        <v>0</v>
      </c>
      <c r="BF241" s="29">
        <f>'[3]ผูกสูตร Planfin63'!BI341</f>
        <v>51580</v>
      </c>
      <c r="BG241" s="29">
        <f>'[3]ผูกสูตร Planfin63'!BJ341</f>
        <v>0</v>
      </c>
      <c r="BH241" s="29">
        <f>'[3]ผูกสูตร Planfin63'!BK341</f>
        <v>18950</v>
      </c>
      <c r="BI241" s="29">
        <f>'[3]ผูกสูตร Planfin63'!BL341</f>
        <v>6920</v>
      </c>
      <c r="BJ241" s="29">
        <f>'[3]ผูกสูตร Planfin63'!BM341</f>
        <v>207450.61</v>
      </c>
      <c r="BK241" s="29">
        <f>'[3]ผูกสูตร Planfin63'!BN341</f>
        <v>0</v>
      </c>
      <c r="BL241" s="29">
        <f>'[3]ผูกสูตร Planfin63'!BO341</f>
        <v>81850</v>
      </c>
      <c r="BM241" s="29">
        <f>'[3]ผูกสูตร Planfin63'!BP341</f>
        <v>0</v>
      </c>
      <c r="BN241" s="29">
        <f>'[3]ผูกสูตร Planfin63'!BQ341</f>
        <v>29150</v>
      </c>
      <c r="BO241" s="29">
        <f>'[3]ผูกสูตร Planfin63'!BR341</f>
        <v>48621</v>
      </c>
      <c r="BP241" s="29">
        <f>'[3]ผูกสูตร Planfin63'!BS341</f>
        <v>0</v>
      </c>
      <c r="BQ241" s="29">
        <f>'[3]ผูกสูตร Planfin63'!BT341</f>
        <v>179748</v>
      </c>
      <c r="BR241" s="29">
        <f>'[3]ผูกสูตร Planfin63'!BU341</f>
        <v>40760</v>
      </c>
      <c r="BS241" s="29">
        <f>'[3]ผูกสูตร Planfin63'!BV341</f>
        <v>60868</v>
      </c>
      <c r="BT241" s="29">
        <f>'[3]ผูกสูตร Planfin63'!BW341</f>
        <v>63486.8</v>
      </c>
      <c r="BU241" s="29">
        <f>'[3]ผูกสูตร Planfin63'!BX341</f>
        <v>49586</v>
      </c>
      <c r="BV241" s="29">
        <f>'[3]ผูกสูตร Planfin63'!BY341</f>
        <v>99637</v>
      </c>
      <c r="BW241" s="29">
        <f>'[3]ผูกสูตร Planfin63'!BZ341</f>
        <v>16370</v>
      </c>
      <c r="BX241" s="29">
        <f>'[3]ผูกสูตร Planfin63'!CA341</f>
        <v>36766</v>
      </c>
      <c r="BY241" s="29">
        <f>'[3]ผูกสูตร Planfin63'!CB341</f>
        <v>17910</v>
      </c>
      <c r="BZ241" s="30">
        <f t="shared" si="11"/>
        <v>4596851.95</v>
      </c>
    </row>
    <row r="242" spans="1:78" ht="21.75" customHeight="1" x14ac:dyDescent="0.2">
      <c r="A242" s="25" t="s">
        <v>536</v>
      </c>
      <c r="B242" s="26" t="s">
        <v>634</v>
      </c>
      <c r="C242" s="27" t="s">
        <v>655</v>
      </c>
      <c r="D242" s="28" t="s">
        <v>656</v>
      </c>
      <c r="E242" s="29">
        <f>'[3]ผูกสูตร Planfin63'!H342</f>
        <v>1072725.8999999999</v>
      </c>
      <c r="F242" s="29">
        <f>'[3]ผูกสูตร Planfin63'!I342</f>
        <v>418960.18</v>
      </c>
      <c r="G242" s="29">
        <f>'[3]ผูกสูตร Planfin63'!J342</f>
        <v>506193.54</v>
      </c>
      <c r="H242" s="29">
        <f>'[3]ผูกสูตร Planfin63'!K342</f>
        <v>143141</v>
      </c>
      <c r="I242" s="29">
        <f>'[3]ผูกสูตร Planfin63'!L342</f>
        <v>21525.56</v>
      </c>
      <c r="J242" s="29">
        <f>'[3]ผูกสูตร Planfin63'!M342</f>
        <v>0</v>
      </c>
      <c r="K242" s="29">
        <f>'[3]ผูกสูตร Planfin63'!N342</f>
        <v>1568585</v>
      </c>
      <c r="L242" s="29">
        <f>'[3]ผูกสูตร Planfin63'!O342</f>
        <v>279719</v>
      </c>
      <c r="M242" s="29">
        <f>'[3]ผูกสูตร Planfin63'!P342</f>
        <v>0</v>
      </c>
      <c r="N242" s="29">
        <f>'[3]ผูกสูตร Planfin63'!Q342</f>
        <v>562000.9</v>
      </c>
      <c r="O242" s="29">
        <f>'[3]ผูกสูตร Planfin63'!R342</f>
        <v>16864</v>
      </c>
      <c r="P242" s="29">
        <f>'[3]ผูกสูตร Planfin63'!S342</f>
        <v>131272.70000000001</v>
      </c>
      <c r="Q242" s="29">
        <f>'[3]ผูกสูตร Planfin63'!T342</f>
        <v>336485.9</v>
      </c>
      <c r="R242" s="29">
        <f>'[3]ผูกสูตร Planfin63'!U342</f>
        <v>0</v>
      </c>
      <c r="S242" s="29">
        <f>'[3]ผูกสูตร Planfin63'!V342</f>
        <v>0</v>
      </c>
      <c r="T242" s="29">
        <f>'[3]ผูกสูตร Planfin63'!W342</f>
        <v>1498</v>
      </c>
      <c r="U242" s="29">
        <f>'[3]ผูกสูตร Planfin63'!X342</f>
        <v>39699</v>
      </c>
      <c r="V242" s="29">
        <f>'[3]ผูกสูตร Planfin63'!Y342</f>
        <v>19152</v>
      </c>
      <c r="W242" s="29">
        <f>'[3]ผูกสูตร Planfin63'!Z342</f>
        <v>0</v>
      </c>
      <c r="X242" s="29">
        <f>'[3]ผูกสูตร Planfin63'!AA342</f>
        <v>284340</v>
      </c>
      <c r="Y242" s="29">
        <f>'[3]ผูกสูตร Planfin63'!AB342</f>
        <v>132596</v>
      </c>
      <c r="Z242" s="29">
        <f>'[3]ผูกสูตร Planfin63'!AC342</f>
        <v>654340</v>
      </c>
      <c r="AA242" s="29">
        <f>'[3]ผูกสูตร Planfin63'!AD342</f>
        <v>38048.339999999997</v>
      </c>
      <c r="AB242" s="29">
        <f>'[3]ผูกสูตร Planfin63'!AE342</f>
        <v>39535.25</v>
      </c>
      <c r="AC242" s="29">
        <f>'[3]ผูกสูตร Planfin63'!AF342</f>
        <v>31150</v>
      </c>
      <c r="AD242" s="29">
        <f>'[3]ผูกสูตร Planfin63'!AG342</f>
        <v>0</v>
      </c>
      <c r="AE242" s="29">
        <f>'[3]ผูกสูตร Planfin63'!AH342</f>
        <v>0</v>
      </c>
      <c r="AF242" s="29">
        <f>'[3]ผูกสูตร Planfin63'!AI342</f>
        <v>1703626.48</v>
      </c>
      <c r="AG242" s="29">
        <f>'[3]ผูกสูตร Planfin63'!AJ342</f>
        <v>82848.5</v>
      </c>
      <c r="AH242" s="29">
        <f>'[3]ผูกสูตร Planfin63'!AK342</f>
        <v>0</v>
      </c>
      <c r="AI242" s="29">
        <f>'[3]ผูกสูตร Planfin63'!AL342</f>
        <v>0</v>
      </c>
      <c r="AJ242" s="29">
        <f>'[3]ผูกสูตร Planfin63'!AM342</f>
        <v>0</v>
      </c>
      <c r="AK242" s="29">
        <f>'[3]ผูกสูตร Planfin63'!AN342</f>
        <v>66071.5</v>
      </c>
      <c r="AL242" s="29">
        <f>'[3]ผูกสูตร Planfin63'!AO342</f>
        <v>35385</v>
      </c>
      <c r="AM242" s="29">
        <f>'[3]ผูกสูตร Planfin63'!AP342</f>
        <v>52082</v>
      </c>
      <c r="AN242" s="29">
        <f>'[3]ผูกสูตร Planfin63'!AQ342</f>
        <v>110893.68</v>
      </c>
      <c r="AO242" s="29">
        <f>'[3]ผูกสูตร Planfin63'!AR342</f>
        <v>0</v>
      </c>
      <c r="AP242" s="29">
        <f>'[3]ผูกสูตร Planfin63'!AS342</f>
        <v>31704.5</v>
      </c>
      <c r="AQ242" s="29">
        <f>'[3]ผูกสูตร Planfin63'!AT342</f>
        <v>0</v>
      </c>
      <c r="AR242" s="29">
        <f>'[3]ผูกสูตร Planfin63'!AU342</f>
        <v>622072</v>
      </c>
      <c r="AS242" s="29">
        <f>'[3]ผูกสูตร Planfin63'!AV342</f>
        <v>28262</v>
      </c>
      <c r="AT242" s="29">
        <f>'[3]ผูกสูตร Planfin63'!AW342</f>
        <v>20591</v>
      </c>
      <c r="AU242" s="29">
        <f>'[3]ผูกสูตร Planfin63'!AX342</f>
        <v>68762</v>
      </c>
      <c r="AV242" s="29">
        <f>'[3]ผูกสูตร Planfin63'!AY342</f>
        <v>12660</v>
      </c>
      <c r="AW242" s="29">
        <f>'[3]ผูกสูตร Planfin63'!AZ342</f>
        <v>0</v>
      </c>
      <c r="AX242" s="29">
        <f>'[3]ผูกสูตร Planfin63'!BA342</f>
        <v>25386.75</v>
      </c>
      <c r="AY242" s="29">
        <f>'[3]ผูกสูตร Planfin63'!BB342</f>
        <v>1434418.32</v>
      </c>
      <c r="AZ242" s="29">
        <f>'[3]ผูกสูตร Planfin63'!BC342</f>
        <v>0</v>
      </c>
      <c r="BA242" s="29">
        <f>'[3]ผูกสูตร Planfin63'!BD342</f>
        <v>0</v>
      </c>
      <c r="BB242" s="29">
        <f>'[3]ผูกสูตร Planfin63'!BE342</f>
        <v>131389</v>
      </c>
      <c r="BC242" s="29">
        <f>'[3]ผูกสูตร Planfin63'!BF342</f>
        <v>125104</v>
      </c>
      <c r="BD242" s="29">
        <f>'[3]ผูกสูตร Planfin63'!BG342</f>
        <v>57454</v>
      </c>
      <c r="BE242" s="29">
        <f>'[3]ผูกสูตร Planfin63'!BH342</f>
        <v>0</v>
      </c>
      <c r="BF242" s="29">
        <f>'[3]ผูกสูตร Planfin63'!BI342</f>
        <v>0</v>
      </c>
      <c r="BG242" s="29">
        <f>'[3]ผูกสูตร Planfin63'!BJ342</f>
        <v>0</v>
      </c>
      <c r="BH242" s="29">
        <f>'[3]ผูกสูตร Planfin63'!BK342</f>
        <v>0</v>
      </c>
      <c r="BI242" s="29">
        <f>'[3]ผูกสูตร Planfin63'!BL342</f>
        <v>0</v>
      </c>
      <c r="BJ242" s="29">
        <f>'[3]ผูกสูตร Planfin63'!BM342</f>
        <v>1343553.4</v>
      </c>
      <c r="BK242" s="29">
        <f>'[3]ผูกสูตร Planfin63'!BN342</f>
        <v>10800</v>
      </c>
      <c r="BL242" s="29">
        <f>'[3]ผูกสูตร Planfin63'!BO342</f>
        <v>57351.5</v>
      </c>
      <c r="BM242" s="29">
        <f>'[3]ผูกสูตร Planfin63'!BP342</f>
        <v>0</v>
      </c>
      <c r="BN242" s="29">
        <f>'[3]ผูกสูตร Planfin63'!BQ342</f>
        <v>2100</v>
      </c>
      <c r="BO242" s="29">
        <f>'[3]ผูกสูตร Planfin63'!BR342</f>
        <v>46516</v>
      </c>
      <c r="BP242" s="29">
        <f>'[3]ผูกสูตร Planfin63'!BS342</f>
        <v>0</v>
      </c>
      <c r="BQ242" s="29">
        <f>'[3]ผูกสูตร Planfin63'!BT342</f>
        <v>838148.5</v>
      </c>
      <c r="BR242" s="29">
        <f>'[3]ผูกสูตร Planfin63'!BU342</f>
        <v>39881</v>
      </c>
      <c r="BS242" s="29">
        <f>'[3]ผูกสูตร Planfin63'!BV342</f>
        <v>39678</v>
      </c>
      <c r="BT242" s="29">
        <f>'[3]ผูกสูตร Planfin63'!BW342</f>
        <v>48551</v>
      </c>
      <c r="BU242" s="29">
        <f>'[3]ผูกสูตร Planfin63'!BX342</f>
        <v>60090.25</v>
      </c>
      <c r="BV242" s="29">
        <f>'[3]ผูกสูตร Planfin63'!BY342</f>
        <v>251476</v>
      </c>
      <c r="BW242" s="29">
        <f>'[3]ผูกสูตร Planfin63'!BZ342</f>
        <v>0</v>
      </c>
      <c r="BX242" s="29">
        <f>'[3]ผูกสูตร Planfin63'!CA342</f>
        <v>2400</v>
      </c>
      <c r="BY242" s="29">
        <f>'[3]ผูกสูตร Planfin63'!CB342</f>
        <v>1165</v>
      </c>
      <c r="BZ242" s="30">
        <f t="shared" si="11"/>
        <v>13648253.65</v>
      </c>
    </row>
    <row r="243" spans="1:78" ht="21.75" customHeight="1" x14ac:dyDescent="0.2">
      <c r="A243" s="25" t="s">
        <v>536</v>
      </c>
      <c r="B243" s="26" t="s">
        <v>634</v>
      </c>
      <c r="C243" s="27" t="s">
        <v>657</v>
      </c>
      <c r="D243" s="28" t="s">
        <v>658</v>
      </c>
      <c r="E243" s="29">
        <f>'[3]ผูกสูตร Planfin63'!H343</f>
        <v>25000</v>
      </c>
      <c r="F243" s="29">
        <f>'[3]ผูกสูตร Planfin63'!I343</f>
        <v>0</v>
      </c>
      <c r="G243" s="29">
        <f>'[3]ผูกสูตร Planfin63'!J343</f>
        <v>162500</v>
      </c>
      <c r="H243" s="29">
        <f>'[3]ผูกสูตร Planfin63'!K343</f>
        <v>0</v>
      </c>
      <c r="I243" s="29">
        <f>'[3]ผูกสูตร Planfin63'!L343</f>
        <v>0</v>
      </c>
      <c r="J243" s="29">
        <f>'[3]ผูกสูตร Planfin63'!M343</f>
        <v>0</v>
      </c>
      <c r="K243" s="29">
        <f>'[3]ผูกสูตร Planfin63'!N343</f>
        <v>0</v>
      </c>
      <c r="L243" s="29">
        <f>'[3]ผูกสูตร Planfin63'!O343</f>
        <v>0</v>
      </c>
      <c r="M243" s="29">
        <f>'[3]ผูกสูตร Planfin63'!P343</f>
        <v>0</v>
      </c>
      <c r="N243" s="29">
        <f>'[3]ผูกสูตร Planfin63'!Q343</f>
        <v>0</v>
      </c>
      <c r="O243" s="29">
        <f>'[3]ผูกสูตร Planfin63'!R343</f>
        <v>0</v>
      </c>
      <c r="P243" s="29">
        <f>'[3]ผูกสูตร Planfin63'!S343</f>
        <v>0</v>
      </c>
      <c r="Q243" s="29">
        <f>'[3]ผูกสูตร Planfin63'!T343</f>
        <v>0</v>
      </c>
      <c r="R243" s="29">
        <f>'[3]ผูกสูตร Planfin63'!U343</f>
        <v>0</v>
      </c>
      <c r="S243" s="29">
        <f>'[3]ผูกสูตร Planfin63'!V343</f>
        <v>0</v>
      </c>
      <c r="T243" s="29">
        <f>'[3]ผูกสูตร Planfin63'!W343</f>
        <v>0</v>
      </c>
      <c r="U243" s="29">
        <f>'[3]ผูกสูตร Planfin63'!X343</f>
        <v>0</v>
      </c>
      <c r="V243" s="29">
        <f>'[3]ผูกสูตร Planfin63'!Y343</f>
        <v>0</v>
      </c>
      <c r="W243" s="29">
        <f>'[3]ผูกสูตร Planfin63'!Z343</f>
        <v>0</v>
      </c>
      <c r="X243" s="29">
        <f>'[3]ผูกสูตร Planfin63'!AA343</f>
        <v>97658.9</v>
      </c>
      <c r="Y243" s="29">
        <f>'[3]ผูกสูตร Planfin63'!AB343</f>
        <v>26753.21</v>
      </c>
      <c r="Z243" s="29">
        <f>'[3]ผูกสูตร Planfin63'!AC343</f>
        <v>16843.2</v>
      </c>
      <c r="AA243" s="29">
        <f>'[3]ผูกสูตร Planfin63'!AD343</f>
        <v>0</v>
      </c>
      <c r="AB243" s="29">
        <f>'[3]ผูกสูตร Planfin63'!AE343</f>
        <v>34051.26</v>
      </c>
      <c r="AC243" s="29">
        <f>'[3]ผูกสูตร Planfin63'!AF343</f>
        <v>0</v>
      </c>
      <c r="AD243" s="29">
        <f>'[3]ผูกสูตร Planfin63'!AG343</f>
        <v>13070.3</v>
      </c>
      <c r="AE243" s="29">
        <f>'[3]ผูกสูตร Planfin63'!AH343</f>
        <v>0</v>
      </c>
      <c r="AF243" s="29">
        <f>'[3]ผูกสูตร Planfin63'!AI343</f>
        <v>0</v>
      </c>
      <c r="AG243" s="29">
        <f>'[3]ผูกสูตร Planfin63'!AJ343</f>
        <v>0</v>
      </c>
      <c r="AH243" s="29">
        <f>'[3]ผูกสูตร Planfin63'!AK343</f>
        <v>0</v>
      </c>
      <c r="AI243" s="29">
        <f>'[3]ผูกสูตร Planfin63'!AL343</f>
        <v>0</v>
      </c>
      <c r="AJ243" s="29">
        <f>'[3]ผูกสูตร Planfin63'!AM343</f>
        <v>0</v>
      </c>
      <c r="AK243" s="29">
        <f>'[3]ผูกสูตร Planfin63'!AN343</f>
        <v>36350</v>
      </c>
      <c r="AL243" s="29">
        <f>'[3]ผูกสูตร Planfin63'!AO343</f>
        <v>0</v>
      </c>
      <c r="AM243" s="29">
        <f>'[3]ผูกสูตร Planfin63'!AP343</f>
        <v>0</v>
      </c>
      <c r="AN243" s="29">
        <f>'[3]ผูกสูตร Planfin63'!AQ343</f>
        <v>4321</v>
      </c>
      <c r="AO243" s="29">
        <f>'[3]ผูกสูตร Planfin63'!AR343</f>
        <v>0</v>
      </c>
      <c r="AP243" s="29">
        <f>'[3]ผูกสูตร Planfin63'!AS343</f>
        <v>0</v>
      </c>
      <c r="AQ243" s="29">
        <f>'[3]ผูกสูตร Planfin63'!AT343</f>
        <v>0</v>
      </c>
      <c r="AR243" s="29">
        <f>'[3]ผูกสูตร Planfin63'!AU343</f>
        <v>0</v>
      </c>
      <c r="AS243" s="29">
        <f>'[3]ผูกสูตร Planfin63'!AV343</f>
        <v>0</v>
      </c>
      <c r="AT243" s="29">
        <f>'[3]ผูกสูตร Planfin63'!AW343</f>
        <v>56800</v>
      </c>
      <c r="AU243" s="29">
        <f>'[3]ผูกสูตร Planfin63'!AX343</f>
        <v>0</v>
      </c>
      <c r="AV243" s="29">
        <f>'[3]ผูกสูตร Planfin63'!AY343</f>
        <v>0</v>
      </c>
      <c r="AW243" s="29">
        <f>'[3]ผูกสูตร Planfin63'!AZ343</f>
        <v>0</v>
      </c>
      <c r="AX243" s="29">
        <f>'[3]ผูกสูตร Planfin63'!BA343</f>
        <v>0</v>
      </c>
      <c r="AY243" s="29">
        <f>'[3]ผูกสูตร Planfin63'!BB343</f>
        <v>84000</v>
      </c>
      <c r="AZ243" s="29">
        <f>'[3]ผูกสูตร Planfin63'!BC343</f>
        <v>0</v>
      </c>
      <c r="BA243" s="29">
        <f>'[3]ผูกสูตร Planfin63'!BD343</f>
        <v>0</v>
      </c>
      <c r="BB243" s="29">
        <f>'[3]ผูกสูตร Planfin63'!BE343</f>
        <v>0</v>
      </c>
      <c r="BC243" s="29">
        <f>'[3]ผูกสูตร Planfin63'!BF343</f>
        <v>2650</v>
      </c>
      <c r="BD243" s="29">
        <f>'[3]ผูกสูตร Planfin63'!BG343</f>
        <v>0</v>
      </c>
      <c r="BE243" s="29">
        <f>'[3]ผูกสูตร Planfin63'!BH343</f>
        <v>0</v>
      </c>
      <c r="BF243" s="29">
        <f>'[3]ผูกสูตร Planfin63'!BI343</f>
        <v>89475</v>
      </c>
      <c r="BG243" s="29">
        <f>'[3]ผูกสูตร Planfin63'!BJ343</f>
        <v>0</v>
      </c>
      <c r="BH243" s="29">
        <f>'[3]ผูกสูตร Planfin63'!BK343</f>
        <v>0</v>
      </c>
      <c r="BI243" s="29">
        <f>'[3]ผูกสูตร Planfin63'!BL343</f>
        <v>0</v>
      </c>
      <c r="BJ243" s="29">
        <f>'[3]ผูกสูตร Planfin63'!BM343</f>
        <v>0</v>
      </c>
      <c r="BK243" s="29">
        <f>'[3]ผูกสูตร Planfin63'!BN343</f>
        <v>1305575</v>
      </c>
      <c r="BL243" s="29">
        <f>'[3]ผูกสูตร Planfin63'!BO343</f>
        <v>3200</v>
      </c>
      <c r="BM243" s="29">
        <f>'[3]ผูกสูตร Planfin63'!BP343</f>
        <v>0</v>
      </c>
      <c r="BN243" s="29">
        <f>'[3]ผูกสูตร Planfin63'!BQ343</f>
        <v>0</v>
      </c>
      <c r="BO243" s="29">
        <f>'[3]ผูกสูตร Planfin63'!BR343</f>
        <v>9600</v>
      </c>
      <c r="BP243" s="29">
        <f>'[3]ผูกสูตร Planfin63'!BS343</f>
        <v>0</v>
      </c>
      <c r="BQ243" s="29">
        <f>'[3]ผูกสูตร Planfin63'!BT343</f>
        <v>9600</v>
      </c>
      <c r="BR243" s="29">
        <f>'[3]ผูกสูตร Planfin63'!BU343</f>
        <v>0</v>
      </c>
      <c r="BS243" s="29">
        <f>'[3]ผูกสูตร Planfin63'!BV343</f>
        <v>96850</v>
      </c>
      <c r="BT243" s="29">
        <f>'[3]ผูกสูตร Planfin63'!BW343</f>
        <v>0</v>
      </c>
      <c r="BU243" s="29">
        <f>'[3]ผูกสูตร Planfin63'!BX343</f>
        <v>0</v>
      </c>
      <c r="BV243" s="29">
        <f>'[3]ผูกสูตร Planfin63'!BY343</f>
        <v>4225</v>
      </c>
      <c r="BW243" s="29">
        <f>'[3]ผูกสูตร Planfin63'!BZ343</f>
        <v>0</v>
      </c>
      <c r="BX243" s="29">
        <f>'[3]ผูกสูตร Planfin63'!CA343</f>
        <v>4000</v>
      </c>
      <c r="BY243" s="29">
        <f>'[3]ผูกสูตร Planfin63'!CB343</f>
        <v>0</v>
      </c>
      <c r="BZ243" s="30">
        <f t="shared" si="11"/>
        <v>2082522.87</v>
      </c>
    </row>
    <row r="244" spans="1:78" ht="21.75" customHeight="1" x14ac:dyDescent="0.2">
      <c r="A244" s="25" t="s">
        <v>536</v>
      </c>
      <c r="B244" s="26" t="s">
        <v>634</v>
      </c>
      <c r="C244" s="27" t="s">
        <v>659</v>
      </c>
      <c r="D244" s="28" t="s">
        <v>660</v>
      </c>
      <c r="E244" s="29">
        <f>'[3]ผูกสูตร Planfin63'!H344</f>
        <v>0</v>
      </c>
      <c r="F244" s="29">
        <f>'[3]ผูกสูตร Planfin63'!I344</f>
        <v>1650</v>
      </c>
      <c r="G244" s="29">
        <f>'[3]ผูกสูตร Planfin63'!J344</f>
        <v>14017</v>
      </c>
      <c r="H244" s="29">
        <f>'[3]ผูกสูตร Planfin63'!K344</f>
        <v>12198</v>
      </c>
      <c r="I244" s="29">
        <f>'[3]ผูกสูตร Planfin63'!L344</f>
        <v>0</v>
      </c>
      <c r="J244" s="29">
        <f>'[3]ผูกสูตร Planfin63'!M344</f>
        <v>0</v>
      </c>
      <c r="K244" s="29">
        <f>'[3]ผูกสูตร Planfin63'!N344</f>
        <v>105418</v>
      </c>
      <c r="L244" s="29">
        <f>'[3]ผูกสูตร Planfin63'!O344</f>
        <v>0</v>
      </c>
      <c r="M244" s="29">
        <f>'[3]ผูกสูตร Planfin63'!P344</f>
        <v>0</v>
      </c>
      <c r="N244" s="29">
        <f>'[3]ผูกสูตร Planfin63'!Q344</f>
        <v>355438.5</v>
      </c>
      <c r="O244" s="29">
        <f>'[3]ผูกสูตร Planfin63'!R344</f>
        <v>4599</v>
      </c>
      <c r="P244" s="29">
        <f>'[3]ผูกสูตร Planfin63'!S344</f>
        <v>0</v>
      </c>
      <c r="Q244" s="29">
        <f>'[3]ผูกสูตร Planfin63'!T344</f>
        <v>11877</v>
      </c>
      <c r="R244" s="29">
        <f>'[3]ผูกสูตร Planfin63'!U344</f>
        <v>0</v>
      </c>
      <c r="S244" s="29">
        <f>'[3]ผูกสูตร Planfin63'!V344</f>
        <v>0</v>
      </c>
      <c r="T244" s="29">
        <f>'[3]ผูกสูตร Planfin63'!W344</f>
        <v>0</v>
      </c>
      <c r="U244" s="29">
        <f>'[3]ผูกสูตร Planfin63'!X344</f>
        <v>0</v>
      </c>
      <c r="V244" s="29">
        <f>'[3]ผูกสูตร Planfin63'!Y344</f>
        <v>0</v>
      </c>
      <c r="W244" s="29">
        <f>'[3]ผูกสูตร Planfin63'!Z344</f>
        <v>585800</v>
      </c>
      <c r="X244" s="29">
        <f>'[3]ผูกสูตร Planfin63'!AA344</f>
        <v>0</v>
      </c>
      <c r="Y244" s="29">
        <f>'[3]ผูกสูตร Planfin63'!AB344</f>
        <v>11791</v>
      </c>
      <c r="Z244" s="29">
        <f>'[3]ผูกสูตร Planfin63'!AC344</f>
        <v>26998</v>
      </c>
      <c r="AA244" s="29">
        <f>'[3]ผูกสูตร Planfin63'!AD344</f>
        <v>13090</v>
      </c>
      <c r="AB244" s="29">
        <f>'[3]ผูกสูตร Planfin63'!AE344</f>
        <v>0</v>
      </c>
      <c r="AC244" s="29">
        <f>'[3]ผูกสูตร Planfin63'!AF344</f>
        <v>0</v>
      </c>
      <c r="AD244" s="29">
        <f>'[3]ผูกสูตร Planfin63'!AG344</f>
        <v>0</v>
      </c>
      <c r="AE244" s="29">
        <f>'[3]ผูกสูตร Planfin63'!AH344</f>
        <v>0</v>
      </c>
      <c r="AF244" s="29">
        <f>'[3]ผูกสูตร Planfin63'!AI344</f>
        <v>250240</v>
      </c>
      <c r="AG244" s="29">
        <f>'[3]ผูกสูตร Planfin63'!AJ344</f>
        <v>0</v>
      </c>
      <c r="AH244" s="29">
        <f>'[3]ผูกสูตร Planfin63'!AK344</f>
        <v>14200</v>
      </c>
      <c r="AI244" s="29">
        <f>'[3]ผูกสูตร Planfin63'!AL344</f>
        <v>0</v>
      </c>
      <c r="AJ244" s="29">
        <f>'[3]ผูกสูตร Planfin63'!AM344</f>
        <v>0</v>
      </c>
      <c r="AK244" s="29">
        <f>'[3]ผูกสูตร Planfin63'!AN344</f>
        <v>45900</v>
      </c>
      <c r="AL244" s="29">
        <f>'[3]ผูกสูตร Planfin63'!AO344</f>
        <v>28490</v>
      </c>
      <c r="AM244" s="29">
        <f>'[3]ผูกสูตร Planfin63'!AP344</f>
        <v>2800</v>
      </c>
      <c r="AN244" s="29">
        <f>'[3]ผูกสูตร Planfin63'!AQ344</f>
        <v>0</v>
      </c>
      <c r="AO244" s="29">
        <f>'[3]ผูกสูตร Planfin63'!AR344</f>
        <v>8499</v>
      </c>
      <c r="AP244" s="29">
        <f>'[3]ผูกสูตร Planfin63'!AS344</f>
        <v>1690</v>
      </c>
      <c r="AQ244" s="29">
        <f>'[3]ผูกสูตร Planfin63'!AT344</f>
        <v>0</v>
      </c>
      <c r="AR244" s="29">
        <f>'[3]ผูกสูตร Planfin63'!AU344</f>
        <v>755744</v>
      </c>
      <c r="AS244" s="29">
        <f>'[3]ผูกสูตร Planfin63'!AV344</f>
        <v>0</v>
      </c>
      <c r="AT244" s="29">
        <f>'[3]ผูกสูตร Planfin63'!AW344</f>
        <v>0</v>
      </c>
      <c r="AU244" s="29">
        <f>'[3]ผูกสูตร Planfin63'!AX344</f>
        <v>0</v>
      </c>
      <c r="AV244" s="29">
        <f>'[3]ผูกสูตร Planfin63'!AY344</f>
        <v>8280</v>
      </c>
      <c r="AW244" s="29">
        <f>'[3]ผูกสูตร Planfin63'!AZ344</f>
        <v>0</v>
      </c>
      <c r="AX244" s="29">
        <f>'[3]ผูกสูตร Planfin63'!BA344</f>
        <v>0</v>
      </c>
      <c r="AY244" s="29">
        <f>'[3]ผูกสูตร Planfin63'!BB344</f>
        <v>149606.5</v>
      </c>
      <c r="AZ244" s="29">
        <f>'[3]ผูกสูตร Planfin63'!BC344</f>
        <v>0</v>
      </c>
      <c r="BA244" s="29">
        <f>'[3]ผูกสูตร Planfin63'!BD344</f>
        <v>3200</v>
      </c>
      <c r="BB244" s="29">
        <f>'[3]ผูกสูตร Planfin63'!BE344</f>
        <v>0</v>
      </c>
      <c r="BC244" s="29">
        <f>'[3]ผูกสูตร Planfin63'!BF344</f>
        <v>0</v>
      </c>
      <c r="BD244" s="29">
        <f>'[3]ผูกสูตร Planfin63'!BG344</f>
        <v>0</v>
      </c>
      <c r="BE244" s="29">
        <f>'[3]ผูกสูตร Planfin63'!BH344</f>
        <v>0</v>
      </c>
      <c r="BF244" s="29">
        <f>'[3]ผูกสูตร Planfin63'!BI344</f>
        <v>0</v>
      </c>
      <c r="BG244" s="29">
        <f>'[3]ผูกสูตร Planfin63'!BJ344</f>
        <v>0</v>
      </c>
      <c r="BH244" s="29">
        <f>'[3]ผูกสูตร Planfin63'!BK344</f>
        <v>0</v>
      </c>
      <c r="BI244" s="29">
        <f>'[3]ผูกสูตร Planfin63'!BL344</f>
        <v>0</v>
      </c>
      <c r="BJ244" s="29">
        <f>'[3]ผูกสูตร Planfin63'!BM344</f>
        <v>65665</v>
      </c>
      <c r="BK244" s="29">
        <f>'[3]ผูกสูตร Planfin63'!BN344</f>
        <v>0</v>
      </c>
      <c r="BL244" s="29">
        <f>'[3]ผูกสูตร Planfin63'!BO344</f>
        <v>0</v>
      </c>
      <c r="BM244" s="29">
        <f>'[3]ผูกสูตร Planfin63'!BP344</f>
        <v>0</v>
      </c>
      <c r="BN244" s="29">
        <f>'[3]ผูกสูตร Planfin63'!BQ344</f>
        <v>32380</v>
      </c>
      <c r="BO244" s="29">
        <f>'[3]ผูกสูตร Planfin63'!BR344</f>
        <v>98682</v>
      </c>
      <c r="BP244" s="29">
        <f>'[3]ผูกสูตร Planfin63'!BS344</f>
        <v>0</v>
      </c>
      <c r="BQ244" s="29">
        <f>'[3]ผูกสูตร Planfin63'!BT344</f>
        <v>26193</v>
      </c>
      <c r="BR244" s="29">
        <f>'[3]ผูกสูตร Planfin63'!BU344</f>
        <v>0</v>
      </c>
      <c r="BS244" s="29">
        <f>'[3]ผูกสูตร Planfin63'!BV344</f>
        <v>0</v>
      </c>
      <c r="BT244" s="29">
        <f>'[3]ผูกสูตร Planfin63'!BW344</f>
        <v>0</v>
      </c>
      <c r="BU244" s="29">
        <f>'[3]ผูกสูตร Planfin63'!BX344</f>
        <v>3990</v>
      </c>
      <c r="BV244" s="29">
        <f>'[3]ผูกสูตร Planfin63'!BY344</f>
        <v>158146</v>
      </c>
      <c r="BW244" s="29">
        <f>'[3]ผูกสูตร Planfin63'!BZ344</f>
        <v>0</v>
      </c>
      <c r="BX244" s="29">
        <f>'[3]ผูกสูตร Planfin63'!CA344</f>
        <v>13450</v>
      </c>
      <c r="BY244" s="29">
        <f>'[3]ผูกสูตร Planfin63'!CB344</f>
        <v>0</v>
      </c>
      <c r="BZ244" s="30">
        <f t="shared" si="11"/>
        <v>2810032</v>
      </c>
    </row>
    <row r="245" spans="1:78" ht="21.75" customHeight="1" x14ac:dyDescent="0.2">
      <c r="A245" s="25" t="s">
        <v>536</v>
      </c>
      <c r="B245" s="26" t="s">
        <v>661</v>
      </c>
      <c r="C245" s="27" t="s">
        <v>662</v>
      </c>
      <c r="D245" s="28" t="s">
        <v>663</v>
      </c>
      <c r="E245" s="29">
        <f>'[3]ผูกสูตร Planfin63'!H414</f>
        <v>0</v>
      </c>
      <c r="F245" s="29">
        <f>'[3]ผูกสูตร Planfin63'!I414</f>
        <v>5050</v>
      </c>
      <c r="G245" s="29">
        <f>'[3]ผูกสูตร Planfin63'!J414</f>
        <v>0</v>
      </c>
      <c r="H245" s="29">
        <f>'[3]ผูกสูตร Planfin63'!K414</f>
        <v>5000</v>
      </c>
      <c r="I245" s="29">
        <f>'[3]ผูกสูตร Planfin63'!L414</f>
        <v>2850</v>
      </c>
      <c r="J245" s="29">
        <f>'[3]ผูกสูตร Planfin63'!M414</f>
        <v>0</v>
      </c>
      <c r="K245" s="29">
        <f>'[3]ผูกสูตร Planfin63'!N414</f>
        <v>0</v>
      </c>
      <c r="L245" s="29">
        <f>'[3]ผูกสูตร Planfin63'!O414</f>
        <v>0</v>
      </c>
      <c r="M245" s="29">
        <f>'[3]ผูกสูตร Planfin63'!P414</f>
        <v>0</v>
      </c>
      <c r="N245" s="29">
        <f>'[3]ผูกสูตร Planfin63'!Q414</f>
        <v>0</v>
      </c>
      <c r="O245" s="29">
        <f>'[3]ผูกสูตร Planfin63'!R414</f>
        <v>0</v>
      </c>
      <c r="P245" s="29">
        <f>'[3]ผูกสูตร Planfin63'!S414</f>
        <v>0</v>
      </c>
      <c r="Q245" s="29">
        <f>'[3]ผูกสูตร Planfin63'!T414</f>
        <v>0</v>
      </c>
      <c r="R245" s="29">
        <f>'[3]ผูกสูตร Planfin63'!U414</f>
        <v>0</v>
      </c>
      <c r="S245" s="29">
        <f>'[3]ผูกสูตร Planfin63'!V414</f>
        <v>0</v>
      </c>
      <c r="T245" s="29">
        <f>'[3]ผูกสูตร Planfin63'!W414</f>
        <v>0</v>
      </c>
      <c r="U245" s="29">
        <f>'[3]ผูกสูตร Planfin63'!X414</f>
        <v>0</v>
      </c>
      <c r="V245" s="29">
        <f>'[3]ผูกสูตร Planfin63'!Y414</f>
        <v>0</v>
      </c>
      <c r="W245" s="29">
        <f>'[3]ผูกสูตร Planfin63'!Z414</f>
        <v>0</v>
      </c>
      <c r="X245" s="29">
        <f>'[3]ผูกสูตร Planfin63'!AA414</f>
        <v>0</v>
      </c>
      <c r="Y245" s="29">
        <f>'[3]ผูกสูตร Planfin63'!AB414</f>
        <v>0</v>
      </c>
      <c r="Z245" s="29">
        <f>'[3]ผูกสูตร Planfin63'!AC414</f>
        <v>0</v>
      </c>
      <c r="AA245" s="29">
        <f>'[3]ผูกสูตร Planfin63'!AD414</f>
        <v>0</v>
      </c>
      <c r="AB245" s="29">
        <f>'[3]ผูกสูตร Planfin63'!AE414</f>
        <v>0</v>
      </c>
      <c r="AC245" s="29">
        <f>'[3]ผูกสูตร Planfin63'!AF414</f>
        <v>0</v>
      </c>
      <c r="AD245" s="29">
        <f>'[3]ผูกสูตร Planfin63'!AG414</f>
        <v>4200</v>
      </c>
      <c r="AE245" s="29">
        <f>'[3]ผูกสูตร Planfin63'!AH414</f>
        <v>0</v>
      </c>
      <c r="AF245" s="29">
        <f>'[3]ผูกสูตร Planfin63'!AI414</f>
        <v>0</v>
      </c>
      <c r="AG245" s="29">
        <f>'[3]ผูกสูตร Planfin63'!AJ414</f>
        <v>6</v>
      </c>
      <c r="AH245" s="29">
        <f>'[3]ผูกสูตร Planfin63'!AK414</f>
        <v>0</v>
      </c>
      <c r="AI245" s="29">
        <f>'[3]ผูกสูตร Planfin63'!AL414</f>
        <v>0</v>
      </c>
      <c r="AJ245" s="29">
        <f>'[3]ผูกสูตร Planfin63'!AM414</f>
        <v>0</v>
      </c>
      <c r="AK245" s="29">
        <f>'[3]ผูกสูตร Planfin63'!AN414</f>
        <v>0</v>
      </c>
      <c r="AL245" s="29">
        <f>'[3]ผูกสูตร Planfin63'!AO414</f>
        <v>0</v>
      </c>
      <c r="AM245" s="29">
        <f>'[3]ผูกสูตร Planfin63'!AP414</f>
        <v>0</v>
      </c>
      <c r="AN245" s="29">
        <f>'[3]ผูกสูตร Planfin63'!AQ414</f>
        <v>0</v>
      </c>
      <c r="AO245" s="29">
        <f>'[3]ผูกสูตร Planfin63'!AR414</f>
        <v>0</v>
      </c>
      <c r="AP245" s="29">
        <f>'[3]ผูกสูตร Planfin63'!AS414</f>
        <v>0</v>
      </c>
      <c r="AQ245" s="29">
        <f>'[3]ผูกสูตร Planfin63'!AT414</f>
        <v>0</v>
      </c>
      <c r="AR245" s="29">
        <f>'[3]ผูกสูตร Planfin63'!AU414</f>
        <v>356400</v>
      </c>
      <c r="AS245" s="29">
        <f>'[3]ผูกสูตร Planfin63'!AV414</f>
        <v>0</v>
      </c>
      <c r="AT245" s="29">
        <f>'[3]ผูกสูตร Planfin63'!AW414</f>
        <v>0</v>
      </c>
      <c r="AU245" s="29">
        <f>'[3]ผูกสูตร Planfin63'!AX414</f>
        <v>0</v>
      </c>
      <c r="AV245" s="29">
        <f>'[3]ผูกสูตร Planfin63'!AY414</f>
        <v>0</v>
      </c>
      <c r="AW245" s="29">
        <f>'[3]ผูกสูตร Planfin63'!AZ414</f>
        <v>0</v>
      </c>
      <c r="AX245" s="29">
        <f>'[3]ผูกสูตร Planfin63'!BA414</f>
        <v>0</v>
      </c>
      <c r="AY245" s="29">
        <f>'[3]ผูกสูตร Planfin63'!BB414</f>
        <v>7790</v>
      </c>
      <c r="AZ245" s="29">
        <f>'[3]ผูกสูตร Planfin63'!BC414</f>
        <v>0</v>
      </c>
      <c r="BA245" s="29">
        <f>'[3]ผูกสูตร Planfin63'!BD414</f>
        <v>0</v>
      </c>
      <c r="BB245" s="29">
        <f>'[3]ผูกสูตร Planfin63'!BE414</f>
        <v>4980</v>
      </c>
      <c r="BC245" s="29">
        <f>'[3]ผูกสูตร Planfin63'!BF414</f>
        <v>0</v>
      </c>
      <c r="BD245" s="29">
        <f>'[3]ผูกสูตร Planfin63'!BG414</f>
        <v>0</v>
      </c>
      <c r="BE245" s="29">
        <f>'[3]ผูกสูตร Planfin63'!BH414</f>
        <v>0</v>
      </c>
      <c r="BF245" s="29">
        <f>'[3]ผูกสูตร Planfin63'!BI414</f>
        <v>0</v>
      </c>
      <c r="BG245" s="29">
        <f>'[3]ผูกสูตร Planfin63'!BJ414</f>
        <v>0</v>
      </c>
      <c r="BH245" s="29">
        <f>'[3]ผูกสูตร Planfin63'!BK414</f>
        <v>0</v>
      </c>
      <c r="BI245" s="29">
        <f>'[3]ผูกสูตร Planfin63'!BL414</f>
        <v>0</v>
      </c>
      <c r="BJ245" s="29">
        <f>'[3]ผูกสูตร Planfin63'!BM414</f>
        <v>0</v>
      </c>
      <c r="BK245" s="29">
        <f>'[3]ผูกสูตร Planfin63'!BN414</f>
        <v>0</v>
      </c>
      <c r="BL245" s="29">
        <f>'[3]ผูกสูตร Planfin63'!BO414</f>
        <v>0</v>
      </c>
      <c r="BM245" s="29">
        <f>'[3]ผูกสูตร Planfin63'!BP414</f>
        <v>0</v>
      </c>
      <c r="BN245" s="29">
        <f>'[3]ผูกสูตร Planfin63'!BQ414</f>
        <v>498864.5</v>
      </c>
      <c r="BO245" s="29">
        <f>'[3]ผูกสูตร Planfin63'!BR414</f>
        <v>10000</v>
      </c>
      <c r="BP245" s="29">
        <f>'[3]ผูกสูตร Planfin63'!BS414</f>
        <v>0</v>
      </c>
      <c r="BQ245" s="29">
        <f>'[3]ผูกสูตร Planfin63'!BT414</f>
        <v>0</v>
      </c>
      <c r="BR245" s="29">
        <f>'[3]ผูกสูตร Planfin63'!BU414</f>
        <v>4500</v>
      </c>
      <c r="BS245" s="29">
        <f>'[3]ผูกสูตร Planfin63'!BV414</f>
        <v>0</v>
      </c>
      <c r="BT245" s="29">
        <f>'[3]ผูกสูตร Planfin63'!BW414</f>
        <v>0</v>
      </c>
      <c r="BU245" s="29">
        <f>'[3]ผูกสูตร Planfin63'!BX414</f>
        <v>0</v>
      </c>
      <c r="BV245" s="29">
        <f>'[3]ผูกสูตร Planfin63'!BY414</f>
        <v>28408.5</v>
      </c>
      <c r="BW245" s="29">
        <f>'[3]ผูกสูตร Planfin63'!BZ414</f>
        <v>0</v>
      </c>
      <c r="BX245" s="29">
        <f>'[3]ผูกสูตร Planfin63'!CA414</f>
        <v>26300</v>
      </c>
      <c r="BY245" s="29">
        <f>'[3]ผูกสูตร Planfin63'!CB414</f>
        <v>0</v>
      </c>
      <c r="BZ245" s="30">
        <f t="shared" si="11"/>
        <v>954349</v>
      </c>
    </row>
    <row r="246" spans="1:78" ht="21.75" customHeight="1" x14ac:dyDescent="0.2">
      <c r="A246" s="25" t="s">
        <v>536</v>
      </c>
      <c r="B246" s="26" t="s">
        <v>661</v>
      </c>
      <c r="C246" s="27" t="s">
        <v>664</v>
      </c>
      <c r="D246" s="28" t="s">
        <v>665</v>
      </c>
      <c r="E246" s="29">
        <f>'[3]ผูกสูตร Planfin63'!H415</f>
        <v>0</v>
      </c>
      <c r="F246" s="29">
        <f>'[3]ผูกสูตร Planfin63'!I415</f>
        <v>0</v>
      </c>
      <c r="G246" s="29">
        <f>'[3]ผูกสูตร Planfin63'!J415</f>
        <v>0</v>
      </c>
      <c r="H246" s="29">
        <f>'[3]ผูกสูตร Planfin63'!K415</f>
        <v>0</v>
      </c>
      <c r="I246" s="29">
        <f>'[3]ผูกสูตร Planfin63'!L415</f>
        <v>0</v>
      </c>
      <c r="J246" s="29">
        <f>'[3]ผูกสูตร Planfin63'!M415</f>
        <v>0</v>
      </c>
      <c r="K246" s="29">
        <f>'[3]ผูกสูตร Planfin63'!N415</f>
        <v>0</v>
      </c>
      <c r="L246" s="29">
        <f>'[3]ผูกสูตร Planfin63'!O415</f>
        <v>0</v>
      </c>
      <c r="M246" s="29">
        <f>'[3]ผูกสูตร Planfin63'!P415</f>
        <v>0</v>
      </c>
      <c r="N246" s="29">
        <f>'[3]ผูกสูตร Planfin63'!Q415</f>
        <v>0</v>
      </c>
      <c r="O246" s="29">
        <f>'[3]ผูกสูตร Planfin63'!R415</f>
        <v>0</v>
      </c>
      <c r="P246" s="29">
        <f>'[3]ผูกสูตร Planfin63'!S415</f>
        <v>0</v>
      </c>
      <c r="Q246" s="29">
        <f>'[3]ผูกสูตร Planfin63'!T415</f>
        <v>0</v>
      </c>
      <c r="R246" s="29">
        <f>'[3]ผูกสูตร Planfin63'!U415</f>
        <v>0</v>
      </c>
      <c r="S246" s="29">
        <f>'[3]ผูกสูตร Planfin63'!V415</f>
        <v>0</v>
      </c>
      <c r="T246" s="29">
        <f>'[3]ผูกสูตร Planfin63'!W415</f>
        <v>0</v>
      </c>
      <c r="U246" s="29">
        <f>'[3]ผูกสูตร Planfin63'!X415</f>
        <v>0</v>
      </c>
      <c r="V246" s="29">
        <f>'[3]ผูกสูตร Planfin63'!Y415</f>
        <v>0</v>
      </c>
      <c r="W246" s="29">
        <f>'[3]ผูกสูตร Planfin63'!Z415</f>
        <v>0</v>
      </c>
      <c r="X246" s="29">
        <f>'[3]ผูกสูตร Planfin63'!AA415</f>
        <v>7500</v>
      </c>
      <c r="Y246" s="29">
        <f>'[3]ผูกสูตร Planfin63'!AB415</f>
        <v>0</v>
      </c>
      <c r="Z246" s="29">
        <f>'[3]ผูกสูตร Planfin63'!AC415</f>
        <v>0</v>
      </c>
      <c r="AA246" s="29">
        <f>'[3]ผูกสูตร Planfin63'!AD415</f>
        <v>0</v>
      </c>
      <c r="AB246" s="29">
        <f>'[3]ผูกสูตร Planfin63'!AE415</f>
        <v>0</v>
      </c>
      <c r="AC246" s="29">
        <f>'[3]ผูกสูตร Planfin63'!AF415</f>
        <v>0</v>
      </c>
      <c r="AD246" s="29">
        <f>'[3]ผูกสูตร Planfin63'!AG415</f>
        <v>0</v>
      </c>
      <c r="AE246" s="29">
        <f>'[3]ผูกสูตร Planfin63'!AH415</f>
        <v>0</v>
      </c>
      <c r="AF246" s="29">
        <f>'[3]ผูกสูตร Planfin63'!AI415</f>
        <v>0</v>
      </c>
      <c r="AG246" s="29">
        <f>'[3]ผูกสูตร Planfin63'!AJ415</f>
        <v>0</v>
      </c>
      <c r="AH246" s="29">
        <f>'[3]ผูกสูตร Planfin63'!AK415</f>
        <v>0</v>
      </c>
      <c r="AI246" s="29">
        <f>'[3]ผูกสูตร Planfin63'!AL415</f>
        <v>0</v>
      </c>
      <c r="AJ246" s="29">
        <f>'[3]ผูกสูตร Planfin63'!AM415</f>
        <v>214823.34</v>
      </c>
      <c r="AK246" s="29">
        <f>'[3]ผูกสูตร Planfin63'!AN415</f>
        <v>0</v>
      </c>
      <c r="AL246" s="29">
        <f>'[3]ผูกสูตร Planfin63'!AO415</f>
        <v>0</v>
      </c>
      <c r="AM246" s="29">
        <f>'[3]ผูกสูตร Planfin63'!AP415</f>
        <v>0</v>
      </c>
      <c r="AN246" s="29">
        <f>'[3]ผูกสูตร Planfin63'!AQ415</f>
        <v>0</v>
      </c>
      <c r="AO246" s="29">
        <f>'[3]ผูกสูตร Planfin63'!AR415</f>
        <v>0</v>
      </c>
      <c r="AP246" s="29">
        <f>'[3]ผูกสูตร Planfin63'!AS415</f>
        <v>0</v>
      </c>
      <c r="AQ246" s="29">
        <f>'[3]ผูกสูตร Planfin63'!AT415</f>
        <v>0</v>
      </c>
      <c r="AR246" s="29">
        <f>'[3]ผูกสูตร Planfin63'!AU415</f>
        <v>0</v>
      </c>
      <c r="AS246" s="29">
        <f>'[3]ผูกสูตร Planfin63'!AV415</f>
        <v>0</v>
      </c>
      <c r="AT246" s="29">
        <f>'[3]ผูกสูตร Planfin63'!AW415</f>
        <v>0</v>
      </c>
      <c r="AU246" s="29">
        <f>'[3]ผูกสูตร Planfin63'!AX415</f>
        <v>0</v>
      </c>
      <c r="AV246" s="29">
        <f>'[3]ผูกสูตร Planfin63'!AY415</f>
        <v>0</v>
      </c>
      <c r="AW246" s="29">
        <f>'[3]ผูกสูตร Planfin63'!AZ415</f>
        <v>0</v>
      </c>
      <c r="AX246" s="29">
        <f>'[3]ผูกสูตร Planfin63'!BA415</f>
        <v>0</v>
      </c>
      <c r="AY246" s="29">
        <f>'[3]ผูกสูตร Planfin63'!BB415</f>
        <v>0</v>
      </c>
      <c r="AZ246" s="29">
        <f>'[3]ผูกสูตร Planfin63'!BC415</f>
        <v>0</v>
      </c>
      <c r="BA246" s="29">
        <f>'[3]ผูกสูตร Planfin63'!BD415</f>
        <v>0</v>
      </c>
      <c r="BB246" s="29">
        <f>'[3]ผูกสูตร Planfin63'!BE415</f>
        <v>0</v>
      </c>
      <c r="BC246" s="29">
        <f>'[3]ผูกสูตร Planfin63'!BF415</f>
        <v>0</v>
      </c>
      <c r="BD246" s="29">
        <f>'[3]ผูกสูตร Planfin63'!BG415</f>
        <v>398.48</v>
      </c>
      <c r="BE246" s="29">
        <f>'[3]ผูกสูตร Planfin63'!BH415</f>
        <v>0</v>
      </c>
      <c r="BF246" s="29">
        <f>'[3]ผูกสูตร Planfin63'!BI415</f>
        <v>0</v>
      </c>
      <c r="BG246" s="29">
        <f>'[3]ผูกสูตร Planfin63'!BJ415</f>
        <v>0</v>
      </c>
      <c r="BH246" s="29">
        <f>'[3]ผูกสูตร Planfin63'!BK415</f>
        <v>0</v>
      </c>
      <c r="BI246" s="29">
        <f>'[3]ผูกสูตร Planfin63'!BL415</f>
        <v>0</v>
      </c>
      <c r="BJ246" s="29">
        <f>'[3]ผูกสูตร Planfin63'!BM415</f>
        <v>0</v>
      </c>
      <c r="BK246" s="29">
        <f>'[3]ผูกสูตร Planfin63'!BN415</f>
        <v>0</v>
      </c>
      <c r="BL246" s="29">
        <f>'[3]ผูกสูตร Planfin63'!BO415</f>
        <v>8400</v>
      </c>
      <c r="BM246" s="29">
        <f>'[3]ผูกสูตร Planfin63'!BP415</f>
        <v>0</v>
      </c>
      <c r="BN246" s="29">
        <f>'[3]ผูกสูตร Planfin63'!BQ415</f>
        <v>24000</v>
      </c>
      <c r="BO246" s="29">
        <f>'[3]ผูกสูตร Planfin63'!BR415</f>
        <v>0</v>
      </c>
      <c r="BP246" s="29">
        <f>'[3]ผูกสูตร Planfin63'!BS415</f>
        <v>0</v>
      </c>
      <c r="BQ246" s="29">
        <f>'[3]ผูกสูตร Planfin63'!BT415</f>
        <v>0</v>
      </c>
      <c r="BR246" s="29">
        <f>'[3]ผูกสูตร Planfin63'!BU415</f>
        <v>0</v>
      </c>
      <c r="BS246" s="29">
        <f>'[3]ผูกสูตร Planfin63'!BV415</f>
        <v>0</v>
      </c>
      <c r="BT246" s="29">
        <f>'[3]ผูกสูตร Planfin63'!BW415</f>
        <v>0</v>
      </c>
      <c r="BU246" s="29">
        <f>'[3]ผูกสูตร Planfin63'!BX415</f>
        <v>0</v>
      </c>
      <c r="BV246" s="29">
        <f>'[3]ผูกสูตร Planfin63'!BY415</f>
        <v>0</v>
      </c>
      <c r="BW246" s="29">
        <f>'[3]ผูกสูตร Planfin63'!BZ415</f>
        <v>0</v>
      </c>
      <c r="BX246" s="29">
        <f>'[3]ผูกสูตร Planfin63'!CA415</f>
        <v>13775</v>
      </c>
      <c r="BY246" s="29">
        <f>'[3]ผูกสูตร Planfin63'!CB415</f>
        <v>0</v>
      </c>
      <c r="BZ246" s="30">
        <f t="shared" si="11"/>
        <v>268896.82</v>
      </c>
    </row>
    <row r="247" spans="1:78" ht="21.75" customHeight="1" x14ac:dyDescent="0.2">
      <c r="A247" s="25" t="s">
        <v>536</v>
      </c>
      <c r="B247" s="26" t="s">
        <v>661</v>
      </c>
      <c r="C247" s="27" t="s">
        <v>666</v>
      </c>
      <c r="D247" s="28" t="s">
        <v>667</v>
      </c>
      <c r="E247" s="29">
        <f>'[3]ผูกสูตร Planfin63'!H416</f>
        <v>622503</v>
      </c>
      <c r="F247" s="29">
        <f>'[3]ผูกสูตร Planfin63'!I416</f>
        <v>89463.15</v>
      </c>
      <c r="G247" s="29">
        <f>'[3]ผูกสูตร Planfin63'!J416</f>
        <v>10000</v>
      </c>
      <c r="H247" s="29">
        <f>'[3]ผูกสูตร Planfin63'!K416</f>
        <v>3000</v>
      </c>
      <c r="I247" s="29">
        <f>'[3]ผูกสูตร Planfin63'!L416</f>
        <v>4750</v>
      </c>
      <c r="J247" s="29">
        <f>'[3]ผูกสูตร Planfin63'!M416</f>
        <v>0</v>
      </c>
      <c r="K247" s="29">
        <f>'[3]ผูกสูตร Planfin63'!N416</f>
        <v>0</v>
      </c>
      <c r="L247" s="29">
        <f>'[3]ผูกสูตร Planfin63'!O416</f>
        <v>0</v>
      </c>
      <c r="M247" s="29">
        <f>'[3]ผูกสูตร Planfin63'!P416</f>
        <v>0</v>
      </c>
      <c r="N247" s="29">
        <f>'[3]ผูกสูตร Planfin63'!Q416</f>
        <v>40150</v>
      </c>
      <c r="O247" s="29">
        <f>'[3]ผูกสูตร Planfin63'!R416</f>
        <v>0</v>
      </c>
      <c r="P247" s="29">
        <f>'[3]ผูกสูตร Planfin63'!S416</f>
        <v>0</v>
      </c>
      <c r="Q247" s="29">
        <f>'[3]ผูกสูตร Planfin63'!T416</f>
        <v>0</v>
      </c>
      <c r="R247" s="29">
        <f>'[3]ผูกสูตร Planfin63'!U416</f>
        <v>0</v>
      </c>
      <c r="S247" s="29">
        <f>'[3]ผูกสูตร Planfin63'!V416</f>
        <v>0</v>
      </c>
      <c r="T247" s="29">
        <f>'[3]ผูกสูตร Planfin63'!W416</f>
        <v>180000</v>
      </c>
      <c r="U247" s="29">
        <f>'[3]ผูกสูตร Planfin63'!X416</f>
        <v>0</v>
      </c>
      <c r="V247" s="29">
        <f>'[3]ผูกสูตร Planfin63'!Y416</f>
        <v>0</v>
      </c>
      <c r="W247" s="29">
        <f>'[3]ผูกสูตร Planfin63'!Z416</f>
        <v>757916</v>
      </c>
      <c r="X247" s="29">
        <f>'[3]ผูกสูตร Planfin63'!AA416</f>
        <v>100090.1</v>
      </c>
      <c r="Y247" s="29">
        <f>'[3]ผูกสูตร Planfin63'!AB416</f>
        <v>0</v>
      </c>
      <c r="Z247" s="29">
        <f>'[3]ผูกสูตร Planfin63'!AC416</f>
        <v>0</v>
      </c>
      <c r="AA247" s="29">
        <f>'[3]ผูกสูตร Planfin63'!AD416</f>
        <v>0</v>
      </c>
      <c r="AB247" s="29">
        <f>'[3]ผูกสูตร Planfin63'!AE416</f>
        <v>85700</v>
      </c>
      <c r="AC247" s="29">
        <f>'[3]ผูกสูตร Planfin63'!AF416</f>
        <v>14660</v>
      </c>
      <c r="AD247" s="29">
        <f>'[3]ผูกสูตร Planfin63'!AG416</f>
        <v>24240</v>
      </c>
      <c r="AE247" s="29">
        <f>'[3]ผูกสูตร Planfin63'!AH416</f>
        <v>0</v>
      </c>
      <c r="AF247" s="29">
        <f>'[3]ผูกสูตร Planfin63'!AI416</f>
        <v>0</v>
      </c>
      <c r="AG247" s="29">
        <f>'[3]ผูกสูตร Planfin63'!AJ416</f>
        <v>0</v>
      </c>
      <c r="AH247" s="29">
        <f>'[3]ผูกสูตร Planfin63'!AK416</f>
        <v>26630</v>
      </c>
      <c r="AI247" s="29">
        <f>'[3]ผูกสูตร Planfin63'!AL416</f>
        <v>2235</v>
      </c>
      <c r="AJ247" s="29">
        <f>'[3]ผูกสูตร Planfin63'!AM416</f>
        <v>0</v>
      </c>
      <c r="AK247" s="29">
        <f>'[3]ผูกสูตร Planfin63'!AN416</f>
        <v>0</v>
      </c>
      <c r="AL247" s="29">
        <f>'[3]ผูกสูตร Planfin63'!AO416</f>
        <v>0</v>
      </c>
      <c r="AM247" s="29">
        <f>'[3]ผูกสูตร Planfin63'!AP416</f>
        <v>0</v>
      </c>
      <c r="AN247" s="29">
        <f>'[3]ผูกสูตร Planfin63'!AQ416</f>
        <v>0</v>
      </c>
      <c r="AO247" s="29">
        <f>'[3]ผูกสูตร Planfin63'!AR416</f>
        <v>0</v>
      </c>
      <c r="AP247" s="29">
        <f>'[3]ผูกสูตร Planfin63'!AS416</f>
        <v>244046</v>
      </c>
      <c r="AQ247" s="29">
        <f>'[3]ผูกสูตร Planfin63'!AT416</f>
        <v>0</v>
      </c>
      <c r="AR247" s="29">
        <f>'[3]ผูกสูตร Planfin63'!AU416</f>
        <v>51705</v>
      </c>
      <c r="AS247" s="29">
        <f>'[3]ผูกสูตร Planfin63'!AV416</f>
        <v>0</v>
      </c>
      <c r="AT247" s="29">
        <f>'[3]ผูกสูตร Planfin63'!AW416</f>
        <v>0</v>
      </c>
      <c r="AU247" s="29">
        <f>'[3]ผูกสูตร Planfin63'!AX416</f>
        <v>0</v>
      </c>
      <c r="AV247" s="29">
        <f>'[3]ผูกสูตร Planfin63'!AY416</f>
        <v>0</v>
      </c>
      <c r="AW247" s="29">
        <f>'[3]ผูกสูตร Planfin63'!AZ416</f>
        <v>0</v>
      </c>
      <c r="AX247" s="29">
        <f>'[3]ผูกสูตร Planfin63'!BA416</f>
        <v>12980</v>
      </c>
      <c r="AY247" s="29">
        <f>'[3]ผูกสูตร Planfin63'!BB416</f>
        <v>55530</v>
      </c>
      <c r="AZ247" s="29">
        <f>'[3]ผูกสูตร Planfin63'!BC416</f>
        <v>3100</v>
      </c>
      <c r="BA247" s="29">
        <f>'[3]ผูกสูตร Planfin63'!BD416</f>
        <v>332365</v>
      </c>
      <c r="BB247" s="29">
        <f>'[3]ผูกสูตร Planfin63'!BE416</f>
        <v>257200</v>
      </c>
      <c r="BC247" s="29">
        <f>'[3]ผูกสูตร Planfin63'!BF416</f>
        <v>6000</v>
      </c>
      <c r="BD247" s="29">
        <f>'[3]ผูกสูตร Planfin63'!BG416</f>
        <v>76000</v>
      </c>
      <c r="BE247" s="29">
        <f>'[3]ผูกสูตร Planfin63'!BH416</f>
        <v>0</v>
      </c>
      <c r="BF247" s="29">
        <f>'[3]ผูกสูตร Planfin63'!BI416</f>
        <v>4800</v>
      </c>
      <c r="BG247" s="29">
        <f>'[3]ผูกสูตร Planfin63'!BJ416</f>
        <v>0</v>
      </c>
      <c r="BH247" s="29">
        <f>'[3]ผูกสูตร Planfin63'!BK416</f>
        <v>83350</v>
      </c>
      <c r="BI247" s="29">
        <f>'[3]ผูกสูตร Planfin63'!BL416</f>
        <v>54250</v>
      </c>
      <c r="BJ247" s="29">
        <f>'[3]ผูกสูตร Planfin63'!BM416</f>
        <v>346680.5</v>
      </c>
      <c r="BK247" s="29">
        <f>'[3]ผูกสูตร Planfin63'!BN416</f>
        <v>0</v>
      </c>
      <c r="BL247" s="29">
        <f>'[3]ผูกสูตร Planfin63'!BO416</f>
        <v>11156.2</v>
      </c>
      <c r="BM247" s="29">
        <f>'[3]ผูกสูตร Planfin63'!BP416</f>
        <v>0</v>
      </c>
      <c r="BN247" s="29">
        <f>'[3]ผูกสูตร Planfin63'!BQ416</f>
        <v>0</v>
      </c>
      <c r="BO247" s="29">
        <f>'[3]ผูกสูตร Planfin63'!BR416</f>
        <v>0</v>
      </c>
      <c r="BP247" s="29">
        <f>'[3]ผูกสูตร Planfin63'!BS416</f>
        <v>0</v>
      </c>
      <c r="BQ247" s="29">
        <f>'[3]ผูกสูตร Planfin63'!BT416</f>
        <v>333551</v>
      </c>
      <c r="BR247" s="29">
        <f>'[3]ผูกสูตร Planfin63'!BU416</f>
        <v>0</v>
      </c>
      <c r="BS247" s="29">
        <f>'[3]ผูกสูตร Planfin63'!BV416</f>
        <v>38337.599999999999</v>
      </c>
      <c r="BT247" s="29">
        <f>'[3]ผูกสูตร Planfin63'!BW416</f>
        <v>13200</v>
      </c>
      <c r="BU247" s="29">
        <f>'[3]ผูกสูตร Planfin63'!BX416</f>
        <v>0</v>
      </c>
      <c r="BV247" s="29">
        <f>'[3]ผูกสูตร Planfin63'!BY416</f>
        <v>20650</v>
      </c>
      <c r="BW247" s="29">
        <f>'[3]ผูกสูตร Planfin63'!BZ416</f>
        <v>164630</v>
      </c>
      <c r="BX247" s="29">
        <f>'[3]ผูกสูตร Planfin63'!CA416</f>
        <v>118590</v>
      </c>
      <c r="BY247" s="29">
        <f>'[3]ผูกสูตร Planfin63'!CB416</f>
        <v>0</v>
      </c>
      <c r="BZ247" s="30">
        <f t="shared" si="11"/>
        <v>4189458.5500000003</v>
      </c>
    </row>
    <row r="248" spans="1:78" ht="21.75" customHeight="1" x14ac:dyDescent="0.2">
      <c r="A248" s="25" t="s">
        <v>536</v>
      </c>
      <c r="B248" s="26" t="s">
        <v>661</v>
      </c>
      <c r="C248" s="27" t="s">
        <v>668</v>
      </c>
      <c r="D248" s="28" t="s">
        <v>669</v>
      </c>
      <c r="E248" s="29">
        <f>'[3]ผูกสูตร Planfin63'!H450</f>
        <v>13454.4</v>
      </c>
      <c r="F248" s="29">
        <f>'[3]ผูกสูตร Planfin63'!I450</f>
        <v>0</v>
      </c>
      <c r="G248" s="29">
        <f>'[3]ผูกสูตร Planfin63'!J450</f>
        <v>0</v>
      </c>
      <c r="H248" s="29">
        <f>'[3]ผูกสูตร Planfin63'!K450</f>
        <v>90300</v>
      </c>
      <c r="I248" s="29">
        <f>'[3]ผูกสูตร Planfin63'!L450</f>
        <v>0</v>
      </c>
      <c r="J248" s="29">
        <f>'[3]ผูกสูตร Planfin63'!M450</f>
        <v>0</v>
      </c>
      <c r="K248" s="29">
        <f>'[3]ผูกสูตร Planfin63'!N450</f>
        <v>111105</v>
      </c>
      <c r="L248" s="29">
        <f>'[3]ผูกสูตร Planfin63'!O450</f>
        <v>20960</v>
      </c>
      <c r="M248" s="29">
        <f>'[3]ผูกสูตร Planfin63'!P450</f>
        <v>0</v>
      </c>
      <c r="N248" s="29">
        <f>'[3]ผูกสูตร Planfin63'!Q450</f>
        <v>115230.18</v>
      </c>
      <c r="O248" s="29">
        <f>'[3]ผูกสูตร Planfin63'!R450</f>
        <v>0</v>
      </c>
      <c r="P248" s="29">
        <f>'[3]ผูกสูตร Planfin63'!S450</f>
        <v>0</v>
      </c>
      <c r="Q248" s="29">
        <f>'[3]ผูกสูตร Planfin63'!T450</f>
        <v>41000</v>
      </c>
      <c r="R248" s="29">
        <f>'[3]ผูกสูตร Planfin63'!U450</f>
        <v>0</v>
      </c>
      <c r="S248" s="29">
        <f>'[3]ผูกสูตร Planfin63'!V450</f>
        <v>0</v>
      </c>
      <c r="T248" s="29">
        <f>'[3]ผูกสูตร Planfin63'!W450</f>
        <v>0</v>
      </c>
      <c r="U248" s="29">
        <f>'[3]ผูกสูตร Planfin63'!X450</f>
        <v>0</v>
      </c>
      <c r="V248" s="29">
        <f>'[3]ผูกสูตร Planfin63'!Y450</f>
        <v>0</v>
      </c>
      <c r="W248" s="29">
        <f>'[3]ผูกสูตร Planfin63'!Z450</f>
        <v>116500</v>
      </c>
      <c r="X248" s="29">
        <f>'[3]ผูกสูตร Planfin63'!AA450</f>
        <v>0</v>
      </c>
      <c r="Y248" s="29">
        <f>'[3]ผูกสูตร Planfin63'!AB450</f>
        <v>0</v>
      </c>
      <c r="Z248" s="29">
        <f>'[3]ผูกสูตร Planfin63'!AC450</f>
        <v>16900</v>
      </c>
      <c r="AA248" s="29">
        <f>'[3]ผูกสูตร Planfin63'!AD450</f>
        <v>0</v>
      </c>
      <c r="AB248" s="29">
        <f>'[3]ผูกสูตร Planfin63'!AE450</f>
        <v>0</v>
      </c>
      <c r="AC248" s="29">
        <f>'[3]ผูกสูตร Planfin63'!AF450</f>
        <v>0</v>
      </c>
      <c r="AD248" s="29">
        <f>'[3]ผูกสูตร Planfin63'!AG450</f>
        <v>4500</v>
      </c>
      <c r="AE248" s="29">
        <f>'[3]ผูกสูตร Planfin63'!AH450</f>
        <v>0</v>
      </c>
      <c r="AF248" s="29">
        <f>'[3]ผูกสูตร Planfin63'!AI450</f>
        <v>0</v>
      </c>
      <c r="AG248" s="29">
        <f>'[3]ผูกสูตร Planfin63'!AJ450</f>
        <v>0</v>
      </c>
      <c r="AH248" s="29">
        <f>'[3]ผูกสูตร Planfin63'!AK450</f>
        <v>0</v>
      </c>
      <c r="AI248" s="29">
        <f>'[3]ผูกสูตร Planfin63'!AL450</f>
        <v>0</v>
      </c>
      <c r="AJ248" s="29">
        <f>'[3]ผูกสูตร Planfin63'!AM450</f>
        <v>0</v>
      </c>
      <c r="AK248" s="29">
        <f>'[3]ผูกสูตร Planfin63'!AN450</f>
        <v>0</v>
      </c>
      <c r="AL248" s="29">
        <f>'[3]ผูกสูตร Planfin63'!AO450</f>
        <v>154054.6</v>
      </c>
      <c r="AM248" s="29">
        <f>'[3]ผูกสูตร Planfin63'!AP450</f>
        <v>3500</v>
      </c>
      <c r="AN248" s="29">
        <f>'[3]ผูกสูตร Planfin63'!AQ450</f>
        <v>0</v>
      </c>
      <c r="AO248" s="29">
        <f>'[3]ผูกสูตร Planfin63'!AR450</f>
        <v>1654.58</v>
      </c>
      <c r="AP248" s="29">
        <f>'[3]ผูกสูตร Planfin63'!AS450</f>
        <v>0</v>
      </c>
      <c r="AQ248" s="29">
        <f>'[3]ผูกสูตร Planfin63'!AT450</f>
        <v>0</v>
      </c>
      <c r="AR248" s="29">
        <f>'[3]ผูกสูตร Planfin63'!AU450</f>
        <v>173890</v>
      </c>
      <c r="AS248" s="29">
        <f>'[3]ผูกสูตร Planfin63'!AV450</f>
        <v>115190.8</v>
      </c>
      <c r="AT248" s="29">
        <f>'[3]ผูกสูตร Planfin63'!AW450</f>
        <v>0</v>
      </c>
      <c r="AU248" s="29">
        <f>'[3]ผูกสูตร Planfin63'!AX450</f>
        <v>3600</v>
      </c>
      <c r="AV248" s="29">
        <f>'[3]ผูกสูตร Planfin63'!AY450</f>
        <v>0.45</v>
      </c>
      <c r="AW248" s="29">
        <f>'[3]ผูกสูตร Planfin63'!AZ450</f>
        <v>0</v>
      </c>
      <c r="AX248" s="29">
        <f>'[3]ผูกสูตร Planfin63'!BA450</f>
        <v>0</v>
      </c>
      <c r="AY248" s="29">
        <f>'[3]ผูกสูตร Planfin63'!BB450</f>
        <v>38625</v>
      </c>
      <c r="AZ248" s="29">
        <f>'[3]ผูกสูตร Planfin63'!BC450</f>
        <v>0</v>
      </c>
      <c r="BA248" s="29">
        <f>'[3]ผูกสูตร Planfin63'!BD450</f>
        <v>15785.03</v>
      </c>
      <c r="BB248" s="29">
        <f>'[3]ผูกสูตร Planfin63'!BE450</f>
        <v>0</v>
      </c>
      <c r="BC248" s="29">
        <f>'[3]ผูกสูตร Planfin63'!BF450</f>
        <v>0</v>
      </c>
      <c r="BD248" s="29">
        <f>'[3]ผูกสูตร Planfin63'!BG450</f>
        <v>71534</v>
      </c>
      <c r="BE248" s="29">
        <f>'[3]ผูกสูตร Planfin63'!BH450</f>
        <v>0</v>
      </c>
      <c r="BF248" s="29">
        <f>'[3]ผูกสูตร Planfin63'!BI450</f>
        <v>0</v>
      </c>
      <c r="BG248" s="29">
        <f>'[3]ผูกสูตร Planfin63'!BJ450</f>
        <v>0</v>
      </c>
      <c r="BH248" s="29">
        <f>'[3]ผูกสูตร Planfin63'!BK450</f>
        <v>0</v>
      </c>
      <c r="BI248" s="29">
        <f>'[3]ผูกสูตร Planfin63'!BL450</f>
        <v>7500</v>
      </c>
      <c r="BJ248" s="29">
        <f>'[3]ผูกสูตร Planfin63'!BM450</f>
        <v>0</v>
      </c>
      <c r="BK248" s="29">
        <f>'[3]ผูกสูตร Planfin63'!BN450</f>
        <v>0</v>
      </c>
      <c r="BL248" s="29">
        <f>'[3]ผูกสูตร Planfin63'!BO450</f>
        <v>0</v>
      </c>
      <c r="BM248" s="29">
        <f>'[3]ผูกสูตร Planfin63'!BP450</f>
        <v>0</v>
      </c>
      <c r="BN248" s="29">
        <f>'[3]ผูกสูตร Planfin63'!BQ450</f>
        <v>0</v>
      </c>
      <c r="BO248" s="29">
        <f>'[3]ผูกสูตร Planfin63'!BR450</f>
        <v>9200</v>
      </c>
      <c r="BP248" s="29">
        <f>'[3]ผูกสูตร Planfin63'!BS450</f>
        <v>0</v>
      </c>
      <c r="BQ248" s="29">
        <f>'[3]ผูกสูตร Planfin63'!BT450</f>
        <v>0</v>
      </c>
      <c r="BR248" s="29">
        <f>'[3]ผูกสูตร Planfin63'!BU450</f>
        <v>0</v>
      </c>
      <c r="BS248" s="29">
        <f>'[3]ผูกสูตร Planfin63'!BV450</f>
        <v>0</v>
      </c>
      <c r="BT248" s="29">
        <f>'[3]ผูกสูตร Planfin63'!BW450</f>
        <v>62750</v>
      </c>
      <c r="BU248" s="29">
        <f>'[3]ผูกสูตร Planfin63'!BX450</f>
        <v>3500</v>
      </c>
      <c r="BV248" s="29">
        <f>'[3]ผูกสูตร Planfin63'!BY450</f>
        <v>2300000</v>
      </c>
      <c r="BW248" s="29">
        <f>'[3]ผูกสูตร Planfin63'!BZ450</f>
        <v>26000</v>
      </c>
      <c r="BX248" s="29">
        <f>'[3]ผูกสูตร Planfin63'!CA450</f>
        <v>0</v>
      </c>
      <c r="BY248" s="29">
        <f>'[3]ผูกสูตร Planfin63'!CB450</f>
        <v>0</v>
      </c>
      <c r="BZ248" s="30">
        <f t="shared" si="11"/>
        <v>3516734.04</v>
      </c>
    </row>
    <row r="249" spans="1:78" ht="21.75" customHeight="1" x14ac:dyDescent="0.2">
      <c r="A249" s="179" t="s">
        <v>670</v>
      </c>
      <c r="B249" s="180"/>
      <c r="C249" s="180"/>
      <c r="D249" s="181"/>
      <c r="E249" s="43">
        <f>SUM(E186:E248)</f>
        <v>62042695.339999996</v>
      </c>
      <c r="F249" s="43">
        <f t="shared" ref="F249:BQ249" si="12">SUM(F186:F248)</f>
        <v>9647529.0300000012</v>
      </c>
      <c r="G249" s="43">
        <f t="shared" si="12"/>
        <v>22572530.899999999</v>
      </c>
      <c r="H249" s="43">
        <f t="shared" si="12"/>
        <v>5032157.01</v>
      </c>
      <c r="I249" s="43">
        <f t="shared" si="12"/>
        <v>1492030.81</v>
      </c>
      <c r="J249" s="43">
        <f t="shared" si="12"/>
        <v>1266946.0100000002</v>
      </c>
      <c r="K249" s="43">
        <f t="shared" si="12"/>
        <v>123458386.01000001</v>
      </c>
      <c r="L249" s="43">
        <f t="shared" si="12"/>
        <v>6853411.4699999988</v>
      </c>
      <c r="M249" s="43">
        <f t="shared" si="12"/>
        <v>1438021.5699999998</v>
      </c>
      <c r="N249" s="43">
        <f t="shared" si="12"/>
        <v>27640757.850000005</v>
      </c>
      <c r="O249" s="43">
        <f t="shared" si="12"/>
        <v>1458787.97</v>
      </c>
      <c r="P249" s="43">
        <f t="shared" si="12"/>
        <v>3364236.8599999994</v>
      </c>
      <c r="Q249" s="43">
        <f t="shared" si="12"/>
        <v>12052902.199999997</v>
      </c>
      <c r="R249" s="43">
        <f t="shared" si="12"/>
        <v>7503618.6400000006</v>
      </c>
      <c r="S249" s="43">
        <f t="shared" si="12"/>
        <v>435597.59</v>
      </c>
      <c r="T249" s="43">
        <f t="shared" si="12"/>
        <v>2628024.7200000002</v>
      </c>
      <c r="U249" s="43">
        <f t="shared" si="12"/>
        <v>3407023.4299999997</v>
      </c>
      <c r="V249" s="43">
        <f t="shared" si="12"/>
        <v>1030002.06</v>
      </c>
      <c r="W249" s="43">
        <f t="shared" si="12"/>
        <v>79097707.319999993</v>
      </c>
      <c r="X249" s="43">
        <f t="shared" si="12"/>
        <v>7234023.6799999988</v>
      </c>
      <c r="Y249" s="43">
        <f t="shared" si="12"/>
        <v>4079557.7299999995</v>
      </c>
      <c r="Z249" s="43">
        <f t="shared" si="12"/>
        <v>10945391.109999999</v>
      </c>
      <c r="AA249" s="43">
        <f t="shared" si="12"/>
        <v>2924047.6399999992</v>
      </c>
      <c r="AB249" s="43">
        <f t="shared" si="12"/>
        <v>2986624.37</v>
      </c>
      <c r="AC249" s="43">
        <f t="shared" si="12"/>
        <v>2751337.53</v>
      </c>
      <c r="AD249" s="43">
        <f t="shared" si="12"/>
        <v>1181502.8799999999</v>
      </c>
      <c r="AE249" s="43">
        <f t="shared" si="12"/>
        <v>1253078.76</v>
      </c>
      <c r="AF249" s="43">
        <f t="shared" si="12"/>
        <v>67952692.909999982</v>
      </c>
      <c r="AG249" s="43">
        <f t="shared" si="12"/>
        <v>2805201.8599999994</v>
      </c>
      <c r="AH249" s="43">
        <f t="shared" si="12"/>
        <v>2020484.49</v>
      </c>
      <c r="AI249" s="43">
        <f t="shared" si="12"/>
        <v>2114713.2599999998</v>
      </c>
      <c r="AJ249" s="43">
        <f t="shared" si="12"/>
        <v>1733722.5900000003</v>
      </c>
      <c r="AK249" s="43">
        <f t="shared" si="12"/>
        <v>2369829.7600000002</v>
      </c>
      <c r="AL249" s="43">
        <f t="shared" si="12"/>
        <v>1771947.05</v>
      </c>
      <c r="AM249" s="43">
        <f t="shared" si="12"/>
        <v>1579128.72</v>
      </c>
      <c r="AN249" s="43">
        <f t="shared" si="12"/>
        <v>2535373.17</v>
      </c>
      <c r="AO249" s="43">
        <f t="shared" si="12"/>
        <v>980056.29</v>
      </c>
      <c r="AP249" s="43">
        <f t="shared" si="12"/>
        <v>1606139.5399999998</v>
      </c>
      <c r="AQ249" s="43">
        <f t="shared" si="12"/>
        <v>1495745.47</v>
      </c>
      <c r="AR249" s="43">
        <f t="shared" si="12"/>
        <v>23716077.610000003</v>
      </c>
      <c r="AS249" s="43">
        <f t="shared" si="12"/>
        <v>2711601.68</v>
      </c>
      <c r="AT249" s="43">
        <f t="shared" si="12"/>
        <v>871363.51</v>
      </c>
      <c r="AU249" s="43">
        <f t="shared" si="12"/>
        <v>1199695.92</v>
      </c>
      <c r="AV249" s="43">
        <f t="shared" si="12"/>
        <v>1027445.24</v>
      </c>
      <c r="AW249" s="43">
        <f t="shared" si="12"/>
        <v>286682.01</v>
      </c>
      <c r="AX249" s="43">
        <f t="shared" si="12"/>
        <v>479587.01</v>
      </c>
      <c r="AY249" s="43">
        <f t="shared" si="12"/>
        <v>41459148.109999999</v>
      </c>
      <c r="AZ249" s="43">
        <f t="shared" si="12"/>
        <v>2731047.3799999994</v>
      </c>
      <c r="BA249" s="43">
        <f t="shared" si="12"/>
        <v>2105936.1999999997</v>
      </c>
      <c r="BB249" s="43">
        <f t="shared" si="12"/>
        <v>3400928.7199999997</v>
      </c>
      <c r="BC249" s="43">
        <f t="shared" si="12"/>
        <v>3852197.77</v>
      </c>
      <c r="BD249" s="43">
        <f t="shared" si="12"/>
        <v>2425822.5100000002</v>
      </c>
      <c r="BE249" s="43">
        <f t="shared" si="12"/>
        <v>0</v>
      </c>
      <c r="BF249" s="43">
        <f t="shared" si="12"/>
        <v>4698917.55</v>
      </c>
      <c r="BG249" s="43">
        <f t="shared" si="12"/>
        <v>0</v>
      </c>
      <c r="BH249" s="43">
        <f t="shared" si="12"/>
        <v>1102351.8400000001</v>
      </c>
      <c r="BI249" s="43">
        <f t="shared" si="12"/>
        <v>668425.14</v>
      </c>
      <c r="BJ249" s="43">
        <f t="shared" si="12"/>
        <v>60357811.62999998</v>
      </c>
      <c r="BK249" s="43">
        <f t="shared" si="12"/>
        <v>17522556.259999998</v>
      </c>
      <c r="BL249" s="43">
        <f t="shared" si="12"/>
        <v>1728170.4600000002</v>
      </c>
      <c r="BM249" s="43">
        <f t="shared" si="12"/>
        <v>0</v>
      </c>
      <c r="BN249" s="43">
        <f t="shared" si="12"/>
        <v>2207499.15</v>
      </c>
      <c r="BO249" s="43">
        <f t="shared" si="12"/>
        <v>2787714.95</v>
      </c>
      <c r="BP249" s="43">
        <f t="shared" si="12"/>
        <v>739444.52999999991</v>
      </c>
      <c r="BQ249" s="43">
        <f t="shared" si="12"/>
        <v>23677436.700000003</v>
      </c>
      <c r="BR249" s="43">
        <f t="shared" ref="BR249:BY249" si="13">SUM(BR186:BR248)</f>
        <v>963756.4099999998</v>
      </c>
      <c r="BS249" s="43">
        <f t="shared" si="13"/>
        <v>1569918.93</v>
      </c>
      <c r="BT249" s="43">
        <f t="shared" si="13"/>
        <v>2476364.6799999997</v>
      </c>
      <c r="BU249" s="43">
        <f t="shared" si="13"/>
        <v>1943240.4600000002</v>
      </c>
      <c r="BV249" s="43">
        <f t="shared" si="13"/>
        <v>10602392.129999999</v>
      </c>
      <c r="BW249" s="43">
        <f t="shared" si="13"/>
        <v>1143064.9200000004</v>
      </c>
      <c r="BX249" s="43">
        <f t="shared" si="13"/>
        <v>1595088.9999999998</v>
      </c>
      <c r="BY249" s="43">
        <f t="shared" si="13"/>
        <v>549018.24</v>
      </c>
      <c r="BZ249" s="43">
        <f>SUM(BZ186:BZ248)</f>
        <v>717343672.25000024</v>
      </c>
    </row>
    <row r="250" spans="1:78" ht="21.75" customHeight="1" x14ac:dyDescent="0.2">
      <c r="A250" s="25" t="s">
        <v>671</v>
      </c>
      <c r="B250" s="50" t="s">
        <v>162</v>
      </c>
      <c r="C250" s="51" t="s">
        <v>672</v>
      </c>
      <c r="D250" s="52" t="s">
        <v>673</v>
      </c>
      <c r="E250" s="29">
        <f>'[3]ผูกสูตร Planfin63'!H11</f>
        <v>0</v>
      </c>
      <c r="F250" s="29">
        <f>'[3]ผูกสูตร Planfin63'!I11</f>
        <v>0</v>
      </c>
      <c r="G250" s="29">
        <f>'[3]ผูกสูตร Planfin63'!J11</f>
        <v>0</v>
      </c>
      <c r="H250" s="29">
        <f>'[3]ผูกสูตร Planfin63'!K11</f>
        <v>0</v>
      </c>
      <c r="I250" s="29">
        <f>'[3]ผูกสูตร Planfin63'!L11</f>
        <v>0</v>
      </c>
      <c r="J250" s="29">
        <f>'[3]ผูกสูตร Planfin63'!M11</f>
        <v>0</v>
      </c>
      <c r="K250" s="29">
        <f>'[3]ผูกสูตร Planfin63'!N11</f>
        <v>0</v>
      </c>
      <c r="L250" s="29">
        <f>'[3]ผูกสูตร Planfin63'!O11</f>
        <v>0</v>
      </c>
      <c r="M250" s="29">
        <f>'[3]ผูกสูตร Planfin63'!P11</f>
        <v>0</v>
      </c>
      <c r="N250" s="29">
        <f>'[3]ผูกสูตร Planfin63'!Q11</f>
        <v>0</v>
      </c>
      <c r="O250" s="29">
        <f>'[3]ผูกสูตร Planfin63'!R11</f>
        <v>0</v>
      </c>
      <c r="P250" s="29">
        <f>'[3]ผูกสูตร Planfin63'!S11</f>
        <v>0</v>
      </c>
      <c r="Q250" s="29">
        <f>'[3]ผูกสูตร Planfin63'!T11</f>
        <v>0</v>
      </c>
      <c r="R250" s="29">
        <f>'[3]ผูกสูตร Planfin63'!U11</f>
        <v>31878219.75</v>
      </c>
      <c r="S250" s="29">
        <f>'[3]ผูกสูตร Planfin63'!V11</f>
        <v>0</v>
      </c>
      <c r="T250" s="29">
        <f>'[3]ผูกสูตร Planfin63'!W11</f>
        <v>0</v>
      </c>
      <c r="U250" s="29">
        <f>'[3]ผูกสูตร Planfin63'!X11</f>
        <v>62552.5</v>
      </c>
      <c r="V250" s="29">
        <f>'[3]ผูกสูตร Planfin63'!Y11</f>
        <v>0</v>
      </c>
      <c r="W250" s="29">
        <f>'[3]ผูกสูตร Planfin63'!Z11</f>
        <v>-6690080.7300000004</v>
      </c>
      <c r="X250" s="29">
        <f>'[3]ผูกสูตร Planfin63'!AA11</f>
        <v>0</v>
      </c>
      <c r="Y250" s="29">
        <f>'[3]ผูกสูตร Planfin63'!AB11</f>
        <v>0</v>
      </c>
      <c r="Z250" s="29">
        <f>'[3]ผูกสูตร Planfin63'!AC11</f>
        <v>0</v>
      </c>
      <c r="AA250" s="29">
        <f>'[3]ผูกสูตร Planfin63'!AD11</f>
        <v>0</v>
      </c>
      <c r="AB250" s="29">
        <f>'[3]ผูกสูตร Planfin63'!AE11</f>
        <v>0</v>
      </c>
      <c r="AC250" s="29">
        <f>'[3]ผูกสูตร Planfin63'!AF11</f>
        <v>0</v>
      </c>
      <c r="AD250" s="29">
        <f>'[3]ผูกสูตร Planfin63'!AG11</f>
        <v>-975000</v>
      </c>
      <c r="AE250" s="29">
        <f>'[3]ผูกสูตร Planfin63'!AH11</f>
        <v>0</v>
      </c>
      <c r="AF250" s="29">
        <f>'[3]ผูกสูตร Planfin63'!AI11</f>
        <v>0</v>
      </c>
      <c r="AG250" s="29">
        <f>'[3]ผูกสูตร Planfin63'!AJ11</f>
        <v>-5680240.0199999996</v>
      </c>
      <c r="AH250" s="29">
        <f>'[3]ผูกสูตร Planfin63'!AK11</f>
        <v>0</v>
      </c>
      <c r="AI250" s="29">
        <f>'[3]ผูกสูตร Planfin63'!AL11</f>
        <v>0</v>
      </c>
      <c r="AJ250" s="29">
        <f>'[3]ผูกสูตร Planfin63'!AM11</f>
        <v>187664.06</v>
      </c>
      <c r="AK250" s="29">
        <f>'[3]ผูกสูตร Planfin63'!AN11</f>
        <v>26508.5</v>
      </c>
      <c r="AL250" s="29">
        <f>'[3]ผูกสูตร Planfin63'!AO11</f>
        <v>0</v>
      </c>
      <c r="AM250" s="29">
        <f>'[3]ผูกสูตร Planfin63'!AP11</f>
        <v>0</v>
      </c>
      <c r="AN250" s="29">
        <f>'[3]ผูกสูตร Planfin63'!AQ11</f>
        <v>0</v>
      </c>
      <c r="AO250" s="29">
        <f>'[3]ผูกสูตร Planfin63'!AR11</f>
        <v>0</v>
      </c>
      <c r="AP250" s="29">
        <f>'[3]ผูกสูตร Planfin63'!AS11</f>
        <v>-2495153</v>
      </c>
      <c r="AQ250" s="29">
        <f>'[3]ผูกสูตร Planfin63'!AT11</f>
        <v>0</v>
      </c>
      <c r="AR250" s="29">
        <f>'[3]ผูกสูตร Planfin63'!AU11</f>
        <v>0</v>
      </c>
      <c r="AS250" s="29">
        <f>'[3]ผูกสูตร Planfin63'!AV11</f>
        <v>18326386.370000001</v>
      </c>
      <c r="AT250" s="29">
        <f>'[3]ผูกสูตร Planfin63'!AW11</f>
        <v>0</v>
      </c>
      <c r="AU250" s="29">
        <f>'[3]ผูกสูตร Planfin63'!AX11</f>
        <v>0</v>
      </c>
      <c r="AV250" s="29">
        <f>'[3]ผูกสูตร Planfin63'!AY11</f>
        <v>17231157.93</v>
      </c>
      <c r="AW250" s="29">
        <f>'[3]ผูกสูตร Planfin63'!AZ11</f>
        <v>0</v>
      </c>
      <c r="AX250" s="29">
        <f>'[3]ผูกสูตร Planfin63'!BA11</f>
        <v>0</v>
      </c>
      <c r="AY250" s="29">
        <f>'[3]ผูกสูตร Planfin63'!BB11</f>
        <v>518884.45</v>
      </c>
      <c r="AZ250" s="29">
        <f>'[3]ผูกสูตร Planfin63'!BC11</f>
        <v>0</v>
      </c>
      <c r="BA250" s="29">
        <f>'[3]ผูกสูตร Planfin63'!BD11</f>
        <v>0</v>
      </c>
      <c r="BB250" s="29">
        <f>'[3]ผูกสูตร Planfin63'!BE11</f>
        <v>0</v>
      </c>
      <c r="BC250" s="29">
        <f>'[3]ผูกสูตร Planfin63'!BF11</f>
        <v>0</v>
      </c>
      <c r="BD250" s="29">
        <f>'[3]ผูกสูตร Planfin63'!BG11</f>
        <v>0</v>
      </c>
      <c r="BE250" s="29">
        <f>'[3]ผูกสูตร Planfin63'!BH11</f>
        <v>0</v>
      </c>
      <c r="BF250" s="29">
        <f>'[3]ผูกสูตร Planfin63'!BI11</f>
        <v>0</v>
      </c>
      <c r="BG250" s="29">
        <f>'[3]ผูกสูตร Planfin63'!BJ11</f>
        <v>0</v>
      </c>
      <c r="BH250" s="29">
        <f>'[3]ผูกสูตร Planfin63'!BK11</f>
        <v>0</v>
      </c>
      <c r="BI250" s="29">
        <f>'[3]ผูกสูตร Planfin63'!BL11</f>
        <v>0</v>
      </c>
      <c r="BJ250" s="29">
        <f>'[3]ผูกสูตร Planfin63'!BM11</f>
        <v>0</v>
      </c>
      <c r="BK250" s="29">
        <f>'[3]ผูกสูตร Planfin63'!BN11</f>
        <v>0</v>
      </c>
      <c r="BL250" s="29">
        <f>'[3]ผูกสูตร Planfin63'!BO11</f>
        <v>0</v>
      </c>
      <c r="BM250" s="29">
        <f>'[3]ผูกสูตร Planfin63'!BP11</f>
        <v>0</v>
      </c>
      <c r="BN250" s="29">
        <f>'[3]ผูกสูตร Planfin63'!BQ11</f>
        <v>0</v>
      </c>
      <c r="BO250" s="29">
        <f>'[3]ผูกสูตร Planfin63'!BR11</f>
        <v>77334.5</v>
      </c>
      <c r="BP250" s="29">
        <f>'[3]ผูกสูตร Planfin63'!BS11</f>
        <v>0</v>
      </c>
      <c r="BQ250" s="29">
        <f>'[3]ผูกสูตร Planfin63'!BT11</f>
        <v>645087</v>
      </c>
      <c r="BR250" s="29">
        <f>'[3]ผูกสูตร Planfin63'!BU11</f>
        <v>0</v>
      </c>
      <c r="BS250" s="29">
        <f>'[3]ผูกสูตร Planfin63'!BV11</f>
        <v>0</v>
      </c>
      <c r="BT250" s="29">
        <f>'[3]ผูกสูตร Planfin63'!BW11</f>
        <v>0</v>
      </c>
      <c r="BU250" s="29">
        <f>'[3]ผูกสูตร Planfin63'!BX11</f>
        <v>0</v>
      </c>
      <c r="BV250" s="29">
        <f>'[3]ผูกสูตร Planfin63'!BY11</f>
        <v>0</v>
      </c>
      <c r="BW250" s="29">
        <f>'[3]ผูกสูตร Planfin63'!BZ11</f>
        <v>0</v>
      </c>
      <c r="BX250" s="29">
        <f>'[3]ผูกสูตร Planfin63'!CA11</f>
        <v>0</v>
      </c>
      <c r="BY250" s="29">
        <f>'[3]ผูกสูตร Planfin63'!CB11</f>
        <v>0</v>
      </c>
      <c r="BZ250" s="30">
        <f t="shared" ref="BZ250:BZ313" si="14">SUM(E250:BY250)</f>
        <v>53113321.310000002</v>
      </c>
    </row>
    <row r="251" spans="1:78" ht="21.75" customHeight="1" x14ac:dyDescent="0.2">
      <c r="A251" s="25" t="s">
        <v>671</v>
      </c>
      <c r="B251" s="50" t="s">
        <v>162</v>
      </c>
      <c r="C251" s="51" t="s">
        <v>674</v>
      </c>
      <c r="D251" s="52" t="s">
        <v>675</v>
      </c>
      <c r="E251" s="29">
        <f>'[3]ผูกสูตร Planfin63'!H12</f>
        <v>0</v>
      </c>
      <c r="F251" s="29">
        <f>'[3]ผูกสูตร Planfin63'!I12</f>
        <v>0</v>
      </c>
      <c r="G251" s="29">
        <f>'[3]ผูกสูตร Planfin63'!J12</f>
        <v>0</v>
      </c>
      <c r="H251" s="29">
        <f>'[3]ผูกสูตร Planfin63'!K12</f>
        <v>0</v>
      </c>
      <c r="I251" s="29">
        <f>'[3]ผูกสูตร Planfin63'!L12</f>
        <v>0</v>
      </c>
      <c r="J251" s="29">
        <f>'[3]ผูกสูตร Planfin63'!M12</f>
        <v>0</v>
      </c>
      <c r="K251" s="29">
        <f>'[3]ผูกสูตร Planfin63'!N12</f>
        <v>0</v>
      </c>
      <c r="L251" s="29">
        <f>'[3]ผูกสูตร Planfin63'!O12</f>
        <v>0</v>
      </c>
      <c r="M251" s="29">
        <f>'[3]ผูกสูตร Planfin63'!P12</f>
        <v>0</v>
      </c>
      <c r="N251" s="29">
        <f>'[3]ผูกสูตร Planfin63'!Q12</f>
        <v>0</v>
      </c>
      <c r="O251" s="29">
        <f>'[3]ผูกสูตร Planfin63'!R12</f>
        <v>0</v>
      </c>
      <c r="P251" s="29">
        <f>'[3]ผูกสูตร Planfin63'!S12</f>
        <v>0</v>
      </c>
      <c r="Q251" s="29">
        <f>'[3]ผูกสูตร Planfin63'!T12</f>
        <v>0</v>
      </c>
      <c r="R251" s="29">
        <f>'[3]ผูกสูตร Planfin63'!U12</f>
        <v>0</v>
      </c>
      <c r="S251" s="29">
        <f>'[3]ผูกสูตร Planfin63'!V12</f>
        <v>0</v>
      </c>
      <c r="T251" s="29">
        <f>'[3]ผูกสูตร Planfin63'!W12</f>
        <v>0</v>
      </c>
      <c r="U251" s="29">
        <f>'[3]ผูกสูตร Planfin63'!X12</f>
        <v>0</v>
      </c>
      <c r="V251" s="29">
        <f>'[3]ผูกสูตร Planfin63'!Y12</f>
        <v>0</v>
      </c>
      <c r="W251" s="29">
        <f>'[3]ผูกสูตร Planfin63'!Z12</f>
        <v>0</v>
      </c>
      <c r="X251" s="29">
        <f>'[3]ผูกสูตร Planfin63'!AA12</f>
        <v>0</v>
      </c>
      <c r="Y251" s="29">
        <f>'[3]ผูกสูตร Planfin63'!AB12</f>
        <v>0</v>
      </c>
      <c r="Z251" s="29">
        <f>'[3]ผูกสูตร Planfin63'!AC12</f>
        <v>0</v>
      </c>
      <c r="AA251" s="29">
        <f>'[3]ผูกสูตร Planfin63'!AD12</f>
        <v>0</v>
      </c>
      <c r="AB251" s="29">
        <f>'[3]ผูกสูตร Planfin63'!AE12</f>
        <v>0</v>
      </c>
      <c r="AC251" s="29">
        <f>'[3]ผูกสูตร Planfin63'!AF12</f>
        <v>0</v>
      </c>
      <c r="AD251" s="29">
        <f>'[3]ผูกสูตร Planfin63'!AG12</f>
        <v>0</v>
      </c>
      <c r="AE251" s="29">
        <f>'[3]ผูกสูตร Planfin63'!AH12</f>
        <v>0</v>
      </c>
      <c r="AF251" s="29">
        <f>'[3]ผูกสูตร Planfin63'!AI12</f>
        <v>0</v>
      </c>
      <c r="AG251" s="29">
        <f>'[3]ผูกสูตร Planfin63'!AJ12</f>
        <v>0</v>
      </c>
      <c r="AH251" s="29">
        <f>'[3]ผูกสูตร Planfin63'!AK12</f>
        <v>0</v>
      </c>
      <c r="AI251" s="29">
        <f>'[3]ผูกสูตร Planfin63'!AL12</f>
        <v>0</v>
      </c>
      <c r="AJ251" s="29">
        <f>'[3]ผูกสูตร Planfin63'!AM12</f>
        <v>0</v>
      </c>
      <c r="AK251" s="29">
        <f>'[3]ผูกสูตร Planfin63'!AN12</f>
        <v>0</v>
      </c>
      <c r="AL251" s="29">
        <f>'[3]ผูกสูตร Planfin63'!AO12</f>
        <v>0</v>
      </c>
      <c r="AM251" s="29">
        <f>'[3]ผูกสูตร Planfin63'!AP12</f>
        <v>0</v>
      </c>
      <c r="AN251" s="29">
        <f>'[3]ผูกสูตร Planfin63'!AQ12</f>
        <v>0</v>
      </c>
      <c r="AO251" s="29">
        <f>'[3]ผูกสูตร Planfin63'!AR12</f>
        <v>0</v>
      </c>
      <c r="AP251" s="29">
        <f>'[3]ผูกสูตร Planfin63'!AS12</f>
        <v>0</v>
      </c>
      <c r="AQ251" s="29">
        <f>'[3]ผูกสูตร Planfin63'!AT12</f>
        <v>0</v>
      </c>
      <c r="AR251" s="29">
        <f>'[3]ผูกสูตร Planfin63'!AU12</f>
        <v>0</v>
      </c>
      <c r="AS251" s="29">
        <f>'[3]ผูกสูตร Planfin63'!AV12</f>
        <v>340019.54</v>
      </c>
      <c r="AT251" s="29">
        <f>'[3]ผูกสูตร Planfin63'!AW12</f>
        <v>0</v>
      </c>
      <c r="AU251" s="29">
        <f>'[3]ผูกสูตร Planfin63'!AX12</f>
        <v>0</v>
      </c>
      <c r="AV251" s="29">
        <f>'[3]ผูกสูตร Planfin63'!AY12</f>
        <v>0</v>
      </c>
      <c r="AW251" s="29">
        <f>'[3]ผูกสูตร Planfin63'!AZ12</f>
        <v>0</v>
      </c>
      <c r="AX251" s="29">
        <f>'[3]ผูกสูตร Planfin63'!BA12</f>
        <v>0</v>
      </c>
      <c r="AY251" s="29">
        <f>'[3]ผูกสูตร Planfin63'!BB12</f>
        <v>0</v>
      </c>
      <c r="AZ251" s="29">
        <f>'[3]ผูกสูตร Planfin63'!BC12</f>
        <v>0</v>
      </c>
      <c r="BA251" s="29">
        <f>'[3]ผูกสูตร Planfin63'!BD12</f>
        <v>0</v>
      </c>
      <c r="BB251" s="29">
        <f>'[3]ผูกสูตร Planfin63'!BE12</f>
        <v>0</v>
      </c>
      <c r="BC251" s="29">
        <f>'[3]ผูกสูตร Planfin63'!BF12</f>
        <v>0</v>
      </c>
      <c r="BD251" s="29">
        <f>'[3]ผูกสูตร Planfin63'!BG12</f>
        <v>0</v>
      </c>
      <c r="BE251" s="29">
        <f>'[3]ผูกสูตร Planfin63'!BH12</f>
        <v>0</v>
      </c>
      <c r="BF251" s="29">
        <f>'[3]ผูกสูตร Planfin63'!BI12</f>
        <v>0</v>
      </c>
      <c r="BG251" s="29">
        <f>'[3]ผูกสูตร Planfin63'!BJ12</f>
        <v>0</v>
      </c>
      <c r="BH251" s="29">
        <f>'[3]ผูกสูตร Planfin63'!BK12</f>
        <v>0</v>
      </c>
      <c r="BI251" s="29">
        <f>'[3]ผูกสูตร Planfin63'!BL12</f>
        <v>0</v>
      </c>
      <c r="BJ251" s="29">
        <f>'[3]ผูกสูตร Planfin63'!BM12</f>
        <v>0</v>
      </c>
      <c r="BK251" s="29">
        <f>'[3]ผูกสูตร Planfin63'!BN12</f>
        <v>0</v>
      </c>
      <c r="BL251" s="29">
        <f>'[3]ผูกสูตร Planfin63'!BO12</f>
        <v>0</v>
      </c>
      <c r="BM251" s="29">
        <f>'[3]ผูกสูตร Planfin63'!BP12</f>
        <v>0</v>
      </c>
      <c r="BN251" s="29">
        <f>'[3]ผูกสูตร Planfin63'!BQ12</f>
        <v>0</v>
      </c>
      <c r="BO251" s="29">
        <f>'[3]ผูกสูตร Planfin63'!BR12</f>
        <v>0</v>
      </c>
      <c r="BP251" s="29">
        <f>'[3]ผูกสูตร Planfin63'!BS12</f>
        <v>0</v>
      </c>
      <c r="BQ251" s="29">
        <f>'[3]ผูกสูตร Planfin63'!BT12</f>
        <v>0</v>
      </c>
      <c r="BR251" s="29">
        <f>'[3]ผูกสูตร Planfin63'!BU12</f>
        <v>0</v>
      </c>
      <c r="BS251" s="29">
        <f>'[3]ผูกสูตร Planfin63'!BV12</f>
        <v>0</v>
      </c>
      <c r="BT251" s="29">
        <f>'[3]ผูกสูตร Planfin63'!BW12</f>
        <v>0</v>
      </c>
      <c r="BU251" s="29">
        <f>'[3]ผูกสูตร Planfin63'!BX12</f>
        <v>0</v>
      </c>
      <c r="BV251" s="29">
        <f>'[3]ผูกสูตร Planfin63'!BY12</f>
        <v>0</v>
      </c>
      <c r="BW251" s="29">
        <f>'[3]ผูกสูตร Planfin63'!BZ12</f>
        <v>0</v>
      </c>
      <c r="BX251" s="29">
        <f>'[3]ผูกสูตร Planfin63'!CA12</f>
        <v>0</v>
      </c>
      <c r="BY251" s="29">
        <f>'[3]ผูกสูตร Planfin63'!CB12</f>
        <v>0</v>
      </c>
      <c r="BZ251" s="30">
        <f t="shared" si="14"/>
        <v>340019.54</v>
      </c>
    </row>
    <row r="252" spans="1:78" ht="21.75" customHeight="1" x14ac:dyDescent="0.2">
      <c r="A252" s="25" t="s">
        <v>671</v>
      </c>
      <c r="B252" s="50" t="s">
        <v>162</v>
      </c>
      <c r="C252" s="51" t="s">
        <v>676</v>
      </c>
      <c r="D252" s="52" t="s">
        <v>677</v>
      </c>
      <c r="E252" s="29">
        <f>'[3]ผูกสูตร Planfin63'!H13</f>
        <v>0</v>
      </c>
      <c r="F252" s="29">
        <f>'[3]ผูกสูตร Planfin63'!I13</f>
        <v>0</v>
      </c>
      <c r="G252" s="29">
        <f>'[3]ผูกสูตร Planfin63'!J13</f>
        <v>0</v>
      </c>
      <c r="H252" s="29">
        <f>'[3]ผูกสูตร Planfin63'!K13</f>
        <v>0</v>
      </c>
      <c r="I252" s="29">
        <f>'[3]ผูกสูตร Planfin63'!L13</f>
        <v>146946</v>
      </c>
      <c r="J252" s="29">
        <f>'[3]ผูกสูตร Planfin63'!M13</f>
        <v>0</v>
      </c>
      <c r="K252" s="29">
        <f>'[3]ผูกสูตร Planfin63'!N13</f>
        <v>0</v>
      </c>
      <c r="L252" s="29">
        <f>'[3]ผูกสูตร Planfin63'!O13</f>
        <v>0</v>
      </c>
      <c r="M252" s="29">
        <f>'[3]ผูกสูตร Planfin63'!P13</f>
        <v>0</v>
      </c>
      <c r="N252" s="29">
        <f>'[3]ผูกสูตร Planfin63'!Q13</f>
        <v>0</v>
      </c>
      <c r="O252" s="29">
        <f>'[3]ผูกสูตร Planfin63'!R13</f>
        <v>0</v>
      </c>
      <c r="P252" s="29">
        <f>'[3]ผูกสูตร Planfin63'!S13</f>
        <v>0</v>
      </c>
      <c r="Q252" s="29">
        <f>'[3]ผูกสูตร Planfin63'!T13</f>
        <v>0</v>
      </c>
      <c r="R252" s="29">
        <f>'[3]ผูกสูตร Planfin63'!U13</f>
        <v>6692123.25</v>
      </c>
      <c r="S252" s="29">
        <f>'[3]ผูกสูตร Planfin63'!V13</f>
        <v>0</v>
      </c>
      <c r="T252" s="29">
        <f>'[3]ผูกสูตร Planfin63'!W13</f>
        <v>0</v>
      </c>
      <c r="U252" s="29">
        <f>'[3]ผูกสูตร Planfin63'!X13</f>
        <v>0</v>
      </c>
      <c r="V252" s="29">
        <f>'[3]ผูกสูตร Planfin63'!Y13</f>
        <v>0</v>
      </c>
      <c r="W252" s="29">
        <f>'[3]ผูกสูตร Planfin63'!Z13</f>
        <v>1487082.22</v>
      </c>
      <c r="X252" s="29">
        <f>'[3]ผูกสูตร Planfin63'!AA13</f>
        <v>0</v>
      </c>
      <c r="Y252" s="29">
        <f>'[3]ผูกสูตร Planfin63'!AB13</f>
        <v>0</v>
      </c>
      <c r="Z252" s="29">
        <f>'[3]ผูกสูตร Planfin63'!AC13</f>
        <v>0</v>
      </c>
      <c r="AA252" s="29">
        <f>'[3]ผูกสูตร Planfin63'!AD13</f>
        <v>0</v>
      </c>
      <c r="AB252" s="29">
        <f>'[3]ผูกสูตร Planfin63'!AE13</f>
        <v>0</v>
      </c>
      <c r="AC252" s="29">
        <f>'[3]ผูกสูตร Planfin63'!AF13</f>
        <v>0</v>
      </c>
      <c r="AD252" s="29">
        <f>'[3]ผูกสูตร Planfin63'!AG13</f>
        <v>0</v>
      </c>
      <c r="AE252" s="29">
        <f>'[3]ผูกสูตร Planfin63'!AH13</f>
        <v>0</v>
      </c>
      <c r="AF252" s="29">
        <f>'[3]ผูกสูตร Planfin63'!AI13</f>
        <v>0</v>
      </c>
      <c r="AG252" s="29">
        <f>'[3]ผูกสูตร Planfin63'!AJ13</f>
        <v>-173204</v>
      </c>
      <c r="AH252" s="29">
        <f>'[3]ผูกสูตร Planfin63'!AK13</f>
        <v>0</v>
      </c>
      <c r="AI252" s="29">
        <f>'[3]ผูกสูตร Planfin63'!AL13</f>
        <v>0</v>
      </c>
      <c r="AJ252" s="29">
        <f>'[3]ผูกสูตร Planfin63'!AM13</f>
        <v>0</v>
      </c>
      <c r="AK252" s="29">
        <f>'[3]ผูกสูตร Planfin63'!AN13</f>
        <v>0</v>
      </c>
      <c r="AL252" s="29">
        <f>'[3]ผูกสูตร Planfin63'!AO13</f>
        <v>0</v>
      </c>
      <c r="AM252" s="29">
        <f>'[3]ผูกสูตร Planfin63'!AP13</f>
        <v>0</v>
      </c>
      <c r="AN252" s="29">
        <f>'[3]ผูกสูตร Planfin63'!AQ13</f>
        <v>0</v>
      </c>
      <c r="AO252" s="29">
        <f>'[3]ผูกสูตร Planfin63'!AR13</f>
        <v>0</v>
      </c>
      <c r="AP252" s="29">
        <f>'[3]ผูกสูตร Planfin63'!AS13</f>
        <v>-116467.25</v>
      </c>
      <c r="AQ252" s="29">
        <f>'[3]ผูกสูตร Planfin63'!AT13</f>
        <v>0</v>
      </c>
      <c r="AR252" s="29">
        <f>'[3]ผูกสูตร Planfin63'!AU13</f>
        <v>0</v>
      </c>
      <c r="AS252" s="29">
        <f>'[3]ผูกสูตร Planfin63'!AV13</f>
        <v>3313996.09</v>
      </c>
      <c r="AT252" s="29">
        <f>'[3]ผูกสูตร Planfin63'!AW13</f>
        <v>0</v>
      </c>
      <c r="AU252" s="29">
        <f>'[3]ผูกสูตร Planfin63'!AX13</f>
        <v>0</v>
      </c>
      <c r="AV252" s="29">
        <f>'[3]ผูกสูตร Planfin63'!AY13</f>
        <v>3380723.9</v>
      </c>
      <c r="AW252" s="29">
        <f>'[3]ผูกสูตร Planfin63'!AZ13</f>
        <v>0</v>
      </c>
      <c r="AX252" s="29">
        <f>'[3]ผูกสูตร Planfin63'!BA13</f>
        <v>0</v>
      </c>
      <c r="AY252" s="29">
        <f>'[3]ผูกสูตร Planfin63'!BB13</f>
        <v>0</v>
      </c>
      <c r="AZ252" s="29">
        <f>'[3]ผูกสูตร Planfin63'!BC13</f>
        <v>0</v>
      </c>
      <c r="BA252" s="29">
        <f>'[3]ผูกสูตร Planfin63'!BD13</f>
        <v>0</v>
      </c>
      <c r="BB252" s="29">
        <f>'[3]ผูกสูตร Planfin63'!BE13</f>
        <v>0</v>
      </c>
      <c r="BC252" s="29">
        <f>'[3]ผูกสูตร Planfin63'!BF13</f>
        <v>0</v>
      </c>
      <c r="BD252" s="29">
        <f>'[3]ผูกสูตร Planfin63'!BG13</f>
        <v>334311</v>
      </c>
      <c r="BE252" s="29">
        <f>'[3]ผูกสูตร Planfin63'!BH13</f>
        <v>0</v>
      </c>
      <c r="BF252" s="29">
        <f>'[3]ผูกสูตร Planfin63'!BI13</f>
        <v>0</v>
      </c>
      <c r="BG252" s="29">
        <f>'[3]ผูกสูตร Planfin63'!BJ13</f>
        <v>0</v>
      </c>
      <c r="BH252" s="29">
        <f>'[3]ผูกสูตร Planfin63'!BK13</f>
        <v>0</v>
      </c>
      <c r="BI252" s="29">
        <f>'[3]ผูกสูตร Planfin63'!BL13</f>
        <v>0</v>
      </c>
      <c r="BJ252" s="29">
        <f>'[3]ผูกสูตร Planfin63'!BM13</f>
        <v>0</v>
      </c>
      <c r="BK252" s="29">
        <f>'[3]ผูกสูตร Planfin63'!BN13</f>
        <v>0</v>
      </c>
      <c r="BL252" s="29">
        <f>'[3]ผูกสูตร Planfin63'!BO13</f>
        <v>0</v>
      </c>
      <c r="BM252" s="29">
        <f>'[3]ผูกสูตร Planfin63'!BP13</f>
        <v>0</v>
      </c>
      <c r="BN252" s="29">
        <f>'[3]ผูกสูตร Planfin63'!BQ13</f>
        <v>0</v>
      </c>
      <c r="BO252" s="29">
        <f>'[3]ผูกสูตร Planfin63'!BR13</f>
        <v>0</v>
      </c>
      <c r="BP252" s="29">
        <f>'[3]ผูกสูตร Planfin63'!BS13</f>
        <v>0</v>
      </c>
      <c r="BQ252" s="29">
        <f>'[3]ผูกสูตร Planfin63'!BT13</f>
        <v>0</v>
      </c>
      <c r="BR252" s="29">
        <f>'[3]ผูกสูตร Planfin63'!BU13</f>
        <v>0</v>
      </c>
      <c r="BS252" s="29">
        <f>'[3]ผูกสูตร Planfin63'!BV13</f>
        <v>0</v>
      </c>
      <c r="BT252" s="29">
        <f>'[3]ผูกสูตร Planfin63'!BW13</f>
        <v>0</v>
      </c>
      <c r="BU252" s="29">
        <f>'[3]ผูกสูตร Planfin63'!BX13</f>
        <v>0</v>
      </c>
      <c r="BV252" s="29">
        <f>'[3]ผูกสูตร Planfin63'!BY13</f>
        <v>0</v>
      </c>
      <c r="BW252" s="29">
        <f>'[3]ผูกสูตร Planfin63'!BZ13</f>
        <v>0</v>
      </c>
      <c r="BX252" s="29">
        <f>'[3]ผูกสูตร Planfin63'!CA13</f>
        <v>0</v>
      </c>
      <c r="BY252" s="29">
        <f>'[3]ผูกสูตร Planfin63'!CB13</f>
        <v>0</v>
      </c>
      <c r="BZ252" s="30">
        <f t="shared" si="14"/>
        <v>15065511.209999999</v>
      </c>
    </row>
    <row r="253" spans="1:78" ht="21.75" customHeight="1" x14ac:dyDescent="0.2">
      <c r="A253" s="25" t="s">
        <v>671</v>
      </c>
      <c r="B253" s="50" t="s">
        <v>162</v>
      </c>
      <c r="C253" s="51" t="s">
        <v>678</v>
      </c>
      <c r="D253" s="52" t="s">
        <v>679</v>
      </c>
      <c r="E253" s="29">
        <f>'[3]ผูกสูตร Planfin63'!H14</f>
        <v>377276</v>
      </c>
      <c r="F253" s="29">
        <f>'[3]ผูกสูตร Planfin63'!I14</f>
        <v>46017</v>
      </c>
      <c r="G253" s="29">
        <f>'[3]ผูกสูตร Planfin63'!J14</f>
        <v>245536.52</v>
      </c>
      <c r="H253" s="29">
        <f>'[3]ผูกสูตร Planfin63'!K14</f>
        <v>16012</v>
      </c>
      <c r="I253" s="29">
        <f>'[3]ผูกสูตร Planfin63'!L14</f>
        <v>17380</v>
      </c>
      <c r="J253" s="29">
        <f>'[3]ผูกสูตร Planfin63'!M14</f>
        <v>10000</v>
      </c>
      <c r="K253" s="29">
        <f>'[3]ผูกสูตร Planfin63'!N14</f>
        <v>0</v>
      </c>
      <c r="L253" s="29">
        <f>'[3]ผูกสูตร Planfin63'!O14</f>
        <v>0</v>
      </c>
      <c r="M253" s="29">
        <f>'[3]ผูกสูตร Planfin63'!P14</f>
        <v>0</v>
      </c>
      <c r="N253" s="29">
        <f>'[3]ผูกสูตร Planfin63'!Q14</f>
        <v>2837549.46</v>
      </c>
      <c r="O253" s="29">
        <f>'[3]ผูกสูตร Planfin63'!R14</f>
        <v>10000</v>
      </c>
      <c r="P253" s="29">
        <f>'[3]ผูกสูตร Planfin63'!S14</f>
        <v>0</v>
      </c>
      <c r="Q253" s="29">
        <f>'[3]ผูกสูตร Planfin63'!T14</f>
        <v>884649.55</v>
      </c>
      <c r="R253" s="29">
        <f>'[3]ผูกสูตร Planfin63'!U14</f>
        <v>0</v>
      </c>
      <c r="S253" s="29">
        <f>'[3]ผูกสูตร Planfin63'!V14</f>
        <v>0</v>
      </c>
      <c r="T253" s="29">
        <f>'[3]ผูกสูตร Planfin63'!W14</f>
        <v>0</v>
      </c>
      <c r="U253" s="29">
        <f>'[3]ผูกสูตร Planfin63'!X14</f>
        <v>0</v>
      </c>
      <c r="V253" s="29">
        <f>'[3]ผูกสูตร Planfin63'!Y14</f>
        <v>0</v>
      </c>
      <c r="W253" s="29">
        <f>'[3]ผูกสูตร Planfin63'!Z14</f>
        <v>625014</v>
      </c>
      <c r="X253" s="29">
        <f>'[3]ผูกสูตร Planfin63'!AA14</f>
        <v>30171</v>
      </c>
      <c r="Y253" s="29">
        <f>'[3]ผูกสูตร Planfin63'!AB14</f>
        <v>41536.19</v>
      </c>
      <c r="Z253" s="29">
        <f>'[3]ผูกสูตร Planfin63'!AC14</f>
        <v>98200</v>
      </c>
      <c r="AA253" s="29">
        <f>'[3]ผูกสูตร Planfin63'!AD14</f>
        <v>25000</v>
      </c>
      <c r="AB253" s="29">
        <f>'[3]ผูกสูตร Planfin63'!AE14</f>
        <v>10000</v>
      </c>
      <c r="AC253" s="29">
        <f>'[3]ผูกสูตร Planfin63'!AF14</f>
        <v>22900</v>
      </c>
      <c r="AD253" s="29">
        <f>'[3]ผูกสูตร Planfin63'!AG14</f>
        <v>10030</v>
      </c>
      <c r="AE253" s="29">
        <f>'[3]ผูกสูตร Planfin63'!AH14</f>
        <v>0</v>
      </c>
      <c r="AF253" s="29">
        <f>'[3]ผูกสูตร Planfin63'!AI14</f>
        <v>0</v>
      </c>
      <c r="AG253" s="29">
        <f>'[3]ผูกสูตร Planfin63'!AJ14</f>
        <v>82287</v>
      </c>
      <c r="AH253" s="29">
        <f>'[3]ผูกสูตร Planfin63'!AK14</f>
        <v>0</v>
      </c>
      <c r="AI253" s="29">
        <f>'[3]ผูกสูตร Planfin63'!AL14</f>
        <v>0</v>
      </c>
      <c r="AJ253" s="29">
        <f>'[3]ผูกสูตร Planfin63'!AM14</f>
        <v>17483</v>
      </c>
      <c r="AK253" s="29">
        <f>'[3]ผูกสูตร Planfin63'!AN14</f>
        <v>20000</v>
      </c>
      <c r="AL253" s="29">
        <f>'[3]ผูกสูตร Planfin63'!AO14</f>
        <v>16261</v>
      </c>
      <c r="AM253" s="29">
        <f>'[3]ผูกสูตร Planfin63'!AP14</f>
        <v>0</v>
      </c>
      <c r="AN253" s="29">
        <f>'[3]ผูกสูตร Planfin63'!AQ14</f>
        <v>0</v>
      </c>
      <c r="AO253" s="29">
        <f>'[3]ผูกสูตร Planfin63'!AR14</f>
        <v>0</v>
      </c>
      <c r="AP253" s="29">
        <f>'[3]ผูกสูตร Planfin63'!AS14</f>
        <v>0</v>
      </c>
      <c r="AQ253" s="29">
        <f>'[3]ผูกสูตร Planfin63'!AT14</f>
        <v>0</v>
      </c>
      <c r="AR253" s="29">
        <f>'[3]ผูกสูตร Planfin63'!AU14</f>
        <v>0</v>
      </c>
      <c r="AS253" s="29">
        <f>'[3]ผูกสูตร Planfin63'!AV14</f>
        <v>0</v>
      </c>
      <c r="AT253" s="29">
        <f>'[3]ผูกสูตร Planfin63'!AW14</f>
        <v>39549</v>
      </c>
      <c r="AU253" s="29">
        <f>'[3]ผูกสูตร Planfin63'!AX14</f>
        <v>0</v>
      </c>
      <c r="AV253" s="29">
        <f>'[3]ผูกสูตร Planfin63'!AY14</f>
        <v>0</v>
      </c>
      <c r="AW253" s="29">
        <f>'[3]ผูกสูตร Planfin63'!AZ14</f>
        <v>0</v>
      </c>
      <c r="AX253" s="29">
        <f>'[3]ผูกสูตร Planfin63'!BA14</f>
        <v>8500</v>
      </c>
      <c r="AY253" s="29">
        <f>'[3]ผูกสูตร Planfin63'!BB14</f>
        <v>1628623.54</v>
      </c>
      <c r="AZ253" s="29">
        <f>'[3]ผูกสูตร Planfin63'!BC14</f>
        <v>31203</v>
      </c>
      <c r="BA253" s="29">
        <f>'[3]ผูกสูตร Planfin63'!BD14</f>
        <v>0</v>
      </c>
      <c r="BB253" s="29">
        <f>'[3]ผูกสูตร Planfin63'!BE14</f>
        <v>0</v>
      </c>
      <c r="BC253" s="29">
        <f>'[3]ผูกสูตร Planfin63'!BF14</f>
        <v>0</v>
      </c>
      <c r="BD253" s="29">
        <f>'[3]ผูกสูตร Planfin63'!BG14</f>
        <v>0</v>
      </c>
      <c r="BE253" s="29">
        <f>'[3]ผูกสูตร Planfin63'!BH14</f>
        <v>0</v>
      </c>
      <c r="BF253" s="29">
        <f>'[3]ผูกสูตร Planfin63'!BI14</f>
        <v>0</v>
      </c>
      <c r="BG253" s="29">
        <f>'[3]ผูกสูตร Planfin63'!BJ14</f>
        <v>0</v>
      </c>
      <c r="BH253" s="29">
        <f>'[3]ผูกสูตร Planfin63'!BK14</f>
        <v>37598.120000000003</v>
      </c>
      <c r="BI253" s="29">
        <f>'[3]ผูกสูตร Planfin63'!BL14</f>
        <v>18080.52</v>
      </c>
      <c r="BJ253" s="29">
        <f>'[3]ผูกสูตร Planfin63'!BM14</f>
        <v>0</v>
      </c>
      <c r="BK253" s="29">
        <f>'[3]ผูกสูตร Planfin63'!BN14</f>
        <v>42500</v>
      </c>
      <c r="BL253" s="29">
        <f>'[3]ผูกสูตร Planfin63'!BO14</f>
        <v>20847</v>
      </c>
      <c r="BM253" s="29">
        <f>'[3]ผูกสูตร Planfin63'!BP14</f>
        <v>0</v>
      </c>
      <c r="BN253" s="29">
        <f>'[3]ผูกสูตร Planfin63'!BQ14</f>
        <v>0</v>
      </c>
      <c r="BO253" s="29">
        <f>'[3]ผูกสูตร Planfin63'!BR14</f>
        <v>2400</v>
      </c>
      <c r="BP253" s="29">
        <f>'[3]ผูกสูตร Planfin63'!BS14</f>
        <v>0</v>
      </c>
      <c r="BQ253" s="29">
        <f>'[3]ผูกสูตร Planfin63'!BT14</f>
        <v>0</v>
      </c>
      <c r="BR253" s="29">
        <f>'[3]ผูกสูตร Planfin63'!BU14</f>
        <v>0</v>
      </c>
      <c r="BS253" s="29">
        <f>'[3]ผูกสูตร Planfin63'!BV14</f>
        <v>0</v>
      </c>
      <c r="BT253" s="29">
        <f>'[3]ผูกสูตร Planfin63'!BW14</f>
        <v>0</v>
      </c>
      <c r="BU253" s="29">
        <f>'[3]ผูกสูตร Planfin63'!BX14</f>
        <v>77421</v>
      </c>
      <c r="BV253" s="29">
        <f>'[3]ผูกสูตร Planfin63'!BY14</f>
        <v>833227.39</v>
      </c>
      <c r="BW253" s="29">
        <f>'[3]ผูกสูตร Planfin63'!BZ14</f>
        <v>40646</v>
      </c>
      <c r="BX253" s="29">
        <f>'[3]ผูกสูตร Planfin63'!CA14</f>
        <v>15000</v>
      </c>
      <c r="BY253" s="29">
        <f>'[3]ผูกสูตร Planfin63'!CB14</f>
        <v>27500</v>
      </c>
      <c r="BZ253" s="30">
        <f t="shared" si="14"/>
        <v>8266398.29</v>
      </c>
    </row>
    <row r="254" spans="1:78" ht="21.75" customHeight="1" x14ac:dyDescent="0.2">
      <c r="A254" s="25" t="s">
        <v>671</v>
      </c>
      <c r="B254" s="50" t="s">
        <v>162</v>
      </c>
      <c r="C254" s="51" t="s">
        <v>680</v>
      </c>
      <c r="D254" s="52" t="s">
        <v>681</v>
      </c>
      <c r="E254" s="29">
        <f>'[3]ผูกสูตร Planfin63'!H15</f>
        <v>244400</v>
      </c>
      <c r="F254" s="29">
        <f>'[3]ผูกสูตร Planfin63'!I15</f>
        <v>258270.03</v>
      </c>
      <c r="G254" s="29">
        <f>'[3]ผูกสูตร Planfin63'!J15</f>
        <v>91640</v>
      </c>
      <c r="H254" s="29">
        <f>'[3]ผูกสูตร Planfin63'!K15</f>
        <v>518804.16</v>
      </c>
      <c r="I254" s="29">
        <f>'[3]ผูกสูตร Planfin63'!L15</f>
        <v>222843.03</v>
      </c>
      <c r="J254" s="29">
        <f>'[3]ผูกสูตร Planfin63'!M15</f>
        <v>113051.3</v>
      </c>
      <c r="K254" s="29">
        <f>'[3]ผูกสูตร Planfin63'!N15</f>
        <v>0</v>
      </c>
      <c r="L254" s="29">
        <f>'[3]ผูกสูตร Planfin63'!O15</f>
        <v>38500</v>
      </c>
      <c r="M254" s="29">
        <f>'[3]ผูกสูตร Planfin63'!P15</f>
        <v>0</v>
      </c>
      <c r="N254" s="29">
        <f>'[3]ผูกสูตร Planfin63'!Q15</f>
        <v>232830.13</v>
      </c>
      <c r="O254" s="29">
        <f>'[3]ผูกสูตร Planfin63'!R15</f>
        <v>2700</v>
      </c>
      <c r="P254" s="29">
        <f>'[3]ผูกสูตร Planfin63'!S15</f>
        <v>288882.56</v>
      </c>
      <c r="Q254" s="29">
        <f>'[3]ผูกสูตร Planfin63'!T15</f>
        <v>127403.6</v>
      </c>
      <c r="R254" s="29">
        <f>'[3]ผูกสูตร Planfin63'!U15</f>
        <v>73610.100000000006</v>
      </c>
      <c r="S254" s="29">
        <f>'[3]ผูกสูตร Planfin63'!V15</f>
        <v>0</v>
      </c>
      <c r="T254" s="29">
        <f>'[3]ผูกสูตร Planfin63'!W15</f>
        <v>35247.43</v>
      </c>
      <c r="U254" s="29">
        <f>'[3]ผูกสูตร Planfin63'!X15</f>
        <v>0</v>
      </c>
      <c r="V254" s="29">
        <f>'[3]ผูกสูตร Planfin63'!Y15</f>
        <v>51147</v>
      </c>
      <c r="W254" s="29">
        <f>'[3]ผูกสูตร Planfin63'!Z15</f>
        <v>3003518.67</v>
      </c>
      <c r="X254" s="29">
        <f>'[3]ผูกสูตร Planfin63'!AA15</f>
        <v>649895.31999999995</v>
      </c>
      <c r="Y254" s="29">
        <f>'[3]ผูกสูตร Planfin63'!AB15</f>
        <v>877220.79</v>
      </c>
      <c r="Z254" s="29">
        <f>'[3]ผูกสูตร Planfin63'!AC15</f>
        <v>6180</v>
      </c>
      <c r="AA254" s="29">
        <f>'[3]ผูกสูตร Planfin63'!AD15</f>
        <v>0</v>
      </c>
      <c r="AB254" s="29">
        <f>'[3]ผูกสูตร Planfin63'!AE15</f>
        <v>818284.23</v>
      </c>
      <c r="AC254" s="29">
        <f>'[3]ผูกสูตร Planfin63'!AF15</f>
        <v>163244.74</v>
      </c>
      <c r="AD254" s="29">
        <f>'[3]ผูกสูตร Planfin63'!AG15</f>
        <v>100</v>
      </c>
      <c r="AE254" s="29">
        <f>'[3]ผูกสูตร Planfin63'!AH15</f>
        <v>0</v>
      </c>
      <c r="AF254" s="29">
        <f>'[3]ผูกสูตร Planfin63'!AI15</f>
        <v>5000</v>
      </c>
      <c r="AG254" s="29">
        <f>'[3]ผูกสูตร Planfin63'!AJ15</f>
        <v>924280.98300000001</v>
      </c>
      <c r="AH254" s="29">
        <f>'[3]ผูกสูตร Planfin63'!AK15</f>
        <v>0</v>
      </c>
      <c r="AI254" s="29">
        <f>'[3]ผูกสูตร Planfin63'!AL15</f>
        <v>0</v>
      </c>
      <c r="AJ254" s="29">
        <f>'[3]ผูกสูตร Planfin63'!AM15</f>
        <v>456684.02</v>
      </c>
      <c r="AK254" s="29">
        <f>'[3]ผูกสูตร Planfin63'!AN15</f>
        <v>280259.61</v>
      </c>
      <c r="AL254" s="29">
        <f>'[3]ผูกสูตร Planfin63'!AO15</f>
        <v>0</v>
      </c>
      <c r="AM254" s="29">
        <f>'[3]ผูกสูตร Planfin63'!AP15</f>
        <v>223096.88</v>
      </c>
      <c r="AN254" s="29">
        <f>'[3]ผูกสูตร Planfin63'!AQ15</f>
        <v>0</v>
      </c>
      <c r="AO254" s="29">
        <f>'[3]ผูกสูตร Planfin63'!AR15</f>
        <v>49448.84</v>
      </c>
      <c r="AP254" s="29">
        <f>'[3]ผูกสูตร Planfin63'!AS15</f>
        <v>0</v>
      </c>
      <c r="AQ254" s="29">
        <f>'[3]ผูกสูตร Planfin63'!AT15</f>
        <v>234485.35</v>
      </c>
      <c r="AR254" s="29">
        <f>'[3]ผูกสูตร Planfin63'!AU15</f>
        <v>1930356.78</v>
      </c>
      <c r="AS254" s="29">
        <f>'[3]ผูกสูตร Planfin63'!AV15</f>
        <v>0</v>
      </c>
      <c r="AT254" s="29">
        <f>'[3]ผูกสูตร Planfin63'!AW15</f>
        <v>69906.22</v>
      </c>
      <c r="AU254" s="29">
        <f>'[3]ผูกสูตร Planfin63'!AX15</f>
        <v>307676.53000000003</v>
      </c>
      <c r="AV254" s="29">
        <f>'[3]ผูกสูตร Planfin63'!AY15</f>
        <v>17602.57</v>
      </c>
      <c r="AW254" s="29">
        <f>'[3]ผูกสูตร Planfin63'!AZ15</f>
        <v>24651.07</v>
      </c>
      <c r="AX254" s="29">
        <f>'[3]ผูกสูตร Planfin63'!BA15</f>
        <v>0</v>
      </c>
      <c r="AY254" s="29">
        <f>'[3]ผูกสูตร Planfin63'!BB15</f>
        <v>136880</v>
      </c>
      <c r="AZ254" s="29">
        <f>'[3]ผูกสูตร Planfin63'!BC15</f>
        <v>45291.72</v>
      </c>
      <c r="BA254" s="29">
        <f>'[3]ผูกสูตร Planfin63'!BD15</f>
        <v>0</v>
      </c>
      <c r="BB254" s="29">
        <f>'[3]ผูกสูตร Planfin63'!BE15</f>
        <v>0</v>
      </c>
      <c r="BC254" s="29">
        <f>'[3]ผูกสูตร Planfin63'!BF15</f>
        <v>2500</v>
      </c>
      <c r="BD254" s="29">
        <f>'[3]ผูกสูตร Planfin63'!BG15</f>
        <v>411770.96</v>
      </c>
      <c r="BE254" s="29">
        <f>'[3]ผูกสูตร Planfin63'!BH15</f>
        <v>0</v>
      </c>
      <c r="BF254" s="29">
        <f>'[3]ผูกสูตร Planfin63'!BI15</f>
        <v>78651.759999999995</v>
      </c>
      <c r="BG254" s="29">
        <f>'[3]ผูกสูตร Planfin63'!BJ15</f>
        <v>0</v>
      </c>
      <c r="BH254" s="29">
        <f>'[3]ผูกสูตร Planfin63'!BK15</f>
        <v>52278.81</v>
      </c>
      <c r="BI254" s="29">
        <f>'[3]ผูกสูตร Planfin63'!BL15</f>
        <v>0</v>
      </c>
      <c r="BJ254" s="29">
        <f>'[3]ผูกสูตร Planfin63'!BM15</f>
        <v>0</v>
      </c>
      <c r="BK254" s="29">
        <f>'[3]ผูกสูตร Planfin63'!BN15</f>
        <v>17500</v>
      </c>
      <c r="BL254" s="29">
        <f>'[3]ผูกสูตร Planfin63'!BO15</f>
        <v>0</v>
      </c>
      <c r="BM254" s="29">
        <f>'[3]ผูกสูตร Planfin63'!BP15</f>
        <v>0</v>
      </c>
      <c r="BN254" s="29">
        <f>'[3]ผูกสูตร Planfin63'!BQ15</f>
        <v>0</v>
      </c>
      <c r="BO254" s="29">
        <f>'[3]ผูกสูตร Planfin63'!BR15</f>
        <v>0</v>
      </c>
      <c r="BP254" s="29">
        <f>'[3]ผูกสูตร Planfin63'!BS15</f>
        <v>0</v>
      </c>
      <c r="BQ254" s="29">
        <f>'[3]ผูกสูตร Planfin63'!BT15</f>
        <v>1298378.1000000001</v>
      </c>
      <c r="BR254" s="29">
        <f>'[3]ผูกสูตร Planfin63'!BU15</f>
        <v>180377.31</v>
      </c>
      <c r="BS254" s="29">
        <f>'[3]ผูกสูตร Planfin63'!BV15</f>
        <v>0</v>
      </c>
      <c r="BT254" s="29">
        <f>'[3]ผูกสูตร Planfin63'!BW15</f>
        <v>632261.76</v>
      </c>
      <c r="BU254" s="29">
        <f>'[3]ผูกสูตร Planfin63'!BX15</f>
        <v>384663.25</v>
      </c>
      <c r="BV254" s="29">
        <f>'[3]ผูกสูตร Planfin63'!BY15</f>
        <v>84959.22</v>
      </c>
      <c r="BW254" s="29">
        <f>'[3]ผูกสูตร Planfin63'!BZ15</f>
        <v>190353.39</v>
      </c>
      <c r="BX254" s="29">
        <f>'[3]ผูกสูตร Planfin63'!CA15</f>
        <v>45000</v>
      </c>
      <c r="BY254" s="29">
        <f>'[3]ผูกสูตร Planfin63'!CB15</f>
        <v>0</v>
      </c>
      <c r="BZ254" s="30">
        <f t="shared" si="14"/>
        <v>15902088.223000001</v>
      </c>
    </row>
    <row r="255" spans="1:78" ht="21.75" customHeight="1" x14ac:dyDescent="0.2">
      <c r="A255" s="25" t="s">
        <v>671</v>
      </c>
      <c r="B255" s="50" t="s">
        <v>162</v>
      </c>
      <c r="C255" s="51" t="s">
        <v>682</v>
      </c>
      <c r="D255" s="52" t="s">
        <v>683</v>
      </c>
      <c r="E255" s="29">
        <f>'[3]ผูกสูตร Planfin63'!H16</f>
        <v>313666.53000000003</v>
      </c>
      <c r="F255" s="29">
        <f>'[3]ผูกสูตร Planfin63'!I16</f>
        <v>611781.75</v>
      </c>
      <c r="G255" s="29">
        <f>'[3]ผูกสูตร Planfin63'!J16</f>
        <v>1244633.26</v>
      </c>
      <c r="H255" s="29">
        <f>'[3]ผูกสูตร Planfin63'!K16</f>
        <v>362188.75</v>
      </c>
      <c r="I255" s="29">
        <f>'[3]ผูกสูตร Planfin63'!L16</f>
        <v>863150.99</v>
      </c>
      <c r="J255" s="29">
        <f>'[3]ผูกสูตร Planfin63'!M16</f>
        <v>77450.14</v>
      </c>
      <c r="K255" s="29">
        <f>'[3]ผูกสูตร Planfin63'!N16</f>
        <v>0</v>
      </c>
      <c r="L255" s="29">
        <f>'[3]ผูกสูตร Planfin63'!O16</f>
        <v>208192.71</v>
      </c>
      <c r="M255" s="29">
        <f>'[3]ผูกสูตร Planfin63'!P16</f>
        <v>85901.67</v>
      </c>
      <c r="N255" s="29">
        <f>'[3]ผูกสูตร Planfin63'!Q16</f>
        <v>0</v>
      </c>
      <c r="O255" s="29">
        <f>'[3]ผูกสูตร Planfin63'!R16</f>
        <v>158103.81</v>
      </c>
      <c r="P255" s="29">
        <f>'[3]ผูกสูตร Planfin63'!S16</f>
        <v>180901.31</v>
      </c>
      <c r="Q255" s="29">
        <f>'[3]ผูกสูตร Planfin63'!T16</f>
        <v>0</v>
      </c>
      <c r="R255" s="29">
        <f>'[3]ผูกสูตร Planfin63'!U16</f>
        <v>0</v>
      </c>
      <c r="S255" s="29">
        <f>'[3]ผูกสูตร Planfin63'!V16</f>
        <v>0</v>
      </c>
      <c r="T255" s="29">
        <f>'[3]ผูกสูตร Planfin63'!W16</f>
        <v>0</v>
      </c>
      <c r="U255" s="29">
        <f>'[3]ผูกสูตร Planfin63'!X16</f>
        <v>0</v>
      </c>
      <c r="V255" s="29">
        <f>'[3]ผูกสูตร Planfin63'!Y16</f>
        <v>190466.67</v>
      </c>
      <c r="W255" s="29">
        <f>'[3]ผูกสูตร Planfin63'!Z16</f>
        <v>1287352.22</v>
      </c>
      <c r="X255" s="29">
        <f>'[3]ผูกสูตร Planfin63'!AA16</f>
        <v>359566.53</v>
      </c>
      <c r="Y255" s="29">
        <f>'[3]ผูกสูตร Planfin63'!AB16</f>
        <v>244509.76</v>
      </c>
      <c r="Z255" s="29">
        <f>'[3]ผูกสูตร Planfin63'!AC16</f>
        <v>655449.61</v>
      </c>
      <c r="AA255" s="29">
        <f>'[3]ผูกสูตร Planfin63'!AD16</f>
        <v>20883.259999999998</v>
      </c>
      <c r="AB255" s="29">
        <f>'[3]ผูกสูตร Planfin63'!AE16</f>
        <v>64127.39</v>
      </c>
      <c r="AC255" s="29">
        <f>'[3]ผูกสูตร Planfin63'!AF16</f>
        <v>205513.46</v>
      </c>
      <c r="AD255" s="29">
        <f>'[3]ผูกสูตร Planfin63'!AG16</f>
        <v>232979.44</v>
      </c>
      <c r="AE255" s="29">
        <f>'[3]ผูกสูตร Planfin63'!AH16</f>
        <v>330000</v>
      </c>
      <c r="AF255" s="29">
        <f>'[3]ผูกสูตร Planfin63'!AI16</f>
        <v>941541.19</v>
      </c>
      <c r="AG255" s="29">
        <f>'[3]ผูกสูตร Planfin63'!AJ16</f>
        <v>182888.34</v>
      </c>
      <c r="AH255" s="29">
        <f>'[3]ผูกสูตร Planfin63'!AK16</f>
        <v>0</v>
      </c>
      <c r="AI255" s="29">
        <f>'[3]ผูกสูตร Planfin63'!AL16</f>
        <v>66466.490000000005</v>
      </c>
      <c r="AJ255" s="29">
        <f>'[3]ผูกสูตร Planfin63'!AM16</f>
        <v>109499.3</v>
      </c>
      <c r="AK255" s="29">
        <f>'[3]ผูกสูตร Planfin63'!AN16</f>
        <v>110751.13</v>
      </c>
      <c r="AL255" s="29">
        <f>'[3]ผูกสูตร Planfin63'!AO16</f>
        <v>134651.21</v>
      </c>
      <c r="AM255" s="29">
        <f>'[3]ผูกสูตร Planfin63'!AP16</f>
        <v>0</v>
      </c>
      <c r="AN255" s="29">
        <f>'[3]ผูกสูตร Planfin63'!AQ16</f>
        <v>0</v>
      </c>
      <c r="AO255" s="29">
        <f>'[3]ผูกสูตร Planfin63'!AR16</f>
        <v>0</v>
      </c>
      <c r="AP255" s="29">
        <f>'[3]ผูกสูตร Planfin63'!AS16</f>
        <v>0</v>
      </c>
      <c r="AQ255" s="29">
        <f>'[3]ผูกสูตร Planfin63'!AT16</f>
        <v>126071.74</v>
      </c>
      <c r="AR255" s="29">
        <f>'[3]ผูกสูตร Planfin63'!AU16</f>
        <v>440997.19</v>
      </c>
      <c r="AS255" s="29">
        <f>'[3]ผูกสูตร Planfin63'!AV16</f>
        <v>171835.24</v>
      </c>
      <c r="AT255" s="29">
        <f>'[3]ผูกสูตร Planfin63'!AW16</f>
        <v>127716.77</v>
      </c>
      <c r="AU255" s="29">
        <f>'[3]ผูกสูตร Planfin63'!AX16</f>
        <v>0</v>
      </c>
      <c r="AV255" s="29">
        <f>'[3]ผูกสูตร Planfin63'!AY16</f>
        <v>0</v>
      </c>
      <c r="AW255" s="29">
        <f>'[3]ผูกสูตร Planfin63'!AZ16</f>
        <v>0</v>
      </c>
      <c r="AX255" s="29">
        <f>'[3]ผูกสูตร Planfin63'!BA16</f>
        <v>52275.06</v>
      </c>
      <c r="AY255" s="29">
        <f>'[3]ผูกสูตร Planfin63'!BB16</f>
        <v>1453117.94</v>
      </c>
      <c r="AZ255" s="29">
        <f>'[3]ผูกสูตร Planfin63'!BC16</f>
        <v>139010.49</v>
      </c>
      <c r="BA255" s="29">
        <f>'[3]ผูกสูตร Planfin63'!BD16</f>
        <v>74313.02</v>
      </c>
      <c r="BB255" s="29">
        <f>'[3]ผูกสูตร Planfin63'!BE16</f>
        <v>0</v>
      </c>
      <c r="BC255" s="29">
        <f>'[3]ผูกสูตร Planfin63'!BF16</f>
        <v>35394.39</v>
      </c>
      <c r="BD255" s="29">
        <f>'[3]ผูกสูตร Planfin63'!BG16</f>
        <v>167198.32</v>
      </c>
      <c r="BE255" s="29">
        <f>'[3]ผูกสูตร Planfin63'!BH16</f>
        <v>0</v>
      </c>
      <c r="BF255" s="29">
        <f>'[3]ผูกสูตร Planfin63'!BI16</f>
        <v>28754.79</v>
      </c>
      <c r="BG255" s="29">
        <f>'[3]ผูกสูตร Planfin63'!BJ16</f>
        <v>0</v>
      </c>
      <c r="BH255" s="29">
        <f>'[3]ผูกสูตร Planfin63'!BK16</f>
        <v>0</v>
      </c>
      <c r="BI255" s="29">
        <f>'[3]ผูกสูตร Planfin63'!BL16</f>
        <v>26836.49</v>
      </c>
      <c r="BJ255" s="29">
        <f>'[3]ผูกสูตร Planfin63'!BM16</f>
        <v>230758.72</v>
      </c>
      <c r="BK255" s="29">
        <f>'[3]ผูกสูตร Planfin63'!BN16</f>
        <v>241067.75</v>
      </c>
      <c r="BL255" s="29">
        <f>'[3]ผูกสูตร Planfin63'!BO16</f>
        <v>30032.2</v>
      </c>
      <c r="BM255" s="29">
        <f>'[3]ผูกสูตร Planfin63'!BP16</f>
        <v>0</v>
      </c>
      <c r="BN255" s="29">
        <f>'[3]ผูกสูตร Planfin63'!BQ16</f>
        <v>0</v>
      </c>
      <c r="BO255" s="29">
        <f>'[3]ผูกสูตร Planfin63'!BR16</f>
        <v>68240.13</v>
      </c>
      <c r="BP255" s="29">
        <f>'[3]ผูกสูตร Planfin63'!BS16</f>
        <v>0</v>
      </c>
      <c r="BQ255" s="29">
        <f>'[3]ผูกสูตร Planfin63'!BT16</f>
        <v>2251262.3199999998</v>
      </c>
      <c r="BR255" s="29">
        <f>'[3]ผูกสูตร Planfin63'!BU16</f>
        <v>0</v>
      </c>
      <c r="BS255" s="29">
        <f>'[3]ผูกสูตร Planfin63'!BV16</f>
        <v>0</v>
      </c>
      <c r="BT255" s="29">
        <f>'[3]ผูกสูตร Planfin63'!BW16</f>
        <v>0</v>
      </c>
      <c r="BU255" s="29">
        <f>'[3]ผูกสูตร Planfin63'!BX16</f>
        <v>678959.61</v>
      </c>
      <c r="BV255" s="29">
        <f>'[3]ผูกสูตร Planfin63'!BY16</f>
        <v>680969.98</v>
      </c>
      <c r="BW255" s="29">
        <f>'[3]ผูกสูตร Planfin63'!BZ16</f>
        <v>38396.6</v>
      </c>
      <c r="BX255" s="29">
        <f>'[3]ผูกสูตร Planfin63'!CA16</f>
        <v>130844.82</v>
      </c>
      <c r="BY255" s="29">
        <f>'[3]ผูกสูตร Planfin63'!CB16</f>
        <v>435018.37</v>
      </c>
      <c r="BZ255" s="30">
        <f t="shared" si="14"/>
        <v>16871688.860000003</v>
      </c>
    </row>
    <row r="256" spans="1:78" ht="21.75" customHeight="1" x14ac:dyDescent="0.2">
      <c r="A256" s="25" t="s">
        <v>671</v>
      </c>
      <c r="B256" s="50" t="s">
        <v>162</v>
      </c>
      <c r="C256" s="51" t="s">
        <v>684</v>
      </c>
      <c r="D256" s="52" t="s">
        <v>685</v>
      </c>
      <c r="E256" s="29">
        <f>'[3]ผูกสูตร Planfin63'!H17</f>
        <v>-34041805.859999999</v>
      </c>
      <c r="F256" s="29">
        <f>'[3]ผูกสูตร Planfin63'!I17</f>
        <v>-6236651.9299999997</v>
      </c>
      <c r="G256" s="29">
        <f>'[3]ผูกสูตร Planfin63'!J17</f>
        <v>-9497165</v>
      </c>
      <c r="H256" s="29">
        <f>'[3]ผูกสูตร Planfin63'!K17</f>
        <v>0</v>
      </c>
      <c r="I256" s="29">
        <f>'[3]ผูกสูตร Planfin63'!L17</f>
        <v>-4245803</v>
      </c>
      <c r="J256" s="29">
        <f>'[3]ผูกสูตร Planfin63'!M17</f>
        <v>-1553383.55</v>
      </c>
      <c r="K256" s="29">
        <f>'[3]ผูกสูตร Planfin63'!N17</f>
        <v>-19100624.25</v>
      </c>
      <c r="L256" s="29">
        <f>'[3]ผูกสูตร Planfin63'!O17</f>
        <v>-5531066</v>
      </c>
      <c r="M256" s="29">
        <f>'[3]ผูกสูตร Planfin63'!P17</f>
        <v>-1097552</v>
      </c>
      <c r="N256" s="29">
        <f>'[3]ผูกสูตร Planfin63'!Q17</f>
        <v>-12128709.710000001</v>
      </c>
      <c r="O256" s="29">
        <f>'[3]ผูกสูตร Planfin63'!R17</f>
        <v>-1342931</v>
      </c>
      <c r="P256" s="29">
        <f>'[3]ผูกสูตร Planfin63'!S17</f>
        <v>-4668811.25</v>
      </c>
      <c r="Q256" s="29">
        <f>'[3]ผูกสูตร Planfin63'!T17</f>
        <v>-10050474</v>
      </c>
      <c r="R256" s="29">
        <f>'[3]ผูกสูตร Planfin63'!U17</f>
        <v>0</v>
      </c>
      <c r="S256" s="29">
        <f>'[3]ผูกสูตร Planfin63'!V17</f>
        <v>-1018626</v>
      </c>
      <c r="T256" s="29">
        <f>'[3]ผูกสูตร Planfin63'!W17</f>
        <v>0</v>
      </c>
      <c r="U256" s="29">
        <f>'[3]ผูกสูตร Planfin63'!X17</f>
        <v>-3492667.75</v>
      </c>
      <c r="V256" s="29">
        <f>'[3]ผูกสูตร Planfin63'!Y17</f>
        <v>-2200330.15</v>
      </c>
      <c r="W256" s="29">
        <f>'[3]ผูกสูตร Planfin63'!Z17</f>
        <v>-27711417.550000001</v>
      </c>
      <c r="X256" s="29">
        <f>'[3]ผูกสูตร Planfin63'!AA17</f>
        <v>-4630401</v>
      </c>
      <c r="Y256" s="29">
        <f>'[3]ผูกสูตร Planfin63'!AB17</f>
        <v>-4657435.88</v>
      </c>
      <c r="Z256" s="29">
        <f>'[3]ผูกสูตร Planfin63'!AC17</f>
        <v>0</v>
      </c>
      <c r="AA256" s="29">
        <f>'[3]ผูกสูตร Planfin63'!AD17</f>
        <v>-2354128</v>
      </c>
      <c r="AB256" s="29">
        <f>'[3]ผูกสูตร Planfin63'!AE17</f>
        <v>-4237307.5</v>
      </c>
      <c r="AC256" s="29">
        <f>'[3]ผูกสูตร Planfin63'!AF17</f>
        <v>0</v>
      </c>
      <c r="AD256" s="29">
        <f>'[3]ผูกสูตร Planfin63'!AG17</f>
        <v>0</v>
      </c>
      <c r="AE256" s="29">
        <f>'[3]ผูกสูตร Planfin63'!AH17</f>
        <v>-2292099</v>
      </c>
      <c r="AF256" s="29">
        <f>'[3]ผูกสูตร Planfin63'!AI17</f>
        <v>-9703190.0899999999</v>
      </c>
      <c r="AG256" s="29">
        <f>'[3]ผูกสูตร Planfin63'!AJ17</f>
        <v>0</v>
      </c>
      <c r="AH256" s="29">
        <f>'[3]ผูกสูตร Planfin63'!AK17</f>
        <v>-2665105</v>
      </c>
      <c r="AI256" s="29">
        <f>'[3]ผูกสูตร Planfin63'!AL17</f>
        <v>-1673312</v>
      </c>
      <c r="AJ256" s="29">
        <f>'[3]ผูกสูตร Planfin63'!AM17</f>
        <v>0</v>
      </c>
      <c r="AK256" s="29">
        <f>'[3]ผูกสูตร Planfin63'!AN17</f>
        <v>-3240142</v>
      </c>
      <c r="AL256" s="29">
        <f>'[3]ผูกสูตร Planfin63'!AO17</f>
        <v>-2035607</v>
      </c>
      <c r="AM256" s="29">
        <f>'[3]ผูกสูตร Planfin63'!AP17</f>
        <v>-2514498.75</v>
      </c>
      <c r="AN256" s="29">
        <f>'[3]ผูกสูตร Planfin63'!AQ17</f>
        <v>-3259863.25</v>
      </c>
      <c r="AO256" s="29">
        <f>'[3]ผูกสูตร Planfin63'!AR17</f>
        <v>-2579882</v>
      </c>
      <c r="AP256" s="29">
        <f>'[3]ผูกสูตร Planfin63'!AS17</f>
        <v>0</v>
      </c>
      <c r="AQ256" s="29">
        <f>'[3]ผูกสูตร Planfin63'!AT17</f>
        <v>-3031765.72</v>
      </c>
      <c r="AR256" s="29">
        <f>'[3]ผูกสูตร Planfin63'!AU17</f>
        <v>-8532336.25</v>
      </c>
      <c r="AS256" s="29">
        <f>'[3]ผูกสูตร Planfin63'!AV17</f>
        <v>-1789952</v>
      </c>
      <c r="AT256" s="29">
        <f>'[3]ผูกสูตร Planfin63'!AW17</f>
        <v>-1978852</v>
      </c>
      <c r="AU256" s="29">
        <f>'[3]ผูกสูตร Planfin63'!AX17</f>
        <v>-2721605</v>
      </c>
      <c r="AV256" s="29">
        <f>'[3]ผูกสูตร Planfin63'!AY17</f>
        <v>0</v>
      </c>
      <c r="AW256" s="29">
        <f>'[3]ผูกสูตร Planfin63'!AZ17</f>
        <v>-151191</v>
      </c>
      <c r="AX256" s="29">
        <f>'[3]ผูกสูตร Planfin63'!BA17</f>
        <v>-821819</v>
      </c>
      <c r="AY256" s="29">
        <f>'[3]ผูกสูตร Planfin63'!BB17</f>
        <v>-9789994</v>
      </c>
      <c r="AZ256" s="29">
        <f>'[3]ผูกสูตร Planfin63'!BC17</f>
        <v>-3644639.45</v>
      </c>
      <c r="BA256" s="29">
        <f>'[3]ผูกสูตร Planfin63'!BD17</f>
        <v>-3071991.75</v>
      </c>
      <c r="BB256" s="29">
        <f>'[3]ผูกสูตร Planfin63'!BE17</f>
        <v>0</v>
      </c>
      <c r="BC256" s="29">
        <f>'[3]ผูกสูตร Planfin63'!BF17</f>
        <v>-4504825.9000000004</v>
      </c>
      <c r="BD256" s="29">
        <f>'[3]ผูกสูตร Planfin63'!BG17</f>
        <v>-2840015</v>
      </c>
      <c r="BE256" s="29">
        <f>'[3]ผูกสูตร Planfin63'!BH17</f>
        <v>0</v>
      </c>
      <c r="BF256" s="29">
        <f>'[3]ผูกสูตร Planfin63'!BI17</f>
        <v>-3387115.93</v>
      </c>
      <c r="BG256" s="29">
        <f>'[3]ผูกสูตร Planfin63'!BJ17</f>
        <v>0</v>
      </c>
      <c r="BH256" s="29">
        <f>'[3]ผูกสูตร Planfin63'!BK17</f>
        <v>-1463248.5</v>
      </c>
      <c r="BI256" s="29">
        <f>'[3]ผูกสูตร Planfin63'!BL17</f>
        <v>-942311</v>
      </c>
      <c r="BJ256" s="29">
        <f>'[3]ผูกสูตร Planfin63'!BM17</f>
        <v>-10977228.25</v>
      </c>
      <c r="BK256" s="29">
        <f>'[3]ผูกสูตร Planfin63'!BN17</f>
        <v>0</v>
      </c>
      <c r="BL256" s="29">
        <f>'[3]ผูกสูตร Planfin63'!BO17</f>
        <v>-2529581</v>
      </c>
      <c r="BM256" s="29">
        <f>'[3]ผูกสูตร Planfin63'!BP17</f>
        <v>0</v>
      </c>
      <c r="BN256" s="29">
        <f>'[3]ผูกสูตร Planfin63'!BQ17</f>
        <v>0</v>
      </c>
      <c r="BO256" s="29">
        <f>'[3]ผูกสูตร Planfin63'!BR17</f>
        <v>-3222849</v>
      </c>
      <c r="BP256" s="29">
        <f>'[3]ผูกสูตร Planfin63'!BS17</f>
        <v>-1339317</v>
      </c>
      <c r="BQ256" s="29">
        <f>'[3]ผูกสูตร Planfin63'!BT17</f>
        <v>-9093475</v>
      </c>
      <c r="BR256" s="29">
        <f>'[3]ผูกสูตร Planfin63'!BU17</f>
        <v>-3532601</v>
      </c>
      <c r="BS256" s="29">
        <f>'[3]ผูกสูตร Planfin63'!BV17</f>
        <v>-3459048</v>
      </c>
      <c r="BT256" s="29">
        <f>'[3]ผูกสูตร Planfin63'!BW17</f>
        <v>-3543513.5</v>
      </c>
      <c r="BU256" s="29">
        <f>'[3]ผูกสูตร Planfin63'!BX17</f>
        <v>-6046803.8099999996</v>
      </c>
      <c r="BV256" s="29">
        <f>'[3]ผูกสูตร Planfin63'!BY17</f>
        <v>-7704601.7400000002</v>
      </c>
      <c r="BW256" s="29">
        <f>'[3]ผูกสูตร Planfin63'!BZ17</f>
        <v>-2496959</v>
      </c>
      <c r="BX256" s="29">
        <f>'[3]ผูกสูตร Planfin63'!CA17</f>
        <v>0</v>
      </c>
      <c r="BY256" s="29">
        <f>'[3]ผูกสูตร Planfin63'!CB17</f>
        <v>-2225631.96</v>
      </c>
      <c r="BZ256" s="30">
        <f t="shared" si="14"/>
        <v>-294604262.23000002</v>
      </c>
    </row>
    <row r="257" spans="1:78" ht="21.75" customHeight="1" x14ac:dyDescent="0.2">
      <c r="A257" s="25" t="s">
        <v>671</v>
      </c>
      <c r="B257" s="50" t="s">
        <v>162</v>
      </c>
      <c r="C257" s="51" t="s">
        <v>686</v>
      </c>
      <c r="D257" s="52" t="s">
        <v>687</v>
      </c>
      <c r="E257" s="29">
        <f>'[3]ผูกสูตร Planfin63'!H18</f>
        <v>0</v>
      </c>
      <c r="F257" s="29">
        <f>'[3]ผูกสูตร Planfin63'!I18</f>
        <v>-2815225.34</v>
      </c>
      <c r="G257" s="29">
        <f>'[3]ผูกสูตร Planfin63'!J18</f>
        <v>-4462.6400000000003</v>
      </c>
      <c r="H257" s="29">
        <f>'[3]ผูกสูตร Planfin63'!K18</f>
        <v>0</v>
      </c>
      <c r="I257" s="29">
        <f>'[3]ผูกสูตร Planfin63'!L18</f>
        <v>0</v>
      </c>
      <c r="J257" s="29">
        <f>'[3]ผูกสูตร Planfin63'!M18</f>
        <v>0</v>
      </c>
      <c r="K257" s="29">
        <f>'[3]ผูกสูตร Planfin63'!N18</f>
        <v>0</v>
      </c>
      <c r="L257" s="29">
        <f>'[3]ผูกสูตร Planfin63'!O18</f>
        <v>0</v>
      </c>
      <c r="M257" s="29">
        <f>'[3]ผูกสูตร Planfin63'!P18</f>
        <v>0</v>
      </c>
      <c r="N257" s="29">
        <f>'[3]ผูกสูตร Planfin63'!Q18</f>
        <v>0</v>
      </c>
      <c r="O257" s="29">
        <f>'[3]ผูกสูตร Planfin63'!R18</f>
        <v>0</v>
      </c>
      <c r="P257" s="29">
        <f>'[3]ผูกสูตร Planfin63'!S18</f>
        <v>0</v>
      </c>
      <c r="Q257" s="29">
        <f>'[3]ผูกสูตร Planfin63'!T18</f>
        <v>-4280000</v>
      </c>
      <c r="R257" s="29">
        <f>'[3]ผูกสูตร Planfin63'!U18</f>
        <v>0</v>
      </c>
      <c r="S257" s="29">
        <f>'[3]ผูกสูตร Planfin63'!V18</f>
        <v>0</v>
      </c>
      <c r="T257" s="29">
        <f>'[3]ผูกสูตร Planfin63'!W18</f>
        <v>0</v>
      </c>
      <c r="U257" s="29">
        <f>'[3]ผูกสูตร Planfin63'!X18</f>
        <v>0</v>
      </c>
      <c r="V257" s="29">
        <f>'[3]ผูกสูตร Planfin63'!Y18</f>
        <v>0</v>
      </c>
      <c r="W257" s="29">
        <f>'[3]ผูกสูตร Planfin63'!Z18</f>
        <v>0</v>
      </c>
      <c r="X257" s="29">
        <f>'[3]ผูกสูตร Planfin63'!AA18</f>
        <v>0</v>
      </c>
      <c r="Y257" s="29">
        <f>'[3]ผูกสูตร Planfin63'!AB18</f>
        <v>0</v>
      </c>
      <c r="Z257" s="29">
        <f>'[3]ผูกสูตร Planfin63'!AC18</f>
        <v>0</v>
      </c>
      <c r="AA257" s="29">
        <f>'[3]ผูกสูตร Planfin63'!AD18</f>
        <v>0</v>
      </c>
      <c r="AB257" s="29">
        <f>'[3]ผูกสูตร Planfin63'!AE18</f>
        <v>0</v>
      </c>
      <c r="AC257" s="29">
        <f>'[3]ผูกสูตร Planfin63'!AF18</f>
        <v>0</v>
      </c>
      <c r="AD257" s="29">
        <f>'[3]ผูกสูตร Planfin63'!AG18</f>
        <v>0</v>
      </c>
      <c r="AE257" s="29">
        <f>'[3]ผูกสูตร Planfin63'!AH18</f>
        <v>0</v>
      </c>
      <c r="AF257" s="29">
        <f>'[3]ผูกสูตร Planfin63'!AI18</f>
        <v>0</v>
      </c>
      <c r="AG257" s="29">
        <f>'[3]ผูกสูตร Planfin63'!AJ18</f>
        <v>0</v>
      </c>
      <c r="AH257" s="29">
        <f>'[3]ผูกสูตร Planfin63'!AK18</f>
        <v>0</v>
      </c>
      <c r="AI257" s="29">
        <f>'[3]ผูกสูตร Planfin63'!AL18</f>
        <v>0</v>
      </c>
      <c r="AJ257" s="29">
        <f>'[3]ผูกสูตร Planfin63'!AM18</f>
        <v>0</v>
      </c>
      <c r="AK257" s="29">
        <f>'[3]ผูกสูตร Planfin63'!AN18</f>
        <v>0</v>
      </c>
      <c r="AL257" s="29">
        <f>'[3]ผูกสูตร Planfin63'!AO18</f>
        <v>0</v>
      </c>
      <c r="AM257" s="29">
        <f>'[3]ผูกสูตร Planfin63'!AP18</f>
        <v>0</v>
      </c>
      <c r="AN257" s="29">
        <f>'[3]ผูกสูตร Planfin63'!AQ18</f>
        <v>0</v>
      </c>
      <c r="AO257" s="29">
        <f>'[3]ผูกสูตร Planfin63'!AR18</f>
        <v>0</v>
      </c>
      <c r="AP257" s="29">
        <f>'[3]ผูกสูตร Planfin63'!AS18</f>
        <v>0</v>
      </c>
      <c r="AQ257" s="29">
        <f>'[3]ผูกสูตร Planfin63'!AT18</f>
        <v>0</v>
      </c>
      <c r="AR257" s="29">
        <f>'[3]ผูกสูตร Planfin63'!AU18</f>
        <v>0</v>
      </c>
      <c r="AS257" s="29">
        <f>'[3]ผูกสูตร Planfin63'!AV18</f>
        <v>0</v>
      </c>
      <c r="AT257" s="29">
        <f>'[3]ผูกสูตร Planfin63'!AW18</f>
        <v>0</v>
      </c>
      <c r="AU257" s="29">
        <f>'[3]ผูกสูตร Planfin63'!AX18</f>
        <v>0</v>
      </c>
      <c r="AV257" s="29">
        <f>'[3]ผูกสูตร Planfin63'!AY18</f>
        <v>0</v>
      </c>
      <c r="AW257" s="29">
        <f>'[3]ผูกสูตร Planfin63'!AZ18</f>
        <v>0</v>
      </c>
      <c r="AX257" s="29">
        <f>'[3]ผูกสูตร Planfin63'!BA18</f>
        <v>-4550.4799999999996</v>
      </c>
      <c r="AY257" s="29">
        <f>'[3]ผูกสูตร Planfin63'!BB18</f>
        <v>-14761599.939999999</v>
      </c>
      <c r="AZ257" s="29">
        <f>'[3]ผูกสูตร Planfin63'!BC18</f>
        <v>0</v>
      </c>
      <c r="BA257" s="29">
        <f>'[3]ผูกสูตร Planfin63'!BD18</f>
        <v>0</v>
      </c>
      <c r="BB257" s="29">
        <f>'[3]ผูกสูตร Planfin63'!BE18</f>
        <v>0</v>
      </c>
      <c r="BC257" s="29">
        <f>'[3]ผูกสูตร Planfin63'!BF18</f>
        <v>-3263041.86</v>
      </c>
      <c r="BD257" s="29">
        <f>'[3]ผูกสูตร Planfin63'!BG18</f>
        <v>0</v>
      </c>
      <c r="BE257" s="29">
        <f>'[3]ผูกสูตร Planfin63'!BH18</f>
        <v>0</v>
      </c>
      <c r="BF257" s="29">
        <f>'[3]ผูกสูตร Planfin63'!BI18</f>
        <v>0</v>
      </c>
      <c r="BG257" s="29">
        <f>'[3]ผูกสูตร Planfin63'!BJ18</f>
        <v>0</v>
      </c>
      <c r="BH257" s="29">
        <f>'[3]ผูกสูตร Planfin63'!BK18</f>
        <v>0</v>
      </c>
      <c r="BI257" s="29">
        <f>'[3]ผูกสูตร Planfin63'!BL18</f>
        <v>0</v>
      </c>
      <c r="BJ257" s="29">
        <f>'[3]ผูกสูตร Planfin63'!BM18</f>
        <v>0</v>
      </c>
      <c r="BK257" s="29">
        <f>'[3]ผูกสูตร Planfin63'!BN18</f>
        <v>-753111.26</v>
      </c>
      <c r="BL257" s="29">
        <f>'[3]ผูกสูตร Planfin63'!BO18</f>
        <v>0</v>
      </c>
      <c r="BM257" s="29">
        <f>'[3]ผูกสูตร Planfin63'!BP18</f>
        <v>0</v>
      </c>
      <c r="BN257" s="29">
        <f>'[3]ผูกสูตร Planfin63'!BQ18</f>
        <v>0</v>
      </c>
      <c r="BO257" s="29">
        <f>'[3]ผูกสูตร Planfin63'!BR18</f>
        <v>0</v>
      </c>
      <c r="BP257" s="29">
        <f>'[3]ผูกสูตร Planfin63'!BS18</f>
        <v>0</v>
      </c>
      <c r="BQ257" s="29">
        <f>'[3]ผูกสูตร Planfin63'!BT18</f>
        <v>-16756739.82</v>
      </c>
      <c r="BR257" s="29">
        <f>'[3]ผูกสูตร Planfin63'!BU18</f>
        <v>-3575.44</v>
      </c>
      <c r="BS257" s="29">
        <f>'[3]ผูกสูตร Planfin63'!BV18</f>
        <v>0</v>
      </c>
      <c r="BT257" s="29">
        <f>'[3]ผูกสูตร Planfin63'!BW18</f>
        <v>-1005838.36</v>
      </c>
      <c r="BU257" s="29">
        <f>'[3]ผูกสูตร Planfin63'!BX18</f>
        <v>0</v>
      </c>
      <c r="BV257" s="29">
        <f>'[3]ผูกสูตร Planfin63'!BY18</f>
        <v>0</v>
      </c>
      <c r="BW257" s="29">
        <f>'[3]ผูกสูตร Planfin63'!BZ18</f>
        <v>0</v>
      </c>
      <c r="BX257" s="29">
        <f>'[3]ผูกสูตร Planfin63'!CA18</f>
        <v>0</v>
      </c>
      <c r="BY257" s="29">
        <f>'[3]ผูกสูตร Planfin63'!CB18</f>
        <v>0</v>
      </c>
      <c r="BZ257" s="30">
        <f t="shared" si="14"/>
        <v>-43648145.140000001</v>
      </c>
    </row>
    <row r="258" spans="1:78" ht="21.75" customHeight="1" x14ac:dyDescent="0.2">
      <c r="A258" s="25" t="s">
        <v>671</v>
      </c>
      <c r="B258" s="50" t="s">
        <v>162</v>
      </c>
      <c r="C258" s="51" t="s">
        <v>688</v>
      </c>
      <c r="D258" s="52" t="s">
        <v>689</v>
      </c>
      <c r="E258" s="29">
        <f>'[3]ผูกสูตร Planfin63'!H19</f>
        <v>0</v>
      </c>
      <c r="F258" s="29">
        <f>'[3]ผูกสูตร Planfin63'!I19</f>
        <v>0</v>
      </c>
      <c r="G258" s="29">
        <f>'[3]ผูกสูตร Planfin63'!J19</f>
        <v>26.37</v>
      </c>
      <c r="H258" s="29">
        <f>'[3]ผูกสูตร Planfin63'!K19</f>
        <v>0</v>
      </c>
      <c r="I258" s="29">
        <f>'[3]ผูกสูตร Planfin63'!L19</f>
        <v>0</v>
      </c>
      <c r="J258" s="29">
        <f>'[3]ผูกสูตร Planfin63'!M19</f>
        <v>0</v>
      </c>
      <c r="K258" s="29">
        <f>'[3]ผูกสูตร Planfin63'!N19</f>
        <v>0</v>
      </c>
      <c r="L258" s="29">
        <f>'[3]ผูกสูตร Planfin63'!O19</f>
        <v>0</v>
      </c>
      <c r="M258" s="29">
        <f>'[3]ผูกสูตร Planfin63'!P19</f>
        <v>0</v>
      </c>
      <c r="N258" s="29">
        <f>'[3]ผูกสูตร Planfin63'!Q19</f>
        <v>0</v>
      </c>
      <c r="O258" s="29">
        <f>'[3]ผูกสูตร Planfin63'!R19</f>
        <v>0</v>
      </c>
      <c r="P258" s="29">
        <f>'[3]ผูกสูตร Planfin63'!S19</f>
        <v>0</v>
      </c>
      <c r="Q258" s="29">
        <f>'[3]ผูกสูตร Planfin63'!T19</f>
        <v>630000</v>
      </c>
      <c r="R258" s="29">
        <f>'[3]ผูกสูตร Planfin63'!U19</f>
        <v>0</v>
      </c>
      <c r="S258" s="29">
        <f>'[3]ผูกสูตร Planfin63'!V19</f>
        <v>0</v>
      </c>
      <c r="T258" s="29">
        <f>'[3]ผูกสูตร Planfin63'!W19</f>
        <v>0</v>
      </c>
      <c r="U258" s="29">
        <f>'[3]ผูกสูตร Planfin63'!X19</f>
        <v>0</v>
      </c>
      <c r="V258" s="29">
        <f>'[3]ผูกสูตร Planfin63'!Y19</f>
        <v>0</v>
      </c>
      <c r="W258" s="29">
        <f>'[3]ผูกสูตร Planfin63'!Z19</f>
        <v>0</v>
      </c>
      <c r="X258" s="29">
        <f>'[3]ผูกสูตร Planfin63'!AA19</f>
        <v>0</v>
      </c>
      <c r="Y258" s="29">
        <f>'[3]ผูกสูตร Planfin63'!AB19</f>
        <v>0</v>
      </c>
      <c r="Z258" s="29">
        <f>'[3]ผูกสูตร Planfin63'!AC19</f>
        <v>0</v>
      </c>
      <c r="AA258" s="29">
        <f>'[3]ผูกสูตร Planfin63'!AD19</f>
        <v>0</v>
      </c>
      <c r="AB258" s="29">
        <f>'[3]ผูกสูตร Planfin63'!AE19</f>
        <v>0</v>
      </c>
      <c r="AC258" s="29">
        <f>'[3]ผูกสูตร Planfin63'!AF19</f>
        <v>0</v>
      </c>
      <c r="AD258" s="29">
        <f>'[3]ผูกสูตร Planfin63'!AG19</f>
        <v>0</v>
      </c>
      <c r="AE258" s="29">
        <f>'[3]ผูกสูตร Planfin63'!AH19</f>
        <v>0</v>
      </c>
      <c r="AF258" s="29">
        <f>'[3]ผูกสูตร Planfin63'!AI19</f>
        <v>7499809.4500000002</v>
      </c>
      <c r="AG258" s="29">
        <f>'[3]ผูกสูตร Planfin63'!AJ19</f>
        <v>0</v>
      </c>
      <c r="AH258" s="29">
        <f>'[3]ผูกสูตร Planfin63'!AK19</f>
        <v>0</v>
      </c>
      <c r="AI258" s="29">
        <f>'[3]ผูกสูตร Planfin63'!AL19</f>
        <v>0</v>
      </c>
      <c r="AJ258" s="29">
        <f>'[3]ผูกสูตร Planfin63'!AM19</f>
        <v>0</v>
      </c>
      <c r="AK258" s="29">
        <f>'[3]ผูกสูตร Planfin63'!AN19</f>
        <v>0</v>
      </c>
      <c r="AL258" s="29">
        <f>'[3]ผูกสูตร Planfin63'!AO19</f>
        <v>0</v>
      </c>
      <c r="AM258" s="29">
        <f>'[3]ผูกสูตร Planfin63'!AP19</f>
        <v>0</v>
      </c>
      <c r="AN258" s="29">
        <f>'[3]ผูกสูตร Planfin63'!AQ19</f>
        <v>0</v>
      </c>
      <c r="AO258" s="29">
        <f>'[3]ผูกสูตร Planfin63'!AR19</f>
        <v>0</v>
      </c>
      <c r="AP258" s="29">
        <f>'[3]ผูกสูตร Planfin63'!AS19</f>
        <v>0</v>
      </c>
      <c r="AQ258" s="29">
        <f>'[3]ผูกสูตร Planfin63'!AT19</f>
        <v>0</v>
      </c>
      <c r="AR258" s="29">
        <f>'[3]ผูกสูตร Planfin63'!AU19</f>
        <v>0</v>
      </c>
      <c r="AS258" s="29">
        <f>'[3]ผูกสูตร Planfin63'!AV19</f>
        <v>0</v>
      </c>
      <c r="AT258" s="29">
        <f>'[3]ผูกสูตร Planfin63'!AW19</f>
        <v>0</v>
      </c>
      <c r="AU258" s="29">
        <f>'[3]ผูกสูตร Planfin63'!AX19</f>
        <v>0</v>
      </c>
      <c r="AV258" s="29">
        <f>'[3]ผูกสูตร Planfin63'!AY19</f>
        <v>0</v>
      </c>
      <c r="AW258" s="29">
        <f>'[3]ผูกสูตร Planfin63'!AZ19</f>
        <v>0</v>
      </c>
      <c r="AX258" s="29">
        <f>'[3]ผูกสูตร Planfin63'!BA19</f>
        <v>0</v>
      </c>
      <c r="AY258" s="29">
        <f>'[3]ผูกสูตร Planfin63'!BB19</f>
        <v>3760625.58</v>
      </c>
      <c r="AZ258" s="29">
        <f>'[3]ผูกสูตร Planfin63'!BC19</f>
        <v>0</v>
      </c>
      <c r="BA258" s="29">
        <f>'[3]ผูกสูตร Planfin63'!BD19</f>
        <v>0</v>
      </c>
      <c r="BB258" s="29">
        <f>'[3]ผูกสูตร Planfin63'!BE19</f>
        <v>0</v>
      </c>
      <c r="BC258" s="29">
        <f>'[3]ผูกสูตร Planfin63'!BF19</f>
        <v>0</v>
      </c>
      <c r="BD258" s="29">
        <f>'[3]ผูกสูตร Planfin63'!BG19</f>
        <v>0</v>
      </c>
      <c r="BE258" s="29">
        <f>'[3]ผูกสูตร Planfin63'!BH19</f>
        <v>0</v>
      </c>
      <c r="BF258" s="29">
        <f>'[3]ผูกสูตร Planfin63'!BI19</f>
        <v>0</v>
      </c>
      <c r="BG258" s="29">
        <f>'[3]ผูกสูตร Planfin63'!BJ19</f>
        <v>0</v>
      </c>
      <c r="BH258" s="29">
        <f>'[3]ผูกสูตร Planfin63'!BK19</f>
        <v>0</v>
      </c>
      <c r="BI258" s="29">
        <f>'[3]ผูกสูตร Planfin63'!BL19</f>
        <v>0</v>
      </c>
      <c r="BJ258" s="29">
        <f>'[3]ผูกสูตร Planfin63'!BM19</f>
        <v>0</v>
      </c>
      <c r="BK258" s="29">
        <f>'[3]ผูกสูตร Planfin63'!BN19</f>
        <v>0</v>
      </c>
      <c r="BL258" s="29">
        <f>'[3]ผูกสูตร Planfin63'!BO19</f>
        <v>0</v>
      </c>
      <c r="BM258" s="29">
        <f>'[3]ผูกสูตร Planfin63'!BP19</f>
        <v>0</v>
      </c>
      <c r="BN258" s="29">
        <f>'[3]ผูกสูตร Planfin63'!BQ19</f>
        <v>0</v>
      </c>
      <c r="BO258" s="29">
        <f>'[3]ผูกสูตร Planfin63'!BR19</f>
        <v>0</v>
      </c>
      <c r="BP258" s="29">
        <f>'[3]ผูกสูตร Planfin63'!BS19</f>
        <v>0</v>
      </c>
      <c r="BQ258" s="29">
        <f>'[3]ผูกสูตร Planfin63'!BT19</f>
        <v>2039052.4</v>
      </c>
      <c r="BR258" s="29">
        <f>'[3]ผูกสูตร Planfin63'!BU19</f>
        <v>0</v>
      </c>
      <c r="BS258" s="29">
        <f>'[3]ผูกสูตร Planfin63'!BV19</f>
        <v>0</v>
      </c>
      <c r="BT258" s="29">
        <f>'[3]ผูกสูตร Planfin63'!BW19</f>
        <v>1813638.22</v>
      </c>
      <c r="BU258" s="29">
        <f>'[3]ผูกสูตร Planfin63'!BX19</f>
        <v>0</v>
      </c>
      <c r="BV258" s="29">
        <f>'[3]ผูกสูตร Planfin63'!BY19</f>
        <v>0</v>
      </c>
      <c r="BW258" s="29">
        <f>'[3]ผูกสูตร Planfin63'!BZ19</f>
        <v>0</v>
      </c>
      <c r="BX258" s="29">
        <f>'[3]ผูกสูตร Planfin63'!CA19</f>
        <v>0</v>
      </c>
      <c r="BY258" s="29">
        <f>'[3]ผูกสูตร Planfin63'!CB19</f>
        <v>0</v>
      </c>
      <c r="BZ258" s="30">
        <f t="shared" si="14"/>
        <v>15743152.020000001</v>
      </c>
    </row>
    <row r="259" spans="1:78" ht="21.75" customHeight="1" x14ac:dyDescent="0.2">
      <c r="A259" s="25" t="s">
        <v>671</v>
      </c>
      <c r="B259" s="50" t="s">
        <v>162</v>
      </c>
      <c r="C259" s="51" t="s">
        <v>690</v>
      </c>
      <c r="D259" s="52" t="s">
        <v>691</v>
      </c>
      <c r="E259" s="29">
        <f>'[3]ผูกสูตร Planfin63'!H20</f>
        <v>-3065537</v>
      </c>
      <c r="F259" s="29">
        <f>'[3]ผูกสูตร Planfin63'!I20</f>
        <v>0</v>
      </c>
      <c r="G259" s="29">
        <f>'[3]ผูกสูตร Planfin63'!J20</f>
        <v>0</v>
      </c>
      <c r="H259" s="29">
        <f>'[3]ผูกสูตร Planfin63'!K20</f>
        <v>0</v>
      </c>
      <c r="I259" s="29">
        <f>'[3]ผูกสูตร Planfin63'!L20</f>
        <v>0</v>
      </c>
      <c r="J259" s="29">
        <f>'[3]ผูกสูตร Planfin63'!M20</f>
        <v>0</v>
      </c>
      <c r="K259" s="29">
        <f>'[3]ผูกสูตร Planfin63'!N20</f>
        <v>0</v>
      </c>
      <c r="L259" s="29">
        <f>'[3]ผูกสูตร Planfin63'!O20</f>
        <v>-109749.5</v>
      </c>
      <c r="M259" s="29">
        <f>'[3]ผูกสูตร Planfin63'!P20</f>
        <v>-3564</v>
      </c>
      <c r="N259" s="29">
        <f>'[3]ผูกสูตร Planfin63'!Q20</f>
        <v>-582620.25</v>
      </c>
      <c r="O259" s="29">
        <f>'[3]ผูกสูตร Planfin63'!R20</f>
        <v>-17312</v>
      </c>
      <c r="P259" s="29">
        <f>'[3]ผูกสูตร Planfin63'!S20</f>
        <v>0</v>
      </c>
      <c r="Q259" s="29">
        <f>'[3]ผูกสูตร Planfin63'!T20</f>
        <v>0</v>
      </c>
      <c r="R259" s="29">
        <f>'[3]ผูกสูตร Planfin63'!U20</f>
        <v>-48207.5</v>
      </c>
      <c r="S259" s="29">
        <f>'[3]ผูกสูตร Planfin63'!V20</f>
        <v>0</v>
      </c>
      <c r="T259" s="29">
        <f>'[3]ผูกสูตร Planfin63'!W20</f>
        <v>-5652901.6200000001</v>
      </c>
      <c r="U259" s="29">
        <f>'[3]ผูกสูตร Planfin63'!X20</f>
        <v>-730</v>
      </c>
      <c r="V259" s="29">
        <f>'[3]ผูกสูตร Planfin63'!Y20</f>
        <v>0</v>
      </c>
      <c r="W259" s="29">
        <f>'[3]ผูกสูตร Planfin63'!Z20</f>
        <v>-13523768.02</v>
      </c>
      <c r="X259" s="29">
        <f>'[3]ผูกสูตร Planfin63'!AA20</f>
        <v>-151855</v>
      </c>
      <c r="Y259" s="29">
        <f>'[3]ผูกสูตร Planfin63'!AB20</f>
        <v>0</v>
      </c>
      <c r="Z259" s="29">
        <f>'[3]ผูกสูตร Planfin63'!AC20</f>
        <v>0</v>
      </c>
      <c r="AA259" s="29">
        <f>'[3]ผูกสูตร Planfin63'!AD20</f>
        <v>-125066.5</v>
      </c>
      <c r="AB259" s="29">
        <f>'[3]ผูกสูตร Planfin63'!AE20</f>
        <v>0</v>
      </c>
      <c r="AC259" s="29">
        <f>'[3]ผูกสูตร Planfin63'!AF20</f>
        <v>-4122169.7</v>
      </c>
      <c r="AD259" s="29">
        <f>'[3]ผูกสูตร Planfin63'!AG20</f>
        <v>0</v>
      </c>
      <c r="AE259" s="29">
        <f>'[3]ผูกสูตร Planfin63'!AH20</f>
        <v>0</v>
      </c>
      <c r="AF259" s="29">
        <f>'[3]ผูกสูตร Planfin63'!AI20</f>
        <v>-11654939</v>
      </c>
      <c r="AG259" s="29">
        <f>'[3]ผูกสูตร Planfin63'!AJ20</f>
        <v>0</v>
      </c>
      <c r="AH259" s="29">
        <f>'[3]ผูกสูตร Planfin63'!AK20</f>
        <v>-22978</v>
      </c>
      <c r="AI259" s="29">
        <f>'[3]ผูกสูตร Planfin63'!AL20</f>
        <v>-809</v>
      </c>
      <c r="AJ259" s="29">
        <f>'[3]ผูกสูตร Planfin63'!AM20</f>
        <v>0</v>
      </c>
      <c r="AK259" s="29">
        <f>'[3]ผูกสูตร Planfin63'!AN20</f>
        <v>-4558</v>
      </c>
      <c r="AL259" s="29">
        <f>'[3]ผูกสูตร Planfin63'!AO20</f>
        <v>-16113</v>
      </c>
      <c r="AM259" s="29">
        <f>'[3]ผูกสูตร Planfin63'!AP20</f>
        <v>-31818</v>
      </c>
      <c r="AN259" s="29">
        <f>'[3]ผูกสูตร Planfin63'!AQ20</f>
        <v>-4750</v>
      </c>
      <c r="AO259" s="29">
        <f>'[3]ผูกสูตร Planfin63'!AR20</f>
        <v>-13227</v>
      </c>
      <c r="AP259" s="29">
        <f>'[3]ผูกสูตร Planfin63'!AS20</f>
        <v>-19728</v>
      </c>
      <c r="AQ259" s="29">
        <f>'[3]ผูกสูตร Planfin63'!AT20</f>
        <v>-35394</v>
      </c>
      <c r="AR259" s="29">
        <f>'[3]ผูกสูตร Planfin63'!AU20</f>
        <v>-1763396.5</v>
      </c>
      <c r="AS259" s="29">
        <f>'[3]ผูกสูตร Planfin63'!AV20</f>
        <v>-19347</v>
      </c>
      <c r="AT259" s="29">
        <f>'[3]ผูกสูตร Planfin63'!AW20</f>
        <v>-7302</v>
      </c>
      <c r="AU259" s="29">
        <f>'[3]ผูกสูตร Planfin63'!AX20</f>
        <v>0</v>
      </c>
      <c r="AV259" s="29">
        <f>'[3]ผูกสูตร Planfin63'!AY20</f>
        <v>0</v>
      </c>
      <c r="AW259" s="29">
        <f>'[3]ผูกสูตร Planfin63'!AZ20</f>
        <v>-5670</v>
      </c>
      <c r="AX259" s="29">
        <f>'[3]ผูกสูตร Planfin63'!BA20</f>
        <v>-4234</v>
      </c>
      <c r="AY259" s="29">
        <f>'[3]ผูกสูตร Planfin63'!BB20</f>
        <v>-3450589</v>
      </c>
      <c r="AZ259" s="29">
        <f>'[3]ผูกสูตร Planfin63'!BC20</f>
        <v>0</v>
      </c>
      <c r="BA259" s="29">
        <f>'[3]ผูกสูตร Planfin63'!BD20</f>
        <v>11655</v>
      </c>
      <c r="BB259" s="29">
        <f>'[3]ผูกสูตร Planfin63'!BE20</f>
        <v>-5770289</v>
      </c>
      <c r="BC259" s="29">
        <f>'[3]ผูกสูตร Planfin63'!BF20</f>
        <v>0</v>
      </c>
      <c r="BD259" s="29">
        <f>'[3]ผูกสูตร Planfin63'!BG20</f>
        <v>0</v>
      </c>
      <c r="BE259" s="29">
        <f>'[3]ผูกสูตร Planfin63'!BH20</f>
        <v>0</v>
      </c>
      <c r="BF259" s="29">
        <f>'[3]ผูกสูตร Planfin63'!BI20</f>
        <v>-75328.02</v>
      </c>
      <c r="BG259" s="29">
        <f>'[3]ผูกสูตร Planfin63'!BJ20</f>
        <v>0</v>
      </c>
      <c r="BH259" s="29">
        <f>'[3]ผูกสูตร Planfin63'!BK20</f>
        <v>0</v>
      </c>
      <c r="BI259" s="29">
        <f>'[3]ผูกสูตร Planfin63'!BL20</f>
        <v>0</v>
      </c>
      <c r="BJ259" s="29">
        <f>'[3]ผูกสูตร Planfin63'!BM20</f>
        <v>-3018144.8</v>
      </c>
      <c r="BK259" s="29">
        <f>'[3]ผูกสูตร Planfin63'!BN20</f>
        <v>-418528</v>
      </c>
      <c r="BL259" s="29">
        <f>'[3]ผูกสูตร Planfin63'!BO20</f>
        <v>0</v>
      </c>
      <c r="BM259" s="29">
        <f>'[3]ผูกสูตร Planfin63'!BP20</f>
        <v>0</v>
      </c>
      <c r="BN259" s="29">
        <f>'[3]ผูกสูตร Planfin63'!BQ20</f>
        <v>0</v>
      </c>
      <c r="BO259" s="29">
        <f>'[3]ผูกสูตร Planfin63'!BR20</f>
        <v>0</v>
      </c>
      <c r="BP259" s="29">
        <f>'[3]ผูกสูตร Planfin63'!BS20</f>
        <v>0</v>
      </c>
      <c r="BQ259" s="29">
        <f>'[3]ผูกสูตร Planfin63'!BT20</f>
        <v>-4244626</v>
      </c>
      <c r="BR259" s="29">
        <f>'[3]ผูกสูตร Planfin63'!BU20</f>
        <v>-79001</v>
      </c>
      <c r="BS259" s="29">
        <f>'[3]ผูกสูตร Planfin63'!BV20</f>
        <v>0</v>
      </c>
      <c r="BT259" s="29">
        <f>'[3]ผูกสูตร Planfin63'!BW20</f>
        <v>-295499</v>
      </c>
      <c r="BU259" s="29">
        <f>'[3]ผูกสูตร Planfin63'!BX20</f>
        <v>-33078</v>
      </c>
      <c r="BV259" s="29">
        <f>'[3]ผูกสูตร Planfin63'!BY20</f>
        <v>0</v>
      </c>
      <c r="BW259" s="29">
        <f>'[3]ผูกสูตร Planfin63'!BZ20</f>
        <v>-61218</v>
      </c>
      <c r="BX259" s="29">
        <f>'[3]ผูกสูตร Planfin63'!CA20</f>
        <v>0</v>
      </c>
      <c r="BY259" s="29">
        <f>'[3]ผูกสูตร Planfin63'!CB20</f>
        <v>-10879</v>
      </c>
      <c r="BZ259" s="30">
        <f t="shared" si="14"/>
        <v>-58453269.410000004</v>
      </c>
    </row>
    <row r="260" spans="1:78" ht="21.75" customHeight="1" x14ac:dyDescent="0.2">
      <c r="A260" s="25" t="s">
        <v>671</v>
      </c>
      <c r="B260" s="50" t="s">
        <v>162</v>
      </c>
      <c r="C260" s="51" t="s">
        <v>692</v>
      </c>
      <c r="D260" s="52" t="s">
        <v>693</v>
      </c>
      <c r="E260" s="29">
        <f>'[3]ผูกสูตร Planfin63'!H21</f>
        <v>0</v>
      </c>
      <c r="F260" s="29">
        <f>'[3]ผูกสูตร Planfin63'!I21</f>
        <v>0</v>
      </c>
      <c r="G260" s="29">
        <f>'[3]ผูกสูตร Planfin63'!J21</f>
        <v>0</v>
      </c>
      <c r="H260" s="29">
        <f>'[3]ผูกสูตร Planfin63'!K21</f>
        <v>0</v>
      </c>
      <c r="I260" s="29">
        <f>'[3]ผูกสูตร Planfin63'!L21</f>
        <v>0</v>
      </c>
      <c r="J260" s="29">
        <f>'[3]ผูกสูตร Planfin63'!M21</f>
        <v>0</v>
      </c>
      <c r="K260" s="29">
        <f>'[3]ผูกสูตร Planfin63'!N21</f>
        <v>0</v>
      </c>
      <c r="L260" s="29">
        <f>'[3]ผูกสูตร Planfin63'!O21</f>
        <v>257815.75</v>
      </c>
      <c r="M260" s="29">
        <f>'[3]ผูกสูตร Planfin63'!P21</f>
        <v>0</v>
      </c>
      <c r="N260" s="29">
        <f>'[3]ผูกสูตร Planfin63'!Q21</f>
        <v>438112.25</v>
      </c>
      <c r="O260" s="29">
        <f>'[3]ผูกสูตร Planfin63'!R21</f>
        <v>24143</v>
      </c>
      <c r="P260" s="29">
        <f>'[3]ผูกสูตร Planfin63'!S21</f>
        <v>0</v>
      </c>
      <c r="Q260" s="29">
        <f>'[3]ผูกสูตร Planfin63'!T21</f>
        <v>1302969</v>
      </c>
      <c r="R260" s="29">
        <f>'[3]ผูกสูตร Planfin63'!U21</f>
        <v>0</v>
      </c>
      <c r="S260" s="29">
        <f>'[3]ผูกสูตร Planfin63'!V21</f>
        <v>0</v>
      </c>
      <c r="T260" s="29">
        <f>'[3]ผูกสูตร Planfin63'!W21</f>
        <v>0</v>
      </c>
      <c r="U260" s="29">
        <f>'[3]ผูกสูตร Planfin63'!X21</f>
        <v>0</v>
      </c>
      <c r="V260" s="29">
        <f>'[3]ผูกสูตร Planfin63'!Y21</f>
        <v>0</v>
      </c>
      <c r="W260" s="29">
        <f>'[3]ผูกสูตร Planfin63'!Z21</f>
        <v>0</v>
      </c>
      <c r="X260" s="29">
        <f>'[3]ผูกสูตร Planfin63'!AA21</f>
        <v>814</v>
      </c>
      <c r="Y260" s="29">
        <f>'[3]ผูกสูตร Planfin63'!AB21</f>
        <v>39719.1</v>
      </c>
      <c r="Z260" s="29">
        <f>'[3]ผูกสูตร Planfin63'!AC21</f>
        <v>0</v>
      </c>
      <c r="AA260" s="29">
        <f>'[3]ผูกสูตร Planfin63'!AD21</f>
        <v>0</v>
      </c>
      <c r="AB260" s="29">
        <f>'[3]ผูกสูตร Planfin63'!AE21</f>
        <v>8011.25</v>
      </c>
      <c r="AC260" s="29">
        <f>'[3]ผูกสูตร Planfin63'!AF21</f>
        <v>0</v>
      </c>
      <c r="AD260" s="29">
        <f>'[3]ผูกสูตร Planfin63'!AG21</f>
        <v>0</v>
      </c>
      <c r="AE260" s="29">
        <f>'[3]ผูกสูตร Planfin63'!AH21</f>
        <v>0</v>
      </c>
      <c r="AF260" s="29">
        <f>'[3]ผูกสูตร Planfin63'!AI21</f>
        <v>8566</v>
      </c>
      <c r="AG260" s="29">
        <f>'[3]ผูกสูตร Planfin63'!AJ21</f>
        <v>1089234</v>
      </c>
      <c r="AH260" s="29">
        <f>'[3]ผูกสูตร Planfin63'!AK21</f>
        <v>1434085</v>
      </c>
      <c r="AI260" s="29">
        <f>'[3]ผูกสูตร Planfin63'!AL21</f>
        <v>464780</v>
      </c>
      <c r="AJ260" s="29">
        <f>'[3]ผูกสูตร Planfin63'!AM21</f>
        <v>0</v>
      </c>
      <c r="AK260" s="29">
        <f>'[3]ผูกสูตร Planfin63'!AN21</f>
        <v>916370.75</v>
      </c>
      <c r="AL260" s="29">
        <f>'[3]ผูกสูตร Planfin63'!AO21</f>
        <v>1143349</v>
      </c>
      <c r="AM260" s="29">
        <f>'[3]ผูกสูตร Planfin63'!AP21</f>
        <v>899781</v>
      </c>
      <c r="AN260" s="29">
        <f>'[3]ผูกสูตร Planfin63'!AQ21</f>
        <v>1373029</v>
      </c>
      <c r="AO260" s="29">
        <f>'[3]ผูกสูตร Planfin63'!AR21</f>
        <v>1415126</v>
      </c>
      <c r="AP260" s="29">
        <f>'[3]ผูกสูตร Planfin63'!AS21</f>
        <v>652174</v>
      </c>
      <c r="AQ260" s="29">
        <f>'[3]ผูกสูตร Planfin63'!AT21</f>
        <v>649981</v>
      </c>
      <c r="AR260" s="29">
        <f>'[3]ผูกสูตร Planfin63'!AU21</f>
        <v>29349</v>
      </c>
      <c r="AS260" s="29">
        <f>'[3]ผูกสูตร Planfin63'!AV21</f>
        <v>253901</v>
      </c>
      <c r="AT260" s="29">
        <f>'[3]ผูกสูตร Planfin63'!AW21</f>
        <v>672437.75</v>
      </c>
      <c r="AU260" s="29">
        <f>'[3]ผูกสูตร Planfin63'!AX21</f>
        <v>407394</v>
      </c>
      <c r="AV260" s="29">
        <f>'[3]ผูกสูตร Planfin63'!AY21</f>
        <v>366790</v>
      </c>
      <c r="AW260" s="29">
        <f>'[3]ผูกสูตร Planfin63'!AZ21</f>
        <v>26794</v>
      </c>
      <c r="AX260" s="29">
        <f>'[3]ผูกสูตร Planfin63'!BA21</f>
        <v>56846.5</v>
      </c>
      <c r="AY260" s="29">
        <f>'[3]ผูกสูตร Planfin63'!BB21</f>
        <v>0</v>
      </c>
      <c r="AZ260" s="29">
        <f>'[3]ผูกสูตร Planfin63'!BC21</f>
        <v>0</v>
      </c>
      <c r="BA260" s="29">
        <f>'[3]ผูกสูตร Planfin63'!BD21</f>
        <v>73463</v>
      </c>
      <c r="BB260" s="29">
        <f>'[3]ผูกสูตร Planfin63'!BE21</f>
        <v>0</v>
      </c>
      <c r="BC260" s="29">
        <f>'[3]ผูกสูตร Planfin63'!BF21</f>
        <v>507431</v>
      </c>
      <c r="BD260" s="29">
        <f>'[3]ผูกสูตร Planfin63'!BG21</f>
        <v>0</v>
      </c>
      <c r="BE260" s="29">
        <f>'[3]ผูกสูตร Planfin63'!BH21</f>
        <v>0</v>
      </c>
      <c r="BF260" s="29">
        <f>'[3]ผูกสูตร Planfin63'!BI21</f>
        <v>364994</v>
      </c>
      <c r="BG260" s="29">
        <f>'[3]ผูกสูตร Planfin63'!BJ21</f>
        <v>0</v>
      </c>
      <c r="BH260" s="29">
        <f>'[3]ผูกสูตร Planfin63'!BK21</f>
        <v>149126.5</v>
      </c>
      <c r="BI260" s="29">
        <f>'[3]ผูกสูตร Planfin63'!BL21</f>
        <v>199672</v>
      </c>
      <c r="BJ260" s="29">
        <f>'[3]ผูกสูตร Planfin63'!BM21</f>
        <v>0</v>
      </c>
      <c r="BK260" s="29">
        <f>'[3]ผูกสูตร Planfin63'!BN21</f>
        <v>503844</v>
      </c>
      <c r="BL260" s="29">
        <f>'[3]ผูกสูตร Planfin63'!BO21</f>
        <v>380000</v>
      </c>
      <c r="BM260" s="29">
        <f>'[3]ผูกสูตร Planfin63'!BP21</f>
        <v>0</v>
      </c>
      <c r="BN260" s="29">
        <f>'[3]ผูกสูตร Planfin63'!BQ21</f>
        <v>400000</v>
      </c>
      <c r="BO260" s="29">
        <f>'[3]ผูกสูตร Planfin63'!BR21</f>
        <v>0</v>
      </c>
      <c r="BP260" s="29">
        <f>'[3]ผูกสูตร Planfin63'!BS21</f>
        <v>200000</v>
      </c>
      <c r="BQ260" s="29">
        <f>'[3]ผูกสูตร Planfin63'!BT21</f>
        <v>0</v>
      </c>
      <c r="BR260" s="29">
        <f>'[3]ผูกสูตร Planfin63'!BU21</f>
        <v>0</v>
      </c>
      <c r="BS260" s="29">
        <f>'[3]ผูกสูตร Planfin63'!BV21</f>
        <v>572589</v>
      </c>
      <c r="BT260" s="29">
        <f>'[3]ผูกสูตร Planfin63'!BW21</f>
        <v>1366</v>
      </c>
      <c r="BU260" s="29">
        <f>'[3]ผูกสูตร Planfin63'!BX21</f>
        <v>1403993.75</v>
      </c>
      <c r="BV260" s="29">
        <f>'[3]ผูกสูตร Planfin63'!BY21</f>
        <v>403687.25</v>
      </c>
      <c r="BW260" s="29">
        <f>'[3]ผูกสูตร Planfin63'!BZ21</f>
        <v>31795</v>
      </c>
      <c r="BX260" s="29">
        <f>'[3]ผูกสูตร Planfin63'!CA21</f>
        <v>0</v>
      </c>
      <c r="BY260" s="29">
        <f>'[3]ผูกสูตร Planfin63'!CB21</f>
        <v>0</v>
      </c>
      <c r="BZ260" s="30">
        <f t="shared" si="14"/>
        <v>19123533.850000001</v>
      </c>
    </row>
    <row r="261" spans="1:78" ht="21.75" customHeight="1" x14ac:dyDescent="0.2">
      <c r="A261" s="25" t="s">
        <v>671</v>
      </c>
      <c r="B261" s="50" t="s">
        <v>162</v>
      </c>
      <c r="C261" s="51" t="s">
        <v>694</v>
      </c>
      <c r="D261" s="52" t="s">
        <v>695</v>
      </c>
      <c r="E261" s="29">
        <f>'[3]ผูกสูตร Planfin63'!H23</f>
        <v>0</v>
      </c>
      <c r="F261" s="29">
        <f>'[3]ผูกสูตร Planfin63'!I23</f>
        <v>0</v>
      </c>
      <c r="G261" s="29">
        <f>'[3]ผูกสูตร Planfin63'!J23</f>
        <v>0</v>
      </c>
      <c r="H261" s="29">
        <f>'[3]ผูกสูตร Planfin63'!K23</f>
        <v>0</v>
      </c>
      <c r="I261" s="29">
        <f>'[3]ผูกสูตร Planfin63'!L23</f>
        <v>0</v>
      </c>
      <c r="J261" s="29">
        <f>'[3]ผูกสูตร Planfin63'!M23</f>
        <v>0</v>
      </c>
      <c r="K261" s="29">
        <f>'[3]ผูกสูตร Planfin63'!N23</f>
        <v>0</v>
      </c>
      <c r="L261" s="29">
        <f>'[3]ผูกสูตร Planfin63'!O23</f>
        <v>0</v>
      </c>
      <c r="M261" s="29">
        <f>'[3]ผูกสูตร Planfin63'!P23</f>
        <v>0</v>
      </c>
      <c r="N261" s="29">
        <f>'[3]ผูกสูตร Planfin63'!Q23</f>
        <v>0</v>
      </c>
      <c r="O261" s="29">
        <f>'[3]ผูกสูตร Planfin63'!R23</f>
        <v>0</v>
      </c>
      <c r="P261" s="29">
        <f>'[3]ผูกสูตร Planfin63'!S23</f>
        <v>0</v>
      </c>
      <c r="Q261" s="29">
        <f>'[3]ผูกสูตร Planfin63'!T23</f>
        <v>0</v>
      </c>
      <c r="R261" s="29">
        <f>'[3]ผูกสูตร Planfin63'!U23</f>
        <v>0</v>
      </c>
      <c r="S261" s="29">
        <f>'[3]ผูกสูตร Planfin63'!V23</f>
        <v>0</v>
      </c>
      <c r="T261" s="29">
        <f>'[3]ผูกสูตร Planfin63'!W23</f>
        <v>0</v>
      </c>
      <c r="U261" s="29">
        <f>'[3]ผูกสูตร Planfin63'!X23</f>
        <v>0</v>
      </c>
      <c r="V261" s="29">
        <f>'[3]ผูกสูตร Planfin63'!Y23</f>
        <v>0</v>
      </c>
      <c r="W261" s="29">
        <f>'[3]ผูกสูตร Planfin63'!Z23</f>
        <v>0</v>
      </c>
      <c r="X261" s="29">
        <f>'[3]ผูกสูตร Planfin63'!AA23</f>
        <v>0</v>
      </c>
      <c r="Y261" s="29">
        <f>'[3]ผูกสูตร Planfin63'!AB23</f>
        <v>0</v>
      </c>
      <c r="Z261" s="29">
        <f>'[3]ผูกสูตร Planfin63'!AC23</f>
        <v>0</v>
      </c>
      <c r="AA261" s="29">
        <f>'[3]ผูกสูตร Planfin63'!AD23</f>
        <v>0</v>
      </c>
      <c r="AB261" s="29">
        <f>'[3]ผูกสูตร Planfin63'!AE23</f>
        <v>0</v>
      </c>
      <c r="AC261" s="29">
        <f>'[3]ผูกสูตร Planfin63'!AF23</f>
        <v>0</v>
      </c>
      <c r="AD261" s="29">
        <f>'[3]ผูกสูตร Planfin63'!AG23</f>
        <v>0</v>
      </c>
      <c r="AE261" s="29">
        <f>'[3]ผูกสูตร Planfin63'!AH23</f>
        <v>0</v>
      </c>
      <c r="AF261" s="29">
        <f>'[3]ผูกสูตร Planfin63'!AI23</f>
        <v>0</v>
      </c>
      <c r="AG261" s="29">
        <f>'[3]ผูกสูตร Planfin63'!AJ23</f>
        <v>0</v>
      </c>
      <c r="AH261" s="29">
        <f>'[3]ผูกสูตร Planfin63'!AK23</f>
        <v>0</v>
      </c>
      <c r="AI261" s="29">
        <f>'[3]ผูกสูตร Planfin63'!AL23</f>
        <v>0</v>
      </c>
      <c r="AJ261" s="29">
        <f>'[3]ผูกสูตร Planfin63'!AM23</f>
        <v>0</v>
      </c>
      <c r="AK261" s="29">
        <f>'[3]ผูกสูตร Planfin63'!AN23</f>
        <v>0</v>
      </c>
      <c r="AL261" s="29">
        <f>'[3]ผูกสูตร Planfin63'!AO23</f>
        <v>0</v>
      </c>
      <c r="AM261" s="29">
        <f>'[3]ผูกสูตร Planfin63'!AP23</f>
        <v>0</v>
      </c>
      <c r="AN261" s="29">
        <f>'[3]ผูกสูตร Planfin63'!AQ23</f>
        <v>0</v>
      </c>
      <c r="AO261" s="29">
        <f>'[3]ผูกสูตร Planfin63'!AR23</f>
        <v>0</v>
      </c>
      <c r="AP261" s="29">
        <f>'[3]ผูกสูตร Planfin63'!AS23</f>
        <v>0</v>
      </c>
      <c r="AQ261" s="29">
        <f>'[3]ผูกสูตร Planfin63'!AT23</f>
        <v>0</v>
      </c>
      <c r="AR261" s="29">
        <f>'[3]ผูกสูตร Planfin63'!AU23</f>
        <v>0</v>
      </c>
      <c r="AS261" s="29">
        <f>'[3]ผูกสูตร Planfin63'!AV23</f>
        <v>0</v>
      </c>
      <c r="AT261" s="29">
        <f>'[3]ผูกสูตร Planfin63'!AW23</f>
        <v>0</v>
      </c>
      <c r="AU261" s="29">
        <f>'[3]ผูกสูตร Planfin63'!AX23</f>
        <v>0</v>
      </c>
      <c r="AV261" s="29">
        <f>'[3]ผูกสูตร Planfin63'!AY23</f>
        <v>0</v>
      </c>
      <c r="AW261" s="29">
        <f>'[3]ผูกสูตร Planfin63'!AZ23</f>
        <v>0</v>
      </c>
      <c r="AX261" s="29">
        <f>'[3]ผูกสูตร Planfin63'!BA23</f>
        <v>0</v>
      </c>
      <c r="AY261" s="29">
        <f>'[3]ผูกสูตร Planfin63'!BB23</f>
        <v>0</v>
      </c>
      <c r="AZ261" s="29">
        <f>'[3]ผูกสูตร Planfin63'!BC23</f>
        <v>0</v>
      </c>
      <c r="BA261" s="29">
        <f>'[3]ผูกสูตร Planfin63'!BD23</f>
        <v>0</v>
      </c>
      <c r="BB261" s="29">
        <f>'[3]ผูกสูตร Planfin63'!BE23</f>
        <v>0</v>
      </c>
      <c r="BC261" s="29">
        <f>'[3]ผูกสูตร Planfin63'!BF23</f>
        <v>0</v>
      </c>
      <c r="BD261" s="29">
        <f>'[3]ผูกสูตร Planfin63'!BG23</f>
        <v>0</v>
      </c>
      <c r="BE261" s="29">
        <f>'[3]ผูกสูตร Planfin63'!BH23</f>
        <v>0</v>
      </c>
      <c r="BF261" s="29">
        <f>'[3]ผูกสูตร Planfin63'!BI23</f>
        <v>0</v>
      </c>
      <c r="BG261" s="29">
        <f>'[3]ผูกสูตร Planfin63'!BJ23</f>
        <v>0</v>
      </c>
      <c r="BH261" s="29">
        <f>'[3]ผูกสูตร Planfin63'!BK23</f>
        <v>0</v>
      </c>
      <c r="BI261" s="29">
        <f>'[3]ผูกสูตร Planfin63'!BL23</f>
        <v>0</v>
      </c>
      <c r="BJ261" s="29">
        <f>'[3]ผูกสูตร Planfin63'!BM23</f>
        <v>0</v>
      </c>
      <c r="BK261" s="29">
        <f>'[3]ผูกสูตร Planfin63'!BN23</f>
        <v>0</v>
      </c>
      <c r="BL261" s="29">
        <f>'[3]ผูกสูตร Planfin63'!BO23</f>
        <v>0</v>
      </c>
      <c r="BM261" s="29">
        <f>'[3]ผูกสูตร Planfin63'!BP23</f>
        <v>0</v>
      </c>
      <c r="BN261" s="29">
        <f>'[3]ผูกสูตร Planfin63'!BQ23</f>
        <v>0</v>
      </c>
      <c r="BO261" s="29">
        <f>'[3]ผูกสูตร Planfin63'!BR23</f>
        <v>0</v>
      </c>
      <c r="BP261" s="29">
        <f>'[3]ผูกสูตร Planfin63'!BS23</f>
        <v>0</v>
      </c>
      <c r="BQ261" s="29">
        <f>'[3]ผูกสูตร Planfin63'!BT23</f>
        <v>0</v>
      </c>
      <c r="BR261" s="29">
        <f>'[3]ผูกสูตร Planfin63'!BU23</f>
        <v>0</v>
      </c>
      <c r="BS261" s="29">
        <f>'[3]ผูกสูตร Planfin63'!BV23</f>
        <v>0</v>
      </c>
      <c r="BT261" s="29">
        <f>'[3]ผูกสูตร Planfin63'!BW23</f>
        <v>0</v>
      </c>
      <c r="BU261" s="29">
        <f>'[3]ผูกสูตร Planfin63'!BX23</f>
        <v>0</v>
      </c>
      <c r="BV261" s="29">
        <f>'[3]ผูกสูตร Planfin63'!BY23</f>
        <v>0</v>
      </c>
      <c r="BW261" s="29">
        <f>'[3]ผูกสูตร Planfin63'!BZ23</f>
        <v>0</v>
      </c>
      <c r="BX261" s="29">
        <f>'[3]ผูกสูตร Planfin63'!CA23</f>
        <v>0</v>
      </c>
      <c r="BY261" s="29">
        <f>'[3]ผูกสูตร Planfin63'!CB23</f>
        <v>0</v>
      </c>
      <c r="BZ261" s="30">
        <f t="shared" si="14"/>
        <v>0</v>
      </c>
    </row>
    <row r="262" spans="1:78" ht="21.75" customHeight="1" x14ac:dyDescent="0.2">
      <c r="A262" s="25" t="s">
        <v>671</v>
      </c>
      <c r="B262" s="50" t="s">
        <v>162</v>
      </c>
      <c r="C262" s="51" t="s">
        <v>696</v>
      </c>
      <c r="D262" s="52" t="s">
        <v>697</v>
      </c>
      <c r="E262" s="29">
        <f>'[3]ผูกสูตร Planfin63'!H24</f>
        <v>0</v>
      </c>
      <c r="F262" s="29">
        <f>'[3]ผูกสูตร Planfin63'!I24</f>
        <v>0</v>
      </c>
      <c r="G262" s="29">
        <f>'[3]ผูกสูตร Planfin63'!J24</f>
        <v>0</v>
      </c>
      <c r="H262" s="29">
        <f>'[3]ผูกสูตร Planfin63'!K24</f>
        <v>0</v>
      </c>
      <c r="I262" s="29">
        <f>'[3]ผูกสูตร Planfin63'!L24</f>
        <v>0</v>
      </c>
      <c r="J262" s="29">
        <f>'[3]ผูกสูตร Planfin63'!M24</f>
        <v>0</v>
      </c>
      <c r="K262" s="29">
        <f>'[3]ผูกสูตร Planfin63'!N24</f>
        <v>0</v>
      </c>
      <c r="L262" s="29">
        <f>'[3]ผูกสูตร Planfin63'!O24</f>
        <v>0</v>
      </c>
      <c r="M262" s="29">
        <f>'[3]ผูกสูตร Planfin63'!P24</f>
        <v>0</v>
      </c>
      <c r="N262" s="29">
        <f>'[3]ผูกสูตร Planfin63'!Q24</f>
        <v>0</v>
      </c>
      <c r="O262" s="29">
        <f>'[3]ผูกสูตร Planfin63'!R24</f>
        <v>0</v>
      </c>
      <c r="P262" s="29">
        <f>'[3]ผูกสูตร Planfin63'!S24</f>
        <v>0</v>
      </c>
      <c r="Q262" s="29">
        <f>'[3]ผูกสูตร Planfin63'!T24</f>
        <v>0</v>
      </c>
      <c r="R262" s="29">
        <f>'[3]ผูกสูตร Planfin63'!U24</f>
        <v>0</v>
      </c>
      <c r="S262" s="29">
        <f>'[3]ผูกสูตร Planfin63'!V24</f>
        <v>0</v>
      </c>
      <c r="T262" s="29">
        <f>'[3]ผูกสูตร Planfin63'!W24</f>
        <v>0</v>
      </c>
      <c r="U262" s="29">
        <f>'[3]ผูกสูตร Planfin63'!X24</f>
        <v>0</v>
      </c>
      <c r="V262" s="29">
        <f>'[3]ผูกสูตร Planfin63'!Y24</f>
        <v>0</v>
      </c>
      <c r="W262" s="29">
        <f>'[3]ผูกสูตร Planfin63'!Z24</f>
        <v>0</v>
      </c>
      <c r="X262" s="29">
        <f>'[3]ผูกสูตร Planfin63'!AA24</f>
        <v>0</v>
      </c>
      <c r="Y262" s="29">
        <f>'[3]ผูกสูตร Planfin63'!AB24</f>
        <v>0</v>
      </c>
      <c r="Z262" s="29">
        <f>'[3]ผูกสูตร Planfin63'!AC24</f>
        <v>0</v>
      </c>
      <c r="AA262" s="29">
        <f>'[3]ผูกสูตร Planfin63'!AD24</f>
        <v>0</v>
      </c>
      <c r="AB262" s="29">
        <f>'[3]ผูกสูตร Planfin63'!AE24</f>
        <v>0</v>
      </c>
      <c r="AC262" s="29">
        <f>'[3]ผูกสูตร Planfin63'!AF24</f>
        <v>0</v>
      </c>
      <c r="AD262" s="29">
        <f>'[3]ผูกสูตร Planfin63'!AG24</f>
        <v>0</v>
      </c>
      <c r="AE262" s="29">
        <f>'[3]ผูกสูตร Planfin63'!AH24</f>
        <v>0</v>
      </c>
      <c r="AF262" s="29">
        <f>'[3]ผูกสูตร Planfin63'!AI24</f>
        <v>0</v>
      </c>
      <c r="AG262" s="29">
        <f>'[3]ผูกสูตร Planfin63'!AJ24</f>
        <v>0</v>
      </c>
      <c r="AH262" s="29">
        <f>'[3]ผูกสูตร Planfin63'!AK24</f>
        <v>0</v>
      </c>
      <c r="AI262" s="29">
        <f>'[3]ผูกสูตร Planfin63'!AL24</f>
        <v>0</v>
      </c>
      <c r="AJ262" s="29">
        <f>'[3]ผูกสูตร Planfin63'!AM24</f>
        <v>0</v>
      </c>
      <c r="AK262" s="29">
        <f>'[3]ผูกสูตร Planfin63'!AN24</f>
        <v>0</v>
      </c>
      <c r="AL262" s="29">
        <f>'[3]ผูกสูตร Planfin63'!AO24</f>
        <v>0</v>
      </c>
      <c r="AM262" s="29">
        <f>'[3]ผูกสูตร Planfin63'!AP24</f>
        <v>0</v>
      </c>
      <c r="AN262" s="29">
        <f>'[3]ผูกสูตร Planfin63'!AQ24</f>
        <v>0</v>
      </c>
      <c r="AO262" s="29">
        <f>'[3]ผูกสูตร Planfin63'!AR24</f>
        <v>0</v>
      </c>
      <c r="AP262" s="29">
        <f>'[3]ผูกสูตร Planfin63'!AS24</f>
        <v>0</v>
      </c>
      <c r="AQ262" s="29">
        <f>'[3]ผูกสูตร Planfin63'!AT24</f>
        <v>0</v>
      </c>
      <c r="AR262" s="29">
        <f>'[3]ผูกสูตร Planfin63'!AU24</f>
        <v>0</v>
      </c>
      <c r="AS262" s="29">
        <f>'[3]ผูกสูตร Planfin63'!AV24</f>
        <v>0</v>
      </c>
      <c r="AT262" s="29">
        <f>'[3]ผูกสูตร Planfin63'!AW24</f>
        <v>0</v>
      </c>
      <c r="AU262" s="29">
        <f>'[3]ผูกสูตร Planfin63'!AX24</f>
        <v>0</v>
      </c>
      <c r="AV262" s="29">
        <f>'[3]ผูกสูตร Planfin63'!AY24</f>
        <v>0</v>
      </c>
      <c r="AW262" s="29">
        <f>'[3]ผูกสูตร Planfin63'!AZ24</f>
        <v>0</v>
      </c>
      <c r="AX262" s="29">
        <f>'[3]ผูกสูตร Planfin63'!BA24</f>
        <v>0</v>
      </c>
      <c r="AY262" s="29">
        <f>'[3]ผูกสูตร Planfin63'!BB24</f>
        <v>0</v>
      </c>
      <c r="AZ262" s="29">
        <f>'[3]ผูกสูตร Planfin63'!BC24</f>
        <v>0</v>
      </c>
      <c r="BA262" s="29">
        <f>'[3]ผูกสูตร Planfin63'!BD24</f>
        <v>0</v>
      </c>
      <c r="BB262" s="29">
        <f>'[3]ผูกสูตร Planfin63'!BE24</f>
        <v>0</v>
      </c>
      <c r="BC262" s="29">
        <f>'[3]ผูกสูตร Planfin63'!BF24</f>
        <v>0</v>
      </c>
      <c r="BD262" s="29">
        <f>'[3]ผูกสูตร Planfin63'!BG24</f>
        <v>0</v>
      </c>
      <c r="BE262" s="29">
        <f>'[3]ผูกสูตร Planfin63'!BH24</f>
        <v>0</v>
      </c>
      <c r="BF262" s="29">
        <f>'[3]ผูกสูตร Planfin63'!BI24</f>
        <v>0</v>
      </c>
      <c r="BG262" s="29">
        <f>'[3]ผูกสูตร Planfin63'!BJ24</f>
        <v>0</v>
      </c>
      <c r="BH262" s="29">
        <f>'[3]ผูกสูตร Planfin63'!BK24</f>
        <v>0</v>
      </c>
      <c r="BI262" s="29">
        <f>'[3]ผูกสูตร Planfin63'!BL24</f>
        <v>0</v>
      </c>
      <c r="BJ262" s="29">
        <f>'[3]ผูกสูตร Planfin63'!BM24</f>
        <v>0</v>
      </c>
      <c r="BK262" s="29">
        <f>'[3]ผูกสูตร Planfin63'!BN24</f>
        <v>0</v>
      </c>
      <c r="BL262" s="29">
        <f>'[3]ผูกสูตร Planfin63'!BO24</f>
        <v>0</v>
      </c>
      <c r="BM262" s="29">
        <f>'[3]ผูกสูตร Planfin63'!BP24</f>
        <v>0</v>
      </c>
      <c r="BN262" s="29">
        <f>'[3]ผูกสูตร Planfin63'!BQ24</f>
        <v>0</v>
      </c>
      <c r="BO262" s="29">
        <f>'[3]ผูกสูตร Planfin63'!BR24</f>
        <v>0</v>
      </c>
      <c r="BP262" s="29">
        <f>'[3]ผูกสูตร Planfin63'!BS24</f>
        <v>0</v>
      </c>
      <c r="BQ262" s="29">
        <f>'[3]ผูกสูตร Planfin63'!BT24</f>
        <v>0</v>
      </c>
      <c r="BR262" s="29">
        <f>'[3]ผูกสูตร Planfin63'!BU24</f>
        <v>0</v>
      </c>
      <c r="BS262" s="29">
        <f>'[3]ผูกสูตร Planfin63'!BV24</f>
        <v>0</v>
      </c>
      <c r="BT262" s="29">
        <f>'[3]ผูกสูตร Planfin63'!BW24</f>
        <v>0</v>
      </c>
      <c r="BU262" s="29">
        <f>'[3]ผูกสูตร Planfin63'!BX24</f>
        <v>0</v>
      </c>
      <c r="BV262" s="29">
        <f>'[3]ผูกสูตร Planfin63'!BY24</f>
        <v>0</v>
      </c>
      <c r="BW262" s="29">
        <f>'[3]ผูกสูตร Planfin63'!BZ24</f>
        <v>0</v>
      </c>
      <c r="BX262" s="29">
        <f>'[3]ผูกสูตร Planfin63'!CA24</f>
        <v>0</v>
      </c>
      <c r="BY262" s="29">
        <f>'[3]ผูกสูตร Planfin63'!CB24</f>
        <v>0</v>
      </c>
      <c r="BZ262" s="30">
        <f t="shared" si="14"/>
        <v>0</v>
      </c>
    </row>
    <row r="263" spans="1:78" ht="21.75" customHeight="1" x14ac:dyDescent="0.2">
      <c r="A263" s="25" t="s">
        <v>671</v>
      </c>
      <c r="B263" s="50" t="s">
        <v>162</v>
      </c>
      <c r="C263" s="51" t="s">
        <v>698</v>
      </c>
      <c r="D263" s="52" t="s">
        <v>699</v>
      </c>
      <c r="E263" s="29">
        <f>'[3]ผูกสูตร Planfin63'!H27</f>
        <v>0</v>
      </c>
      <c r="F263" s="29">
        <f>'[3]ผูกสูตร Planfin63'!I27</f>
        <v>0</v>
      </c>
      <c r="G263" s="29">
        <f>'[3]ผูกสูตร Planfin63'!J27</f>
        <v>0</v>
      </c>
      <c r="H263" s="29">
        <f>'[3]ผูกสูตร Planfin63'!K27</f>
        <v>0</v>
      </c>
      <c r="I263" s="29">
        <f>'[3]ผูกสูตร Planfin63'!L27</f>
        <v>0</v>
      </c>
      <c r="J263" s="29">
        <f>'[3]ผูกสูตร Planfin63'!M27</f>
        <v>-16636.5</v>
      </c>
      <c r="K263" s="29">
        <f>'[3]ผูกสูตร Planfin63'!N27</f>
        <v>0</v>
      </c>
      <c r="L263" s="29">
        <f>'[3]ผูกสูตร Planfin63'!O27</f>
        <v>0</v>
      </c>
      <c r="M263" s="29">
        <f>'[3]ผูกสูตร Planfin63'!P27</f>
        <v>0</v>
      </c>
      <c r="N263" s="29">
        <f>'[3]ผูกสูตร Planfin63'!Q27</f>
        <v>0</v>
      </c>
      <c r="O263" s="29">
        <f>'[3]ผูกสูตร Planfin63'!R27</f>
        <v>0</v>
      </c>
      <c r="P263" s="29">
        <f>'[3]ผูกสูตร Planfin63'!S27</f>
        <v>0</v>
      </c>
      <c r="Q263" s="29">
        <f>'[3]ผูกสูตร Planfin63'!T27</f>
        <v>-740000</v>
      </c>
      <c r="R263" s="29">
        <f>'[3]ผูกสูตร Planfin63'!U27</f>
        <v>0</v>
      </c>
      <c r="S263" s="29">
        <f>'[3]ผูกสูตร Planfin63'!V27</f>
        <v>0</v>
      </c>
      <c r="T263" s="29">
        <f>'[3]ผูกสูตร Planfin63'!W27</f>
        <v>0</v>
      </c>
      <c r="U263" s="29">
        <f>'[3]ผูกสูตร Planfin63'!X27</f>
        <v>0</v>
      </c>
      <c r="V263" s="29">
        <f>'[3]ผูกสูตร Planfin63'!Y27</f>
        <v>0</v>
      </c>
      <c r="W263" s="29">
        <f>'[3]ผูกสูตร Planfin63'!Z27</f>
        <v>-3154428.34</v>
      </c>
      <c r="X263" s="29">
        <f>'[3]ผูกสูตร Planfin63'!AA27</f>
        <v>0</v>
      </c>
      <c r="Y263" s="29">
        <f>'[3]ผูกสูตร Planfin63'!AB27</f>
        <v>0</v>
      </c>
      <c r="Z263" s="29">
        <f>'[3]ผูกสูตร Planfin63'!AC27</f>
        <v>0</v>
      </c>
      <c r="AA263" s="29">
        <f>'[3]ผูกสูตร Planfin63'!AD27</f>
        <v>0</v>
      </c>
      <c r="AB263" s="29">
        <f>'[3]ผูกสูตร Planfin63'!AE27</f>
        <v>0</v>
      </c>
      <c r="AC263" s="29">
        <f>'[3]ผูกสูตร Planfin63'!AF27</f>
        <v>0</v>
      </c>
      <c r="AD263" s="29">
        <f>'[3]ผูกสูตร Planfin63'!AG27</f>
        <v>0</v>
      </c>
      <c r="AE263" s="29">
        <f>'[3]ผูกสูตร Planfin63'!AH27</f>
        <v>0</v>
      </c>
      <c r="AF263" s="29">
        <f>'[3]ผูกสูตร Planfin63'!AI27</f>
        <v>0</v>
      </c>
      <c r="AG263" s="29">
        <f>'[3]ผูกสูตร Planfin63'!AJ27</f>
        <v>0</v>
      </c>
      <c r="AH263" s="29">
        <f>'[3]ผูกสูตร Planfin63'!AK27</f>
        <v>0</v>
      </c>
      <c r="AI263" s="29">
        <f>'[3]ผูกสูตร Planfin63'!AL27</f>
        <v>0</v>
      </c>
      <c r="AJ263" s="29">
        <f>'[3]ผูกสูตร Planfin63'!AM27</f>
        <v>0</v>
      </c>
      <c r="AK263" s="29">
        <f>'[3]ผูกสูตร Planfin63'!AN27</f>
        <v>0</v>
      </c>
      <c r="AL263" s="29">
        <f>'[3]ผูกสูตร Planfin63'!AO27</f>
        <v>0</v>
      </c>
      <c r="AM263" s="29">
        <f>'[3]ผูกสูตร Planfin63'!AP27</f>
        <v>0</v>
      </c>
      <c r="AN263" s="29">
        <f>'[3]ผูกสูตร Planfin63'!AQ27</f>
        <v>0</v>
      </c>
      <c r="AO263" s="29">
        <f>'[3]ผูกสูตร Planfin63'!AR27</f>
        <v>0</v>
      </c>
      <c r="AP263" s="29">
        <f>'[3]ผูกสูตร Planfin63'!AS27</f>
        <v>0</v>
      </c>
      <c r="AQ263" s="29">
        <f>'[3]ผูกสูตร Planfin63'!AT27</f>
        <v>0</v>
      </c>
      <c r="AR263" s="29">
        <f>'[3]ผูกสูตร Planfin63'!AU27</f>
        <v>0</v>
      </c>
      <c r="AS263" s="29">
        <f>'[3]ผูกสูตร Planfin63'!AV27</f>
        <v>0</v>
      </c>
      <c r="AT263" s="29">
        <f>'[3]ผูกสูตร Planfin63'!AW27</f>
        <v>0</v>
      </c>
      <c r="AU263" s="29">
        <f>'[3]ผูกสูตร Planfin63'!AX27</f>
        <v>0</v>
      </c>
      <c r="AV263" s="29">
        <f>'[3]ผูกสูตร Planfin63'!AY27</f>
        <v>0</v>
      </c>
      <c r="AW263" s="29">
        <f>'[3]ผูกสูตร Planfin63'!AZ27</f>
        <v>0</v>
      </c>
      <c r="AX263" s="29">
        <f>'[3]ผูกสูตร Planfin63'!BA27</f>
        <v>0</v>
      </c>
      <c r="AY263" s="29">
        <f>'[3]ผูกสูตร Planfin63'!BB27</f>
        <v>0</v>
      </c>
      <c r="AZ263" s="29">
        <f>'[3]ผูกสูตร Planfin63'!BC27</f>
        <v>0</v>
      </c>
      <c r="BA263" s="29">
        <f>'[3]ผูกสูตร Planfin63'!BD27</f>
        <v>0</v>
      </c>
      <c r="BB263" s="29">
        <f>'[3]ผูกสูตร Planfin63'!BE27</f>
        <v>0</v>
      </c>
      <c r="BC263" s="29">
        <f>'[3]ผูกสูตร Planfin63'!BF27</f>
        <v>0</v>
      </c>
      <c r="BD263" s="29">
        <f>'[3]ผูกสูตร Planfin63'!BG27</f>
        <v>0</v>
      </c>
      <c r="BE263" s="29">
        <f>'[3]ผูกสูตร Planfin63'!BH27</f>
        <v>0</v>
      </c>
      <c r="BF263" s="29">
        <f>'[3]ผูกสูตร Planfin63'!BI27</f>
        <v>0</v>
      </c>
      <c r="BG263" s="29">
        <f>'[3]ผูกสูตร Planfin63'!BJ27</f>
        <v>0</v>
      </c>
      <c r="BH263" s="29">
        <f>'[3]ผูกสูตร Planfin63'!BK27</f>
        <v>0</v>
      </c>
      <c r="BI263" s="29">
        <f>'[3]ผูกสูตร Planfin63'!BL27</f>
        <v>0</v>
      </c>
      <c r="BJ263" s="29">
        <f>'[3]ผูกสูตร Planfin63'!BM27</f>
        <v>0</v>
      </c>
      <c r="BK263" s="29">
        <f>'[3]ผูกสูตร Planfin63'!BN27</f>
        <v>0</v>
      </c>
      <c r="BL263" s="29">
        <f>'[3]ผูกสูตร Planfin63'!BO27</f>
        <v>0</v>
      </c>
      <c r="BM263" s="29">
        <f>'[3]ผูกสูตร Planfin63'!BP27</f>
        <v>0</v>
      </c>
      <c r="BN263" s="29">
        <f>'[3]ผูกสูตร Planfin63'!BQ27</f>
        <v>0</v>
      </c>
      <c r="BO263" s="29">
        <f>'[3]ผูกสูตร Planfin63'!BR27</f>
        <v>0</v>
      </c>
      <c r="BP263" s="29">
        <f>'[3]ผูกสูตร Planfin63'!BS27</f>
        <v>0</v>
      </c>
      <c r="BQ263" s="29">
        <f>'[3]ผูกสูตร Planfin63'!BT27</f>
        <v>0</v>
      </c>
      <c r="BR263" s="29">
        <f>'[3]ผูกสูตร Planfin63'!BU27</f>
        <v>0</v>
      </c>
      <c r="BS263" s="29">
        <f>'[3]ผูกสูตร Planfin63'!BV27</f>
        <v>0</v>
      </c>
      <c r="BT263" s="29">
        <f>'[3]ผูกสูตร Planfin63'!BW27</f>
        <v>-20022.68</v>
      </c>
      <c r="BU263" s="29">
        <f>'[3]ผูกสูตร Planfin63'!BX27</f>
        <v>0</v>
      </c>
      <c r="BV263" s="29">
        <f>'[3]ผูกสูตร Planfin63'!BY27</f>
        <v>0</v>
      </c>
      <c r="BW263" s="29">
        <f>'[3]ผูกสูตร Planfin63'!BZ27</f>
        <v>0</v>
      </c>
      <c r="BX263" s="29">
        <f>'[3]ผูกสูตร Planfin63'!CA27</f>
        <v>0</v>
      </c>
      <c r="BY263" s="29">
        <f>'[3]ผูกสูตร Planfin63'!CB27</f>
        <v>0</v>
      </c>
      <c r="BZ263" s="30">
        <f t="shared" si="14"/>
        <v>-3931087.52</v>
      </c>
    </row>
    <row r="264" spans="1:78" ht="21.75" customHeight="1" x14ac:dyDescent="0.2">
      <c r="A264" s="25" t="s">
        <v>671</v>
      </c>
      <c r="B264" s="50" t="s">
        <v>162</v>
      </c>
      <c r="C264" s="51" t="s">
        <v>700</v>
      </c>
      <c r="D264" s="52" t="s">
        <v>701</v>
      </c>
      <c r="E264" s="29">
        <f>'[3]ผูกสูตร Planfin63'!H28</f>
        <v>0</v>
      </c>
      <c r="F264" s="29">
        <f>'[3]ผูกสูตร Planfin63'!I28</f>
        <v>0</v>
      </c>
      <c r="G264" s="29">
        <f>'[3]ผูกสูตร Planfin63'!J28</f>
        <v>0</v>
      </c>
      <c r="H264" s="29">
        <f>'[3]ผูกสูตร Planfin63'!K28</f>
        <v>0</v>
      </c>
      <c r="I264" s="29">
        <f>'[3]ผูกสูตร Planfin63'!L28</f>
        <v>0</v>
      </c>
      <c r="J264" s="29">
        <f>'[3]ผูกสูตร Planfin63'!M28</f>
        <v>0</v>
      </c>
      <c r="K264" s="29">
        <f>'[3]ผูกสูตร Planfin63'!N28</f>
        <v>0</v>
      </c>
      <c r="L264" s="29">
        <f>'[3]ผูกสูตร Planfin63'!O28</f>
        <v>0</v>
      </c>
      <c r="M264" s="29">
        <f>'[3]ผูกสูตร Planfin63'!P28</f>
        <v>0</v>
      </c>
      <c r="N264" s="29">
        <f>'[3]ผูกสูตร Planfin63'!Q28</f>
        <v>0</v>
      </c>
      <c r="O264" s="29">
        <f>'[3]ผูกสูตร Planfin63'!R28</f>
        <v>0</v>
      </c>
      <c r="P264" s="29">
        <f>'[3]ผูกสูตร Planfin63'!S28</f>
        <v>0</v>
      </c>
      <c r="Q264" s="29">
        <f>'[3]ผูกสูตร Planfin63'!T28</f>
        <v>0</v>
      </c>
      <c r="R264" s="29">
        <f>'[3]ผูกสูตร Planfin63'!U28</f>
        <v>0</v>
      </c>
      <c r="S264" s="29">
        <f>'[3]ผูกสูตร Planfin63'!V28</f>
        <v>0</v>
      </c>
      <c r="T264" s="29">
        <f>'[3]ผูกสูตร Planfin63'!W28</f>
        <v>0</v>
      </c>
      <c r="U264" s="29">
        <f>'[3]ผูกสูตร Planfin63'!X28</f>
        <v>0</v>
      </c>
      <c r="V264" s="29">
        <f>'[3]ผูกสูตร Planfin63'!Y28</f>
        <v>0</v>
      </c>
      <c r="W264" s="29">
        <f>'[3]ผูกสูตร Planfin63'!Z28</f>
        <v>0</v>
      </c>
      <c r="X264" s="29">
        <f>'[3]ผูกสูตร Planfin63'!AA28</f>
        <v>0</v>
      </c>
      <c r="Y264" s="29">
        <f>'[3]ผูกสูตร Planfin63'!AB28</f>
        <v>0</v>
      </c>
      <c r="Z264" s="29">
        <f>'[3]ผูกสูตร Planfin63'!AC28</f>
        <v>0</v>
      </c>
      <c r="AA264" s="29">
        <f>'[3]ผูกสูตร Planfin63'!AD28</f>
        <v>0</v>
      </c>
      <c r="AB264" s="29">
        <f>'[3]ผูกสูตร Planfin63'!AE28</f>
        <v>0</v>
      </c>
      <c r="AC264" s="29">
        <f>'[3]ผูกสูตร Planfin63'!AF28</f>
        <v>0</v>
      </c>
      <c r="AD264" s="29">
        <f>'[3]ผูกสูตร Planfin63'!AG28</f>
        <v>0</v>
      </c>
      <c r="AE264" s="29">
        <f>'[3]ผูกสูตร Planfin63'!AH28</f>
        <v>0</v>
      </c>
      <c r="AF264" s="29">
        <f>'[3]ผูกสูตร Planfin63'!AI28</f>
        <v>0</v>
      </c>
      <c r="AG264" s="29">
        <f>'[3]ผูกสูตร Planfin63'!AJ28</f>
        <v>0</v>
      </c>
      <c r="AH264" s="29">
        <f>'[3]ผูกสูตร Planfin63'!AK28</f>
        <v>0</v>
      </c>
      <c r="AI264" s="29">
        <f>'[3]ผูกสูตร Planfin63'!AL28</f>
        <v>0</v>
      </c>
      <c r="AJ264" s="29">
        <f>'[3]ผูกสูตร Planfin63'!AM28</f>
        <v>0</v>
      </c>
      <c r="AK264" s="29">
        <f>'[3]ผูกสูตร Planfin63'!AN28</f>
        <v>0</v>
      </c>
      <c r="AL264" s="29">
        <f>'[3]ผูกสูตร Planfin63'!AO28</f>
        <v>0</v>
      </c>
      <c r="AM264" s="29">
        <f>'[3]ผูกสูตร Planfin63'!AP28</f>
        <v>0</v>
      </c>
      <c r="AN264" s="29">
        <f>'[3]ผูกสูตร Planfin63'!AQ28</f>
        <v>0</v>
      </c>
      <c r="AO264" s="29">
        <f>'[3]ผูกสูตร Planfin63'!AR28</f>
        <v>0</v>
      </c>
      <c r="AP264" s="29">
        <f>'[3]ผูกสูตร Planfin63'!AS28</f>
        <v>0</v>
      </c>
      <c r="AQ264" s="29">
        <f>'[3]ผูกสูตร Planfin63'!AT28</f>
        <v>0</v>
      </c>
      <c r="AR264" s="29">
        <f>'[3]ผูกสูตร Planfin63'!AU28</f>
        <v>0</v>
      </c>
      <c r="AS264" s="29">
        <f>'[3]ผูกสูตร Planfin63'!AV28</f>
        <v>0</v>
      </c>
      <c r="AT264" s="29">
        <f>'[3]ผูกสูตร Planfin63'!AW28</f>
        <v>0</v>
      </c>
      <c r="AU264" s="29">
        <f>'[3]ผูกสูตร Planfin63'!AX28</f>
        <v>0</v>
      </c>
      <c r="AV264" s="29">
        <f>'[3]ผูกสูตร Planfin63'!AY28</f>
        <v>0</v>
      </c>
      <c r="AW264" s="29">
        <f>'[3]ผูกสูตร Planfin63'!AZ28</f>
        <v>0</v>
      </c>
      <c r="AX264" s="29">
        <f>'[3]ผูกสูตร Planfin63'!BA28</f>
        <v>0</v>
      </c>
      <c r="AY264" s="29">
        <f>'[3]ผูกสูตร Planfin63'!BB28</f>
        <v>0</v>
      </c>
      <c r="AZ264" s="29">
        <f>'[3]ผูกสูตร Planfin63'!BC28</f>
        <v>0</v>
      </c>
      <c r="BA264" s="29">
        <f>'[3]ผูกสูตร Planfin63'!BD28</f>
        <v>0</v>
      </c>
      <c r="BB264" s="29">
        <f>'[3]ผูกสูตร Planfin63'!BE28</f>
        <v>0</v>
      </c>
      <c r="BC264" s="29">
        <f>'[3]ผูกสูตร Planfin63'!BF28</f>
        <v>0</v>
      </c>
      <c r="BD264" s="29">
        <f>'[3]ผูกสูตร Planfin63'!BG28</f>
        <v>0</v>
      </c>
      <c r="BE264" s="29">
        <f>'[3]ผูกสูตร Planfin63'!BH28</f>
        <v>0</v>
      </c>
      <c r="BF264" s="29">
        <f>'[3]ผูกสูตร Planfin63'!BI28</f>
        <v>0</v>
      </c>
      <c r="BG264" s="29">
        <f>'[3]ผูกสูตร Planfin63'!BJ28</f>
        <v>0</v>
      </c>
      <c r="BH264" s="29">
        <f>'[3]ผูกสูตร Planfin63'!BK28</f>
        <v>0</v>
      </c>
      <c r="BI264" s="29">
        <f>'[3]ผูกสูตร Planfin63'!BL28</f>
        <v>0</v>
      </c>
      <c r="BJ264" s="29">
        <f>'[3]ผูกสูตร Planfin63'!BM28</f>
        <v>0</v>
      </c>
      <c r="BK264" s="29">
        <f>'[3]ผูกสูตร Planfin63'!BN28</f>
        <v>0</v>
      </c>
      <c r="BL264" s="29">
        <f>'[3]ผูกสูตร Planfin63'!BO28</f>
        <v>0</v>
      </c>
      <c r="BM264" s="29">
        <f>'[3]ผูกสูตร Planfin63'!BP28</f>
        <v>0</v>
      </c>
      <c r="BN264" s="29">
        <f>'[3]ผูกสูตร Planfin63'!BQ28</f>
        <v>0</v>
      </c>
      <c r="BO264" s="29">
        <f>'[3]ผูกสูตร Planfin63'!BR28</f>
        <v>0</v>
      </c>
      <c r="BP264" s="29">
        <f>'[3]ผูกสูตร Planfin63'!BS28</f>
        <v>0</v>
      </c>
      <c r="BQ264" s="29">
        <f>'[3]ผูกสูตร Planfin63'!BT28</f>
        <v>0</v>
      </c>
      <c r="BR264" s="29">
        <f>'[3]ผูกสูตร Planfin63'!BU28</f>
        <v>0</v>
      </c>
      <c r="BS264" s="29">
        <f>'[3]ผูกสูตร Planfin63'!BV28</f>
        <v>0</v>
      </c>
      <c r="BT264" s="29">
        <f>'[3]ผูกสูตร Planfin63'!BW28</f>
        <v>30733.43</v>
      </c>
      <c r="BU264" s="29">
        <f>'[3]ผูกสูตร Planfin63'!BX28</f>
        <v>0</v>
      </c>
      <c r="BV264" s="29">
        <f>'[3]ผูกสูตร Planfin63'!BY28</f>
        <v>0</v>
      </c>
      <c r="BW264" s="29">
        <f>'[3]ผูกสูตร Planfin63'!BZ28</f>
        <v>0</v>
      </c>
      <c r="BX264" s="29">
        <f>'[3]ผูกสูตร Planfin63'!CA28</f>
        <v>0</v>
      </c>
      <c r="BY264" s="29">
        <f>'[3]ผูกสูตร Planfin63'!CB28</f>
        <v>0</v>
      </c>
      <c r="BZ264" s="30">
        <f t="shared" si="14"/>
        <v>30733.43</v>
      </c>
    </row>
    <row r="265" spans="1:78" ht="21.75" customHeight="1" x14ac:dyDescent="0.2">
      <c r="A265" s="25" t="s">
        <v>671</v>
      </c>
      <c r="B265" s="50" t="s">
        <v>162</v>
      </c>
      <c r="C265" s="51" t="s">
        <v>702</v>
      </c>
      <c r="D265" s="52" t="s">
        <v>703</v>
      </c>
      <c r="E265" s="29">
        <f>'[3]ผูกสูตร Planfin63'!H29</f>
        <v>0</v>
      </c>
      <c r="F265" s="29">
        <f>'[3]ผูกสูตร Planfin63'!I29</f>
        <v>0</v>
      </c>
      <c r="G265" s="29">
        <f>'[3]ผูกสูตร Planfin63'!J29</f>
        <v>0</v>
      </c>
      <c r="H265" s="29">
        <f>'[3]ผูกสูตร Planfin63'!K29</f>
        <v>0</v>
      </c>
      <c r="I265" s="29">
        <f>'[3]ผูกสูตร Planfin63'!L29</f>
        <v>0</v>
      </c>
      <c r="J265" s="29">
        <f>'[3]ผูกสูตร Planfin63'!M29</f>
        <v>0</v>
      </c>
      <c r="K265" s="29">
        <f>'[3]ผูกสูตร Planfin63'!N29</f>
        <v>0</v>
      </c>
      <c r="L265" s="29">
        <f>'[3]ผูกสูตร Planfin63'!O29</f>
        <v>0</v>
      </c>
      <c r="M265" s="29">
        <f>'[3]ผูกสูตร Planfin63'!P29</f>
        <v>0</v>
      </c>
      <c r="N265" s="29">
        <f>'[3]ผูกสูตร Planfin63'!Q29</f>
        <v>0</v>
      </c>
      <c r="O265" s="29">
        <f>'[3]ผูกสูตร Planfin63'!R29</f>
        <v>0</v>
      </c>
      <c r="P265" s="29">
        <f>'[3]ผูกสูตร Planfin63'!S29</f>
        <v>0</v>
      </c>
      <c r="Q265" s="29">
        <f>'[3]ผูกสูตร Planfin63'!T29</f>
        <v>0</v>
      </c>
      <c r="R265" s="29">
        <f>'[3]ผูกสูตร Planfin63'!U29</f>
        <v>0</v>
      </c>
      <c r="S265" s="29">
        <f>'[3]ผูกสูตร Planfin63'!V29</f>
        <v>0</v>
      </c>
      <c r="T265" s="29">
        <f>'[3]ผูกสูตร Planfin63'!W29</f>
        <v>0</v>
      </c>
      <c r="U265" s="29">
        <f>'[3]ผูกสูตร Planfin63'!X29</f>
        <v>0</v>
      </c>
      <c r="V265" s="29">
        <f>'[3]ผูกสูตร Planfin63'!Y29</f>
        <v>0</v>
      </c>
      <c r="W265" s="29">
        <f>'[3]ผูกสูตร Planfin63'!Z29</f>
        <v>0</v>
      </c>
      <c r="X265" s="29">
        <f>'[3]ผูกสูตร Planfin63'!AA29</f>
        <v>0</v>
      </c>
      <c r="Y265" s="29">
        <f>'[3]ผูกสูตร Planfin63'!AB29</f>
        <v>0</v>
      </c>
      <c r="Z265" s="29">
        <f>'[3]ผูกสูตร Planfin63'!AC29</f>
        <v>0</v>
      </c>
      <c r="AA265" s="29">
        <f>'[3]ผูกสูตร Planfin63'!AD29</f>
        <v>0</v>
      </c>
      <c r="AB265" s="29">
        <f>'[3]ผูกสูตร Planfin63'!AE29</f>
        <v>0</v>
      </c>
      <c r="AC265" s="29">
        <f>'[3]ผูกสูตร Planfin63'!AF29</f>
        <v>0</v>
      </c>
      <c r="AD265" s="29">
        <f>'[3]ผูกสูตร Planfin63'!AG29</f>
        <v>0</v>
      </c>
      <c r="AE265" s="29">
        <f>'[3]ผูกสูตร Planfin63'!AH29</f>
        <v>77431</v>
      </c>
      <c r="AF265" s="29">
        <f>'[3]ผูกสูตร Planfin63'!AI29</f>
        <v>0</v>
      </c>
      <c r="AG265" s="29">
        <f>'[3]ผูกสูตร Planfin63'!AJ29</f>
        <v>0</v>
      </c>
      <c r="AH265" s="29">
        <f>'[3]ผูกสูตร Planfin63'!AK29</f>
        <v>0</v>
      </c>
      <c r="AI265" s="29">
        <f>'[3]ผูกสูตร Planfin63'!AL29</f>
        <v>0</v>
      </c>
      <c r="AJ265" s="29">
        <f>'[3]ผูกสูตร Planfin63'!AM29</f>
        <v>0</v>
      </c>
      <c r="AK265" s="29">
        <f>'[3]ผูกสูตร Planfin63'!AN29</f>
        <v>0</v>
      </c>
      <c r="AL265" s="29">
        <f>'[3]ผูกสูตร Planfin63'!AO29</f>
        <v>0</v>
      </c>
      <c r="AM265" s="29">
        <f>'[3]ผูกสูตร Planfin63'!AP29</f>
        <v>0</v>
      </c>
      <c r="AN265" s="29">
        <f>'[3]ผูกสูตร Planfin63'!AQ29</f>
        <v>0</v>
      </c>
      <c r="AO265" s="29">
        <f>'[3]ผูกสูตร Planfin63'!AR29</f>
        <v>0</v>
      </c>
      <c r="AP265" s="29">
        <f>'[3]ผูกสูตร Planfin63'!AS29</f>
        <v>0</v>
      </c>
      <c r="AQ265" s="29">
        <f>'[3]ผูกสูตร Planfin63'!AT29</f>
        <v>0</v>
      </c>
      <c r="AR265" s="29">
        <f>'[3]ผูกสูตร Planfin63'!AU29</f>
        <v>0</v>
      </c>
      <c r="AS265" s="29">
        <f>'[3]ผูกสูตร Planfin63'!AV29</f>
        <v>0</v>
      </c>
      <c r="AT265" s="29">
        <f>'[3]ผูกสูตร Planfin63'!AW29</f>
        <v>0</v>
      </c>
      <c r="AU265" s="29">
        <f>'[3]ผูกสูตร Planfin63'!AX29</f>
        <v>0</v>
      </c>
      <c r="AV265" s="29">
        <f>'[3]ผูกสูตร Planfin63'!AY29</f>
        <v>0</v>
      </c>
      <c r="AW265" s="29">
        <f>'[3]ผูกสูตร Planfin63'!AZ29</f>
        <v>0</v>
      </c>
      <c r="AX265" s="29">
        <f>'[3]ผูกสูตร Planfin63'!BA29</f>
        <v>0</v>
      </c>
      <c r="AY265" s="29">
        <f>'[3]ผูกสูตร Planfin63'!BB29</f>
        <v>0</v>
      </c>
      <c r="AZ265" s="29">
        <f>'[3]ผูกสูตร Planfin63'!BC29</f>
        <v>0</v>
      </c>
      <c r="BA265" s="29">
        <f>'[3]ผูกสูตร Planfin63'!BD29</f>
        <v>0</v>
      </c>
      <c r="BB265" s="29">
        <f>'[3]ผูกสูตร Planfin63'!BE29</f>
        <v>0</v>
      </c>
      <c r="BC265" s="29">
        <f>'[3]ผูกสูตร Planfin63'!BF29</f>
        <v>0</v>
      </c>
      <c r="BD265" s="29">
        <f>'[3]ผูกสูตร Planfin63'!BG29</f>
        <v>0</v>
      </c>
      <c r="BE265" s="29">
        <f>'[3]ผูกสูตร Planfin63'!BH29</f>
        <v>0</v>
      </c>
      <c r="BF265" s="29">
        <f>'[3]ผูกสูตร Planfin63'!BI29</f>
        <v>187650.5</v>
      </c>
      <c r="BG265" s="29">
        <f>'[3]ผูกสูตร Planfin63'!BJ29</f>
        <v>0</v>
      </c>
      <c r="BH265" s="29">
        <f>'[3]ผูกสูตร Planfin63'!BK29</f>
        <v>0</v>
      </c>
      <c r="BI265" s="29">
        <f>'[3]ผูกสูตร Planfin63'!BL29</f>
        <v>0</v>
      </c>
      <c r="BJ265" s="29">
        <f>'[3]ผูกสูตร Planfin63'!BM29</f>
        <v>0</v>
      </c>
      <c r="BK265" s="29">
        <f>'[3]ผูกสูตร Planfin63'!BN29</f>
        <v>0</v>
      </c>
      <c r="BL265" s="29">
        <f>'[3]ผูกสูตร Planfin63'!BO29</f>
        <v>0</v>
      </c>
      <c r="BM265" s="29">
        <f>'[3]ผูกสูตร Planfin63'!BP29</f>
        <v>0</v>
      </c>
      <c r="BN265" s="29">
        <f>'[3]ผูกสูตร Planfin63'!BQ29</f>
        <v>0</v>
      </c>
      <c r="BO265" s="29">
        <f>'[3]ผูกสูตร Planfin63'!BR29</f>
        <v>0</v>
      </c>
      <c r="BP265" s="29">
        <f>'[3]ผูกสูตร Planfin63'!BS29</f>
        <v>0</v>
      </c>
      <c r="BQ265" s="29">
        <f>'[3]ผูกสูตร Planfin63'!BT29</f>
        <v>0</v>
      </c>
      <c r="BR265" s="29">
        <f>'[3]ผูกสูตร Planfin63'!BU29</f>
        <v>0</v>
      </c>
      <c r="BS265" s="29">
        <f>'[3]ผูกสูตร Planfin63'!BV29</f>
        <v>0</v>
      </c>
      <c r="BT265" s="29">
        <f>'[3]ผูกสูตร Planfin63'!BW29</f>
        <v>0</v>
      </c>
      <c r="BU265" s="29">
        <f>'[3]ผูกสูตร Planfin63'!BX29</f>
        <v>0</v>
      </c>
      <c r="BV265" s="29">
        <f>'[3]ผูกสูตร Planfin63'!BY29</f>
        <v>0</v>
      </c>
      <c r="BW265" s="29">
        <f>'[3]ผูกสูตร Planfin63'!BZ29</f>
        <v>0</v>
      </c>
      <c r="BX265" s="29">
        <f>'[3]ผูกสูตร Planfin63'!CA29</f>
        <v>0</v>
      </c>
      <c r="BY265" s="29">
        <f>'[3]ผูกสูตร Planfin63'!CB29</f>
        <v>0</v>
      </c>
      <c r="BZ265" s="30">
        <f t="shared" si="14"/>
        <v>265081.5</v>
      </c>
    </row>
    <row r="266" spans="1:78" ht="21.75" customHeight="1" x14ac:dyDescent="0.2">
      <c r="A266" s="25" t="s">
        <v>671</v>
      </c>
      <c r="B266" s="50" t="s">
        <v>162</v>
      </c>
      <c r="C266" s="51" t="s">
        <v>704</v>
      </c>
      <c r="D266" s="52" t="s">
        <v>705</v>
      </c>
      <c r="E266" s="29">
        <f>'[3]ผูกสูตร Planfin63'!H30</f>
        <v>0</v>
      </c>
      <c r="F266" s="29">
        <f>'[3]ผูกสูตร Planfin63'!I30</f>
        <v>0</v>
      </c>
      <c r="G266" s="29">
        <f>'[3]ผูกสูตร Planfin63'!J30</f>
        <v>0</v>
      </c>
      <c r="H266" s="29">
        <f>'[3]ผูกสูตร Planfin63'!K30</f>
        <v>0</v>
      </c>
      <c r="I266" s="29">
        <f>'[3]ผูกสูตร Planfin63'!L30</f>
        <v>0</v>
      </c>
      <c r="J266" s="29">
        <f>'[3]ผูกสูตร Planfin63'!M30</f>
        <v>0</v>
      </c>
      <c r="K266" s="29">
        <f>'[3]ผูกสูตร Planfin63'!N30</f>
        <v>0</v>
      </c>
      <c r="L266" s="29">
        <f>'[3]ผูกสูตร Planfin63'!O30</f>
        <v>0</v>
      </c>
      <c r="M266" s="29">
        <f>'[3]ผูกสูตร Planfin63'!P30</f>
        <v>0</v>
      </c>
      <c r="N266" s="29">
        <f>'[3]ผูกสูตร Planfin63'!Q30</f>
        <v>0</v>
      </c>
      <c r="O266" s="29">
        <f>'[3]ผูกสูตร Planfin63'!R30</f>
        <v>0</v>
      </c>
      <c r="P266" s="29">
        <f>'[3]ผูกสูตร Planfin63'!S30</f>
        <v>0</v>
      </c>
      <c r="Q266" s="29">
        <f>'[3]ผูกสูตร Planfin63'!T30</f>
        <v>0</v>
      </c>
      <c r="R266" s="29">
        <f>'[3]ผูกสูตร Planfin63'!U30</f>
        <v>0</v>
      </c>
      <c r="S266" s="29">
        <f>'[3]ผูกสูตร Planfin63'!V30</f>
        <v>0</v>
      </c>
      <c r="T266" s="29">
        <f>'[3]ผูกสูตร Planfin63'!W30</f>
        <v>0</v>
      </c>
      <c r="U266" s="29">
        <f>'[3]ผูกสูตร Planfin63'!X30</f>
        <v>0</v>
      </c>
      <c r="V266" s="29">
        <f>'[3]ผูกสูตร Planfin63'!Y30</f>
        <v>0</v>
      </c>
      <c r="W266" s="29">
        <f>'[3]ผูกสูตร Planfin63'!Z30</f>
        <v>0</v>
      </c>
      <c r="X266" s="29">
        <f>'[3]ผูกสูตร Planfin63'!AA30</f>
        <v>44955.93</v>
      </c>
      <c r="Y266" s="29">
        <f>'[3]ผูกสูตร Planfin63'!AB30</f>
        <v>0</v>
      </c>
      <c r="Z266" s="29">
        <f>'[3]ผูกสูตร Planfin63'!AC30</f>
        <v>0</v>
      </c>
      <c r="AA266" s="29">
        <f>'[3]ผูกสูตร Planfin63'!AD30</f>
        <v>20147.47</v>
      </c>
      <c r="AB266" s="29">
        <f>'[3]ผูกสูตร Planfin63'!AE30</f>
        <v>116295.64</v>
      </c>
      <c r="AC266" s="29">
        <f>'[3]ผูกสูตร Planfin63'!AF30</f>
        <v>44370.41</v>
      </c>
      <c r="AD266" s="29">
        <f>'[3]ผูกสูตร Planfin63'!AG30</f>
        <v>0</v>
      </c>
      <c r="AE266" s="29">
        <f>'[3]ผูกสูตร Planfin63'!AH30</f>
        <v>46129.24</v>
      </c>
      <c r="AF266" s="29">
        <f>'[3]ผูกสูตร Planfin63'!AI30</f>
        <v>0</v>
      </c>
      <c r="AG266" s="29">
        <f>'[3]ผูกสูตร Planfin63'!AJ30</f>
        <v>0</v>
      </c>
      <c r="AH266" s="29">
        <f>'[3]ผูกสูตร Planfin63'!AK30</f>
        <v>0</v>
      </c>
      <c r="AI266" s="29">
        <f>'[3]ผูกสูตร Planfin63'!AL30</f>
        <v>0</v>
      </c>
      <c r="AJ266" s="29">
        <f>'[3]ผูกสูตร Planfin63'!AM30</f>
        <v>0</v>
      </c>
      <c r="AK266" s="29">
        <f>'[3]ผูกสูตร Planfin63'!AN30</f>
        <v>0</v>
      </c>
      <c r="AL266" s="29">
        <f>'[3]ผูกสูตร Planfin63'!AO30</f>
        <v>0</v>
      </c>
      <c r="AM266" s="29">
        <f>'[3]ผูกสูตร Planfin63'!AP30</f>
        <v>0</v>
      </c>
      <c r="AN266" s="29">
        <f>'[3]ผูกสูตร Planfin63'!AQ30</f>
        <v>0</v>
      </c>
      <c r="AO266" s="29">
        <f>'[3]ผูกสูตร Planfin63'!AR30</f>
        <v>0</v>
      </c>
      <c r="AP266" s="29">
        <f>'[3]ผูกสูตร Planfin63'!AS30</f>
        <v>0</v>
      </c>
      <c r="AQ266" s="29">
        <f>'[3]ผูกสูตร Planfin63'!AT30</f>
        <v>0</v>
      </c>
      <c r="AR266" s="29">
        <f>'[3]ผูกสูตร Planfin63'!AU30</f>
        <v>0</v>
      </c>
      <c r="AS266" s="29">
        <f>'[3]ผูกสูตร Planfin63'!AV30</f>
        <v>0</v>
      </c>
      <c r="AT266" s="29">
        <f>'[3]ผูกสูตร Planfin63'!AW30</f>
        <v>0</v>
      </c>
      <c r="AU266" s="29">
        <f>'[3]ผูกสูตร Planfin63'!AX30</f>
        <v>0</v>
      </c>
      <c r="AV266" s="29">
        <f>'[3]ผูกสูตร Planfin63'!AY30</f>
        <v>0</v>
      </c>
      <c r="AW266" s="29">
        <f>'[3]ผูกสูตร Planfin63'!AZ30</f>
        <v>0</v>
      </c>
      <c r="AX266" s="29">
        <f>'[3]ผูกสูตร Planfin63'!BA30</f>
        <v>0</v>
      </c>
      <c r="AY266" s="29">
        <f>'[3]ผูกสูตร Planfin63'!BB30</f>
        <v>0</v>
      </c>
      <c r="AZ266" s="29">
        <f>'[3]ผูกสูตร Planfin63'!BC30</f>
        <v>0</v>
      </c>
      <c r="BA266" s="29">
        <f>'[3]ผูกสูตร Planfin63'!BD30</f>
        <v>0</v>
      </c>
      <c r="BB266" s="29">
        <f>'[3]ผูกสูตร Planfin63'!BE30</f>
        <v>0</v>
      </c>
      <c r="BC266" s="29">
        <f>'[3]ผูกสูตร Planfin63'!BF30</f>
        <v>0</v>
      </c>
      <c r="BD266" s="29">
        <f>'[3]ผูกสูตร Planfin63'!BG30</f>
        <v>0</v>
      </c>
      <c r="BE266" s="29">
        <f>'[3]ผูกสูตร Planfin63'!BH30</f>
        <v>0</v>
      </c>
      <c r="BF266" s="29">
        <f>'[3]ผูกสูตร Planfin63'!BI30</f>
        <v>0</v>
      </c>
      <c r="BG266" s="29">
        <f>'[3]ผูกสูตร Planfin63'!BJ30</f>
        <v>0</v>
      </c>
      <c r="BH266" s="29">
        <f>'[3]ผูกสูตร Planfin63'!BK30</f>
        <v>0</v>
      </c>
      <c r="BI266" s="29">
        <f>'[3]ผูกสูตร Planfin63'!BL30</f>
        <v>0</v>
      </c>
      <c r="BJ266" s="29">
        <f>'[3]ผูกสูตร Planfin63'!BM30</f>
        <v>0</v>
      </c>
      <c r="BK266" s="29">
        <f>'[3]ผูกสูตร Planfin63'!BN30</f>
        <v>0</v>
      </c>
      <c r="BL266" s="29">
        <f>'[3]ผูกสูตร Planfin63'!BO30</f>
        <v>0</v>
      </c>
      <c r="BM266" s="29">
        <f>'[3]ผูกสูตร Planfin63'!BP30</f>
        <v>0</v>
      </c>
      <c r="BN266" s="29">
        <f>'[3]ผูกสูตร Planfin63'!BQ30</f>
        <v>0</v>
      </c>
      <c r="BO266" s="29">
        <f>'[3]ผูกสูตร Planfin63'!BR30</f>
        <v>0</v>
      </c>
      <c r="BP266" s="29">
        <f>'[3]ผูกสูตร Planfin63'!BS30</f>
        <v>0</v>
      </c>
      <c r="BQ266" s="29">
        <f>'[3]ผูกสูตร Planfin63'!BT30</f>
        <v>0</v>
      </c>
      <c r="BR266" s="29">
        <f>'[3]ผูกสูตร Planfin63'!BU30</f>
        <v>0</v>
      </c>
      <c r="BS266" s="29">
        <f>'[3]ผูกสูตร Planfin63'!BV30</f>
        <v>0</v>
      </c>
      <c r="BT266" s="29">
        <f>'[3]ผูกสูตร Planfin63'!BW30</f>
        <v>0</v>
      </c>
      <c r="BU266" s="29">
        <f>'[3]ผูกสูตร Planfin63'!BX30</f>
        <v>0</v>
      </c>
      <c r="BV266" s="29">
        <f>'[3]ผูกสูตร Planfin63'!BY30</f>
        <v>0</v>
      </c>
      <c r="BW266" s="29">
        <f>'[3]ผูกสูตร Planfin63'!BZ30</f>
        <v>0</v>
      </c>
      <c r="BX266" s="29">
        <f>'[3]ผูกสูตร Planfin63'!CA30</f>
        <v>0</v>
      </c>
      <c r="BY266" s="29">
        <f>'[3]ผูกสูตร Planfin63'!CB30</f>
        <v>0</v>
      </c>
      <c r="BZ266" s="30">
        <f t="shared" si="14"/>
        <v>271898.69</v>
      </c>
    </row>
    <row r="267" spans="1:78" ht="21.75" customHeight="1" x14ac:dyDescent="0.2">
      <c r="A267" s="25" t="s">
        <v>671</v>
      </c>
      <c r="B267" s="50" t="s">
        <v>162</v>
      </c>
      <c r="C267" s="51" t="s">
        <v>706</v>
      </c>
      <c r="D267" s="52" t="s">
        <v>707</v>
      </c>
      <c r="E267" s="29">
        <f>'[3]ผูกสูตร Planfin63'!H31</f>
        <v>0</v>
      </c>
      <c r="F267" s="29">
        <f>'[3]ผูกสูตร Planfin63'!I31</f>
        <v>0</v>
      </c>
      <c r="G267" s="29">
        <f>'[3]ผูกสูตร Planfin63'!J31</f>
        <v>0</v>
      </c>
      <c r="H267" s="29">
        <f>'[3]ผูกสูตร Planfin63'!K31</f>
        <v>0</v>
      </c>
      <c r="I267" s="29">
        <f>'[3]ผูกสูตร Planfin63'!L31</f>
        <v>0</v>
      </c>
      <c r="J267" s="29">
        <f>'[3]ผูกสูตร Planfin63'!M31</f>
        <v>0</v>
      </c>
      <c r="K267" s="29">
        <f>'[3]ผูกสูตร Planfin63'!N31</f>
        <v>-48097.5</v>
      </c>
      <c r="L267" s="29">
        <f>'[3]ผูกสูตร Planfin63'!O31</f>
        <v>0</v>
      </c>
      <c r="M267" s="29">
        <f>'[3]ผูกสูตร Planfin63'!P31</f>
        <v>-85797</v>
      </c>
      <c r="N267" s="29">
        <f>'[3]ผูกสูตร Planfin63'!Q31</f>
        <v>0</v>
      </c>
      <c r="O267" s="29">
        <f>'[3]ผูกสูตร Planfin63'!R31</f>
        <v>-84000</v>
      </c>
      <c r="P267" s="29">
        <f>'[3]ผูกสูตร Planfin63'!S31</f>
        <v>-792609.5</v>
      </c>
      <c r="Q267" s="29">
        <f>'[3]ผูกสูตร Planfin63'!T31</f>
        <v>-135080</v>
      </c>
      <c r="R267" s="29">
        <f>'[3]ผูกสูตร Planfin63'!U31</f>
        <v>0</v>
      </c>
      <c r="S267" s="29">
        <f>'[3]ผูกสูตร Planfin63'!V31</f>
        <v>0</v>
      </c>
      <c r="T267" s="29">
        <f>'[3]ผูกสูตร Planfin63'!W31</f>
        <v>-53448.75</v>
      </c>
      <c r="U267" s="29">
        <f>'[3]ผูกสูตร Planfin63'!X31</f>
        <v>0</v>
      </c>
      <c r="V267" s="29">
        <f>'[3]ผูกสูตร Planfin63'!Y31</f>
        <v>-69889</v>
      </c>
      <c r="W267" s="29">
        <f>'[3]ผูกสูตร Planfin63'!Z31</f>
        <v>0</v>
      </c>
      <c r="X267" s="29">
        <f>'[3]ผูกสูตร Planfin63'!AA31</f>
        <v>0</v>
      </c>
      <c r="Y267" s="29">
        <f>'[3]ผูกสูตร Planfin63'!AB31</f>
        <v>-489773.89</v>
      </c>
      <c r="Z267" s="29">
        <f>'[3]ผูกสูตร Planfin63'!AC31</f>
        <v>0</v>
      </c>
      <c r="AA267" s="29">
        <f>'[3]ผูกสูตร Planfin63'!AD31</f>
        <v>0</v>
      </c>
      <c r="AB267" s="29">
        <f>'[3]ผูกสูตร Planfin63'!AE31</f>
        <v>-381366.75</v>
      </c>
      <c r="AC267" s="29">
        <f>'[3]ผูกสูตร Planfin63'!AF31</f>
        <v>-182543.5</v>
      </c>
      <c r="AD267" s="29">
        <f>'[3]ผูกสูตร Planfin63'!AG31</f>
        <v>-1744943.5</v>
      </c>
      <c r="AE267" s="29">
        <f>'[3]ผูกสูตร Planfin63'!AH31</f>
        <v>0</v>
      </c>
      <c r="AF267" s="29">
        <f>'[3]ผูกสูตร Planfin63'!AI31</f>
        <v>0</v>
      </c>
      <c r="AG267" s="29">
        <f>'[3]ผูกสูตร Planfin63'!AJ31</f>
        <v>0</v>
      </c>
      <c r="AH267" s="29">
        <f>'[3]ผูกสูตร Planfin63'!AK31</f>
        <v>0</v>
      </c>
      <c r="AI267" s="29">
        <f>'[3]ผูกสูตร Planfin63'!AL31</f>
        <v>0</v>
      </c>
      <c r="AJ267" s="29">
        <f>'[3]ผูกสูตร Planfin63'!AM31</f>
        <v>0</v>
      </c>
      <c r="AK267" s="29">
        <f>'[3]ผูกสูตร Planfin63'!AN31</f>
        <v>0</v>
      </c>
      <c r="AL267" s="29">
        <f>'[3]ผูกสูตร Planfin63'!AO31</f>
        <v>-156562</v>
      </c>
      <c r="AM267" s="29">
        <f>'[3]ผูกสูตร Planfin63'!AP31</f>
        <v>-76198</v>
      </c>
      <c r="AN267" s="29">
        <f>'[3]ผูกสูตร Planfin63'!AQ31</f>
        <v>-383458</v>
      </c>
      <c r="AO267" s="29">
        <f>'[3]ผูกสูตร Planfin63'!AR31</f>
        <v>-327043</v>
      </c>
      <c r="AP267" s="29">
        <f>'[3]ผูกสูตร Planfin63'!AS31</f>
        <v>0</v>
      </c>
      <c r="AQ267" s="29">
        <f>'[3]ผูกสูตร Planfin63'!AT31</f>
        <v>-215626</v>
      </c>
      <c r="AR267" s="29">
        <f>'[3]ผูกสูตร Planfin63'!AU31</f>
        <v>0</v>
      </c>
      <c r="AS267" s="29">
        <f>'[3]ผูกสูตร Planfin63'!AV31</f>
        <v>0</v>
      </c>
      <c r="AT267" s="29">
        <f>'[3]ผูกสูตร Planfin63'!AW31</f>
        <v>-109737</v>
      </c>
      <c r="AU267" s="29">
        <f>'[3]ผูกสูตร Planfin63'!AX31</f>
        <v>0</v>
      </c>
      <c r="AV267" s="29">
        <f>'[3]ผูกสูตร Planfin63'!AY31</f>
        <v>0</v>
      </c>
      <c r="AW267" s="29">
        <f>'[3]ผูกสูตร Planfin63'!AZ31</f>
        <v>0</v>
      </c>
      <c r="AX267" s="29">
        <f>'[3]ผูกสูตร Planfin63'!BA31</f>
        <v>-11280</v>
      </c>
      <c r="AY267" s="29">
        <f>'[3]ผูกสูตร Planfin63'!BB31</f>
        <v>0</v>
      </c>
      <c r="AZ267" s="29">
        <f>'[3]ผูกสูตร Planfin63'!BC31</f>
        <v>0</v>
      </c>
      <c r="BA267" s="29">
        <f>'[3]ผูกสูตร Planfin63'!BD31</f>
        <v>-180780</v>
      </c>
      <c r="BB267" s="29">
        <f>'[3]ผูกสูตร Planfin63'!BE31</f>
        <v>0</v>
      </c>
      <c r="BC267" s="29">
        <f>'[3]ผูกสูตร Planfin63'!BF31</f>
        <v>0</v>
      </c>
      <c r="BD267" s="29">
        <f>'[3]ผูกสูตร Planfin63'!BG31</f>
        <v>-334311</v>
      </c>
      <c r="BE267" s="29">
        <f>'[3]ผูกสูตร Planfin63'!BH31</f>
        <v>0</v>
      </c>
      <c r="BF267" s="29">
        <f>'[3]ผูกสูตร Planfin63'!BI31</f>
        <v>-184800.5</v>
      </c>
      <c r="BG267" s="29">
        <f>'[3]ผูกสูตร Planfin63'!BJ31</f>
        <v>0</v>
      </c>
      <c r="BH267" s="29">
        <f>'[3]ผูกสูตร Planfin63'!BK31</f>
        <v>0</v>
      </c>
      <c r="BI267" s="29">
        <f>'[3]ผูกสูตร Planfin63'!BL31</f>
        <v>0</v>
      </c>
      <c r="BJ267" s="29">
        <f>'[3]ผูกสูตร Planfin63'!BM31</f>
        <v>-493595.5</v>
      </c>
      <c r="BK267" s="29">
        <f>'[3]ผูกสูตร Planfin63'!BN31</f>
        <v>0</v>
      </c>
      <c r="BL267" s="29">
        <f>'[3]ผูกสูตร Planfin63'!BO31</f>
        <v>0</v>
      </c>
      <c r="BM267" s="29">
        <f>'[3]ผูกสูตร Planfin63'!BP31</f>
        <v>0</v>
      </c>
      <c r="BN267" s="29">
        <f>'[3]ผูกสูตร Planfin63'!BQ31</f>
        <v>0</v>
      </c>
      <c r="BO267" s="29">
        <f>'[3]ผูกสูตร Planfin63'!BR31</f>
        <v>0</v>
      </c>
      <c r="BP267" s="29">
        <f>'[3]ผูกสูตร Planfin63'!BS31</f>
        <v>-72625.5</v>
      </c>
      <c r="BQ267" s="29">
        <f>'[3]ผูกสูตร Planfin63'!BT31</f>
        <v>-91498</v>
      </c>
      <c r="BR267" s="29">
        <f>'[3]ผูกสูตร Planfin63'!BU31</f>
        <v>-328320.5</v>
      </c>
      <c r="BS267" s="29">
        <f>'[3]ผูกสูตร Planfin63'!BV31</f>
        <v>0</v>
      </c>
      <c r="BT267" s="29">
        <f>'[3]ผูกสูตร Planfin63'!BW31</f>
        <v>-537740.38</v>
      </c>
      <c r="BU267" s="29">
        <f>'[3]ผูกสูตร Planfin63'!BX31</f>
        <v>-91801.5</v>
      </c>
      <c r="BV267" s="29">
        <f>'[3]ผูกสูตร Planfin63'!BY31</f>
        <v>0</v>
      </c>
      <c r="BW267" s="29">
        <f>'[3]ผูกสูตร Planfin63'!BZ31</f>
        <v>0</v>
      </c>
      <c r="BX267" s="29">
        <f>'[3]ผูกสูตร Planfin63'!CA31</f>
        <v>0</v>
      </c>
      <c r="BY267" s="29">
        <f>'[3]ผูกสูตร Planfin63'!CB31</f>
        <v>0</v>
      </c>
      <c r="BZ267" s="30">
        <f t="shared" si="14"/>
        <v>-7662926.2700000005</v>
      </c>
    </row>
    <row r="268" spans="1:78" ht="21.75" customHeight="1" x14ac:dyDescent="0.2">
      <c r="A268" s="25" t="s">
        <v>671</v>
      </c>
      <c r="B268" s="50" t="s">
        <v>162</v>
      </c>
      <c r="C268" s="51" t="s">
        <v>708</v>
      </c>
      <c r="D268" s="52" t="s">
        <v>709</v>
      </c>
      <c r="E268" s="29">
        <f>'[3]ผูกสูตร Planfin63'!H32</f>
        <v>0</v>
      </c>
      <c r="F268" s="29">
        <f>'[3]ผูกสูตร Planfin63'!I32</f>
        <v>0</v>
      </c>
      <c r="G268" s="29">
        <f>'[3]ผูกสูตร Planfin63'!J32</f>
        <v>0</v>
      </c>
      <c r="H268" s="29">
        <f>'[3]ผูกสูตร Planfin63'!K32</f>
        <v>0</v>
      </c>
      <c r="I268" s="29">
        <f>'[3]ผูกสูตร Planfin63'!L32</f>
        <v>0</v>
      </c>
      <c r="J268" s="29">
        <f>'[3]ผูกสูตร Planfin63'!M32</f>
        <v>0</v>
      </c>
      <c r="K268" s="29">
        <f>'[3]ผูกสูตร Planfin63'!N32</f>
        <v>0</v>
      </c>
      <c r="L268" s="29">
        <f>'[3]ผูกสูตร Planfin63'!O32</f>
        <v>0</v>
      </c>
      <c r="M268" s="29">
        <f>'[3]ผูกสูตร Planfin63'!P32</f>
        <v>0</v>
      </c>
      <c r="N268" s="29">
        <f>'[3]ผูกสูตร Planfin63'!Q32</f>
        <v>0</v>
      </c>
      <c r="O268" s="29">
        <f>'[3]ผูกสูตร Planfin63'!R32</f>
        <v>0</v>
      </c>
      <c r="P268" s="29">
        <f>'[3]ผูกสูตร Planfin63'!S32</f>
        <v>0</v>
      </c>
      <c r="Q268" s="29">
        <f>'[3]ผูกสูตร Planfin63'!T32</f>
        <v>0</v>
      </c>
      <c r="R268" s="29">
        <f>'[3]ผูกสูตร Planfin63'!U32</f>
        <v>0</v>
      </c>
      <c r="S268" s="29">
        <f>'[3]ผูกสูตร Planfin63'!V32</f>
        <v>0</v>
      </c>
      <c r="T268" s="29">
        <f>'[3]ผูกสูตร Planfin63'!W32</f>
        <v>0</v>
      </c>
      <c r="U268" s="29">
        <f>'[3]ผูกสูตร Planfin63'!X32</f>
        <v>0</v>
      </c>
      <c r="V268" s="29">
        <f>'[3]ผูกสูตร Planfin63'!Y32</f>
        <v>0</v>
      </c>
      <c r="W268" s="29">
        <f>'[3]ผูกสูตร Planfin63'!Z32</f>
        <v>-522133.82</v>
      </c>
      <c r="X268" s="29">
        <f>'[3]ผูกสูตร Planfin63'!AA32</f>
        <v>0</v>
      </c>
      <c r="Y268" s="29">
        <f>'[3]ผูกสูตร Planfin63'!AB32</f>
        <v>0</v>
      </c>
      <c r="Z268" s="29">
        <f>'[3]ผูกสูตร Planfin63'!AC32</f>
        <v>0</v>
      </c>
      <c r="AA268" s="29">
        <f>'[3]ผูกสูตร Planfin63'!AD32</f>
        <v>0</v>
      </c>
      <c r="AB268" s="29">
        <f>'[3]ผูกสูตร Planfin63'!AE32</f>
        <v>0</v>
      </c>
      <c r="AC268" s="29">
        <f>'[3]ผูกสูตร Planfin63'!AF32</f>
        <v>0</v>
      </c>
      <c r="AD268" s="29">
        <f>'[3]ผูกสูตร Planfin63'!AG32</f>
        <v>0</v>
      </c>
      <c r="AE268" s="29">
        <f>'[3]ผูกสูตร Planfin63'!AH32</f>
        <v>0</v>
      </c>
      <c r="AF268" s="29">
        <f>'[3]ผูกสูตร Planfin63'!AI32</f>
        <v>0</v>
      </c>
      <c r="AG268" s="29">
        <f>'[3]ผูกสูตร Planfin63'!AJ32</f>
        <v>0</v>
      </c>
      <c r="AH268" s="29">
        <f>'[3]ผูกสูตร Planfin63'!AK32</f>
        <v>0</v>
      </c>
      <c r="AI268" s="29">
        <f>'[3]ผูกสูตร Planfin63'!AL32</f>
        <v>0</v>
      </c>
      <c r="AJ268" s="29">
        <f>'[3]ผูกสูตร Planfin63'!AM32</f>
        <v>0</v>
      </c>
      <c r="AK268" s="29">
        <f>'[3]ผูกสูตร Planfin63'!AN32</f>
        <v>0</v>
      </c>
      <c r="AL268" s="29">
        <f>'[3]ผูกสูตร Planfin63'!AO32</f>
        <v>0</v>
      </c>
      <c r="AM268" s="29">
        <f>'[3]ผูกสูตร Planfin63'!AP32</f>
        <v>0</v>
      </c>
      <c r="AN268" s="29">
        <f>'[3]ผูกสูตร Planfin63'!AQ32</f>
        <v>0</v>
      </c>
      <c r="AO268" s="29">
        <f>'[3]ผูกสูตร Planfin63'!AR32</f>
        <v>0</v>
      </c>
      <c r="AP268" s="29">
        <f>'[3]ผูกสูตร Planfin63'!AS32</f>
        <v>0</v>
      </c>
      <c r="AQ268" s="29">
        <f>'[3]ผูกสูตร Planfin63'!AT32</f>
        <v>0</v>
      </c>
      <c r="AR268" s="29">
        <f>'[3]ผูกสูตร Planfin63'!AU32</f>
        <v>0</v>
      </c>
      <c r="AS268" s="29">
        <f>'[3]ผูกสูตร Planfin63'!AV32</f>
        <v>0</v>
      </c>
      <c r="AT268" s="29">
        <f>'[3]ผูกสูตร Planfin63'!AW32</f>
        <v>-1185.45</v>
      </c>
      <c r="AU268" s="29">
        <f>'[3]ผูกสูตร Planfin63'!AX32</f>
        <v>0</v>
      </c>
      <c r="AV268" s="29">
        <f>'[3]ผูกสูตร Planfin63'!AY32</f>
        <v>0</v>
      </c>
      <c r="AW268" s="29">
        <f>'[3]ผูกสูตร Planfin63'!AZ32</f>
        <v>0</v>
      </c>
      <c r="AX268" s="29">
        <f>'[3]ผูกสูตร Planfin63'!BA32</f>
        <v>-1424.5</v>
      </c>
      <c r="AY268" s="29">
        <f>'[3]ผูกสูตร Planfin63'!BB32</f>
        <v>0</v>
      </c>
      <c r="AZ268" s="29">
        <f>'[3]ผูกสูตร Planfin63'!BC32</f>
        <v>0</v>
      </c>
      <c r="BA268" s="29">
        <f>'[3]ผูกสูตร Planfin63'!BD32</f>
        <v>-19938</v>
      </c>
      <c r="BB268" s="29">
        <f>'[3]ผูกสูตร Planfin63'!BE32</f>
        <v>0</v>
      </c>
      <c r="BC268" s="29">
        <f>'[3]ผูกสูตร Planfin63'!BF32</f>
        <v>0</v>
      </c>
      <c r="BD268" s="29">
        <f>'[3]ผูกสูตร Planfin63'!BG32</f>
        <v>0</v>
      </c>
      <c r="BE268" s="29">
        <f>'[3]ผูกสูตร Planfin63'!BH32</f>
        <v>0</v>
      </c>
      <c r="BF268" s="29">
        <f>'[3]ผูกสูตร Planfin63'!BI32</f>
        <v>0</v>
      </c>
      <c r="BG268" s="29">
        <f>'[3]ผูกสูตร Planfin63'!BJ32</f>
        <v>0</v>
      </c>
      <c r="BH268" s="29">
        <f>'[3]ผูกสูตร Planfin63'!BK32</f>
        <v>0</v>
      </c>
      <c r="BI268" s="29">
        <f>'[3]ผูกสูตร Planfin63'!BL32</f>
        <v>0</v>
      </c>
      <c r="BJ268" s="29">
        <f>'[3]ผูกสูตร Planfin63'!BM32</f>
        <v>0</v>
      </c>
      <c r="BK268" s="29">
        <f>'[3]ผูกสูตร Planfin63'!BN32</f>
        <v>0</v>
      </c>
      <c r="BL268" s="29">
        <f>'[3]ผูกสูตร Planfin63'!BO32</f>
        <v>0</v>
      </c>
      <c r="BM268" s="29">
        <f>'[3]ผูกสูตร Planfin63'!BP32</f>
        <v>0</v>
      </c>
      <c r="BN268" s="29">
        <f>'[3]ผูกสูตร Planfin63'!BQ32</f>
        <v>0</v>
      </c>
      <c r="BO268" s="29">
        <f>'[3]ผูกสูตร Planfin63'!BR32</f>
        <v>0</v>
      </c>
      <c r="BP268" s="29">
        <f>'[3]ผูกสูตร Planfin63'!BS32</f>
        <v>0</v>
      </c>
      <c r="BQ268" s="29">
        <f>'[3]ผูกสูตร Planfin63'!BT32</f>
        <v>0</v>
      </c>
      <c r="BR268" s="29">
        <f>'[3]ผูกสูตร Planfin63'!BU32</f>
        <v>0</v>
      </c>
      <c r="BS268" s="29">
        <f>'[3]ผูกสูตร Planfin63'!BV32</f>
        <v>0</v>
      </c>
      <c r="BT268" s="29">
        <f>'[3]ผูกสูตร Planfin63'!BW32</f>
        <v>0</v>
      </c>
      <c r="BU268" s="29">
        <f>'[3]ผูกสูตร Planfin63'!BX32</f>
        <v>0</v>
      </c>
      <c r="BV268" s="29">
        <f>'[3]ผูกสูตร Planfin63'!BY32</f>
        <v>0</v>
      </c>
      <c r="BW268" s="29">
        <f>'[3]ผูกสูตร Planfin63'!BZ32</f>
        <v>0</v>
      </c>
      <c r="BX268" s="29">
        <f>'[3]ผูกสูตร Planfin63'!CA32</f>
        <v>0</v>
      </c>
      <c r="BY268" s="29">
        <f>'[3]ผูกสูตร Planfin63'!CB32</f>
        <v>0</v>
      </c>
      <c r="BZ268" s="30">
        <f t="shared" si="14"/>
        <v>-544681.77</v>
      </c>
    </row>
    <row r="269" spans="1:78" ht="21.75" customHeight="1" x14ac:dyDescent="0.2">
      <c r="A269" s="25" t="s">
        <v>671</v>
      </c>
      <c r="B269" s="50" t="s">
        <v>162</v>
      </c>
      <c r="C269" s="51" t="s">
        <v>710</v>
      </c>
      <c r="D269" s="52" t="s">
        <v>711</v>
      </c>
      <c r="E269" s="29">
        <f>'[3]ผูกสูตร Planfin63'!H33</f>
        <v>0</v>
      </c>
      <c r="F269" s="29">
        <f>'[3]ผูกสูตร Planfin63'!I33</f>
        <v>0</v>
      </c>
      <c r="G269" s="29">
        <f>'[3]ผูกสูตร Planfin63'!J33</f>
        <v>0</v>
      </c>
      <c r="H269" s="29">
        <f>'[3]ผูกสูตร Planfin63'!K33</f>
        <v>0</v>
      </c>
      <c r="I269" s="29">
        <f>'[3]ผูกสูตร Planfin63'!L33</f>
        <v>0</v>
      </c>
      <c r="J269" s="29">
        <f>'[3]ผูกสูตร Planfin63'!M33</f>
        <v>0</v>
      </c>
      <c r="K269" s="29">
        <f>'[3]ผูกสูตร Planfin63'!N33</f>
        <v>0</v>
      </c>
      <c r="L269" s="29">
        <f>'[3]ผูกสูตร Planfin63'!O33</f>
        <v>0</v>
      </c>
      <c r="M269" s="29">
        <f>'[3]ผูกสูตร Planfin63'!P33</f>
        <v>0</v>
      </c>
      <c r="N269" s="29">
        <f>'[3]ผูกสูตร Planfin63'!Q33</f>
        <v>0</v>
      </c>
      <c r="O269" s="29">
        <f>'[3]ผูกสูตร Planfin63'!R33</f>
        <v>0</v>
      </c>
      <c r="P269" s="29">
        <f>'[3]ผูกสูตร Planfin63'!S33</f>
        <v>0</v>
      </c>
      <c r="Q269" s="29">
        <f>'[3]ผูกสูตร Planfin63'!T33</f>
        <v>0</v>
      </c>
      <c r="R269" s="29">
        <f>'[3]ผูกสูตร Planfin63'!U33</f>
        <v>0</v>
      </c>
      <c r="S269" s="29">
        <f>'[3]ผูกสูตร Planfin63'!V33</f>
        <v>0</v>
      </c>
      <c r="T269" s="29">
        <f>'[3]ผูกสูตร Planfin63'!W33</f>
        <v>0</v>
      </c>
      <c r="U269" s="29">
        <f>'[3]ผูกสูตร Planfin63'!X33</f>
        <v>0</v>
      </c>
      <c r="V269" s="29">
        <f>'[3]ผูกสูตร Planfin63'!Y33</f>
        <v>0</v>
      </c>
      <c r="W269" s="29">
        <f>'[3]ผูกสูตร Planfin63'!Z33</f>
        <v>0</v>
      </c>
      <c r="X269" s="29">
        <f>'[3]ผูกสูตร Planfin63'!AA33</f>
        <v>0</v>
      </c>
      <c r="Y269" s="29">
        <f>'[3]ผูกสูตร Planfin63'!AB33</f>
        <v>0</v>
      </c>
      <c r="Z269" s="29">
        <f>'[3]ผูกสูตร Planfin63'!AC33</f>
        <v>0</v>
      </c>
      <c r="AA269" s="29">
        <f>'[3]ผูกสูตร Planfin63'!AD33</f>
        <v>0</v>
      </c>
      <c r="AB269" s="29">
        <f>'[3]ผูกสูตร Planfin63'!AE33</f>
        <v>0</v>
      </c>
      <c r="AC269" s="29">
        <f>'[3]ผูกสูตร Planfin63'!AF33</f>
        <v>0</v>
      </c>
      <c r="AD269" s="29">
        <f>'[3]ผูกสูตร Planfin63'!AG33</f>
        <v>0</v>
      </c>
      <c r="AE269" s="29">
        <f>'[3]ผูกสูตร Planfin63'!AH33</f>
        <v>0</v>
      </c>
      <c r="AF269" s="29">
        <f>'[3]ผูกสูตร Planfin63'!AI33</f>
        <v>0</v>
      </c>
      <c r="AG269" s="29">
        <f>'[3]ผูกสูตร Planfin63'!AJ33</f>
        <v>0</v>
      </c>
      <c r="AH269" s="29">
        <f>'[3]ผูกสูตร Planfin63'!AK33</f>
        <v>0</v>
      </c>
      <c r="AI269" s="29">
        <f>'[3]ผูกสูตร Planfin63'!AL33</f>
        <v>0</v>
      </c>
      <c r="AJ269" s="29">
        <f>'[3]ผูกสูตร Planfin63'!AM33</f>
        <v>0</v>
      </c>
      <c r="AK269" s="29">
        <f>'[3]ผูกสูตร Planfin63'!AN33</f>
        <v>0</v>
      </c>
      <c r="AL269" s="29">
        <f>'[3]ผูกสูตร Planfin63'!AO33</f>
        <v>0</v>
      </c>
      <c r="AM269" s="29">
        <f>'[3]ผูกสูตร Planfin63'!AP33</f>
        <v>0</v>
      </c>
      <c r="AN269" s="29">
        <f>'[3]ผูกสูตร Planfin63'!AQ33</f>
        <v>0</v>
      </c>
      <c r="AO269" s="29">
        <f>'[3]ผูกสูตร Planfin63'!AR33</f>
        <v>0</v>
      </c>
      <c r="AP269" s="29">
        <f>'[3]ผูกสูตร Planfin63'!AS33</f>
        <v>0</v>
      </c>
      <c r="AQ269" s="29">
        <f>'[3]ผูกสูตร Planfin63'!AT33</f>
        <v>0</v>
      </c>
      <c r="AR269" s="29">
        <f>'[3]ผูกสูตร Planfin63'!AU33</f>
        <v>0</v>
      </c>
      <c r="AS269" s="29">
        <f>'[3]ผูกสูตร Planfin63'!AV33</f>
        <v>0</v>
      </c>
      <c r="AT269" s="29">
        <f>'[3]ผูกสูตร Planfin63'!AW33</f>
        <v>0</v>
      </c>
      <c r="AU269" s="29">
        <f>'[3]ผูกสูตร Planfin63'!AX33</f>
        <v>0</v>
      </c>
      <c r="AV269" s="29">
        <f>'[3]ผูกสูตร Planfin63'!AY33</f>
        <v>0</v>
      </c>
      <c r="AW269" s="29">
        <f>'[3]ผูกสูตร Planfin63'!AZ33</f>
        <v>0</v>
      </c>
      <c r="AX269" s="29">
        <f>'[3]ผูกสูตร Planfin63'!BA33</f>
        <v>0</v>
      </c>
      <c r="AY269" s="29">
        <f>'[3]ผูกสูตร Planfin63'!BB33</f>
        <v>0</v>
      </c>
      <c r="AZ269" s="29">
        <f>'[3]ผูกสูตร Planfin63'!BC33</f>
        <v>0</v>
      </c>
      <c r="BA269" s="29">
        <f>'[3]ผูกสูตร Planfin63'!BD33</f>
        <v>0</v>
      </c>
      <c r="BB269" s="29">
        <f>'[3]ผูกสูตร Planfin63'!BE33</f>
        <v>0</v>
      </c>
      <c r="BC269" s="29">
        <f>'[3]ผูกสูตร Planfin63'!BF33</f>
        <v>0</v>
      </c>
      <c r="BD269" s="29">
        <f>'[3]ผูกสูตร Planfin63'!BG33</f>
        <v>0</v>
      </c>
      <c r="BE269" s="29">
        <f>'[3]ผูกสูตร Planfin63'!BH33</f>
        <v>0</v>
      </c>
      <c r="BF269" s="29">
        <f>'[3]ผูกสูตร Planfin63'!BI33</f>
        <v>0</v>
      </c>
      <c r="BG269" s="29">
        <f>'[3]ผูกสูตร Planfin63'!BJ33</f>
        <v>0</v>
      </c>
      <c r="BH269" s="29">
        <f>'[3]ผูกสูตร Planfin63'!BK33</f>
        <v>0</v>
      </c>
      <c r="BI269" s="29">
        <f>'[3]ผูกสูตร Planfin63'!BL33</f>
        <v>0</v>
      </c>
      <c r="BJ269" s="29">
        <f>'[3]ผูกสูตร Planfin63'!BM33</f>
        <v>0</v>
      </c>
      <c r="BK269" s="29">
        <f>'[3]ผูกสูตร Planfin63'!BN33</f>
        <v>0</v>
      </c>
      <c r="BL269" s="29">
        <f>'[3]ผูกสูตร Planfin63'!BO33</f>
        <v>0</v>
      </c>
      <c r="BM269" s="29">
        <f>'[3]ผูกสูตร Planfin63'!BP33</f>
        <v>0</v>
      </c>
      <c r="BN269" s="29">
        <f>'[3]ผูกสูตร Planfin63'!BQ33</f>
        <v>0</v>
      </c>
      <c r="BO269" s="29">
        <f>'[3]ผูกสูตร Planfin63'!BR33</f>
        <v>0</v>
      </c>
      <c r="BP269" s="29">
        <f>'[3]ผูกสูตร Planfin63'!BS33</f>
        <v>0</v>
      </c>
      <c r="BQ269" s="29">
        <f>'[3]ผูกสูตร Planfin63'!BT33</f>
        <v>0</v>
      </c>
      <c r="BR269" s="29">
        <f>'[3]ผูกสูตร Planfin63'!BU33</f>
        <v>0</v>
      </c>
      <c r="BS269" s="29">
        <f>'[3]ผูกสูตร Planfin63'!BV33</f>
        <v>0</v>
      </c>
      <c r="BT269" s="29">
        <f>'[3]ผูกสูตร Planfin63'!BW33</f>
        <v>0</v>
      </c>
      <c r="BU269" s="29">
        <f>'[3]ผูกสูตร Planfin63'!BX33</f>
        <v>0</v>
      </c>
      <c r="BV269" s="29">
        <f>'[3]ผูกสูตร Planfin63'!BY33</f>
        <v>0</v>
      </c>
      <c r="BW269" s="29">
        <f>'[3]ผูกสูตร Planfin63'!BZ33</f>
        <v>0</v>
      </c>
      <c r="BX269" s="29">
        <f>'[3]ผูกสูตร Planfin63'!CA33</f>
        <v>0</v>
      </c>
      <c r="BY269" s="29">
        <f>'[3]ผูกสูตร Planfin63'!CB33</f>
        <v>0</v>
      </c>
      <c r="BZ269" s="30">
        <f t="shared" si="14"/>
        <v>0</v>
      </c>
    </row>
    <row r="270" spans="1:78" ht="21.75" customHeight="1" x14ac:dyDescent="0.2">
      <c r="A270" s="25" t="s">
        <v>671</v>
      </c>
      <c r="B270" s="50" t="s">
        <v>162</v>
      </c>
      <c r="C270" s="51" t="s">
        <v>712</v>
      </c>
      <c r="D270" s="52" t="s">
        <v>713</v>
      </c>
      <c r="E270" s="29">
        <f>'[3]ผูกสูตร Planfin63'!H35</f>
        <v>0</v>
      </c>
      <c r="F270" s="29">
        <f>'[3]ผูกสูตร Planfin63'!I35</f>
        <v>0</v>
      </c>
      <c r="G270" s="29">
        <f>'[3]ผูกสูตร Planfin63'!J35</f>
        <v>0</v>
      </c>
      <c r="H270" s="29">
        <f>'[3]ผูกสูตร Planfin63'!K35</f>
        <v>0</v>
      </c>
      <c r="I270" s="29">
        <f>'[3]ผูกสูตร Planfin63'!L35</f>
        <v>0</v>
      </c>
      <c r="J270" s="29">
        <f>'[3]ผูกสูตร Planfin63'!M35</f>
        <v>0</v>
      </c>
      <c r="K270" s="29">
        <f>'[3]ผูกสูตร Planfin63'!N35</f>
        <v>0</v>
      </c>
      <c r="L270" s="29">
        <f>'[3]ผูกสูตร Planfin63'!O35</f>
        <v>0</v>
      </c>
      <c r="M270" s="29">
        <f>'[3]ผูกสูตร Planfin63'!P35</f>
        <v>0</v>
      </c>
      <c r="N270" s="29">
        <f>'[3]ผูกสูตร Planfin63'!Q35</f>
        <v>0</v>
      </c>
      <c r="O270" s="29">
        <f>'[3]ผูกสูตร Planfin63'!R35</f>
        <v>0</v>
      </c>
      <c r="P270" s="29">
        <f>'[3]ผูกสูตร Planfin63'!S35</f>
        <v>0</v>
      </c>
      <c r="Q270" s="29">
        <f>'[3]ผูกสูตร Planfin63'!T35</f>
        <v>0</v>
      </c>
      <c r="R270" s="29">
        <f>'[3]ผูกสูตร Planfin63'!U35</f>
        <v>-40000000</v>
      </c>
      <c r="S270" s="29">
        <f>'[3]ผูกสูตร Planfin63'!V35</f>
        <v>0</v>
      </c>
      <c r="T270" s="29">
        <f>'[3]ผูกสูตร Planfin63'!W35</f>
        <v>0</v>
      </c>
      <c r="U270" s="29">
        <f>'[3]ผูกสูตร Planfin63'!X35</f>
        <v>0</v>
      </c>
      <c r="V270" s="29">
        <f>'[3]ผูกสูตร Planfin63'!Y35</f>
        <v>0</v>
      </c>
      <c r="W270" s="29">
        <f>'[3]ผูกสูตร Planfin63'!Z35</f>
        <v>-7809919.2699999996</v>
      </c>
      <c r="X270" s="29">
        <f>'[3]ผูกสูตร Planfin63'!AA35</f>
        <v>0</v>
      </c>
      <c r="Y270" s="29">
        <f>'[3]ผูกสูตร Planfin63'!AB35</f>
        <v>0</v>
      </c>
      <c r="Z270" s="29">
        <f>'[3]ผูกสูตร Planfin63'!AC35</f>
        <v>0</v>
      </c>
      <c r="AA270" s="29">
        <f>'[3]ผูกสูตร Planfin63'!AD35</f>
        <v>0</v>
      </c>
      <c r="AB270" s="29">
        <f>'[3]ผูกสูตร Planfin63'!AE35</f>
        <v>0</v>
      </c>
      <c r="AC270" s="29">
        <f>'[3]ผูกสูตร Planfin63'!AF35</f>
        <v>0</v>
      </c>
      <c r="AD270" s="29">
        <f>'[3]ผูกสูตร Planfin63'!AG35</f>
        <v>0</v>
      </c>
      <c r="AE270" s="29">
        <f>'[3]ผูกสูตร Planfin63'!AH35</f>
        <v>0</v>
      </c>
      <c r="AF270" s="29">
        <f>'[3]ผูกสูตร Planfin63'!AI35</f>
        <v>0</v>
      </c>
      <c r="AG270" s="29">
        <f>'[3]ผูกสูตร Planfin63'!AJ35</f>
        <v>0</v>
      </c>
      <c r="AH270" s="29">
        <f>'[3]ผูกสูตร Planfin63'!AK35</f>
        <v>0</v>
      </c>
      <c r="AI270" s="29">
        <f>'[3]ผูกสูตร Planfin63'!AL35</f>
        <v>0</v>
      </c>
      <c r="AJ270" s="29">
        <f>'[3]ผูกสูตร Planfin63'!AM35</f>
        <v>0</v>
      </c>
      <c r="AK270" s="29">
        <f>'[3]ผูกสูตร Planfin63'!AN35</f>
        <v>0</v>
      </c>
      <c r="AL270" s="29">
        <f>'[3]ผูกสูตร Planfin63'!AO35</f>
        <v>0</v>
      </c>
      <c r="AM270" s="29">
        <f>'[3]ผูกสูตร Planfin63'!AP35</f>
        <v>0</v>
      </c>
      <c r="AN270" s="29">
        <f>'[3]ผูกสูตร Planfin63'!AQ35</f>
        <v>0</v>
      </c>
      <c r="AO270" s="29">
        <f>'[3]ผูกสูตร Planfin63'!AR35</f>
        <v>0</v>
      </c>
      <c r="AP270" s="29">
        <f>'[3]ผูกสูตร Planfin63'!AS35</f>
        <v>0</v>
      </c>
      <c r="AQ270" s="29">
        <f>'[3]ผูกสูตร Planfin63'!AT35</f>
        <v>0</v>
      </c>
      <c r="AR270" s="29">
        <f>'[3]ผูกสูตร Planfin63'!AU35</f>
        <v>0</v>
      </c>
      <c r="AS270" s="29">
        <f>'[3]ผูกสูตร Planfin63'!AV35</f>
        <v>-18326386.370000001</v>
      </c>
      <c r="AT270" s="29">
        <f>'[3]ผูกสูตร Planfin63'!AW35</f>
        <v>0</v>
      </c>
      <c r="AU270" s="29">
        <f>'[3]ผูกสูตร Planfin63'!AX35</f>
        <v>0</v>
      </c>
      <c r="AV270" s="29">
        <f>'[3]ผูกสูตร Planfin63'!AY35</f>
        <v>-18695390.93</v>
      </c>
      <c r="AW270" s="29">
        <f>'[3]ผูกสูตร Planfin63'!AZ35</f>
        <v>0</v>
      </c>
      <c r="AX270" s="29">
        <f>'[3]ผูกสูตร Planfin63'!BA35</f>
        <v>0</v>
      </c>
      <c r="AY270" s="29">
        <f>'[3]ผูกสูตร Planfin63'!BB35</f>
        <v>0</v>
      </c>
      <c r="AZ270" s="29">
        <f>'[3]ผูกสูตร Planfin63'!BC35</f>
        <v>0</v>
      </c>
      <c r="BA270" s="29">
        <f>'[3]ผูกสูตร Planfin63'!BD35</f>
        <v>0</v>
      </c>
      <c r="BB270" s="29">
        <f>'[3]ผูกสูตร Planfin63'!BE35</f>
        <v>0</v>
      </c>
      <c r="BC270" s="29">
        <f>'[3]ผูกสูตร Planfin63'!BF35</f>
        <v>0</v>
      </c>
      <c r="BD270" s="29">
        <f>'[3]ผูกสูตร Planfin63'!BG35</f>
        <v>0</v>
      </c>
      <c r="BE270" s="29">
        <f>'[3]ผูกสูตร Planfin63'!BH35</f>
        <v>0</v>
      </c>
      <c r="BF270" s="29">
        <f>'[3]ผูกสูตร Planfin63'!BI35</f>
        <v>0</v>
      </c>
      <c r="BG270" s="29">
        <f>'[3]ผูกสูตร Planfin63'!BJ35</f>
        <v>0</v>
      </c>
      <c r="BH270" s="29">
        <f>'[3]ผูกสูตร Planfin63'!BK35</f>
        <v>0</v>
      </c>
      <c r="BI270" s="29">
        <f>'[3]ผูกสูตร Planfin63'!BL35</f>
        <v>0</v>
      </c>
      <c r="BJ270" s="29">
        <f>'[3]ผูกสูตร Planfin63'!BM35</f>
        <v>0</v>
      </c>
      <c r="BK270" s="29">
        <f>'[3]ผูกสูตร Planfin63'!BN35</f>
        <v>0</v>
      </c>
      <c r="BL270" s="29">
        <f>'[3]ผูกสูตร Planfin63'!BO35</f>
        <v>0</v>
      </c>
      <c r="BM270" s="29">
        <f>'[3]ผูกสูตร Planfin63'!BP35</f>
        <v>0</v>
      </c>
      <c r="BN270" s="29">
        <f>'[3]ผูกสูตร Planfin63'!BQ35</f>
        <v>0</v>
      </c>
      <c r="BO270" s="29">
        <f>'[3]ผูกสูตร Planfin63'!BR35</f>
        <v>0</v>
      </c>
      <c r="BP270" s="29">
        <f>'[3]ผูกสูตร Planfin63'!BS35</f>
        <v>0</v>
      </c>
      <c r="BQ270" s="29">
        <f>'[3]ผูกสูตร Planfin63'!BT35</f>
        <v>0</v>
      </c>
      <c r="BR270" s="29">
        <f>'[3]ผูกสูตร Planfin63'!BU35</f>
        <v>0</v>
      </c>
      <c r="BS270" s="29">
        <f>'[3]ผูกสูตร Planfin63'!BV35</f>
        <v>0</v>
      </c>
      <c r="BT270" s="29">
        <f>'[3]ผูกสูตร Planfin63'!BW35</f>
        <v>0</v>
      </c>
      <c r="BU270" s="29">
        <f>'[3]ผูกสูตร Planfin63'!BX35</f>
        <v>0</v>
      </c>
      <c r="BV270" s="29">
        <f>'[3]ผูกสูตร Planfin63'!BY35</f>
        <v>0</v>
      </c>
      <c r="BW270" s="29">
        <f>'[3]ผูกสูตร Planfin63'!BZ35</f>
        <v>0</v>
      </c>
      <c r="BX270" s="29">
        <f>'[3]ผูกสูตร Planfin63'!CA35</f>
        <v>0</v>
      </c>
      <c r="BY270" s="29">
        <f>'[3]ผูกสูตร Planfin63'!CB35</f>
        <v>0</v>
      </c>
      <c r="BZ270" s="30">
        <f t="shared" si="14"/>
        <v>-84831696.569999993</v>
      </c>
    </row>
    <row r="271" spans="1:78" ht="21.75" customHeight="1" x14ac:dyDescent="0.2">
      <c r="A271" s="25" t="s">
        <v>671</v>
      </c>
      <c r="B271" s="50" t="s">
        <v>162</v>
      </c>
      <c r="C271" s="51" t="s">
        <v>714</v>
      </c>
      <c r="D271" s="52" t="s">
        <v>715</v>
      </c>
      <c r="E271" s="29">
        <f>'[3]ผูกสูตร Planfin63'!H36</f>
        <v>0</v>
      </c>
      <c r="F271" s="29">
        <f>'[3]ผูกสูตร Planfin63'!I36</f>
        <v>0</v>
      </c>
      <c r="G271" s="29">
        <f>'[3]ผูกสูตร Planfin63'!J36</f>
        <v>0</v>
      </c>
      <c r="H271" s="29">
        <f>'[3]ผูกสูตร Planfin63'!K36</f>
        <v>0</v>
      </c>
      <c r="I271" s="29">
        <f>'[3]ผูกสูตร Planfin63'!L36</f>
        <v>0</v>
      </c>
      <c r="J271" s="29">
        <f>'[3]ผูกสูตร Planfin63'!M36</f>
        <v>0</v>
      </c>
      <c r="K271" s="29">
        <f>'[3]ผูกสูตร Planfin63'!N36</f>
        <v>0</v>
      </c>
      <c r="L271" s="29">
        <f>'[3]ผูกสูตร Planfin63'!O36</f>
        <v>0</v>
      </c>
      <c r="M271" s="29">
        <f>'[3]ผูกสูตร Planfin63'!P36</f>
        <v>0</v>
      </c>
      <c r="N271" s="29">
        <f>'[3]ผูกสูตร Planfin63'!Q36</f>
        <v>0</v>
      </c>
      <c r="O271" s="29">
        <f>'[3]ผูกสูตร Planfin63'!R36</f>
        <v>0</v>
      </c>
      <c r="P271" s="29">
        <f>'[3]ผูกสูตร Planfin63'!S36</f>
        <v>0</v>
      </c>
      <c r="Q271" s="29">
        <f>'[3]ผูกสูตร Planfin63'!T36</f>
        <v>0</v>
      </c>
      <c r="R271" s="29">
        <f>'[3]ผูกสูตร Planfin63'!U36</f>
        <v>0</v>
      </c>
      <c r="S271" s="29">
        <f>'[3]ผูกสูตร Planfin63'!V36</f>
        <v>0</v>
      </c>
      <c r="T271" s="29">
        <f>'[3]ผูกสูตร Planfin63'!W36</f>
        <v>0</v>
      </c>
      <c r="U271" s="29">
        <f>'[3]ผูกสูตร Planfin63'!X36</f>
        <v>0</v>
      </c>
      <c r="V271" s="29">
        <f>'[3]ผูกสูตร Planfin63'!Y36</f>
        <v>0</v>
      </c>
      <c r="W271" s="29">
        <f>'[3]ผูกสูตร Planfin63'!Z36</f>
        <v>-12604062.09</v>
      </c>
      <c r="X271" s="29">
        <f>'[3]ผูกสูตร Planfin63'!AA36</f>
        <v>0</v>
      </c>
      <c r="Y271" s="29">
        <f>'[3]ผูกสูตร Planfin63'!AB36</f>
        <v>0</v>
      </c>
      <c r="Z271" s="29">
        <f>'[3]ผูกสูตร Planfin63'!AC36</f>
        <v>0</v>
      </c>
      <c r="AA271" s="29">
        <f>'[3]ผูกสูตร Planfin63'!AD36</f>
        <v>0</v>
      </c>
      <c r="AB271" s="29">
        <f>'[3]ผูกสูตร Planfin63'!AE36</f>
        <v>0</v>
      </c>
      <c r="AC271" s="29">
        <f>'[3]ผูกสูตร Planfin63'!AF36</f>
        <v>0</v>
      </c>
      <c r="AD271" s="29">
        <f>'[3]ผูกสูตร Planfin63'!AG36</f>
        <v>0</v>
      </c>
      <c r="AE271" s="29">
        <f>'[3]ผูกสูตร Planfin63'!AH36</f>
        <v>0</v>
      </c>
      <c r="AF271" s="29">
        <f>'[3]ผูกสูตร Planfin63'!AI36</f>
        <v>0</v>
      </c>
      <c r="AG271" s="29">
        <f>'[3]ผูกสูตร Planfin63'!AJ36</f>
        <v>0</v>
      </c>
      <c r="AH271" s="29">
        <f>'[3]ผูกสูตร Planfin63'!AK36</f>
        <v>0</v>
      </c>
      <c r="AI271" s="29">
        <f>'[3]ผูกสูตร Planfin63'!AL36</f>
        <v>0</v>
      </c>
      <c r="AJ271" s="29">
        <f>'[3]ผูกสูตร Planfin63'!AM36</f>
        <v>0</v>
      </c>
      <c r="AK271" s="29">
        <f>'[3]ผูกสูตร Planfin63'!AN36</f>
        <v>0</v>
      </c>
      <c r="AL271" s="29">
        <f>'[3]ผูกสูตร Planfin63'!AO36</f>
        <v>0</v>
      </c>
      <c r="AM271" s="29">
        <f>'[3]ผูกสูตร Planfin63'!AP36</f>
        <v>0</v>
      </c>
      <c r="AN271" s="29">
        <f>'[3]ผูกสูตร Planfin63'!AQ36</f>
        <v>0</v>
      </c>
      <c r="AO271" s="29">
        <f>'[3]ผูกสูตร Planfin63'!AR36</f>
        <v>0</v>
      </c>
      <c r="AP271" s="29">
        <f>'[3]ผูกสูตร Planfin63'!AS36</f>
        <v>0</v>
      </c>
      <c r="AQ271" s="29">
        <f>'[3]ผูกสูตร Planfin63'!AT36</f>
        <v>0</v>
      </c>
      <c r="AR271" s="29">
        <f>'[3]ผูกสูตร Planfin63'!AU36</f>
        <v>0</v>
      </c>
      <c r="AS271" s="29">
        <f>'[3]ผูกสูตร Planfin63'!AV36</f>
        <v>0</v>
      </c>
      <c r="AT271" s="29">
        <f>'[3]ผูกสูตร Planfin63'!AW36</f>
        <v>0</v>
      </c>
      <c r="AU271" s="29">
        <f>'[3]ผูกสูตร Planfin63'!AX36</f>
        <v>0</v>
      </c>
      <c r="AV271" s="29">
        <f>'[3]ผูกสูตร Planfin63'!AY36</f>
        <v>0</v>
      </c>
      <c r="AW271" s="29">
        <f>'[3]ผูกสูตร Planfin63'!AZ36</f>
        <v>0</v>
      </c>
      <c r="AX271" s="29">
        <f>'[3]ผูกสูตร Planfin63'!BA36</f>
        <v>0</v>
      </c>
      <c r="AY271" s="29">
        <f>'[3]ผูกสูตร Planfin63'!BB36</f>
        <v>0</v>
      </c>
      <c r="AZ271" s="29">
        <f>'[3]ผูกสูตร Planfin63'!BC36</f>
        <v>0</v>
      </c>
      <c r="BA271" s="29">
        <f>'[3]ผูกสูตร Planfin63'!BD36</f>
        <v>0</v>
      </c>
      <c r="BB271" s="29">
        <f>'[3]ผูกสูตร Planfin63'!BE36</f>
        <v>0</v>
      </c>
      <c r="BC271" s="29">
        <f>'[3]ผูกสูตร Planfin63'!BF36</f>
        <v>0</v>
      </c>
      <c r="BD271" s="29">
        <f>'[3]ผูกสูตร Planfin63'!BG36</f>
        <v>0</v>
      </c>
      <c r="BE271" s="29">
        <f>'[3]ผูกสูตร Planfin63'!BH36</f>
        <v>0</v>
      </c>
      <c r="BF271" s="29">
        <f>'[3]ผูกสูตร Planfin63'!BI36</f>
        <v>0</v>
      </c>
      <c r="BG271" s="29">
        <f>'[3]ผูกสูตร Planfin63'!BJ36</f>
        <v>0</v>
      </c>
      <c r="BH271" s="29">
        <f>'[3]ผูกสูตร Planfin63'!BK36</f>
        <v>0</v>
      </c>
      <c r="BI271" s="29">
        <f>'[3]ผูกสูตร Planfin63'!BL36</f>
        <v>0</v>
      </c>
      <c r="BJ271" s="29">
        <f>'[3]ผูกสูตร Planfin63'!BM36</f>
        <v>0</v>
      </c>
      <c r="BK271" s="29">
        <f>'[3]ผูกสูตร Planfin63'!BN36</f>
        <v>0</v>
      </c>
      <c r="BL271" s="29">
        <f>'[3]ผูกสูตร Planfin63'!BO36</f>
        <v>0</v>
      </c>
      <c r="BM271" s="29">
        <f>'[3]ผูกสูตร Planfin63'!BP36</f>
        <v>0</v>
      </c>
      <c r="BN271" s="29">
        <f>'[3]ผูกสูตร Planfin63'!BQ36</f>
        <v>0</v>
      </c>
      <c r="BO271" s="29">
        <f>'[3]ผูกสูตร Planfin63'!BR36</f>
        <v>0</v>
      </c>
      <c r="BP271" s="29">
        <f>'[3]ผูกสูตร Planfin63'!BS36</f>
        <v>0</v>
      </c>
      <c r="BQ271" s="29">
        <f>'[3]ผูกสูตร Planfin63'!BT36</f>
        <v>0</v>
      </c>
      <c r="BR271" s="29">
        <f>'[3]ผูกสูตร Planfin63'!BU36</f>
        <v>0</v>
      </c>
      <c r="BS271" s="29">
        <f>'[3]ผูกสูตร Planfin63'!BV36</f>
        <v>0</v>
      </c>
      <c r="BT271" s="29">
        <f>'[3]ผูกสูตร Planfin63'!BW36</f>
        <v>0</v>
      </c>
      <c r="BU271" s="29">
        <f>'[3]ผูกสูตร Planfin63'!BX36</f>
        <v>0</v>
      </c>
      <c r="BV271" s="29">
        <f>'[3]ผูกสูตร Planfin63'!BY36</f>
        <v>0</v>
      </c>
      <c r="BW271" s="29">
        <f>'[3]ผูกสูตร Planfin63'!BZ36</f>
        <v>0</v>
      </c>
      <c r="BX271" s="29">
        <f>'[3]ผูกสูตร Planfin63'!CA36</f>
        <v>0</v>
      </c>
      <c r="BY271" s="29">
        <f>'[3]ผูกสูตร Planfin63'!CB36</f>
        <v>0</v>
      </c>
      <c r="BZ271" s="30">
        <f t="shared" si="14"/>
        <v>-12604062.09</v>
      </c>
    </row>
    <row r="272" spans="1:78" ht="21.75" customHeight="1" x14ac:dyDescent="0.2">
      <c r="A272" s="25" t="s">
        <v>671</v>
      </c>
      <c r="B272" s="50" t="s">
        <v>162</v>
      </c>
      <c r="C272" s="51" t="s">
        <v>716</v>
      </c>
      <c r="D272" s="52" t="s">
        <v>717</v>
      </c>
      <c r="E272" s="29">
        <f>'[3]ผูกสูตร Planfin63'!H37</f>
        <v>0</v>
      </c>
      <c r="F272" s="29">
        <f>'[3]ผูกสูตร Planfin63'!I37</f>
        <v>0</v>
      </c>
      <c r="G272" s="29">
        <f>'[3]ผูกสูตร Planfin63'!J37</f>
        <v>0</v>
      </c>
      <c r="H272" s="29">
        <f>'[3]ผูกสูตร Planfin63'!K37</f>
        <v>0</v>
      </c>
      <c r="I272" s="29">
        <f>'[3]ผูกสูตร Planfin63'!L37</f>
        <v>0</v>
      </c>
      <c r="J272" s="29">
        <f>'[3]ผูกสูตร Planfin63'!M37</f>
        <v>0</v>
      </c>
      <c r="K272" s="29">
        <f>'[3]ผูกสูตร Planfin63'!N37</f>
        <v>0</v>
      </c>
      <c r="L272" s="29">
        <f>'[3]ผูกสูตร Planfin63'!O37</f>
        <v>0</v>
      </c>
      <c r="M272" s="29">
        <f>'[3]ผูกสูตร Planfin63'!P37</f>
        <v>0</v>
      </c>
      <c r="N272" s="29">
        <f>'[3]ผูกสูตร Planfin63'!Q37</f>
        <v>0</v>
      </c>
      <c r="O272" s="29">
        <f>'[3]ผูกสูตร Planfin63'!R37</f>
        <v>0</v>
      </c>
      <c r="P272" s="29">
        <f>'[3]ผูกสูตร Planfin63'!S37</f>
        <v>0</v>
      </c>
      <c r="Q272" s="29">
        <f>'[3]ผูกสูตร Planfin63'!T37</f>
        <v>0</v>
      </c>
      <c r="R272" s="29">
        <f>'[3]ผูกสูตร Planfin63'!U37</f>
        <v>-7000000</v>
      </c>
      <c r="S272" s="29">
        <f>'[3]ผูกสูตร Planfin63'!V37</f>
        <v>0</v>
      </c>
      <c r="T272" s="29">
        <f>'[3]ผูกสูตร Planfin63'!W37</f>
        <v>0</v>
      </c>
      <c r="U272" s="29">
        <f>'[3]ผูกสูตร Planfin63'!X37</f>
        <v>0</v>
      </c>
      <c r="V272" s="29">
        <f>'[3]ผูกสูตร Planfin63'!Y37</f>
        <v>0</v>
      </c>
      <c r="W272" s="29">
        <f>'[3]ผูกสูตร Planfin63'!Z37</f>
        <v>-1487082.22</v>
      </c>
      <c r="X272" s="29">
        <f>'[3]ผูกสูตร Planfin63'!AA37</f>
        <v>0</v>
      </c>
      <c r="Y272" s="29">
        <f>'[3]ผูกสูตร Planfin63'!AB37</f>
        <v>0</v>
      </c>
      <c r="Z272" s="29">
        <f>'[3]ผูกสูตร Planfin63'!AC37</f>
        <v>0</v>
      </c>
      <c r="AA272" s="29">
        <f>'[3]ผูกสูตร Planfin63'!AD37</f>
        <v>0</v>
      </c>
      <c r="AB272" s="29">
        <f>'[3]ผูกสูตร Planfin63'!AE37</f>
        <v>0</v>
      </c>
      <c r="AC272" s="29">
        <f>'[3]ผูกสูตร Planfin63'!AF37</f>
        <v>0</v>
      </c>
      <c r="AD272" s="29">
        <f>'[3]ผูกสูตร Planfin63'!AG37</f>
        <v>0</v>
      </c>
      <c r="AE272" s="29">
        <f>'[3]ผูกสูตร Planfin63'!AH37</f>
        <v>0</v>
      </c>
      <c r="AF272" s="29">
        <f>'[3]ผูกสูตร Planfin63'!AI37</f>
        <v>0</v>
      </c>
      <c r="AG272" s="29">
        <f>'[3]ผูกสูตร Planfin63'!AJ37</f>
        <v>0</v>
      </c>
      <c r="AH272" s="29">
        <f>'[3]ผูกสูตร Planfin63'!AK37</f>
        <v>0</v>
      </c>
      <c r="AI272" s="29">
        <f>'[3]ผูกสูตร Planfin63'!AL37</f>
        <v>0</v>
      </c>
      <c r="AJ272" s="29">
        <f>'[3]ผูกสูตร Planfin63'!AM37</f>
        <v>0</v>
      </c>
      <c r="AK272" s="29">
        <f>'[3]ผูกสูตร Planfin63'!AN37</f>
        <v>0</v>
      </c>
      <c r="AL272" s="29">
        <f>'[3]ผูกสูตร Planfin63'!AO37</f>
        <v>0</v>
      </c>
      <c r="AM272" s="29">
        <f>'[3]ผูกสูตร Planfin63'!AP37</f>
        <v>0</v>
      </c>
      <c r="AN272" s="29">
        <f>'[3]ผูกสูตร Planfin63'!AQ37</f>
        <v>0</v>
      </c>
      <c r="AO272" s="29">
        <f>'[3]ผูกสูตร Planfin63'!AR37</f>
        <v>0</v>
      </c>
      <c r="AP272" s="29">
        <f>'[3]ผูกสูตร Planfin63'!AS37</f>
        <v>0</v>
      </c>
      <c r="AQ272" s="29">
        <f>'[3]ผูกสูตร Planfin63'!AT37</f>
        <v>0</v>
      </c>
      <c r="AR272" s="29">
        <f>'[3]ผูกสูตร Planfin63'!AU37</f>
        <v>0</v>
      </c>
      <c r="AS272" s="29">
        <f>'[3]ผูกสูตร Planfin63'!AV37</f>
        <v>-3313996.09</v>
      </c>
      <c r="AT272" s="29">
        <f>'[3]ผูกสูตร Planfin63'!AW37</f>
        <v>0</v>
      </c>
      <c r="AU272" s="29">
        <f>'[3]ผูกสูตร Planfin63'!AX37</f>
        <v>0</v>
      </c>
      <c r="AV272" s="29">
        <f>'[3]ผูกสูตร Planfin63'!AY37</f>
        <v>-3380723.9</v>
      </c>
      <c r="AW272" s="29">
        <f>'[3]ผูกสูตร Planfin63'!AZ37</f>
        <v>0</v>
      </c>
      <c r="AX272" s="29">
        <f>'[3]ผูกสูตร Planfin63'!BA37</f>
        <v>0</v>
      </c>
      <c r="AY272" s="29">
        <f>'[3]ผูกสูตร Planfin63'!BB37</f>
        <v>0</v>
      </c>
      <c r="AZ272" s="29">
        <f>'[3]ผูกสูตร Planfin63'!BC37</f>
        <v>0</v>
      </c>
      <c r="BA272" s="29">
        <f>'[3]ผูกสูตร Planfin63'!BD37</f>
        <v>0</v>
      </c>
      <c r="BB272" s="29">
        <f>'[3]ผูกสูตร Planfin63'!BE37</f>
        <v>0</v>
      </c>
      <c r="BC272" s="29">
        <f>'[3]ผูกสูตร Planfin63'!BF37</f>
        <v>0</v>
      </c>
      <c r="BD272" s="29">
        <f>'[3]ผูกสูตร Planfin63'!BG37</f>
        <v>0</v>
      </c>
      <c r="BE272" s="29">
        <f>'[3]ผูกสูตร Planfin63'!BH37</f>
        <v>0</v>
      </c>
      <c r="BF272" s="29">
        <f>'[3]ผูกสูตร Planfin63'!BI37</f>
        <v>0</v>
      </c>
      <c r="BG272" s="29">
        <f>'[3]ผูกสูตร Planfin63'!BJ37</f>
        <v>0</v>
      </c>
      <c r="BH272" s="29">
        <f>'[3]ผูกสูตร Planfin63'!BK37</f>
        <v>0</v>
      </c>
      <c r="BI272" s="29">
        <f>'[3]ผูกสูตร Planfin63'!BL37</f>
        <v>0</v>
      </c>
      <c r="BJ272" s="29">
        <f>'[3]ผูกสูตร Planfin63'!BM37</f>
        <v>0</v>
      </c>
      <c r="BK272" s="29">
        <f>'[3]ผูกสูตร Planfin63'!BN37</f>
        <v>0</v>
      </c>
      <c r="BL272" s="29">
        <f>'[3]ผูกสูตร Planfin63'!BO37</f>
        <v>0</v>
      </c>
      <c r="BM272" s="29">
        <f>'[3]ผูกสูตร Planfin63'!BP37</f>
        <v>0</v>
      </c>
      <c r="BN272" s="29">
        <f>'[3]ผูกสูตร Planfin63'!BQ37</f>
        <v>0</v>
      </c>
      <c r="BO272" s="29">
        <f>'[3]ผูกสูตร Planfin63'!BR37</f>
        <v>0</v>
      </c>
      <c r="BP272" s="29">
        <f>'[3]ผูกสูตร Planfin63'!BS37</f>
        <v>0</v>
      </c>
      <c r="BQ272" s="29">
        <f>'[3]ผูกสูตร Planfin63'!BT37</f>
        <v>0</v>
      </c>
      <c r="BR272" s="29">
        <f>'[3]ผูกสูตร Planfin63'!BU37</f>
        <v>0</v>
      </c>
      <c r="BS272" s="29">
        <f>'[3]ผูกสูตร Planfin63'!BV37</f>
        <v>0</v>
      </c>
      <c r="BT272" s="29">
        <f>'[3]ผูกสูตร Planfin63'!BW37</f>
        <v>0</v>
      </c>
      <c r="BU272" s="29">
        <f>'[3]ผูกสูตร Planfin63'!BX37</f>
        <v>0</v>
      </c>
      <c r="BV272" s="29">
        <f>'[3]ผูกสูตร Planfin63'!BY37</f>
        <v>0</v>
      </c>
      <c r="BW272" s="29">
        <f>'[3]ผูกสูตร Planfin63'!BZ37</f>
        <v>0</v>
      </c>
      <c r="BX272" s="29">
        <f>'[3]ผูกสูตร Planfin63'!CA37</f>
        <v>0</v>
      </c>
      <c r="BY272" s="29">
        <f>'[3]ผูกสูตร Planfin63'!CB37</f>
        <v>0</v>
      </c>
      <c r="BZ272" s="30">
        <f t="shared" si="14"/>
        <v>-15181802.210000001</v>
      </c>
    </row>
    <row r="273" spans="1:78" ht="21.75" customHeight="1" x14ac:dyDescent="0.2">
      <c r="A273" s="25" t="s">
        <v>671</v>
      </c>
      <c r="B273" s="53" t="s">
        <v>718</v>
      </c>
      <c r="C273" s="27" t="s">
        <v>719</v>
      </c>
      <c r="D273" s="28" t="s">
        <v>720</v>
      </c>
      <c r="E273" s="29">
        <f>'[3]ผูกสูตร Planfin63'!H41</f>
        <v>0</v>
      </c>
      <c r="F273" s="29">
        <f>'[3]ผูกสูตร Planfin63'!I41</f>
        <v>0</v>
      </c>
      <c r="G273" s="29">
        <f>'[3]ผูกสูตร Planfin63'!J41</f>
        <v>0</v>
      </c>
      <c r="H273" s="29">
        <f>'[3]ผูกสูตร Planfin63'!K41</f>
        <v>203950</v>
      </c>
      <c r="I273" s="29">
        <f>'[3]ผูกสูตร Planfin63'!L41</f>
        <v>128250</v>
      </c>
      <c r="J273" s="29">
        <f>'[3]ผูกสูตร Planfin63'!M41</f>
        <v>0</v>
      </c>
      <c r="K273" s="29">
        <f>'[3]ผูกสูตร Planfin63'!N41</f>
        <v>0</v>
      </c>
      <c r="L273" s="29">
        <f>'[3]ผูกสูตร Planfin63'!O41</f>
        <v>0</v>
      </c>
      <c r="M273" s="29">
        <f>'[3]ผูกสูตร Planfin63'!P41</f>
        <v>0</v>
      </c>
      <c r="N273" s="29">
        <f>'[3]ผูกสูตร Planfin63'!Q41</f>
        <v>0</v>
      </c>
      <c r="O273" s="29">
        <f>'[3]ผูกสูตร Planfin63'!R41</f>
        <v>29200</v>
      </c>
      <c r="P273" s="29">
        <f>'[3]ผูกสูตร Planfin63'!S41</f>
        <v>0</v>
      </c>
      <c r="Q273" s="29">
        <f>'[3]ผูกสูตร Planfin63'!T41</f>
        <v>0</v>
      </c>
      <c r="R273" s="29">
        <f>'[3]ผูกสูตร Planfin63'!U41</f>
        <v>148300</v>
      </c>
      <c r="S273" s="29">
        <f>'[3]ผูกสูตร Planfin63'!V41</f>
        <v>0</v>
      </c>
      <c r="T273" s="29">
        <f>'[3]ผูกสูตร Planfin63'!W41</f>
        <v>0</v>
      </c>
      <c r="U273" s="29">
        <f>'[3]ผูกสูตร Planfin63'!X41</f>
        <v>18950</v>
      </c>
      <c r="V273" s="29">
        <f>'[3]ผูกสูตร Planfin63'!Y41</f>
        <v>0</v>
      </c>
      <c r="W273" s="29">
        <f>'[3]ผูกสูตร Planfin63'!Z41</f>
        <v>0</v>
      </c>
      <c r="X273" s="29">
        <f>'[3]ผูกสูตร Planfin63'!AA41</f>
        <v>0</v>
      </c>
      <c r="Y273" s="29">
        <f>'[3]ผูกสูตร Planfin63'!AB41</f>
        <v>0</v>
      </c>
      <c r="Z273" s="29">
        <f>'[3]ผูกสูตร Planfin63'!AC41</f>
        <v>0</v>
      </c>
      <c r="AA273" s="29">
        <f>'[3]ผูกสูตร Planfin63'!AD41</f>
        <v>0</v>
      </c>
      <c r="AB273" s="29">
        <f>'[3]ผูกสูตร Planfin63'!AE41</f>
        <v>0</v>
      </c>
      <c r="AC273" s="29">
        <f>'[3]ผูกสูตร Planfin63'!AF41</f>
        <v>0</v>
      </c>
      <c r="AD273" s="29">
        <f>'[3]ผูกสูตร Planfin63'!AG41</f>
        <v>0</v>
      </c>
      <c r="AE273" s="29">
        <f>'[3]ผูกสูตร Planfin63'!AH41</f>
        <v>0</v>
      </c>
      <c r="AF273" s="29">
        <f>'[3]ผูกสูตร Planfin63'!AI41</f>
        <v>0</v>
      </c>
      <c r="AG273" s="29">
        <f>'[3]ผูกสูตร Planfin63'!AJ41</f>
        <v>0</v>
      </c>
      <c r="AH273" s="29">
        <f>'[3]ผูกสูตร Planfin63'!AK41</f>
        <v>0</v>
      </c>
      <c r="AI273" s="29">
        <f>'[3]ผูกสูตร Planfin63'!AL41</f>
        <v>0</v>
      </c>
      <c r="AJ273" s="29">
        <f>'[3]ผูกสูตร Planfin63'!AM41</f>
        <v>0</v>
      </c>
      <c r="AK273" s="29">
        <f>'[3]ผูกสูตร Planfin63'!AN41</f>
        <v>0</v>
      </c>
      <c r="AL273" s="29">
        <f>'[3]ผูกสูตร Planfin63'!AO41</f>
        <v>39000</v>
      </c>
      <c r="AM273" s="29">
        <f>'[3]ผูกสูตร Planfin63'!AP41</f>
        <v>0</v>
      </c>
      <c r="AN273" s="29">
        <f>'[3]ผูกสูตร Planfin63'!AQ41</f>
        <v>83800</v>
      </c>
      <c r="AO273" s="29">
        <f>'[3]ผูกสูตร Planfin63'!AR41</f>
        <v>0</v>
      </c>
      <c r="AP273" s="29">
        <f>'[3]ผูกสูตร Planfin63'!AS41</f>
        <v>0</v>
      </c>
      <c r="AQ273" s="29">
        <f>'[3]ผูกสูตร Planfin63'!AT41</f>
        <v>0</v>
      </c>
      <c r="AR273" s="29">
        <f>'[3]ผูกสูตร Planfin63'!AU41</f>
        <v>0</v>
      </c>
      <c r="AS273" s="29">
        <f>'[3]ผูกสูตร Planfin63'!AV41</f>
        <v>0</v>
      </c>
      <c r="AT273" s="29">
        <f>'[3]ผูกสูตร Planfin63'!AW41</f>
        <v>0</v>
      </c>
      <c r="AU273" s="29">
        <f>'[3]ผูกสูตร Planfin63'!AX41</f>
        <v>0</v>
      </c>
      <c r="AV273" s="29">
        <f>'[3]ผูกสูตร Planfin63'!AY41</f>
        <v>0</v>
      </c>
      <c r="AW273" s="29">
        <f>'[3]ผูกสูตร Planfin63'!AZ41</f>
        <v>0</v>
      </c>
      <c r="AX273" s="29">
        <f>'[3]ผูกสูตร Planfin63'!BA41</f>
        <v>0</v>
      </c>
      <c r="AY273" s="29">
        <f>'[3]ผูกสูตร Planfin63'!BB41</f>
        <v>0</v>
      </c>
      <c r="AZ273" s="29">
        <f>'[3]ผูกสูตร Planfin63'!BC41</f>
        <v>0</v>
      </c>
      <c r="BA273" s="29">
        <f>'[3]ผูกสูตร Planfin63'!BD41</f>
        <v>0</v>
      </c>
      <c r="BB273" s="29">
        <f>'[3]ผูกสูตร Planfin63'!BE41</f>
        <v>95800</v>
      </c>
      <c r="BC273" s="29">
        <f>'[3]ผูกสูตร Planfin63'!BF41</f>
        <v>56350</v>
      </c>
      <c r="BD273" s="29">
        <f>'[3]ผูกสูตร Planfin63'!BG41</f>
        <v>147700</v>
      </c>
      <c r="BE273" s="29">
        <f>'[3]ผูกสูตร Planfin63'!BH41</f>
        <v>0</v>
      </c>
      <c r="BF273" s="29">
        <f>'[3]ผูกสูตร Planfin63'!BI41</f>
        <v>9950</v>
      </c>
      <c r="BG273" s="29">
        <f>'[3]ผูกสูตร Planfin63'!BJ41</f>
        <v>0</v>
      </c>
      <c r="BH273" s="29">
        <f>'[3]ผูกสูตร Planfin63'!BK41</f>
        <v>0</v>
      </c>
      <c r="BI273" s="29">
        <f>'[3]ผูกสูตร Planfin63'!BL41</f>
        <v>0</v>
      </c>
      <c r="BJ273" s="29">
        <f>'[3]ผูกสูตร Planfin63'!BM41</f>
        <v>137950</v>
      </c>
      <c r="BK273" s="29">
        <f>'[3]ผูกสูตร Planfin63'!BN41</f>
        <v>0</v>
      </c>
      <c r="BL273" s="29">
        <f>'[3]ผูกสูตร Planfin63'!BO41</f>
        <v>0</v>
      </c>
      <c r="BM273" s="29">
        <f>'[3]ผูกสูตร Planfin63'!BP41</f>
        <v>0</v>
      </c>
      <c r="BN273" s="29">
        <f>'[3]ผูกสูตร Planfin63'!BQ41</f>
        <v>0</v>
      </c>
      <c r="BO273" s="29">
        <f>'[3]ผูกสูตร Planfin63'!BR41</f>
        <v>45750</v>
      </c>
      <c r="BP273" s="29">
        <f>'[3]ผูกสูตร Planfin63'!BS41</f>
        <v>0</v>
      </c>
      <c r="BQ273" s="29">
        <f>'[3]ผูกสูตร Planfin63'!BT41</f>
        <v>0</v>
      </c>
      <c r="BR273" s="29">
        <f>'[3]ผูกสูตร Planfin63'!BU41</f>
        <v>0</v>
      </c>
      <c r="BS273" s="29">
        <f>'[3]ผูกสูตร Planfin63'!BV41</f>
        <v>0</v>
      </c>
      <c r="BT273" s="29">
        <f>'[3]ผูกสูตร Planfin63'!BW41</f>
        <v>0</v>
      </c>
      <c r="BU273" s="29">
        <f>'[3]ผูกสูตร Planfin63'!BX41</f>
        <v>0</v>
      </c>
      <c r="BV273" s="29">
        <f>'[3]ผูกสูตร Planfin63'!BY41</f>
        <v>0</v>
      </c>
      <c r="BW273" s="29">
        <f>'[3]ผูกสูตร Planfin63'!BZ41</f>
        <v>0</v>
      </c>
      <c r="BX273" s="29">
        <f>'[3]ผูกสูตร Planfin63'!CA41</f>
        <v>0</v>
      </c>
      <c r="BY273" s="29">
        <f>'[3]ผูกสูตร Planfin63'!CB41</f>
        <v>0</v>
      </c>
      <c r="BZ273" s="30">
        <f t="shared" si="14"/>
        <v>1144950</v>
      </c>
    </row>
    <row r="274" spans="1:78" ht="21.75" customHeight="1" x14ac:dyDescent="0.2">
      <c r="A274" s="25" t="s">
        <v>671</v>
      </c>
      <c r="B274" s="26" t="s">
        <v>179</v>
      </c>
      <c r="C274" s="27" t="s">
        <v>721</v>
      </c>
      <c r="D274" s="28" t="s">
        <v>722</v>
      </c>
      <c r="E274" s="29">
        <f>'[3]ผูกสูตร Planfin63'!H47</f>
        <v>0</v>
      </c>
      <c r="F274" s="29">
        <f>'[3]ผูกสูตร Planfin63'!I47</f>
        <v>0</v>
      </c>
      <c r="G274" s="29">
        <f>'[3]ผูกสูตร Planfin63'!J47</f>
        <v>0</v>
      </c>
      <c r="H274" s="29">
        <f>'[3]ผูกสูตร Planfin63'!K47</f>
        <v>0</v>
      </c>
      <c r="I274" s="29">
        <f>'[3]ผูกสูตร Planfin63'!L47</f>
        <v>0</v>
      </c>
      <c r="J274" s="29">
        <f>'[3]ผูกสูตร Planfin63'!M47</f>
        <v>0</v>
      </c>
      <c r="K274" s="29">
        <f>'[3]ผูกสูตร Planfin63'!N47</f>
        <v>0</v>
      </c>
      <c r="L274" s="29">
        <f>'[3]ผูกสูตร Planfin63'!O47</f>
        <v>0</v>
      </c>
      <c r="M274" s="29">
        <f>'[3]ผูกสูตร Planfin63'!P47</f>
        <v>0</v>
      </c>
      <c r="N274" s="29">
        <f>'[3]ผูกสูตร Planfin63'!Q47</f>
        <v>0</v>
      </c>
      <c r="O274" s="29">
        <f>'[3]ผูกสูตร Planfin63'!R47</f>
        <v>0</v>
      </c>
      <c r="P274" s="29">
        <f>'[3]ผูกสูตร Planfin63'!S47</f>
        <v>0</v>
      </c>
      <c r="Q274" s="29">
        <f>'[3]ผูกสูตร Planfin63'!T47</f>
        <v>0</v>
      </c>
      <c r="R274" s="29">
        <f>'[3]ผูกสูตร Planfin63'!U47</f>
        <v>0</v>
      </c>
      <c r="S274" s="29">
        <f>'[3]ผูกสูตร Planfin63'!V47</f>
        <v>0</v>
      </c>
      <c r="T274" s="29">
        <f>'[3]ผูกสูตร Planfin63'!W47</f>
        <v>0</v>
      </c>
      <c r="U274" s="29">
        <f>'[3]ผูกสูตร Planfin63'!X47</f>
        <v>0</v>
      </c>
      <c r="V274" s="29">
        <f>'[3]ผูกสูตร Planfin63'!Y47</f>
        <v>0</v>
      </c>
      <c r="W274" s="29">
        <f>'[3]ผูกสูตร Planfin63'!Z47</f>
        <v>0</v>
      </c>
      <c r="X274" s="29">
        <f>'[3]ผูกสูตร Planfin63'!AA47</f>
        <v>0</v>
      </c>
      <c r="Y274" s="29">
        <f>'[3]ผูกสูตร Planfin63'!AB47</f>
        <v>0</v>
      </c>
      <c r="Z274" s="29">
        <f>'[3]ผูกสูตร Planfin63'!AC47</f>
        <v>0</v>
      </c>
      <c r="AA274" s="29">
        <f>'[3]ผูกสูตร Planfin63'!AD47</f>
        <v>0</v>
      </c>
      <c r="AB274" s="29">
        <f>'[3]ผูกสูตร Planfin63'!AE47</f>
        <v>0</v>
      </c>
      <c r="AC274" s="29">
        <f>'[3]ผูกสูตร Planfin63'!AF47</f>
        <v>0</v>
      </c>
      <c r="AD274" s="29">
        <f>'[3]ผูกสูตร Planfin63'!AG47</f>
        <v>0</v>
      </c>
      <c r="AE274" s="29">
        <f>'[3]ผูกสูตร Planfin63'!AH47</f>
        <v>0</v>
      </c>
      <c r="AF274" s="29">
        <f>'[3]ผูกสูตร Planfin63'!AI47</f>
        <v>0</v>
      </c>
      <c r="AG274" s="29">
        <f>'[3]ผูกสูตร Planfin63'!AJ47</f>
        <v>0</v>
      </c>
      <c r="AH274" s="29">
        <f>'[3]ผูกสูตร Planfin63'!AK47</f>
        <v>-11445.92</v>
      </c>
      <c r="AI274" s="29">
        <f>'[3]ผูกสูตร Planfin63'!AL47</f>
        <v>0</v>
      </c>
      <c r="AJ274" s="29">
        <f>'[3]ผูกสูตร Planfin63'!AM47</f>
        <v>0</v>
      </c>
      <c r="AK274" s="29">
        <f>'[3]ผูกสูตร Planfin63'!AN47</f>
        <v>0</v>
      </c>
      <c r="AL274" s="29">
        <f>'[3]ผูกสูตร Planfin63'!AO47</f>
        <v>0</v>
      </c>
      <c r="AM274" s="29">
        <f>'[3]ผูกสูตร Planfin63'!AP47</f>
        <v>0</v>
      </c>
      <c r="AN274" s="29">
        <f>'[3]ผูกสูตร Planfin63'!AQ47</f>
        <v>0</v>
      </c>
      <c r="AO274" s="29">
        <f>'[3]ผูกสูตร Planfin63'!AR47</f>
        <v>0</v>
      </c>
      <c r="AP274" s="29">
        <f>'[3]ผูกสูตร Planfin63'!AS47</f>
        <v>0</v>
      </c>
      <c r="AQ274" s="29">
        <f>'[3]ผูกสูตร Planfin63'!AT47</f>
        <v>0</v>
      </c>
      <c r="AR274" s="29">
        <f>'[3]ผูกสูตร Planfin63'!AU47</f>
        <v>0</v>
      </c>
      <c r="AS274" s="29">
        <f>'[3]ผูกสูตร Planfin63'!AV47</f>
        <v>0</v>
      </c>
      <c r="AT274" s="29">
        <f>'[3]ผูกสูตร Planfin63'!AW47</f>
        <v>0</v>
      </c>
      <c r="AU274" s="29">
        <f>'[3]ผูกสูตร Planfin63'!AX47</f>
        <v>0</v>
      </c>
      <c r="AV274" s="29">
        <f>'[3]ผูกสูตร Planfin63'!AY47</f>
        <v>0</v>
      </c>
      <c r="AW274" s="29">
        <f>'[3]ผูกสูตร Planfin63'!AZ47</f>
        <v>0</v>
      </c>
      <c r="AX274" s="29">
        <f>'[3]ผูกสูตร Planfin63'!BA47</f>
        <v>0</v>
      </c>
      <c r="AY274" s="29">
        <f>'[3]ผูกสูตร Planfin63'!BB47</f>
        <v>0</v>
      </c>
      <c r="AZ274" s="29">
        <f>'[3]ผูกสูตร Planfin63'!BC47</f>
        <v>0</v>
      </c>
      <c r="BA274" s="29">
        <f>'[3]ผูกสูตร Planfin63'!BD47</f>
        <v>-1300</v>
      </c>
      <c r="BB274" s="29">
        <f>'[3]ผูกสูตร Planfin63'!BE47</f>
        <v>0</v>
      </c>
      <c r="BC274" s="29">
        <f>'[3]ผูกสูตร Planfin63'!BF47</f>
        <v>0</v>
      </c>
      <c r="BD274" s="29">
        <f>'[3]ผูกสูตร Planfin63'!BG47</f>
        <v>0</v>
      </c>
      <c r="BE274" s="29">
        <f>'[3]ผูกสูตร Planfin63'!BH47</f>
        <v>0</v>
      </c>
      <c r="BF274" s="29">
        <f>'[3]ผูกสูตร Planfin63'!BI47</f>
        <v>0</v>
      </c>
      <c r="BG274" s="29">
        <f>'[3]ผูกสูตร Planfin63'!BJ47</f>
        <v>0</v>
      </c>
      <c r="BH274" s="29">
        <f>'[3]ผูกสูตร Planfin63'!BK47</f>
        <v>0</v>
      </c>
      <c r="BI274" s="29">
        <f>'[3]ผูกสูตร Planfin63'!BL47</f>
        <v>0</v>
      </c>
      <c r="BJ274" s="29">
        <f>'[3]ผูกสูตร Planfin63'!BM47</f>
        <v>0</v>
      </c>
      <c r="BK274" s="29">
        <f>'[3]ผูกสูตร Planfin63'!BN47</f>
        <v>0</v>
      </c>
      <c r="BL274" s="29">
        <f>'[3]ผูกสูตร Planfin63'!BO47</f>
        <v>0</v>
      </c>
      <c r="BM274" s="29">
        <f>'[3]ผูกสูตร Planfin63'!BP47</f>
        <v>0</v>
      </c>
      <c r="BN274" s="29">
        <f>'[3]ผูกสูตร Planfin63'!BQ47</f>
        <v>0</v>
      </c>
      <c r="BO274" s="29">
        <f>'[3]ผูกสูตร Planfin63'!BR47</f>
        <v>0</v>
      </c>
      <c r="BP274" s="29">
        <f>'[3]ผูกสูตร Planfin63'!BS47</f>
        <v>0</v>
      </c>
      <c r="BQ274" s="29">
        <f>'[3]ผูกสูตร Planfin63'!BT47</f>
        <v>0</v>
      </c>
      <c r="BR274" s="29">
        <f>'[3]ผูกสูตร Planfin63'!BU47</f>
        <v>0</v>
      </c>
      <c r="BS274" s="29">
        <f>'[3]ผูกสูตร Planfin63'!BV47</f>
        <v>0</v>
      </c>
      <c r="BT274" s="29">
        <f>'[3]ผูกสูตร Planfin63'!BW47</f>
        <v>0</v>
      </c>
      <c r="BU274" s="29">
        <f>'[3]ผูกสูตร Planfin63'!BX47</f>
        <v>0</v>
      </c>
      <c r="BV274" s="29">
        <f>'[3]ผูกสูตร Planfin63'!BY47</f>
        <v>0</v>
      </c>
      <c r="BW274" s="29">
        <f>'[3]ผูกสูตร Planfin63'!BZ47</f>
        <v>0</v>
      </c>
      <c r="BX274" s="29">
        <f>'[3]ผูกสูตร Planfin63'!CA47</f>
        <v>0</v>
      </c>
      <c r="BY274" s="29">
        <f>'[3]ผูกสูตร Planfin63'!CB47</f>
        <v>0</v>
      </c>
      <c r="BZ274" s="30">
        <f t="shared" si="14"/>
        <v>-12745.92</v>
      </c>
    </row>
    <row r="275" spans="1:78" ht="21.75" customHeight="1" x14ac:dyDescent="0.2">
      <c r="A275" s="25" t="s">
        <v>671</v>
      </c>
      <c r="B275" s="26" t="s">
        <v>179</v>
      </c>
      <c r="C275" s="27" t="s">
        <v>723</v>
      </c>
      <c r="D275" s="28" t="s">
        <v>724</v>
      </c>
      <c r="E275" s="29">
        <f>'[3]ผูกสูตร Planfin63'!H48</f>
        <v>0</v>
      </c>
      <c r="F275" s="29">
        <f>'[3]ผูกสูตร Planfin63'!I48</f>
        <v>0</v>
      </c>
      <c r="G275" s="29">
        <f>'[3]ผูกสูตร Planfin63'!J48</f>
        <v>0</v>
      </c>
      <c r="H275" s="29">
        <f>'[3]ผูกสูตร Planfin63'!K48</f>
        <v>0</v>
      </c>
      <c r="I275" s="29">
        <f>'[3]ผูกสูตร Planfin63'!L48</f>
        <v>0</v>
      </c>
      <c r="J275" s="29">
        <f>'[3]ผูกสูตร Planfin63'!M48</f>
        <v>0</v>
      </c>
      <c r="K275" s="29">
        <f>'[3]ผูกสูตร Planfin63'!N48</f>
        <v>0</v>
      </c>
      <c r="L275" s="29">
        <f>'[3]ผูกสูตร Planfin63'!O48</f>
        <v>0</v>
      </c>
      <c r="M275" s="29">
        <f>'[3]ผูกสูตร Planfin63'!P48</f>
        <v>0</v>
      </c>
      <c r="N275" s="29">
        <f>'[3]ผูกสูตร Planfin63'!Q48</f>
        <v>0</v>
      </c>
      <c r="O275" s="29">
        <f>'[3]ผูกสูตร Planfin63'!R48</f>
        <v>0</v>
      </c>
      <c r="P275" s="29">
        <f>'[3]ผูกสูตร Planfin63'!S48</f>
        <v>0</v>
      </c>
      <c r="Q275" s="29">
        <f>'[3]ผูกสูตร Planfin63'!T48</f>
        <v>0</v>
      </c>
      <c r="R275" s="29">
        <f>'[3]ผูกสูตร Planfin63'!U48</f>
        <v>0</v>
      </c>
      <c r="S275" s="29">
        <f>'[3]ผูกสูตร Planfin63'!V48</f>
        <v>0</v>
      </c>
      <c r="T275" s="29">
        <f>'[3]ผูกสูตร Planfin63'!W48</f>
        <v>0</v>
      </c>
      <c r="U275" s="29">
        <f>'[3]ผูกสูตร Planfin63'!X48</f>
        <v>0</v>
      </c>
      <c r="V275" s="29">
        <f>'[3]ผูกสูตร Planfin63'!Y48</f>
        <v>0</v>
      </c>
      <c r="W275" s="29">
        <f>'[3]ผูกสูตร Planfin63'!Z48</f>
        <v>0</v>
      </c>
      <c r="X275" s="29">
        <f>'[3]ผูกสูตร Planfin63'!AA48</f>
        <v>0</v>
      </c>
      <c r="Y275" s="29">
        <f>'[3]ผูกสูตร Planfin63'!AB48</f>
        <v>0</v>
      </c>
      <c r="Z275" s="29">
        <f>'[3]ผูกสูตร Planfin63'!AC48</f>
        <v>0</v>
      </c>
      <c r="AA275" s="29">
        <f>'[3]ผูกสูตร Planfin63'!AD48</f>
        <v>0</v>
      </c>
      <c r="AB275" s="29">
        <f>'[3]ผูกสูตร Planfin63'!AE48</f>
        <v>0</v>
      </c>
      <c r="AC275" s="29">
        <f>'[3]ผูกสูตร Planfin63'!AF48</f>
        <v>0</v>
      </c>
      <c r="AD275" s="29">
        <f>'[3]ผูกสูตร Planfin63'!AG48</f>
        <v>0</v>
      </c>
      <c r="AE275" s="29">
        <f>'[3]ผูกสูตร Planfin63'!AH48</f>
        <v>0</v>
      </c>
      <c r="AF275" s="29">
        <f>'[3]ผูกสูตร Planfin63'!AI48</f>
        <v>0</v>
      </c>
      <c r="AG275" s="29">
        <f>'[3]ผูกสูตร Planfin63'!AJ48</f>
        <v>0</v>
      </c>
      <c r="AH275" s="29">
        <f>'[3]ผูกสูตร Planfin63'!AK48</f>
        <v>0</v>
      </c>
      <c r="AI275" s="29">
        <f>'[3]ผูกสูตร Planfin63'!AL48</f>
        <v>0</v>
      </c>
      <c r="AJ275" s="29">
        <f>'[3]ผูกสูตร Planfin63'!AM48</f>
        <v>0</v>
      </c>
      <c r="AK275" s="29">
        <f>'[3]ผูกสูตร Planfin63'!AN48</f>
        <v>0</v>
      </c>
      <c r="AL275" s="29">
        <f>'[3]ผูกสูตร Planfin63'!AO48</f>
        <v>0</v>
      </c>
      <c r="AM275" s="29">
        <f>'[3]ผูกสูตร Planfin63'!AP48</f>
        <v>0</v>
      </c>
      <c r="AN275" s="29">
        <f>'[3]ผูกสูตร Planfin63'!AQ48</f>
        <v>0</v>
      </c>
      <c r="AO275" s="29">
        <f>'[3]ผูกสูตร Planfin63'!AR48</f>
        <v>0</v>
      </c>
      <c r="AP275" s="29">
        <f>'[3]ผูกสูตร Planfin63'!AS48</f>
        <v>0</v>
      </c>
      <c r="AQ275" s="29">
        <f>'[3]ผูกสูตร Planfin63'!AT48</f>
        <v>0</v>
      </c>
      <c r="AR275" s="29">
        <f>'[3]ผูกสูตร Planfin63'!AU48</f>
        <v>0</v>
      </c>
      <c r="AS275" s="29">
        <f>'[3]ผูกสูตร Planfin63'!AV48</f>
        <v>0</v>
      </c>
      <c r="AT275" s="29">
        <f>'[3]ผูกสูตร Planfin63'!AW48</f>
        <v>0</v>
      </c>
      <c r="AU275" s="29">
        <f>'[3]ผูกสูตร Planfin63'!AX48</f>
        <v>0</v>
      </c>
      <c r="AV275" s="29">
        <f>'[3]ผูกสูตร Planfin63'!AY48</f>
        <v>0</v>
      </c>
      <c r="AW275" s="29">
        <f>'[3]ผูกสูตร Planfin63'!AZ48</f>
        <v>0</v>
      </c>
      <c r="AX275" s="29">
        <f>'[3]ผูกสูตร Planfin63'!BA48</f>
        <v>0</v>
      </c>
      <c r="AY275" s="29">
        <f>'[3]ผูกสูตร Planfin63'!BB48</f>
        <v>11282.83</v>
      </c>
      <c r="AZ275" s="29">
        <f>'[3]ผูกสูตร Planfin63'!BC48</f>
        <v>0</v>
      </c>
      <c r="BA275" s="29">
        <f>'[3]ผูกสูตร Planfin63'!BD48</f>
        <v>0</v>
      </c>
      <c r="BB275" s="29">
        <f>'[3]ผูกสูตร Planfin63'!BE48</f>
        <v>0</v>
      </c>
      <c r="BC275" s="29">
        <f>'[3]ผูกสูตร Planfin63'!BF48</f>
        <v>0</v>
      </c>
      <c r="BD275" s="29">
        <f>'[3]ผูกสูตร Planfin63'!BG48</f>
        <v>0</v>
      </c>
      <c r="BE275" s="29">
        <f>'[3]ผูกสูตร Planfin63'!BH48</f>
        <v>0</v>
      </c>
      <c r="BF275" s="29">
        <f>'[3]ผูกสูตร Planfin63'!BI48</f>
        <v>0</v>
      </c>
      <c r="BG275" s="29">
        <f>'[3]ผูกสูตร Planfin63'!BJ48</f>
        <v>0</v>
      </c>
      <c r="BH275" s="29">
        <f>'[3]ผูกสูตร Planfin63'!BK48</f>
        <v>0</v>
      </c>
      <c r="BI275" s="29">
        <f>'[3]ผูกสูตร Planfin63'!BL48</f>
        <v>0</v>
      </c>
      <c r="BJ275" s="29">
        <f>'[3]ผูกสูตร Planfin63'!BM48</f>
        <v>0</v>
      </c>
      <c r="BK275" s="29">
        <f>'[3]ผูกสูตร Planfin63'!BN48</f>
        <v>0</v>
      </c>
      <c r="BL275" s="29">
        <f>'[3]ผูกสูตร Planfin63'!BO48</f>
        <v>0</v>
      </c>
      <c r="BM275" s="29">
        <f>'[3]ผูกสูตร Planfin63'!BP48</f>
        <v>0</v>
      </c>
      <c r="BN275" s="29">
        <f>'[3]ผูกสูตร Planfin63'!BQ48</f>
        <v>0</v>
      </c>
      <c r="BO275" s="29">
        <f>'[3]ผูกสูตร Planfin63'!BR48</f>
        <v>0</v>
      </c>
      <c r="BP275" s="29">
        <f>'[3]ผูกสูตร Planfin63'!BS48</f>
        <v>0</v>
      </c>
      <c r="BQ275" s="29">
        <f>'[3]ผูกสูตร Planfin63'!BT48</f>
        <v>0</v>
      </c>
      <c r="BR275" s="29">
        <f>'[3]ผูกสูตร Planfin63'!BU48</f>
        <v>0</v>
      </c>
      <c r="BS275" s="29">
        <f>'[3]ผูกสูตร Planfin63'!BV48</f>
        <v>0</v>
      </c>
      <c r="BT275" s="29">
        <f>'[3]ผูกสูตร Planfin63'!BW48</f>
        <v>0</v>
      </c>
      <c r="BU275" s="29">
        <f>'[3]ผูกสูตร Planfin63'!BX48</f>
        <v>0</v>
      </c>
      <c r="BV275" s="29">
        <f>'[3]ผูกสูตร Planfin63'!BY48</f>
        <v>0</v>
      </c>
      <c r="BW275" s="29">
        <f>'[3]ผูกสูตร Planfin63'!BZ48</f>
        <v>0</v>
      </c>
      <c r="BX275" s="29">
        <f>'[3]ผูกสูตร Planfin63'!CA48</f>
        <v>0</v>
      </c>
      <c r="BY275" s="29">
        <f>'[3]ผูกสูตร Planfin63'!CB48</f>
        <v>0</v>
      </c>
      <c r="BZ275" s="30">
        <f t="shared" si="14"/>
        <v>11282.83</v>
      </c>
    </row>
    <row r="276" spans="1:78" ht="21.75" customHeight="1" x14ac:dyDescent="0.2">
      <c r="A276" s="25" t="s">
        <v>671</v>
      </c>
      <c r="B276" s="26" t="s">
        <v>184</v>
      </c>
      <c r="C276" s="27" t="s">
        <v>725</v>
      </c>
      <c r="D276" s="28" t="s">
        <v>726</v>
      </c>
      <c r="E276" s="29">
        <f>'[3]ผูกสูตร Planfin63'!H52</f>
        <v>-4162467.72</v>
      </c>
      <c r="F276" s="29">
        <f>'[3]ผูกสูตร Planfin63'!I52</f>
        <v>0</v>
      </c>
      <c r="G276" s="29">
        <f>'[3]ผูกสูตร Planfin63'!J52</f>
        <v>-67323.759999999995</v>
      </c>
      <c r="H276" s="29">
        <f>'[3]ผูกสูตร Planfin63'!K52</f>
        <v>0</v>
      </c>
      <c r="I276" s="29">
        <f>'[3]ผูกสูตร Planfin63'!L52</f>
        <v>0</v>
      </c>
      <c r="J276" s="29">
        <f>'[3]ผูกสูตร Planfin63'!M52</f>
        <v>0</v>
      </c>
      <c r="K276" s="29">
        <f>'[3]ผูกสูตร Planfin63'!N52</f>
        <v>0</v>
      </c>
      <c r="L276" s="29">
        <f>'[3]ผูกสูตร Planfin63'!O52</f>
        <v>0</v>
      </c>
      <c r="M276" s="29">
        <f>'[3]ผูกสูตร Planfin63'!P52</f>
        <v>0</v>
      </c>
      <c r="N276" s="29">
        <f>'[3]ผูกสูตร Planfin63'!Q52</f>
        <v>-27257.96</v>
      </c>
      <c r="O276" s="29">
        <f>'[3]ผูกสูตร Planfin63'!R52</f>
        <v>0</v>
      </c>
      <c r="P276" s="29">
        <f>'[3]ผูกสูตร Planfin63'!S52</f>
        <v>0</v>
      </c>
      <c r="Q276" s="29">
        <f>'[3]ผูกสูตร Planfin63'!T52</f>
        <v>0</v>
      </c>
      <c r="R276" s="29">
        <f>'[3]ผูกสูตร Planfin63'!U52</f>
        <v>-14676.97</v>
      </c>
      <c r="S276" s="29">
        <f>'[3]ผูกสูตร Planfin63'!V52</f>
        <v>0</v>
      </c>
      <c r="T276" s="29">
        <f>'[3]ผูกสูตร Planfin63'!W52</f>
        <v>0</v>
      </c>
      <c r="U276" s="29">
        <f>'[3]ผูกสูตร Planfin63'!X52</f>
        <v>0</v>
      </c>
      <c r="V276" s="29">
        <f>'[3]ผูกสูตร Planfin63'!Y52</f>
        <v>0</v>
      </c>
      <c r="W276" s="29">
        <f>'[3]ผูกสูตร Planfin63'!Z52</f>
        <v>0</v>
      </c>
      <c r="X276" s="29">
        <f>'[3]ผูกสูตร Planfin63'!AA52</f>
        <v>-5161.6099999999997</v>
      </c>
      <c r="Y276" s="29">
        <f>'[3]ผูกสูตร Planfin63'!AB52</f>
        <v>0</v>
      </c>
      <c r="Z276" s="29">
        <f>'[3]ผูกสูตร Planfin63'!AC52</f>
        <v>-6406.07</v>
      </c>
      <c r="AA276" s="29">
        <f>'[3]ผูกสูตร Planfin63'!AD52</f>
        <v>0</v>
      </c>
      <c r="AB276" s="29">
        <f>'[3]ผูกสูตร Planfin63'!AE52</f>
        <v>0</v>
      </c>
      <c r="AC276" s="29">
        <f>'[3]ผูกสูตร Planfin63'!AF52</f>
        <v>0</v>
      </c>
      <c r="AD276" s="29">
        <f>'[3]ผูกสูตร Planfin63'!AG52</f>
        <v>0</v>
      </c>
      <c r="AE276" s="29">
        <f>'[3]ผูกสูตร Planfin63'!AH52</f>
        <v>0</v>
      </c>
      <c r="AF276" s="29">
        <f>'[3]ผูกสูตร Planfin63'!AI52</f>
        <v>103481.64</v>
      </c>
      <c r="AG276" s="29">
        <f>'[3]ผูกสูตร Planfin63'!AJ52</f>
        <v>0</v>
      </c>
      <c r="AH276" s="29">
        <f>'[3]ผูกสูตร Planfin63'!AK52</f>
        <v>-13657.06</v>
      </c>
      <c r="AI276" s="29">
        <f>'[3]ผูกสูตร Planfin63'!AL52</f>
        <v>0</v>
      </c>
      <c r="AJ276" s="29">
        <f>'[3]ผูกสูตร Planfin63'!AM52</f>
        <v>0</v>
      </c>
      <c r="AK276" s="29">
        <f>'[3]ผูกสูตร Planfin63'!AN52</f>
        <v>-170</v>
      </c>
      <c r="AL276" s="29">
        <f>'[3]ผูกสูตร Planfin63'!AO52</f>
        <v>0</v>
      </c>
      <c r="AM276" s="29">
        <f>'[3]ผูกสูตร Planfin63'!AP52</f>
        <v>0</v>
      </c>
      <c r="AN276" s="29">
        <f>'[3]ผูกสูตร Planfin63'!AQ52</f>
        <v>0</v>
      </c>
      <c r="AO276" s="29">
        <f>'[3]ผูกสูตร Planfin63'!AR52</f>
        <v>0</v>
      </c>
      <c r="AP276" s="29">
        <f>'[3]ผูกสูตร Planfin63'!AS52</f>
        <v>0</v>
      </c>
      <c r="AQ276" s="29">
        <f>'[3]ผูกสูตร Planfin63'!AT52</f>
        <v>0</v>
      </c>
      <c r="AR276" s="29">
        <f>'[3]ผูกสูตร Planfin63'!AU52</f>
        <v>-24387.200000000001</v>
      </c>
      <c r="AS276" s="29">
        <f>'[3]ผูกสูตร Planfin63'!AV52</f>
        <v>0</v>
      </c>
      <c r="AT276" s="29">
        <f>'[3]ผูกสูตร Planfin63'!AW52</f>
        <v>0</v>
      </c>
      <c r="AU276" s="29">
        <f>'[3]ผูกสูตร Planfin63'!AX52</f>
        <v>0</v>
      </c>
      <c r="AV276" s="29">
        <f>'[3]ผูกสูตร Planfin63'!AY52</f>
        <v>0</v>
      </c>
      <c r="AW276" s="29">
        <f>'[3]ผูกสูตร Planfin63'!AZ52</f>
        <v>0</v>
      </c>
      <c r="AX276" s="29">
        <f>'[3]ผูกสูตร Planfin63'!BA52</f>
        <v>0</v>
      </c>
      <c r="AY276" s="29">
        <f>'[3]ผูกสูตร Planfin63'!BB52</f>
        <v>0</v>
      </c>
      <c r="AZ276" s="29">
        <f>'[3]ผูกสูตร Planfin63'!BC52</f>
        <v>0</v>
      </c>
      <c r="BA276" s="29">
        <f>'[3]ผูกสูตร Planfin63'!BD52</f>
        <v>-300</v>
      </c>
      <c r="BB276" s="29">
        <f>'[3]ผูกสูตร Planfin63'!BE52</f>
        <v>0</v>
      </c>
      <c r="BC276" s="29">
        <f>'[3]ผูกสูตร Planfin63'!BF52</f>
        <v>-3452.59</v>
      </c>
      <c r="BD276" s="29">
        <f>'[3]ผูกสูตร Planfin63'!BG52</f>
        <v>0</v>
      </c>
      <c r="BE276" s="29">
        <f>'[3]ผูกสูตร Planfin63'!BH52</f>
        <v>0</v>
      </c>
      <c r="BF276" s="29">
        <f>'[3]ผูกสูตร Planfin63'!BI52</f>
        <v>0</v>
      </c>
      <c r="BG276" s="29">
        <f>'[3]ผูกสูตร Planfin63'!BJ52</f>
        <v>0</v>
      </c>
      <c r="BH276" s="29">
        <f>'[3]ผูกสูตร Planfin63'!BK52</f>
        <v>0</v>
      </c>
      <c r="BI276" s="29">
        <f>'[3]ผูกสูตร Planfin63'!BL52</f>
        <v>0</v>
      </c>
      <c r="BJ276" s="29">
        <f>'[3]ผูกสูตร Planfin63'!BM52</f>
        <v>0</v>
      </c>
      <c r="BK276" s="29">
        <f>'[3]ผูกสูตร Planfin63'!BN52</f>
        <v>0</v>
      </c>
      <c r="BL276" s="29">
        <f>'[3]ผูกสูตร Planfin63'!BO52</f>
        <v>0</v>
      </c>
      <c r="BM276" s="29">
        <f>'[3]ผูกสูตร Planfin63'!BP52</f>
        <v>0</v>
      </c>
      <c r="BN276" s="29">
        <f>'[3]ผูกสูตร Planfin63'!BQ52</f>
        <v>0</v>
      </c>
      <c r="BO276" s="29">
        <f>'[3]ผูกสูตร Planfin63'!BR52</f>
        <v>0</v>
      </c>
      <c r="BP276" s="29">
        <f>'[3]ผูกสูตร Planfin63'!BS52</f>
        <v>0</v>
      </c>
      <c r="BQ276" s="29">
        <f>'[3]ผูกสูตร Planfin63'!BT52</f>
        <v>-72406.41</v>
      </c>
      <c r="BR276" s="29">
        <f>'[3]ผูกสูตร Planfin63'!BU52</f>
        <v>-6643.12</v>
      </c>
      <c r="BS276" s="29">
        <f>'[3]ผูกสูตร Planfin63'!BV52</f>
        <v>0</v>
      </c>
      <c r="BT276" s="29">
        <f>'[3]ผูกสูตร Planfin63'!BW52</f>
        <v>-1881.75</v>
      </c>
      <c r="BU276" s="29">
        <f>'[3]ผูกสูตร Planfin63'!BX52</f>
        <v>0</v>
      </c>
      <c r="BV276" s="29">
        <f>'[3]ผูกสูตร Planfin63'!BY52</f>
        <v>0</v>
      </c>
      <c r="BW276" s="29">
        <f>'[3]ผูกสูตร Planfin63'!BZ52</f>
        <v>0</v>
      </c>
      <c r="BX276" s="29">
        <f>'[3]ผูกสูตร Planfin63'!CA52</f>
        <v>0</v>
      </c>
      <c r="BY276" s="29">
        <f>'[3]ผูกสูตร Planfin63'!CB52</f>
        <v>0</v>
      </c>
      <c r="BZ276" s="30">
        <f t="shared" si="14"/>
        <v>-4302710.580000001</v>
      </c>
    </row>
    <row r="277" spans="1:78" ht="21.75" customHeight="1" x14ac:dyDescent="0.2">
      <c r="A277" s="25" t="s">
        <v>671</v>
      </c>
      <c r="B277" s="26" t="s">
        <v>184</v>
      </c>
      <c r="C277" s="27" t="s">
        <v>727</v>
      </c>
      <c r="D277" s="28" t="s">
        <v>728</v>
      </c>
      <c r="E277" s="29">
        <f>'[3]ผูกสูตร Planfin63'!H53</f>
        <v>0</v>
      </c>
      <c r="F277" s="29">
        <f>'[3]ผูกสูตร Planfin63'!I53</f>
        <v>0</v>
      </c>
      <c r="G277" s="29">
        <f>'[3]ผูกสูตร Planfin63'!J53</f>
        <v>0</v>
      </c>
      <c r="H277" s="29">
        <f>'[3]ผูกสูตร Planfin63'!K53</f>
        <v>0</v>
      </c>
      <c r="I277" s="29">
        <f>'[3]ผูกสูตร Planfin63'!L53</f>
        <v>2577.9899999999998</v>
      </c>
      <c r="J277" s="29">
        <f>'[3]ผูกสูตร Planfin63'!M53</f>
        <v>0</v>
      </c>
      <c r="K277" s="29">
        <f>'[3]ผูกสูตร Planfin63'!N53</f>
        <v>0</v>
      </c>
      <c r="L277" s="29">
        <f>'[3]ผูกสูตร Planfin63'!O53</f>
        <v>0</v>
      </c>
      <c r="M277" s="29">
        <f>'[3]ผูกสูตร Planfin63'!P53</f>
        <v>0</v>
      </c>
      <c r="N277" s="29">
        <f>'[3]ผูกสูตร Planfin63'!Q53</f>
        <v>0</v>
      </c>
      <c r="O277" s="29">
        <f>'[3]ผูกสูตร Planfin63'!R53</f>
        <v>0</v>
      </c>
      <c r="P277" s="29">
        <f>'[3]ผูกสูตร Planfin63'!S53</f>
        <v>0</v>
      </c>
      <c r="Q277" s="29">
        <f>'[3]ผูกสูตร Planfin63'!T53</f>
        <v>0</v>
      </c>
      <c r="R277" s="29">
        <f>'[3]ผูกสูตร Planfin63'!U53</f>
        <v>0</v>
      </c>
      <c r="S277" s="29">
        <f>'[3]ผูกสูตร Planfin63'!V53</f>
        <v>0</v>
      </c>
      <c r="T277" s="29">
        <f>'[3]ผูกสูตร Planfin63'!W53</f>
        <v>0</v>
      </c>
      <c r="U277" s="29">
        <f>'[3]ผูกสูตร Planfin63'!X53</f>
        <v>0</v>
      </c>
      <c r="V277" s="29">
        <f>'[3]ผูกสูตร Planfin63'!Y53</f>
        <v>0</v>
      </c>
      <c r="W277" s="29">
        <f>'[3]ผูกสูตร Planfin63'!Z53</f>
        <v>0</v>
      </c>
      <c r="X277" s="29">
        <f>'[3]ผูกสูตร Planfin63'!AA53</f>
        <v>9830.69</v>
      </c>
      <c r="Y277" s="29">
        <f>'[3]ผูกสูตร Planfin63'!AB53</f>
        <v>0</v>
      </c>
      <c r="Z277" s="29">
        <f>'[3]ผูกสูตร Planfin63'!AC53</f>
        <v>0</v>
      </c>
      <c r="AA277" s="29">
        <f>'[3]ผูกสูตร Planfin63'!AD53</f>
        <v>0</v>
      </c>
      <c r="AB277" s="29">
        <f>'[3]ผูกสูตร Planfin63'!AE53</f>
        <v>0</v>
      </c>
      <c r="AC277" s="29">
        <f>'[3]ผูกสูตร Planfin63'!AF53</f>
        <v>0</v>
      </c>
      <c r="AD277" s="29">
        <f>'[3]ผูกสูตร Planfin63'!AG53</f>
        <v>0</v>
      </c>
      <c r="AE277" s="29">
        <f>'[3]ผูกสูตร Planfin63'!AH53</f>
        <v>0</v>
      </c>
      <c r="AF277" s="29">
        <f>'[3]ผูกสูตร Planfin63'!AI53</f>
        <v>0</v>
      </c>
      <c r="AG277" s="29">
        <f>'[3]ผูกสูตร Planfin63'!AJ53</f>
        <v>0</v>
      </c>
      <c r="AH277" s="29">
        <f>'[3]ผูกสูตร Planfin63'!AK53</f>
        <v>0</v>
      </c>
      <c r="AI277" s="29">
        <f>'[3]ผูกสูตร Planfin63'!AL53</f>
        <v>0</v>
      </c>
      <c r="AJ277" s="29">
        <f>'[3]ผูกสูตร Planfin63'!AM53</f>
        <v>0</v>
      </c>
      <c r="AK277" s="29">
        <f>'[3]ผูกสูตร Planfin63'!AN53</f>
        <v>3282.09</v>
      </c>
      <c r="AL277" s="29">
        <f>'[3]ผูกสูตร Planfin63'!AO53</f>
        <v>0</v>
      </c>
      <c r="AM277" s="29">
        <f>'[3]ผูกสูตร Planfin63'!AP53</f>
        <v>0</v>
      </c>
      <c r="AN277" s="29">
        <f>'[3]ผูกสูตร Planfin63'!AQ53</f>
        <v>0</v>
      </c>
      <c r="AO277" s="29">
        <f>'[3]ผูกสูตร Planfin63'!AR53</f>
        <v>0</v>
      </c>
      <c r="AP277" s="29">
        <f>'[3]ผูกสูตร Planfin63'!AS53</f>
        <v>0</v>
      </c>
      <c r="AQ277" s="29">
        <f>'[3]ผูกสูตร Planfin63'!AT53</f>
        <v>0</v>
      </c>
      <c r="AR277" s="29">
        <f>'[3]ผูกสูตร Planfin63'!AU53</f>
        <v>36070.94</v>
      </c>
      <c r="AS277" s="29">
        <f>'[3]ผูกสูตร Planfin63'!AV53</f>
        <v>0</v>
      </c>
      <c r="AT277" s="29">
        <f>'[3]ผูกสูตร Planfin63'!AW53</f>
        <v>0</v>
      </c>
      <c r="AU277" s="29">
        <f>'[3]ผูกสูตร Planfin63'!AX53</f>
        <v>0</v>
      </c>
      <c r="AV277" s="29">
        <f>'[3]ผูกสูตร Planfin63'!AY53</f>
        <v>0</v>
      </c>
      <c r="AW277" s="29">
        <f>'[3]ผูกสูตร Planfin63'!AZ53</f>
        <v>0</v>
      </c>
      <c r="AX277" s="29">
        <f>'[3]ผูกสูตร Planfin63'!BA53</f>
        <v>0</v>
      </c>
      <c r="AY277" s="29">
        <f>'[3]ผูกสูตร Planfin63'!BB53</f>
        <v>0</v>
      </c>
      <c r="AZ277" s="29">
        <f>'[3]ผูกสูตร Planfin63'!BC53</f>
        <v>0</v>
      </c>
      <c r="BA277" s="29">
        <f>'[3]ผูกสูตร Planfin63'!BD53</f>
        <v>0</v>
      </c>
      <c r="BB277" s="29">
        <f>'[3]ผูกสูตร Planfin63'!BE53</f>
        <v>0</v>
      </c>
      <c r="BC277" s="29">
        <f>'[3]ผูกสูตร Planfin63'!BF53</f>
        <v>303.27999999999997</v>
      </c>
      <c r="BD277" s="29">
        <f>'[3]ผูกสูตร Planfin63'!BG53</f>
        <v>0</v>
      </c>
      <c r="BE277" s="29">
        <f>'[3]ผูกสูตร Planfin63'!BH53</f>
        <v>0</v>
      </c>
      <c r="BF277" s="29">
        <f>'[3]ผูกสูตร Planfin63'!BI53</f>
        <v>0</v>
      </c>
      <c r="BG277" s="29">
        <f>'[3]ผูกสูตร Planfin63'!BJ53</f>
        <v>0</v>
      </c>
      <c r="BH277" s="29">
        <f>'[3]ผูกสูตร Planfin63'!BK53</f>
        <v>0</v>
      </c>
      <c r="BI277" s="29">
        <f>'[3]ผูกสูตร Planfin63'!BL53</f>
        <v>0</v>
      </c>
      <c r="BJ277" s="29">
        <f>'[3]ผูกสูตร Planfin63'!BM53</f>
        <v>0</v>
      </c>
      <c r="BK277" s="29">
        <f>'[3]ผูกสูตร Planfin63'!BN53</f>
        <v>0</v>
      </c>
      <c r="BL277" s="29">
        <f>'[3]ผูกสูตร Planfin63'!BO53</f>
        <v>0</v>
      </c>
      <c r="BM277" s="29">
        <f>'[3]ผูกสูตร Planfin63'!BP53</f>
        <v>0</v>
      </c>
      <c r="BN277" s="29">
        <f>'[3]ผูกสูตร Planfin63'!BQ53</f>
        <v>0</v>
      </c>
      <c r="BO277" s="29">
        <f>'[3]ผูกสูตร Planfin63'!BR53</f>
        <v>0</v>
      </c>
      <c r="BP277" s="29">
        <f>'[3]ผูกสูตร Planfin63'!BS53</f>
        <v>0</v>
      </c>
      <c r="BQ277" s="29">
        <f>'[3]ผูกสูตร Planfin63'!BT53</f>
        <v>108753.4</v>
      </c>
      <c r="BR277" s="29">
        <f>'[3]ผูกสูตร Planfin63'!BU53</f>
        <v>0</v>
      </c>
      <c r="BS277" s="29">
        <f>'[3]ผูกสูตร Planfin63'!BV53</f>
        <v>0</v>
      </c>
      <c r="BT277" s="29">
        <f>'[3]ผูกสูตร Planfin63'!BW53</f>
        <v>3973.26</v>
      </c>
      <c r="BU277" s="29">
        <f>'[3]ผูกสูตร Planfin63'!BX53</f>
        <v>0</v>
      </c>
      <c r="BV277" s="29">
        <f>'[3]ผูกสูตร Planfin63'!BY53</f>
        <v>0</v>
      </c>
      <c r="BW277" s="29">
        <f>'[3]ผูกสูตร Planfin63'!BZ53</f>
        <v>0</v>
      </c>
      <c r="BX277" s="29">
        <f>'[3]ผูกสูตร Planfin63'!CA53</f>
        <v>0</v>
      </c>
      <c r="BY277" s="29">
        <f>'[3]ผูกสูตร Planfin63'!CB53</f>
        <v>0</v>
      </c>
      <c r="BZ277" s="30">
        <f t="shared" si="14"/>
        <v>164791.65000000002</v>
      </c>
    </row>
    <row r="278" spans="1:78" ht="21.75" customHeight="1" x14ac:dyDescent="0.2">
      <c r="A278" s="25" t="s">
        <v>671</v>
      </c>
      <c r="B278" s="26" t="s">
        <v>184</v>
      </c>
      <c r="C278" s="34" t="s">
        <v>729</v>
      </c>
      <c r="D278" s="35" t="s">
        <v>730</v>
      </c>
      <c r="E278" s="29">
        <f>'[3]ผูกสูตร Planfin63'!H56</f>
        <v>-13875.71</v>
      </c>
      <c r="F278" s="29">
        <f>'[3]ผูกสูตร Planfin63'!I56</f>
        <v>0</v>
      </c>
      <c r="G278" s="29">
        <f>'[3]ผูกสูตร Planfin63'!J56</f>
        <v>0</v>
      </c>
      <c r="H278" s="29">
        <f>'[3]ผูกสูตร Planfin63'!K56</f>
        <v>0</v>
      </c>
      <c r="I278" s="29">
        <f>'[3]ผูกสูตร Planfin63'!L56</f>
        <v>0</v>
      </c>
      <c r="J278" s="29">
        <f>'[3]ผูกสูตร Planfin63'!M56</f>
        <v>0</v>
      </c>
      <c r="K278" s="29">
        <f>'[3]ผูกสูตร Planfin63'!N56</f>
        <v>0</v>
      </c>
      <c r="L278" s="29">
        <f>'[3]ผูกสูตร Planfin63'!O56</f>
        <v>0</v>
      </c>
      <c r="M278" s="29">
        <f>'[3]ผูกสูตร Planfin63'!P56</f>
        <v>0</v>
      </c>
      <c r="N278" s="29">
        <f>'[3]ผูกสูตร Planfin63'!Q56</f>
        <v>0</v>
      </c>
      <c r="O278" s="29">
        <f>'[3]ผูกสูตร Planfin63'!R56</f>
        <v>0</v>
      </c>
      <c r="P278" s="29">
        <f>'[3]ผูกสูตร Planfin63'!S56</f>
        <v>0</v>
      </c>
      <c r="Q278" s="29">
        <f>'[3]ผูกสูตร Planfin63'!T56</f>
        <v>0</v>
      </c>
      <c r="R278" s="29">
        <f>'[3]ผูกสูตร Planfin63'!U56</f>
        <v>0</v>
      </c>
      <c r="S278" s="29">
        <f>'[3]ผูกสูตร Planfin63'!V56</f>
        <v>0</v>
      </c>
      <c r="T278" s="29">
        <f>'[3]ผูกสูตร Planfin63'!W56</f>
        <v>0</v>
      </c>
      <c r="U278" s="29">
        <f>'[3]ผูกสูตร Planfin63'!X56</f>
        <v>0</v>
      </c>
      <c r="V278" s="29">
        <f>'[3]ผูกสูตร Planfin63'!Y56</f>
        <v>0</v>
      </c>
      <c r="W278" s="29">
        <f>'[3]ผูกสูตร Planfin63'!Z56</f>
        <v>0</v>
      </c>
      <c r="X278" s="29">
        <f>'[3]ผูกสูตร Planfin63'!AA56</f>
        <v>0</v>
      </c>
      <c r="Y278" s="29">
        <f>'[3]ผูกสูตร Planfin63'!AB56</f>
        <v>0</v>
      </c>
      <c r="Z278" s="29">
        <f>'[3]ผูกสูตร Planfin63'!AC56</f>
        <v>0</v>
      </c>
      <c r="AA278" s="29">
        <f>'[3]ผูกสูตร Planfin63'!AD56</f>
        <v>0</v>
      </c>
      <c r="AB278" s="29">
        <f>'[3]ผูกสูตร Planfin63'!AE56</f>
        <v>0</v>
      </c>
      <c r="AC278" s="29">
        <f>'[3]ผูกสูตร Planfin63'!AF56</f>
        <v>0</v>
      </c>
      <c r="AD278" s="29">
        <f>'[3]ผูกสูตร Planfin63'!AG56</f>
        <v>0</v>
      </c>
      <c r="AE278" s="29">
        <f>'[3]ผูกสูตร Planfin63'!AH56</f>
        <v>0</v>
      </c>
      <c r="AF278" s="29">
        <f>'[3]ผูกสูตร Planfin63'!AI56</f>
        <v>0</v>
      </c>
      <c r="AG278" s="29">
        <f>'[3]ผูกสูตร Planfin63'!AJ56</f>
        <v>0</v>
      </c>
      <c r="AH278" s="29">
        <f>'[3]ผูกสูตร Planfin63'!AK56</f>
        <v>0</v>
      </c>
      <c r="AI278" s="29">
        <f>'[3]ผูกสูตร Planfin63'!AL56</f>
        <v>0</v>
      </c>
      <c r="AJ278" s="29">
        <f>'[3]ผูกสูตร Planfin63'!AM56</f>
        <v>0</v>
      </c>
      <c r="AK278" s="29">
        <f>'[3]ผูกสูตร Planfin63'!AN56</f>
        <v>0</v>
      </c>
      <c r="AL278" s="29">
        <f>'[3]ผูกสูตร Planfin63'!AO56</f>
        <v>0</v>
      </c>
      <c r="AM278" s="29">
        <f>'[3]ผูกสูตร Planfin63'!AP56</f>
        <v>0</v>
      </c>
      <c r="AN278" s="29">
        <f>'[3]ผูกสูตร Planfin63'!AQ56</f>
        <v>0</v>
      </c>
      <c r="AO278" s="29">
        <f>'[3]ผูกสูตร Planfin63'!AR56</f>
        <v>0</v>
      </c>
      <c r="AP278" s="29">
        <f>'[3]ผูกสูตร Planfin63'!AS56</f>
        <v>0</v>
      </c>
      <c r="AQ278" s="29">
        <f>'[3]ผูกสูตร Planfin63'!AT56</f>
        <v>0</v>
      </c>
      <c r="AR278" s="29">
        <f>'[3]ผูกสูตร Planfin63'!AU56</f>
        <v>0</v>
      </c>
      <c r="AS278" s="29">
        <f>'[3]ผูกสูตร Planfin63'!AV56</f>
        <v>0</v>
      </c>
      <c r="AT278" s="29">
        <f>'[3]ผูกสูตร Planfin63'!AW56</f>
        <v>0</v>
      </c>
      <c r="AU278" s="29">
        <f>'[3]ผูกสูตร Planfin63'!AX56</f>
        <v>0</v>
      </c>
      <c r="AV278" s="29">
        <f>'[3]ผูกสูตร Planfin63'!AY56</f>
        <v>0</v>
      </c>
      <c r="AW278" s="29">
        <f>'[3]ผูกสูตร Planfin63'!AZ56</f>
        <v>0</v>
      </c>
      <c r="AX278" s="29">
        <f>'[3]ผูกสูตร Planfin63'!BA56</f>
        <v>0</v>
      </c>
      <c r="AY278" s="29">
        <f>'[3]ผูกสูตร Planfin63'!BB56</f>
        <v>0</v>
      </c>
      <c r="AZ278" s="29">
        <f>'[3]ผูกสูตร Planfin63'!BC56</f>
        <v>0</v>
      </c>
      <c r="BA278" s="29">
        <f>'[3]ผูกสูตร Planfin63'!BD56</f>
        <v>-3619</v>
      </c>
      <c r="BB278" s="29">
        <f>'[3]ผูกสูตร Planfin63'!BE56</f>
        <v>0</v>
      </c>
      <c r="BC278" s="29">
        <f>'[3]ผูกสูตร Planfin63'!BF56</f>
        <v>0</v>
      </c>
      <c r="BD278" s="29">
        <f>'[3]ผูกสูตร Planfin63'!BG56</f>
        <v>0</v>
      </c>
      <c r="BE278" s="29">
        <f>'[3]ผูกสูตร Planfin63'!BH56</f>
        <v>0</v>
      </c>
      <c r="BF278" s="29">
        <f>'[3]ผูกสูตร Planfin63'!BI56</f>
        <v>0</v>
      </c>
      <c r="BG278" s="29">
        <f>'[3]ผูกสูตร Planfin63'!BJ56</f>
        <v>0</v>
      </c>
      <c r="BH278" s="29">
        <f>'[3]ผูกสูตร Planfin63'!BK56</f>
        <v>0</v>
      </c>
      <c r="BI278" s="29">
        <f>'[3]ผูกสูตร Planfin63'!BL56</f>
        <v>0</v>
      </c>
      <c r="BJ278" s="29">
        <f>'[3]ผูกสูตร Planfin63'!BM56</f>
        <v>0</v>
      </c>
      <c r="BK278" s="29">
        <f>'[3]ผูกสูตร Planfin63'!BN56</f>
        <v>0</v>
      </c>
      <c r="BL278" s="29">
        <f>'[3]ผูกสูตร Planfin63'!BO56</f>
        <v>0</v>
      </c>
      <c r="BM278" s="29">
        <f>'[3]ผูกสูตร Planfin63'!BP56</f>
        <v>0</v>
      </c>
      <c r="BN278" s="29">
        <f>'[3]ผูกสูตร Planfin63'!BQ56</f>
        <v>0</v>
      </c>
      <c r="BO278" s="29">
        <f>'[3]ผูกสูตร Planfin63'!BR56</f>
        <v>0</v>
      </c>
      <c r="BP278" s="29">
        <f>'[3]ผูกสูตร Planfin63'!BS56</f>
        <v>0</v>
      </c>
      <c r="BQ278" s="29">
        <f>'[3]ผูกสูตร Planfin63'!BT56</f>
        <v>-2054.02</v>
      </c>
      <c r="BR278" s="29">
        <f>'[3]ผูกสูตร Planfin63'!BU56</f>
        <v>0</v>
      </c>
      <c r="BS278" s="29">
        <f>'[3]ผูกสูตร Planfin63'!BV56</f>
        <v>0</v>
      </c>
      <c r="BT278" s="29">
        <f>'[3]ผูกสูตร Planfin63'!BW56</f>
        <v>0</v>
      </c>
      <c r="BU278" s="29">
        <f>'[3]ผูกสูตร Planfin63'!BX56</f>
        <v>0</v>
      </c>
      <c r="BV278" s="29">
        <f>'[3]ผูกสูตร Planfin63'!BY56</f>
        <v>0</v>
      </c>
      <c r="BW278" s="29">
        <f>'[3]ผูกสูตร Planfin63'!BZ56</f>
        <v>0</v>
      </c>
      <c r="BX278" s="29">
        <f>'[3]ผูกสูตร Planfin63'!CA56</f>
        <v>0</v>
      </c>
      <c r="BY278" s="29">
        <f>'[3]ผูกสูตร Planfin63'!CB56</f>
        <v>0</v>
      </c>
      <c r="BZ278" s="30">
        <f t="shared" si="14"/>
        <v>-19548.73</v>
      </c>
    </row>
    <row r="279" spans="1:78" ht="21.75" customHeight="1" x14ac:dyDescent="0.2">
      <c r="A279" s="25" t="s">
        <v>671</v>
      </c>
      <c r="B279" s="26" t="s">
        <v>184</v>
      </c>
      <c r="C279" s="34" t="s">
        <v>731</v>
      </c>
      <c r="D279" s="35" t="s">
        <v>732</v>
      </c>
      <c r="E279" s="29">
        <f>'[3]ผูกสูตร Planfin63'!H57</f>
        <v>0</v>
      </c>
      <c r="F279" s="29">
        <f>'[3]ผูกสูตร Planfin63'!I57</f>
        <v>0</v>
      </c>
      <c r="G279" s="29">
        <f>'[3]ผูกสูตร Planfin63'!J57</f>
        <v>0</v>
      </c>
      <c r="H279" s="29">
        <f>'[3]ผูกสูตร Planfin63'!K57</f>
        <v>0</v>
      </c>
      <c r="I279" s="29">
        <f>'[3]ผูกสูตร Planfin63'!L57</f>
        <v>0</v>
      </c>
      <c r="J279" s="29">
        <f>'[3]ผูกสูตร Planfin63'!M57</f>
        <v>0</v>
      </c>
      <c r="K279" s="29">
        <f>'[3]ผูกสูตร Planfin63'!N57</f>
        <v>0</v>
      </c>
      <c r="L279" s="29">
        <f>'[3]ผูกสูตร Planfin63'!O57</f>
        <v>0</v>
      </c>
      <c r="M279" s="29">
        <f>'[3]ผูกสูตร Planfin63'!P57</f>
        <v>0</v>
      </c>
      <c r="N279" s="29">
        <f>'[3]ผูกสูตร Planfin63'!Q57</f>
        <v>0</v>
      </c>
      <c r="O279" s="29">
        <f>'[3]ผูกสูตร Planfin63'!R57</f>
        <v>0</v>
      </c>
      <c r="P279" s="29">
        <f>'[3]ผูกสูตร Planfin63'!S57</f>
        <v>0</v>
      </c>
      <c r="Q279" s="29">
        <f>'[3]ผูกสูตร Planfin63'!T57</f>
        <v>0</v>
      </c>
      <c r="R279" s="29">
        <f>'[3]ผูกสูตร Planfin63'!U57</f>
        <v>0</v>
      </c>
      <c r="S279" s="29">
        <f>'[3]ผูกสูตร Planfin63'!V57</f>
        <v>0</v>
      </c>
      <c r="T279" s="29">
        <f>'[3]ผูกสูตร Planfin63'!W57</f>
        <v>0</v>
      </c>
      <c r="U279" s="29">
        <f>'[3]ผูกสูตร Planfin63'!X57</f>
        <v>0</v>
      </c>
      <c r="V279" s="29">
        <f>'[3]ผูกสูตร Planfin63'!Y57</f>
        <v>0</v>
      </c>
      <c r="W279" s="29">
        <f>'[3]ผูกสูตร Planfin63'!Z57</f>
        <v>0</v>
      </c>
      <c r="X279" s="29">
        <f>'[3]ผูกสูตร Planfin63'!AA57</f>
        <v>0</v>
      </c>
      <c r="Y279" s="29">
        <f>'[3]ผูกสูตร Planfin63'!AB57</f>
        <v>0</v>
      </c>
      <c r="Z279" s="29">
        <f>'[3]ผูกสูตร Planfin63'!AC57</f>
        <v>0</v>
      </c>
      <c r="AA279" s="29">
        <f>'[3]ผูกสูตร Planfin63'!AD57</f>
        <v>0</v>
      </c>
      <c r="AB279" s="29">
        <f>'[3]ผูกสูตร Planfin63'!AE57</f>
        <v>0</v>
      </c>
      <c r="AC279" s="29">
        <f>'[3]ผูกสูตร Planfin63'!AF57</f>
        <v>0</v>
      </c>
      <c r="AD279" s="29">
        <f>'[3]ผูกสูตร Planfin63'!AG57</f>
        <v>0</v>
      </c>
      <c r="AE279" s="29">
        <f>'[3]ผูกสูตร Planfin63'!AH57</f>
        <v>0</v>
      </c>
      <c r="AF279" s="29">
        <f>'[3]ผูกสูตร Planfin63'!AI57</f>
        <v>0</v>
      </c>
      <c r="AG279" s="29">
        <f>'[3]ผูกสูตร Planfin63'!AJ57</f>
        <v>0</v>
      </c>
      <c r="AH279" s="29">
        <f>'[3]ผูกสูตร Planfin63'!AK57</f>
        <v>0</v>
      </c>
      <c r="AI279" s="29">
        <f>'[3]ผูกสูตร Planfin63'!AL57</f>
        <v>0</v>
      </c>
      <c r="AJ279" s="29">
        <f>'[3]ผูกสูตร Planfin63'!AM57</f>
        <v>0</v>
      </c>
      <c r="AK279" s="29">
        <f>'[3]ผูกสูตร Planfin63'!AN57</f>
        <v>0</v>
      </c>
      <c r="AL279" s="29">
        <f>'[3]ผูกสูตร Planfin63'!AO57</f>
        <v>0</v>
      </c>
      <c r="AM279" s="29">
        <f>'[3]ผูกสูตร Planfin63'!AP57</f>
        <v>0</v>
      </c>
      <c r="AN279" s="29">
        <f>'[3]ผูกสูตร Planfin63'!AQ57</f>
        <v>0</v>
      </c>
      <c r="AO279" s="29">
        <f>'[3]ผูกสูตร Planfin63'!AR57</f>
        <v>0</v>
      </c>
      <c r="AP279" s="29">
        <f>'[3]ผูกสูตร Planfin63'!AS57</f>
        <v>0</v>
      </c>
      <c r="AQ279" s="29">
        <f>'[3]ผูกสูตร Planfin63'!AT57</f>
        <v>0</v>
      </c>
      <c r="AR279" s="29">
        <f>'[3]ผูกสูตร Planfin63'!AU57</f>
        <v>0</v>
      </c>
      <c r="AS279" s="29">
        <f>'[3]ผูกสูตร Planfin63'!AV57</f>
        <v>0</v>
      </c>
      <c r="AT279" s="29">
        <f>'[3]ผูกสูตร Planfin63'!AW57</f>
        <v>0</v>
      </c>
      <c r="AU279" s="29">
        <f>'[3]ผูกสูตร Planfin63'!AX57</f>
        <v>0</v>
      </c>
      <c r="AV279" s="29">
        <f>'[3]ผูกสูตร Planfin63'!AY57</f>
        <v>0</v>
      </c>
      <c r="AW279" s="29">
        <f>'[3]ผูกสูตร Planfin63'!AZ57</f>
        <v>0</v>
      </c>
      <c r="AX279" s="29">
        <f>'[3]ผูกสูตร Planfin63'!BA57</f>
        <v>0</v>
      </c>
      <c r="AY279" s="29">
        <f>'[3]ผูกสูตร Planfin63'!BB57</f>
        <v>0</v>
      </c>
      <c r="AZ279" s="29">
        <f>'[3]ผูกสูตร Planfin63'!BC57</f>
        <v>0</v>
      </c>
      <c r="BA279" s="29">
        <f>'[3]ผูกสูตร Planfin63'!BD57</f>
        <v>0</v>
      </c>
      <c r="BB279" s="29">
        <f>'[3]ผูกสูตร Planfin63'!BE57</f>
        <v>0</v>
      </c>
      <c r="BC279" s="29">
        <f>'[3]ผูกสูตร Planfin63'!BF57</f>
        <v>0</v>
      </c>
      <c r="BD279" s="29">
        <f>'[3]ผูกสูตร Planfin63'!BG57</f>
        <v>0</v>
      </c>
      <c r="BE279" s="29">
        <f>'[3]ผูกสูตร Planfin63'!BH57</f>
        <v>0</v>
      </c>
      <c r="BF279" s="29">
        <f>'[3]ผูกสูตร Planfin63'!BI57</f>
        <v>0</v>
      </c>
      <c r="BG279" s="29">
        <f>'[3]ผูกสูตร Planfin63'!BJ57</f>
        <v>0</v>
      </c>
      <c r="BH279" s="29">
        <f>'[3]ผูกสูตร Planfin63'!BK57</f>
        <v>0</v>
      </c>
      <c r="BI279" s="29">
        <f>'[3]ผูกสูตร Planfin63'!BL57</f>
        <v>0</v>
      </c>
      <c r="BJ279" s="29">
        <f>'[3]ผูกสูตร Planfin63'!BM57</f>
        <v>0</v>
      </c>
      <c r="BK279" s="29">
        <f>'[3]ผูกสูตร Planfin63'!BN57</f>
        <v>0</v>
      </c>
      <c r="BL279" s="29">
        <f>'[3]ผูกสูตร Planfin63'!BO57</f>
        <v>0</v>
      </c>
      <c r="BM279" s="29">
        <f>'[3]ผูกสูตร Planfin63'!BP57</f>
        <v>0</v>
      </c>
      <c r="BN279" s="29">
        <f>'[3]ผูกสูตร Planfin63'!BQ57</f>
        <v>0</v>
      </c>
      <c r="BO279" s="29">
        <f>'[3]ผูกสูตร Planfin63'!BR57</f>
        <v>0</v>
      </c>
      <c r="BP279" s="29">
        <f>'[3]ผูกสูตร Planfin63'!BS57</f>
        <v>0</v>
      </c>
      <c r="BQ279" s="29">
        <f>'[3]ผูกสูตร Planfin63'!BT57</f>
        <v>9075.9</v>
      </c>
      <c r="BR279" s="29">
        <f>'[3]ผูกสูตร Planfin63'!BU57</f>
        <v>0</v>
      </c>
      <c r="BS279" s="29">
        <f>'[3]ผูกสูตร Planfin63'!BV57</f>
        <v>0</v>
      </c>
      <c r="BT279" s="29">
        <f>'[3]ผูกสูตร Planfin63'!BW57</f>
        <v>0</v>
      </c>
      <c r="BU279" s="29">
        <f>'[3]ผูกสูตร Planfin63'!BX57</f>
        <v>0</v>
      </c>
      <c r="BV279" s="29">
        <f>'[3]ผูกสูตร Planfin63'!BY57</f>
        <v>0</v>
      </c>
      <c r="BW279" s="29">
        <f>'[3]ผูกสูตร Planfin63'!BZ57</f>
        <v>0</v>
      </c>
      <c r="BX279" s="29">
        <f>'[3]ผูกสูตร Planfin63'!CA57</f>
        <v>0</v>
      </c>
      <c r="BY279" s="29">
        <f>'[3]ผูกสูตร Planfin63'!CB57</f>
        <v>0</v>
      </c>
      <c r="BZ279" s="30">
        <f t="shared" si="14"/>
        <v>9075.9</v>
      </c>
    </row>
    <row r="280" spans="1:78" ht="21.75" customHeight="1" x14ac:dyDescent="0.2">
      <c r="A280" s="25" t="s">
        <v>671</v>
      </c>
      <c r="B280" s="50" t="s">
        <v>189</v>
      </c>
      <c r="C280" s="51" t="s">
        <v>733</v>
      </c>
      <c r="D280" s="52" t="s">
        <v>734</v>
      </c>
      <c r="E280" s="29">
        <f>'[3]ผูกสูตร Planfin63'!H62</f>
        <v>-1451277.73</v>
      </c>
      <c r="F280" s="29">
        <f>'[3]ผูกสูตร Planfin63'!I62</f>
        <v>0</v>
      </c>
      <c r="G280" s="29">
        <f>'[3]ผูกสูตร Planfin63'!J62</f>
        <v>-496518.19</v>
      </c>
      <c r="H280" s="29">
        <f>'[3]ผูกสูตร Planfin63'!K62</f>
        <v>0</v>
      </c>
      <c r="I280" s="29">
        <f>'[3]ผูกสูตร Planfin63'!L62</f>
        <v>0</v>
      </c>
      <c r="J280" s="29">
        <f>'[3]ผูกสูตร Planfin63'!M62</f>
        <v>0</v>
      </c>
      <c r="K280" s="29">
        <f>'[3]ผูกสูตร Planfin63'!N62</f>
        <v>0</v>
      </c>
      <c r="L280" s="29">
        <f>'[3]ผูกสูตร Planfin63'!O62</f>
        <v>0</v>
      </c>
      <c r="M280" s="29">
        <f>'[3]ผูกสูตร Planfin63'!P62</f>
        <v>-6216</v>
      </c>
      <c r="N280" s="29">
        <f>'[3]ผูกสูตร Planfin63'!Q62</f>
        <v>-39556.559999999998</v>
      </c>
      <c r="O280" s="29">
        <f>'[3]ผูกสูตร Planfin63'!R62</f>
        <v>-2534</v>
      </c>
      <c r="P280" s="29">
        <f>'[3]ผูกสูตร Planfin63'!S62</f>
        <v>0</v>
      </c>
      <c r="Q280" s="29">
        <f>'[3]ผูกสูตร Planfin63'!T62</f>
        <v>-860000</v>
      </c>
      <c r="R280" s="29">
        <f>'[3]ผูกสูตร Planfin63'!U62</f>
        <v>0</v>
      </c>
      <c r="S280" s="29">
        <f>'[3]ผูกสูตร Planfin63'!V62</f>
        <v>0</v>
      </c>
      <c r="T280" s="29">
        <f>'[3]ผูกสูตร Planfin63'!W62</f>
        <v>0</v>
      </c>
      <c r="U280" s="29">
        <f>'[3]ผูกสูตร Planfin63'!X62</f>
        <v>0</v>
      </c>
      <c r="V280" s="29">
        <f>'[3]ผูกสูตร Planfin63'!Y62</f>
        <v>0</v>
      </c>
      <c r="W280" s="29">
        <f>'[3]ผูกสูตร Planfin63'!Z62</f>
        <v>-254891.26</v>
      </c>
      <c r="X280" s="29">
        <f>'[3]ผูกสูตร Planfin63'!AA62</f>
        <v>-228474.33</v>
      </c>
      <c r="Y280" s="29">
        <f>'[3]ผูกสูตร Planfin63'!AB62</f>
        <v>0</v>
      </c>
      <c r="Z280" s="29">
        <f>'[3]ผูกสูตร Planfin63'!AC62</f>
        <v>0</v>
      </c>
      <c r="AA280" s="29">
        <f>'[3]ผูกสูตร Planfin63'!AD62</f>
        <v>-17948.18</v>
      </c>
      <c r="AB280" s="29">
        <f>'[3]ผูกสูตร Planfin63'!AE62</f>
        <v>-211909.84</v>
      </c>
      <c r="AC280" s="29">
        <f>'[3]ผูกสูตร Planfin63'!AF62</f>
        <v>0</v>
      </c>
      <c r="AD280" s="29">
        <f>'[3]ผูกสูตร Planfin63'!AG62</f>
        <v>0</v>
      </c>
      <c r="AE280" s="29">
        <f>'[3]ผูกสูตร Planfin63'!AH62</f>
        <v>0</v>
      </c>
      <c r="AF280" s="29">
        <f>'[3]ผูกสูตร Planfin63'!AI62</f>
        <v>0</v>
      </c>
      <c r="AG280" s="29">
        <f>'[3]ผูกสูตร Planfin63'!AJ62</f>
        <v>-9232.65</v>
      </c>
      <c r="AH280" s="29">
        <f>'[3]ผูกสูตร Planfin63'!AK62</f>
        <v>-23673.05</v>
      </c>
      <c r="AI280" s="29">
        <f>'[3]ผูกสูตร Planfin63'!AL62</f>
        <v>0</v>
      </c>
      <c r="AJ280" s="29">
        <f>'[3]ผูกสูตร Planfin63'!AM62</f>
        <v>0</v>
      </c>
      <c r="AK280" s="29">
        <f>'[3]ผูกสูตร Planfin63'!AN62</f>
        <v>0</v>
      </c>
      <c r="AL280" s="29">
        <f>'[3]ผูกสูตร Planfin63'!AO62</f>
        <v>0</v>
      </c>
      <c r="AM280" s="29">
        <f>'[3]ผูกสูตร Planfin63'!AP62</f>
        <v>0</v>
      </c>
      <c r="AN280" s="29">
        <f>'[3]ผูกสูตร Planfin63'!AQ62</f>
        <v>0</v>
      </c>
      <c r="AO280" s="29">
        <f>'[3]ผูกสูตร Planfin63'!AR62</f>
        <v>0</v>
      </c>
      <c r="AP280" s="29">
        <f>'[3]ผูกสูตร Planfin63'!AS62</f>
        <v>0</v>
      </c>
      <c r="AQ280" s="29">
        <f>'[3]ผูกสูตร Planfin63'!AT62</f>
        <v>0</v>
      </c>
      <c r="AR280" s="29">
        <f>'[3]ผูกสูตร Planfin63'!AU62</f>
        <v>-360455.04</v>
      </c>
      <c r="AS280" s="29">
        <f>'[3]ผูกสูตร Planfin63'!AV62</f>
        <v>0</v>
      </c>
      <c r="AT280" s="29">
        <f>'[3]ผูกสูตร Planfin63'!AW62</f>
        <v>0</v>
      </c>
      <c r="AU280" s="29">
        <f>'[3]ผูกสูตร Planfin63'!AX62</f>
        <v>-80</v>
      </c>
      <c r="AV280" s="29">
        <f>'[3]ผูกสูตร Planfin63'!AY62</f>
        <v>0</v>
      </c>
      <c r="AW280" s="29">
        <f>'[3]ผูกสูตร Planfin63'!AZ62</f>
        <v>0</v>
      </c>
      <c r="AX280" s="29">
        <f>'[3]ผูกสูตร Planfin63'!BA62</f>
        <v>0</v>
      </c>
      <c r="AY280" s="29">
        <f>'[3]ผูกสูตร Planfin63'!BB62</f>
        <v>0</v>
      </c>
      <c r="AZ280" s="29">
        <f>'[3]ผูกสูตร Planfin63'!BC62</f>
        <v>-22071.45</v>
      </c>
      <c r="BA280" s="29">
        <f>'[3]ผูกสูตร Planfin63'!BD62</f>
        <v>-5759</v>
      </c>
      <c r="BB280" s="29">
        <f>'[3]ผูกสูตร Planfin63'!BE62</f>
        <v>0</v>
      </c>
      <c r="BC280" s="29">
        <f>'[3]ผูกสูตร Planfin63'!BF62</f>
        <v>0</v>
      </c>
      <c r="BD280" s="29">
        <f>'[3]ผูกสูตร Planfin63'!BG62</f>
        <v>0</v>
      </c>
      <c r="BE280" s="29">
        <f>'[3]ผูกสูตร Planfin63'!BH62</f>
        <v>0</v>
      </c>
      <c r="BF280" s="29">
        <f>'[3]ผูกสูตร Planfin63'!BI62</f>
        <v>0</v>
      </c>
      <c r="BG280" s="29">
        <f>'[3]ผูกสูตร Planfin63'!BJ62</f>
        <v>0</v>
      </c>
      <c r="BH280" s="29">
        <f>'[3]ผูกสูตร Planfin63'!BK62</f>
        <v>0</v>
      </c>
      <c r="BI280" s="29">
        <f>'[3]ผูกสูตร Planfin63'!BL62</f>
        <v>-310</v>
      </c>
      <c r="BJ280" s="29">
        <f>'[3]ผูกสูตร Planfin63'!BM62</f>
        <v>-19925</v>
      </c>
      <c r="BK280" s="29">
        <f>'[3]ผูกสูตร Planfin63'!BN62</f>
        <v>0</v>
      </c>
      <c r="BL280" s="29">
        <f>'[3]ผูกสูตร Planfin63'!BO62</f>
        <v>-1330</v>
      </c>
      <c r="BM280" s="29">
        <f>'[3]ผูกสูตร Planfin63'!BP62</f>
        <v>0</v>
      </c>
      <c r="BN280" s="29">
        <f>'[3]ผูกสูตร Planfin63'!BQ62</f>
        <v>0</v>
      </c>
      <c r="BO280" s="29">
        <f>'[3]ผูกสูตร Planfin63'!BR62</f>
        <v>0</v>
      </c>
      <c r="BP280" s="29">
        <f>'[3]ผูกสูตร Planfin63'!BS62</f>
        <v>-11437.53</v>
      </c>
      <c r="BQ280" s="29">
        <f>'[3]ผูกสูตร Planfin63'!BT62</f>
        <v>-833029</v>
      </c>
      <c r="BR280" s="29">
        <f>'[3]ผูกสูตร Planfin63'!BU62</f>
        <v>-17018.18</v>
      </c>
      <c r="BS280" s="29">
        <f>'[3]ผูกสูตร Planfin63'!BV62</f>
        <v>0</v>
      </c>
      <c r="BT280" s="29">
        <f>'[3]ผูกสูตร Planfin63'!BW62</f>
        <v>-16296.47</v>
      </c>
      <c r="BU280" s="29">
        <f>'[3]ผูกสูตร Planfin63'!BX62</f>
        <v>0</v>
      </c>
      <c r="BV280" s="29">
        <f>'[3]ผูกสูตร Planfin63'!BY62</f>
        <v>0</v>
      </c>
      <c r="BW280" s="29">
        <f>'[3]ผูกสูตร Planfin63'!BZ62</f>
        <v>0</v>
      </c>
      <c r="BX280" s="29">
        <f>'[3]ผูกสูตร Planfin63'!CA62</f>
        <v>0</v>
      </c>
      <c r="BY280" s="29">
        <f>'[3]ผูกสูตร Planfin63'!CB62</f>
        <v>0</v>
      </c>
      <c r="BZ280" s="30">
        <f t="shared" si="14"/>
        <v>-4889943.46</v>
      </c>
    </row>
    <row r="281" spans="1:78" ht="21.75" customHeight="1" x14ac:dyDescent="0.2">
      <c r="A281" s="25" t="s">
        <v>671</v>
      </c>
      <c r="B281" s="50" t="s">
        <v>189</v>
      </c>
      <c r="C281" s="51" t="s">
        <v>735</v>
      </c>
      <c r="D281" s="52" t="s">
        <v>736</v>
      </c>
      <c r="E281" s="29">
        <f>'[3]ผูกสูตร Planfin63'!H63</f>
        <v>0</v>
      </c>
      <c r="F281" s="29">
        <f>'[3]ผูกสูตร Planfin63'!I63</f>
        <v>0</v>
      </c>
      <c r="G281" s="29">
        <f>'[3]ผูกสูตร Planfin63'!J63</f>
        <v>385205.24</v>
      </c>
      <c r="H281" s="29">
        <f>'[3]ผูกสูตร Planfin63'!K63</f>
        <v>0</v>
      </c>
      <c r="I281" s="29">
        <f>'[3]ผูกสูตร Planfin63'!L63</f>
        <v>0</v>
      </c>
      <c r="J281" s="29">
        <f>'[3]ผูกสูตร Planfin63'!M63</f>
        <v>0</v>
      </c>
      <c r="K281" s="29">
        <f>'[3]ผูกสูตร Planfin63'!N63</f>
        <v>0</v>
      </c>
      <c r="L281" s="29">
        <f>'[3]ผูกสูตร Planfin63'!O63</f>
        <v>0</v>
      </c>
      <c r="M281" s="29">
        <f>'[3]ผูกสูตร Planfin63'!P63</f>
        <v>0</v>
      </c>
      <c r="N281" s="29">
        <f>'[3]ผูกสูตร Planfin63'!Q63</f>
        <v>138625.71</v>
      </c>
      <c r="O281" s="29">
        <f>'[3]ผูกสูตร Planfin63'!R63</f>
        <v>0</v>
      </c>
      <c r="P281" s="29">
        <f>'[3]ผูกสูตร Planfin63'!S63</f>
        <v>0</v>
      </c>
      <c r="Q281" s="29">
        <f>'[3]ผูกสูตร Planfin63'!T63</f>
        <v>80000</v>
      </c>
      <c r="R281" s="29">
        <f>'[3]ผูกสูตร Planfin63'!U63</f>
        <v>0</v>
      </c>
      <c r="S281" s="29">
        <f>'[3]ผูกสูตร Planfin63'!V63</f>
        <v>0</v>
      </c>
      <c r="T281" s="29">
        <f>'[3]ผูกสูตร Planfin63'!W63</f>
        <v>0</v>
      </c>
      <c r="U281" s="29">
        <f>'[3]ผูกสูตร Planfin63'!X63</f>
        <v>0</v>
      </c>
      <c r="V281" s="29">
        <f>'[3]ผูกสูตร Planfin63'!Y63</f>
        <v>0</v>
      </c>
      <c r="W281" s="29">
        <f>'[3]ผูกสูตร Planfin63'!Z63</f>
        <v>0</v>
      </c>
      <c r="X281" s="29">
        <f>'[3]ผูกสูตร Planfin63'!AA63</f>
        <v>7312.76</v>
      </c>
      <c r="Y281" s="29">
        <f>'[3]ผูกสูตร Planfin63'!AB63</f>
        <v>0</v>
      </c>
      <c r="Z281" s="29">
        <f>'[3]ผูกสูตร Planfin63'!AC63</f>
        <v>0</v>
      </c>
      <c r="AA281" s="29">
        <f>'[3]ผูกสูตร Planfin63'!AD63</f>
        <v>7938.36</v>
      </c>
      <c r="AB281" s="29">
        <f>'[3]ผูกสูตร Planfin63'!AE63</f>
        <v>0</v>
      </c>
      <c r="AC281" s="29">
        <f>'[3]ผูกสูตร Planfin63'!AF63</f>
        <v>0</v>
      </c>
      <c r="AD281" s="29">
        <f>'[3]ผูกสูตร Planfin63'!AG63</f>
        <v>0</v>
      </c>
      <c r="AE281" s="29">
        <f>'[3]ผูกสูตร Planfin63'!AH63</f>
        <v>0</v>
      </c>
      <c r="AF281" s="29">
        <f>'[3]ผูกสูตร Planfin63'!AI63</f>
        <v>1168916.92</v>
      </c>
      <c r="AG281" s="29">
        <f>'[3]ผูกสูตร Planfin63'!AJ63</f>
        <v>23284.95</v>
      </c>
      <c r="AH281" s="29">
        <f>'[3]ผูกสูตร Planfin63'!AK63</f>
        <v>39239.910000000003</v>
      </c>
      <c r="AI281" s="29">
        <f>'[3]ผูกสูตร Planfin63'!AL63</f>
        <v>0</v>
      </c>
      <c r="AJ281" s="29">
        <f>'[3]ผูกสูตร Planfin63'!AM63</f>
        <v>0</v>
      </c>
      <c r="AK281" s="29">
        <f>'[3]ผูกสูตร Planfin63'!AN63</f>
        <v>0</v>
      </c>
      <c r="AL281" s="29">
        <f>'[3]ผูกสูตร Planfin63'!AO63</f>
        <v>0</v>
      </c>
      <c r="AM281" s="29">
        <f>'[3]ผูกสูตร Planfin63'!AP63</f>
        <v>0</v>
      </c>
      <c r="AN281" s="29">
        <f>'[3]ผูกสูตร Planfin63'!AQ63</f>
        <v>0</v>
      </c>
      <c r="AO281" s="29">
        <f>'[3]ผูกสูตร Planfin63'!AR63</f>
        <v>0</v>
      </c>
      <c r="AP281" s="29">
        <f>'[3]ผูกสูตร Planfin63'!AS63</f>
        <v>0</v>
      </c>
      <c r="AQ281" s="29">
        <f>'[3]ผูกสูตร Planfin63'!AT63</f>
        <v>791.62</v>
      </c>
      <c r="AR281" s="29">
        <f>'[3]ผูกสูตร Planfin63'!AU63</f>
        <v>899868.81</v>
      </c>
      <c r="AS281" s="29">
        <f>'[3]ผูกสูตร Planfin63'!AV63</f>
        <v>0</v>
      </c>
      <c r="AT281" s="29">
        <f>'[3]ผูกสูตร Planfin63'!AW63</f>
        <v>4877.8100000000004</v>
      </c>
      <c r="AU281" s="29">
        <f>'[3]ผูกสูตร Planfin63'!AX63</f>
        <v>0</v>
      </c>
      <c r="AV281" s="29">
        <f>'[3]ผูกสูตร Planfin63'!AY63</f>
        <v>0</v>
      </c>
      <c r="AW281" s="29">
        <f>'[3]ผูกสูตร Planfin63'!AZ63</f>
        <v>0</v>
      </c>
      <c r="AX281" s="29">
        <f>'[3]ผูกสูตร Planfin63'!BA63</f>
        <v>0</v>
      </c>
      <c r="AY281" s="29">
        <f>'[3]ผูกสูตร Planfin63'!BB63</f>
        <v>0</v>
      </c>
      <c r="AZ281" s="29">
        <f>'[3]ผูกสูตร Planfin63'!BC63</f>
        <v>0</v>
      </c>
      <c r="BA281" s="29">
        <f>'[3]ผูกสูตร Planfin63'!BD63</f>
        <v>8875</v>
      </c>
      <c r="BB281" s="29">
        <f>'[3]ผูกสูตร Planfin63'!BE63</f>
        <v>0</v>
      </c>
      <c r="BC281" s="29">
        <f>'[3]ผูกสูตร Planfin63'!BF63</f>
        <v>0</v>
      </c>
      <c r="BD281" s="29">
        <f>'[3]ผูกสูตร Planfin63'!BG63</f>
        <v>0</v>
      </c>
      <c r="BE281" s="29">
        <f>'[3]ผูกสูตร Planfin63'!BH63</f>
        <v>0</v>
      </c>
      <c r="BF281" s="29">
        <f>'[3]ผูกสูตร Planfin63'!BI63</f>
        <v>0</v>
      </c>
      <c r="BG281" s="29">
        <f>'[3]ผูกสูตร Planfin63'!BJ63</f>
        <v>0</v>
      </c>
      <c r="BH281" s="29">
        <f>'[3]ผูกสูตร Planfin63'!BK63</f>
        <v>0</v>
      </c>
      <c r="BI281" s="29">
        <f>'[3]ผูกสูตร Planfin63'!BL63</f>
        <v>0</v>
      </c>
      <c r="BJ281" s="29">
        <f>'[3]ผูกสูตร Planfin63'!BM63</f>
        <v>5883</v>
      </c>
      <c r="BK281" s="29">
        <f>'[3]ผูกสูตร Planfin63'!BN63</f>
        <v>0</v>
      </c>
      <c r="BL281" s="29">
        <f>'[3]ผูกสูตร Planfin63'!BO63</f>
        <v>0</v>
      </c>
      <c r="BM281" s="29">
        <f>'[3]ผูกสูตร Planfin63'!BP63</f>
        <v>0</v>
      </c>
      <c r="BN281" s="29">
        <f>'[3]ผูกสูตร Planfin63'!BQ63</f>
        <v>0</v>
      </c>
      <c r="BO281" s="29">
        <f>'[3]ผูกสูตร Planfin63'!BR63</f>
        <v>0</v>
      </c>
      <c r="BP281" s="29">
        <f>'[3]ผูกสูตร Planfin63'!BS63</f>
        <v>0</v>
      </c>
      <c r="BQ281" s="29">
        <f>'[3]ผูกสูตร Planfin63'!BT63</f>
        <v>766154.29</v>
      </c>
      <c r="BR281" s="29">
        <f>'[3]ผูกสูตร Planfin63'!BU63</f>
        <v>0</v>
      </c>
      <c r="BS281" s="29">
        <f>'[3]ผูกสูตร Planfin63'!BV63</f>
        <v>0</v>
      </c>
      <c r="BT281" s="29">
        <f>'[3]ผูกสูตร Planfin63'!BW63</f>
        <v>17854.48</v>
      </c>
      <c r="BU281" s="29">
        <f>'[3]ผูกสูตร Planfin63'!BX63</f>
        <v>0</v>
      </c>
      <c r="BV281" s="29">
        <f>'[3]ผูกสูตร Planfin63'!BY63</f>
        <v>0</v>
      </c>
      <c r="BW281" s="29">
        <f>'[3]ผูกสูตร Planfin63'!BZ63</f>
        <v>0</v>
      </c>
      <c r="BX281" s="29">
        <f>'[3]ผูกสูตร Planfin63'!CA63</f>
        <v>0</v>
      </c>
      <c r="BY281" s="29">
        <f>'[3]ผูกสูตร Planfin63'!CB63</f>
        <v>0</v>
      </c>
      <c r="BZ281" s="30">
        <f t="shared" si="14"/>
        <v>3554828.86</v>
      </c>
    </row>
    <row r="282" spans="1:78" ht="21.75" customHeight="1" x14ac:dyDescent="0.2">
      <c r="A282" s="25" t="s">
        <v>671</v>
      </c>
      <c r="B282" s="26" t="s">
        <v>194</v>
      </c>
      <c r="C282" s="27" t="s">
        <v>737</v>
      </c>
      <c r="D282" s="28" t="s">
        <v>738</v>
      </c>
      <c r="E282" s="29">
        <f>'[3]ผูกสูตร Planfin63'!H65</f>
        <v>343945</v>
      </c>
      <c r="F282" s="29">
        <f>'[3]ผูกสูตร Planfin63'!I65</f>
        <v>0</v>
      </c>
      <c r="G282" s="29">
        <f>'[3]ผูกสูตร Planfin63'!J65</f>
        <v>148038.76</v>
      </c>
      <c r="H282" s="29">
        <f>'[3]ผูกสูตร Planfin63'!K65</f>
        <v>0</v>
      </c>
      <c r="I282" s="29">
        <f>'[3]ผูกสูตร Planfin63'!L65</f>
        <v>0</v>
      </c>
      <c r="J282" s="29">
        <f>'[3]ผูกสูตร Planfin63'!M65</f>
        <v>0</v>
      </c>
      <c r="K282" s="29">
        <f>'[3]ผูกสูตร Planfin63'!N65</f>
        <v>0</v>
      </c>
      <c r="L282" s="29">
        <f>'[3]ผูกสูตร Planfin63'!O65</f>
        <v>0</v>
      </c>
      <c r="M282" s="29">
        <f>'[3]ผูกสูตร Planfin63'!P65</f>
        <v>0</v>
      </c>
      <c r="N282" s="29">
        <f>'[3]ผูกสูตร Planfin63'!Q65</f>
        <v>85263.6</v>
      </c>
      <c r="O282" s="29">
        <f>'[3]ผูกสูตร Planfin63'!R65</f>
        <v>0</v>
      </c>
      <c r="P282" s="29">
        <f>'[3]ผูกสูตร Planfin63'!S65</f>
        <v>0</v>
      </c>
      <c r="Q282" s="29">
        <f>'[3]ผูกสูตร Planfin63'!T65</f>
        <v>1846931.95</v>
      </c>
      <c r="R282" s="29">
        <f>'[3]ผูกสูตร Planfin63'!U65</f>
        <v>0</v>
      </c>
      <c r="S282" s="29">
        <f>'[3]ผูกสูตร Planfin63'!V65</f>
        <v>0</v>
      </c>
      <c r="T282" s="29">
        <f>'[3]ผูกสูตร Planfin63'!W65</f>
        <v>0</v>
      </c>
      <c r="U282" s="29">
        <f>'[3]ผูกสูตร Planfin63'!X65</f>
        <v>0</v>
      </c>
      <c r="V282" s="29">
        <f>'[3]ผูกสูตร Planfin63'!Y65</f>
        <v>0</v>
      </c>
      <c r="W282" s="29">
        <f>'[3]ผูกสูตร Planfin63'!Z65</f>
        <v>0</v>
      </c>
      <c r="X282" s="29">
        <f>'[3]ผูกสูตร Planfin63'!AA65</f>
        <v>0</v>
      </c>
      <c r="Y282" s="29">
        <f>'[3]ผูกสูตร Planfin63'!AB65</f>
        <v>0</v>
      </c>
      <c r="Z282" s="29">
        <f>'[3]ผูกสูตร Planfin63'!AC65</f>
        <v>30945</v>
      </c>
      <c r="AA282" s="29">
        <f>'[3]ผูกสูตร Planfin63'!AD65</f>
        <v>0</v>
      </c>
      <c r="AB282" s="29">
        <f>'[3]ผูกสูตร Planfin63'!AE65</f>
        <v>0</v>
      </c>
      <c r="AC282" s="29">
        <f>'[3]ผูกสูตร Planfin63'!AF65</f>
        <v>0</v>
      </c>
      <c r="AD282" s="29">
        <f>'[3]ผูกสูตร Planfin63'!AG65</f>
        <v>0</v>
      </c>
      <c r="AE282" s="29">
        <f>'[3]ผูกสูตร Planfin63'!AH65</f>
        <v>0</v>
      </c>
      <c r="AF282" s="29">
        <f>'[3]ผูกสูตร Planfin63'!AI65</f>
        <v>4914789.28</v>
      </c>
      <c r="AG282" s="29">
        <f>'[3]ผูกสูตร Planfin63'!AJ65</f>
        <v>0</v>
      </c>
      <c r="AH282" s="29">
        <f>'[3]ผูกสูตร Planfin63'!AK65</f>
        <v>0</v>
      </c>
      <c r="AI282" s="29">
        <f>'[3]ผูกสูตร Planfin63'!AL65</f>
        <v>0</v>
      </c>
      <c r="AJ282" s="29">
        <f>'[3]ผูกสูตร Planfin63'!AM65</f>
        <v>0</v>
      </c>
      <c r="AK282" s="29">
        <f>'[3]ผูกสูตร Planfin63'!AN65</f>
        <v>0</v>
      </c>
      <c r="AL282" s="29">
        <f>'[3]ผูกสูตร Planfin63'!AO65</f>
        <v>0</v>
      </c>
      <c r="AM282" s="29">
        <f>'[3]ผูกสูตร Planfin63'!AP65</f>
        <v>0</v>
      </c>
      <c r="AN282" s="29">
        <f>'[3]ผูกสูตร Planfin63'!AQ65</f>
        <v>0</v>
      </c>
      <c r="AO282" s="29">
        <f>'[3]ผูกสูตร Planfin63'!AR65</f>
        <v>0</v>
      </c>
      <c r="AP282" s="29">
        <f>'[3]ผูกสูตร Planfin63'!AS65</f>
        <v>0</v>
      </c>
      <c r="AQ282" s="29">
        <f>'[3]ผูกสูตร Planfin63'!AT65</f>
        <v>0</v>
      </c>
      <c r="AR282" s="29">
        <f>'[3]ผูกสูตร Planfin63'!AU65</f>
        <v>6876696.79</v>
      </c>
      <c r="AS282" s="29">
        <f>'[3]ผูกสูตร Planfin63'!AV65</f>
        <v>0</v>
      </c>
      <c r="AT282" s="29">
        <f>'[3]ผูกสูตร Planfin63'!AW65</f>
        <v>0</v>
      </c>
      <c r="AU282" s="29">
        <f>'[3]ผูกสูตร Planfin63'!AX65</f>
        <v>0</v>
      </c>
      <c r="AV282" s="29">
        <f>'[3]ผูกสูตร Planfin63'!AY65</f>
        <v>0</v>
      </c>
      <c r="AW282" s="29">
        <f>'[3]ผูกสูตร Planfin63'!AZ65</f>
        <v>0</v>
      </c>
      <c r="AX282" s="29">
        <f>'[3]ผูกสูตร Planfin63'!BA65</f>
        <v>0</v>
      </c>
      <c r="AY282" s="29">
        <f>'[3]ผูกสูตร Planfin63'!BB65</f>
        <v>43996305.359999999</v>
      </c>
      <c r="AZ282" s="29">
        <f>'[3]ผูกสูตร Planfin63'!BC65</f>
        <v>0</v>
      </c>
      <c r="BA282" s="29">
        <f>'[3]ผูกสูตร Planfin63'!BD65</f>
        <v>0</v>
      </c>
      <c r="BB282" s="29">
        <f>'[3]ผูกสูตร Planfin63'!BE65</f>
        <v>0</v>
      </c>
      <c r="BC282" s="29">
        <f>'[3]ผูกสูตร Planfin63'!BF65</f>
        <v>0</v>
      </c>
      <c r="BD282" s="29">
        <f>'[3]ผูกสูตร Planfin63'!BG65</f>
        <v>0</v>
      </c>
      <c r="BE282" s="29">
        <f>'[3]ผูกสูตร Planfin63'!BH65</f>
        <v>0</v>
      </c>
      <c r="BF282" s="29">
        <f>'[3]ผูกสูตร Planfin63'!BI65</f>
        <v>0</v>
      </c>
      <c r="BG282" s="29">
        <f>'[3]ผูกสูตร Planfin63'!BJ65</f>
        <v>0</v>
      </c>
      <c r="BH282" s="29">
        <f>'[3]ผูกสูตร Planfin63'!BK65</f>
        <v>0</v>
      </c>
      <c r="BI282" s="29">
        <f>'[3]ผูกสูตร Planfin63'!BL65</f>
        <v>0</v>
      </c>
      <c r="BJ282" s="29">
        <f>'[3]ผูกสูตร Planfin63'!BM65</f>
        <v>11828180.359999999</v>
      </c>
      <c r="BK282" s="29">
        <f>'[3]ผูกสูตร Planfin63'!BN65</f>
        <v>279141.05</v>
      </c>
      <c r="BL282" s="29">
        <f>'[3]ผูกสูตร Planfin63'!BO65</f>
        <v>0</v>
      </c>
      <c r="BM282" s="29">
        <f>'[3]ผูกสูตร Planfin63'!BP65</f>
        <v>0</v>
      </c>
      <c r="BN282" s="29">
        <f>'[3]ผูกสูตร Planfin63'!BQ65</f>
        <v>0</v>
      </c>
      <c r="BO282" s="29">
        <f>'[3]ผูกสูตร Planfin63'!BR65</f>
        <v>0</v>
      </c>
      <c r="BP282" s="29">
        <f>'[3]ผูกสูตร Planfin63'!BS65</f>
        <v>0</v>
      </c>
      <c r="BQ282" s="29">
        <f>'[3]ผูกสูตร Planfin63'!BT65</f>
        <v>5655267.2300000004</v>
      </c>
      <c r="BR282" s="29">
        <f>'[3]ผูกสูตร Planfin63'!BU65</f>
        <v>0</v>
      </c>
      <c r="BS282" s="29">
        <f>'[3]ผูกสูตร Planfin63'!BV65</f>
        <v>0</v>
      </c>
      <c r="BT282" s="29">
        <f>'[3]ผูกสูตร Planfin63'!BW65</f>
        <v>0</v>
      </c>
      <c r="BU282" s="29">
        <f>'[3]ผูกสูตร Planfin63'!BX65</f>
        <v>0</v>
      </c>
      <c r="BV282" s="29">
        <f>'[3]ผูกสูตร Planfin63'!BY65</f>
        <v>0</v>
      </c>
      <c r="BW282" s="29">
        <f>'[3]ผูกสูตร Planfin63'!BZ65</f>
        <v>0</v>
      </c>
      <c r="BX282" s="29">
        <f>'[3]ผูกสูตร Planfin63'!CA65</f>
        <v>0</v>
      </c>
      <c r="BY282" s="29">
        <f>'[3]ผูกสูตร Planfin63'!CB65</f>
        <v>0</v>
      </c>
      <c r="BZ282" s="30">
        <f t="shared" si="14"/>
        <v>76005504.379999995</v>
      </c>
    </row>
    <row r="283" spans="1:78" ht="21.75" customHeight="1" x14ac:dyDescent="0.2">
      <c r="A283" s="25" t="s">
        <v>671</v>
      </c>
      <c r="B283" s="26" t="s">
        <v>194</v>
      </c>
      <c r="C283" s="27" t="s">
        <v>739</v>
      </c>
      <c r="D283" s="28" t="s">
        <v>740</v>
      </c>
      <c r="E283" s="29">
        <f>'[3]ผูกสูตร Planfin63'!H72</f>
        <v>1114395</v>
      </c>
      <c r="F283" s="29">
        <f>'[3]ผูกสูตร Planfin63'!I72</f>
        <v>121897.25</v>
      </c>
      <c r="G283" s="29">
        <f>'[3]ผูกสูตร Planfin63'!J72</f>
        <v>187741</v>
      </c>
      <c r="H283" s="29">
        <f>'[3]ผูกสูตร Planfin63'!K72</f>
        <v>19350</v>
      </c>
      <c r="I283" s="29">
        <f>'[3]ผูกสูตร Planfin63'!L72</f>
        <v>14029</v>
      </c>
      <c r="J283" s="29">
        <f>'[3]ผูกสูตร Planfin63'!M72</f>
        <v>6210</v>
      </c>
      <c r="K283" s="29">
        <f>'[3]ผูกสูตร Planfin63'!N72</f>
        <v>250218.75</v>
      </c>
      <c r="L283" s="29">
        <f>'[3]ผูกสูตร Planfin63'!O72</f>
        <v>174502.5</v>
      </c>
      <c r="M283" s="29">
        <f>'[3]ผูกสูตร Planfin63'!P72</f>
        <v>66517</v>
      </c>
      <c r="N283" s="29">
        <f>'[3]ผูกสูตร Planfin63'!Q72</f>
        <v>41872</v>
      </c>
      <c r="O283" s="29">
        <f>'[3]ผูกสูตร Planfin63'!R72</f>
        <v>46620</v>
      </c>
      <c r="P283" s="29">
        <f>'[3]ผูกสูตร Planfin63'!S72</f>
        <v>71556</v>
      </c>
      <c r="Q283" s="29">
        <f>'[3]ผูกสูตร Planfin63'!T72</f>
        <v>124385</v>
      </c>
      <c r="R283" s="29">
        <f>'[3]ผูกสูตร Planfin63'!U72</f>
        <v>52554.5</v>
      </c>
      <c r="S283" s="29">
        <f>'[3]ผูกสูตร Planfin63'!V72</f>
        <v>8215</v>
      </c>
      <c r="T283" s="29">
        <f>'[3]ผูกสูตร Planfin63'!W72</f>
        <v>410</v>
      </c>
      <c r="U283" s="29">
        <f>'[3]ผูกสูตร Planfin63'!X72</f>
        <v>25961.5</v>
      </c>
      <c r="V283" s="29">
        <f>'[3]ผูกสูตร Planfin63'!Y72</f>
        <v>0</v>
      </c>
      <c r="W283" s="29">
        <f>'[3]ผูกสูตร Planfin63'!Z72</f>
        <v>435567</v>
      </c>
      <c r="X283" s="29">
        <f>'[3]ผูกสูตร Planfin63'!AA72</f>
        <v>166298.5</v>
      </c>
      <c r="Y283" s="29">
        <f>'[3]ผูกสูตร Planfin63'!AB72</f>
        <v>8091.25</v>
      </c>
      <c r="Z283" s="29">
        <f>'[3]ผูกสูตร Planfin63'!AC72</f>
        <v>103649</v>
      </c>
      <c r="AA283" s="29">
        <f>'[3]ผูกสูตร Planfin63'!AD72</f>
        <v>154748</v>
      </c>
      <c r="AB283" s="29">
        <f>'[3]ผูกสูตร Planfin63'!AE72</f>
        <v>32485</v>
      </c>
      <c r="AC283" s="29">
        <f>'[3]ผูกสูตร Planfin63'!AF72</f>
        <v>59342.5</v>
      </c>
      <c r="AD283" s="29">
        <f>'[3]ผูกสูตร Planfin63'!AG72</f>
        <v>3010</v>
      </c>
      <c r="AE283" s="29">
        <f>'[3]ผูกสูตร Planfin63'!AH72</f>
        <v>25046</v>
      </c>
      <c r="AF283" s="29">
        <f>'[3]ผูกสูตร Planfin63'!AI72</f>
        <v>170541.37</v>
      </c>
      <c r="AG283" s="29">
        <f>'[3]ผูกสูตร Planfin63'!AJ72</f>
        <v>13915</v>
      </c>
      <c r="AH283" s="29">
        <f>'[3]ผูกสูตร Planfin63'!AK72</f>
        <v>11972</v>
      </c>
      <c r="AI283" s="29">
        <f>'[3]ผูกสูตร Planfin63'!AL72</f>
        <v>14695</v>
      </c>
      <c r="AJ283" s="29">
        <f>'[3]ผูกสูตร Planfin63'!AM72</f>
        <v>8106.75</v>
      </c>
      <c r="AK283" s="29">
        <f>'[3]ผูกสูตร Planfin63'!AN72</f>
        <v>10522</v>
      </c>
      <c r="AL283" s="29">
        <f>'[3]ผูกสูตร Planfin63'!AO72</f>
        <v>22070</v>
      </c>
      <c r="AM283" s="29">
        <f>'[3]ผูกสูตร Planfin63'!AP72</f>
        <v>4710</v>
      </c>
      <c r="AN283" s="29">
        <f>'[3]ผูกสูตร Planfin63'!AQ72</f>
        <v>61538</v>
      </c>
      <c r="AO283" s="29">
        <f>'[3]ผูกสูตร Planfin63'!AR72</f>
        <v>13710</v>
      </c>
      <c r="AP283" s="29">
        <f>'[3]ผูกสูตร Planfin63'!AS72</f>
        <v>20560</v>
      </c>
      <c r="AQ283" s="29">
        <f>'[3]ผูกสูตร Planfin63'!AT72</f>
        <v>8750</v>
      </c>
      <c r="AR283" s="29">
        <f>'[3]ผูกสูตร Planfin63'!AU72</f>
        <v>74365.5</v>
      </c>
      <c r="AS283" s="29">
        <f>'[3]ผูกสูตร Planfin63'!AV72</f>
        <v>1110</v>
      </c>
      <c r="AT283" s="29">
        <f>'[3]ผูกสูตร Planfin63'!AW72</f>
        <v>18077</v>
      </c>
      <c r="AU283" s="29">
        <f>'[3]ผูกสูตร Planfin63'!AX72</f>
        <v>10170</v>
      </c>
      <c r="AV283" s="29">
        <f>'[3]ผูกสูตร Planfin63'!AY72</f>
        <v>11397</v>
      </c>
      <c r="AW283" s="29">
        <f>'[3]ผูกสูตร Planfin63'!AZ72</f>
        <v>1800</v>
      </c>
      <c r="AX283" s="29">
        <f>'[3]ผูกสูตร Planfin63'!BA72</f>
        <v>17270</v>
      </c>
      <c r="AY283" s="29">
        <f>'[3]ผูกสูตร Planfin63'!BB72</f>
        <v>1066436</v>
      </c>
      <c r="AZ283" s="29">
        <f>'[3]ผูกสูตร Planfin63'!BC72</f>
        <v>20548</v>
      </c>
      <c r="BA283" s="29">
        <f>'[3]ผูกสูตร Planfin63'!BD72</f>
        <v>62658.25</v>
      </c>
      <c r="BB283" s="29">
        <f>'[3]ผูกสูตร Planfin63'!BE72</f>
        <v>42654</v>
      </c>
      <c r="BC283" s="29">
        <f>'[3]ผูกสูตร Planfin63'!BF72</f>
        <v>68943.5</v>
      </c>
      <c r="BD283" s="29">
        <f>'[3]ผูกสูตร Planfin63'!BG72</f>
        <v>175422</v>
      </c>
      <c r="BE283" s="29">
        <f>'[3]ผูกสูตร Planfin63'!BH72</f>
        <v>0</v>
      </c>
      <c r="BF283" s="29">
        <f>'[3]ผูกสูตร Planfin63'!BI72</f>
        <v>30494.5</v>
      </c>
      <c r="BG283" s="29">
        <f>'[3]ผูกสูตร Planfin63'!BJ72</f>
        <v>0</v>
      </c>
      <c r="BH283" s="29">
        <f>'[3]ผูกสูตร Planfin63'!BK72</f>
        <v>7290</v>
      </c>
      <c r="BI283" s="29">
        <f>'[3]ผูกสูตร Planfin63'!BL72</f>
        <v>9117.5</v>
      </c>
      <c r="BJ283" s="29">
        <f>'[3]ผูกสูตร Planfin63'!BM72</f>
        <v>427179.7</v>
      </c>
      <c r="BK283" s="29">
        <f>'[3]ผูกสูตร Planfin63'!BN72</f>
        <v>397498.3</v>
      </c>
      <c r="BL283" s="29">
        <f>'[3]ผูกสูตร Planfin63'!BO72</f>
        <v>41805</v>
      </c>
      <c r="BM283" s="29">
        <f>'[3]ผูกสูตร Planfin63'!BP72</f>
        <v>0</v>
      </c>
      <c r="BN283" s="29">
        <f>'[3]ผูกสูตร Planfin63'!BQ72</f>
        <v>57126</v>
      </c>
      <c r="BO283" s="29">
        <f>'[3]ผูกสูตร Planfin63'!BR72</f>
        <v>58245</v>
      </c>
      <c r="BP283" s="29">
        <f>'[3]ผูกสูตร Planfin63'!BS72</f>
        <v>26465</v>
      </c>
      <c r="BQ283" s="29">
        <f>'[3]ผูกสูตร Planfin63'!BT72</f>
        <v>479704</v>
      </c>
      <c r="BR283" s="29">
        <f>'[3]ผูกสูตร Planfin63'!BU72</f>
        <v>6603.25</v>
      </c>
      <c r="BS283" s="29">
        <f>'[3]ผูกสูตร Planfin63'!BV72</f>
        <v>53909</v>
      </c>
      <c r="BT283" s="29">
        <f>'[3]ผูกสูตร Planfin63'!BW72</f>
        <v>7955</v>
      </c>
      <c r="BU283" s="29">
        <f>'[3]ผูกสูตร Planfin63'!BX72</f>
        <v>55021.26</v>
      </c>
      <c r="BV283" s="29">
        <f>'[3]ผูกสูตร Planfin63'!BY72</f>
        <v>41127.1</v>
      </c>
      <c r="BW283" s="29">
        <f>'[3]ผูกสูตร Planfin63'!BZ72</f>
        <v>13057</v>
      </c>
      <c r="BX283" s="29">
        <f>'[3]ผูกสูตร Planfin63'!CA72</f>
        <v>10303</v>
      </c>
      <c r="BY283" s="29">
        <f>'[3]ผูกสูตร Planfin63'!CB72</f>
        <v>7387</v>
      </c>
      <c r="BZ283" s="30">
        <f t="shared" si="14"/>
        <v>6976900.7299999995</v>
      </c>
    </row>
    <row r="284" spans="1:78" ht="21.75" customHeight="1" x14ac:dyDescent="0.2">
      <c r="A284" s="25" t="s">
        <v>671</v>
      </c>
      <c r="B284" s="26" t="s">
        <v>194</v>
      </c>
      <c r="C284" s="27" t="s">
        <v>741</v>
      </c>
      <c r="D284" s="28" t="s">
        <v>742</v>
      </c>
      <c r="E284" s="29">
        <f>'[3]ผูกสูตร Planfin63'!H76</f>
        <v>0</v>
      </c>
      <c r="F284" s="29">
        <f>'[3]ผูกสูตร Planfin63'!I76</f>
        <v>0</v>
      </c>
      <c r="G284" s="29">
        <f>'[3]ผูกสูตร Planfin63'!J76</f>
        <v>0</v>
      </c>
      <c r="H284" s="29">
        <f>'[3]ผูกสูตร Planfin63'!K76</f>
        <v>0</v>
      </c>
      <c r="I284" s="29">
        <f>'[3]ผูกสูตร Planfin63'!L76</f>
        <v>0</v>
      </c>
      <c r="J284" s="29">
        <f>'[3]ผูกสูตร Planfin63'!M76</f>
        <v>0</v>
      </c>
      <c r="K284" s="29">
        <f>'[3]ผูกสูตร Planfin63'!N76</f>
        <v>-4244232.1900000004</v>
      </c>
      <c r="L284" s="29">
        <f>'[3]ผูกสูตร Planfin63'!O76</f>
        <v>-4076.98</v>
      </c>
      <c r="M284" s="29">
        <f>'[3]ผูกสูตร Planfin63'!P76</f>
        <v>0</v>
      </c>
      <c r="N284" s="29">
        <f>'[3]ผูกสูตร Planfin63'!Q76</f>
        <v>-318544.84999999998</v>
      </c>
      <c r="O284" s="29">
        <f>'[3]ผูกสูตร Planfin63'!R76</f>
        <v>0</v>
      </c>
      <c r="P284" s="29">
        <f>'[3]ผูกสูตร Planfin63'!S76</f>
        <v>-221171.66</v>
      </c>
      <c r="Q284" s="29">
        <f>'[3]ผูกสูตร Planfin63'!T76</f>
        <v>-1670768.41</v>
      </c>
      <c r="R284" s="29">
        <f>'[3]ผูกสูตร Planfin63'!U76</f>
        <v>0</v>
      </c>
      <c r="S284" s="29">
        <f>'[3]ผูกสูตร Planfin63'!V76</f>
        <v>0</v>
      </c>
      <c r="T284" s="29">
        <f>'[3]ผูกสูตร Planfin63'!W76</f>
        <v>0</v>
      </c>
      <c r="U284" s="29">
        <f>'[3]ผูกสูตร Planfin63'!X76</f>
        <v>0</v>
      </c>
      <c r="V284" s="29">
        <f>'[3]ผูกสูตร Planfin63'!Y76</f>
        <v>0</v>
      </c>
      <c r="W284" s="29">
        <f>'[3]ผูกสูตร Planfin63'!Z76</f>
        <v>0</v>
      </c>
      <c r="X284" s="29">
        <f>'[3]ผูกสูตร Planfin63'!AA76</f>
        <v>0</v>
      </c>
      <c r="Y284" s="29">
        <f>'[3]ผูกสูตร Planfin63'!AB76</f>
        <v>0</v>
      </c>
      <c r="Z284" s="29">
        <f>'[3]ผูกสูตร Planfin63'!AC76</f>
        <v>0</v>
      </c>
      <c r="AA284" s="29">
        <f>'[3]ผูกสูตร Planfin63'!AD76</f>
        <v>0</v>
      </c>
      <c r="AB284" s="29">
        <f>'[3]ผูกสูตร Planfin63'!AE76</f>
        <v>0</v>
      </c>
      <c r="AC284" s="29">
        <f>'[3]ผูกสูตร Planfin63'!AF76</f>
        <v>0</v>
      </c>
      <c r="AD284" s="29">
        <f>'[3]ผูกสูตร Planfin63'!AG76</f>
        <v>0</v>
      </c>
      <c r="AE284" s="29">
        <f>'[3]ผูกสูตร Planfin63'!AH76</f>
        <v>0</v>
      </c>
      <c r="AF284" s="29">
        <f>'[3]ผูกสูตร Planfin63'!AI76</f>
        <v>-1963088.65</v>
      </c>
      <c r="AG284" s="29">
        <f>'[3]ผูกสูตร Planfin63'!AJ76</f>
        <v>0</v>
      </c>
      <c r="AH284" s="29">
        <f>'[3]ผูกสูตร Planfin63'!AK76</f>
        <v>-505555.37</v>
      </c>
      <c r="AI284" s="29">
        <f>'[3]ผูกสูตร Planfin63'!AL76</f>
        <v>0</v>
      </c>
      <c r="AJ284" s="29">
        <f>'[3]ผูกสูตร Planfin63'!AM76</f>
        <v>0</v>
      </c>
      <c r="AK284" s="29">
        <f>'[3]ผูกสูตร Planfin63'!AN76</f>
        <v>-108490.4</v>
      </c>
      <c r="AL284" s="29">
        <f>'[3]ผูกสูตร Planfin63'!AO76</f>
        <v>0</v>
      </c>
      <c r="AM284" s="29">
        <f>'[3]ผูกสูตร Planfin63'!AP76</f>
        <v>-65677.23</v>
      </c>
      <c r="AN284" s="29">
        <f>'[3]ผูกสูตร Planfin63'!AQ76</f>
        <v>-103572.11</v>
      </c>
      <c r="AO284" s="29">
        <f>'[3]ผูกสูตร Planfin63'!AR76</f>
        <v>-28567.45</v>
      </c>
      <c r="AP284" s="29">
        <f>'[3]ผูกสูตร Planfin63'!AS76</f>
        <v>-83613.2</v>
      </c>
      <c r="AQ284" s="29">
        <f>'[3]ผูกสูตร Planfin63'!AT76</f>
        <v>-73058.97</v>
      </c>
      <c r="AR284" s="29">
        <f>'[3]ผูกสูตร Planfin63'!AU76</f>
        <v>-1339064.31</v>
      </c>
      <c r="AS284" s="29">
        <f>'[3]ผูกสูตร Planfin63'!AV76</f>
        <v>0</v>
      </c>
      <c r="AT284" s="29">
        <f>'[3]ผูกสูตร Planfin63'!AW76</f>
        <v>0</v>
      </c>
      <c r="AU284" s="29">
        <f>'[3]ผูกสูตร Planfin63'!AX76</f>
        <v>-47426.21</v>
      </c>
      <c r="AV284" s="29">
        <f>'[3]ผูกสูตร Planfin63'!AY76</f>
        <v>-65171.94</v>
      </c>
      <c r="AW284" s="29">
        <f>'[3]ผูกสูตร Planfin63'!AZ76</f>
        <v>0</v>
      </c>
      <c r="AX284" s="29">
        <f>'[3]ผูกสูตร Planfin63'!BA76</f>
        <v>0</v>
      </c>
      <c r="AY284" s="29">
        <f>'[3]ผูกสูตร Planfin63'!BB76</f>
        <v>-2831674.89</v>
      </c>
      <c r="AZ284" s="29">
        <f>'[3]ผูกสูตร Planfin63'!BC76</f>
        <v>0</v>
      </c>
      <c r="BA284" s="29">
        <f>'[3]ผูกสูตร Planfin63'!BD76</f>
        <v>-14438</v>
      </c>
      <c r="BB284" s="29">
        <f>'[3]ผูกสูตร Planfin63'!BE76</f>
        <v>0</v>
      </c>
      <c r="BC284" s="29">
        <f>'[3]ผูกสูตร Planfin63'!BF76</f>
        <v>-37343.5</v>
      </c>
      <c r="BD284" s="29">
        <f>'[3]ผูกสูตร Planfin63'!BG76</f>
        <v>0</v>
      </c>
      <c r="BE284" s="29">
        <f>'[3]ผูกสูตร Planfin63'!BH76</f>
        <v>0</v>
      </c>
      <c r="BF284" s="29">
        <f>'[3]ผูกสูตร Planfin63'!BI76</f>
        <v>-98441.75</v>
      </c>
      <c r="BG284" s="29">
        <f>'[3]ผูกสูตร Planfin63'!BJ76</f>
        <v>0</v>
      </c>
      <c r="BH284" s="29">
        <f>'[3]ผูกสูตร Planfin63'!BK76</f>
        <v>0</v>
      </c>
      <c r="BI284" s="29">
        <f>'[3]ผูกสูตร Planfin63'!BL76</f>
        <v>0</v>
      </c>
      <c r="BJ284" s="29">
        <f>'[3]ผูกสูตร Planfin63'!BM76</f>
        <v>-3000000</v>
      </c>
      <c r="BK284" s="29">
        <f>'[3]ผูกสูตร Planfin63'!BN76</f>
        <v>0</v>
      </c>
      <c r="BL284" s="29">
        <f>'[3]ผูกสูตร Planfin63'!BO76</f>
        <v>-2576.96</v>
      </c>
      <c r="BM284" s="29">
        <f>'[3]ผูกสูตร Planfin63'!BP76</f>
        <v>0</v>
      </c>
      <c r="BN284" s="29">
        <f>'[3]ผูกสูตร Planfin63'!BQ76</f>
        <v>-93229.8</v>
      </c>
      <c r="BO284" s="29">
        <f>'[3]ผูกสูตร Planfin63'!BR76</f>
        <v>-200000</v>
      </c>
      <c r="BP284" s="29">
        <f>'[3]ผูกสูตร Planfin63'!BS76</f>
        <v>-80</v>
      </c>
      <c r="BQ284" s="29">
        <f>'[3]ผูกสูตร Planfin63'!BT76</f>
        <v>-2177681.65</v>
      </c>
      <c r="BR284" s="29">
        <f>'[3]ผูกสูตร Planfin63'!BU76</f>
        <v>-17500</v>
      </c>
      <c r="BS284" s="29">
        <f>'[3]ผูกสูตร Planfin63'!BV76</f>
        <v>0</v>
      </c>
      <c r="BT284" s="29">
        <f>'[3]ผูกสูตร Planfin63'!BW76</f>
        <v>0</v>
      </c>
      <c r="BU284" s="29">
        <f>'[3]ผูกสูตร Planfin63'!BX76</f>
        <v>0</v>
      </c>
      <c r="BV284" s="29">
        <f>'[3]ผูกสูตร Planfin63'!BY76</f>
        <v>0</v>
      </c>
      <c r="BW284" s="29">
        <f>'[3]ผูกสูตร Planfin63'!BZ76</f>
        <v>-72523.899999999994</v>
      </c>
      <c r="BX284" s="29">
        <f>'[3]ผูกสูตร Planfin63'!CA76</f>
        <v>0</v>
      </c>
      <c r="BY284" s="29">
        <f>'[3]ผูกสูตร Planfin63'!CB76</f>
        <v>0</v>
      </c>
      <c r="BZ284" s="30">
        <f t="shared" si="14"/>
        <v>-19387570.379999999</v>
      </c>
    </row>
    <row r="285" spans="1:78" ht="21.75" customHeight="1" x14ac:dyDescent="0.2">
      <c r="A285" s="25" t="s">
        <v>671</v>
      </c>
      <c r="B285" s="26" t="s">
        <v>194</v>
      </c>
      <c r="C285" s="27" t="s">
        <v>743</v>
      </c>
      <c r="D285" s="28" t="s">
        <v>744</v>
      </c>
      <c r="E285" s="29">
        <f>'[3]ผูกสูตร Planfin63'!H77</f>
        <v>0</v>
      </c>
      <c r="F285" s="29">
        <f>'[3]ผูกสูตร Planfin63'!I77</f>
        <v>0</v>
      </c>
      <c r="G285" s="29">
        <f>'[3]ผูกสูตร Planfin63'!J77</f>
        <v>0</v>
      </c>
      <c r="H285" s="29">
        <f>'[3]ผูกสูตร Planfin63'!K77</f>
        <v>0</v>
      </c>
      <c r="I285" s="29">
        <f>'[3]ผูกสูตร Planfin63'!L77</f>
        <v>0</v>
      </c>
      <c r="J285" s="29">
        <f>'[3]ผูกสูตร Planfin63'!M77</f>
        <v>0</v>
      </c>
      <c r="K285" s="29">
        <f>'[3]ผูกสูตร Planfin63'!N77</f>
        <v>-1754499.65</v>
      </c>
      <c r="L285" s="29">
        <f>'[3]ผูกสูตร Planfin63'!O77</f>
        <v>0</v>
      </c>
      <c r="M285" s="29">
        <f>'[3]ผูกสูตร Planfin63'!P77</f>
        <v>0</v>
      </c>
      <c r="N285" s="29">
        <f>'[3]ผูกสูตร Planfin63'!Q77</f>
        <v>-17144.099999999999</v>
      </c>
      <c r="O285" s="29">
        <f>'[3]ผูกสูตร Planfin63'!R77</f>
        <v>0</v>
      </c>
      <c r="P285" s="29">
        <f>'[3]ผูกสูตร Planfin63'!S77</f>
        <v>0</v>
      </c>
      <c r="Q285" s="29">
        <f>'[3]ผูกสูตร Planfin63'!T77</f>
        <v>0</v>
      </c>
      <c r="R285" s="29">
        <f>'[3]ผูกสูตร Planfin63'!U77</f>
        <v>0</v>
      </c>
      <c r="S285" s="29">
        <f>'[3]ผูกสูตร Planfin63'!V77</f>
        <v>0</v>
      </c>
      <c r="T285" s="29">
        <f>'[3]ผูกสูตร Planfin63'!W77</f>
        <v>0</v>
      </c>
      <c r="U285" s="29">
        <f>'[3]ผูกสูตร Planfin63'!X77</f>
        <v>0</v>
      </c>
      <c r="V285" s="29">
        <f>'[3]ผูกสูตร Planfin63'!Y77</f>
        <v>0</v>
      </c>
      <c r="W285" s="29">
        <f>'[3]ผูกสูตร Planfin63'!Z77</f>
        <v>0</v>
      </c>
      <c r="X285" s="29">
        <f>'[3]ผูกสูตร Planfin63'!AA77</f>
        <v>-850083.5</v>
      </c>
      <c r="Y285" s="29">
        <f>'[3]ผูกสูตร Planfin63'!AB77</f>
        <v>0</v>
      </c>
      <c r="Z285" s="29">
        <f>'[3]ผูกสูตร Planfin63'!AC77</f>
        <v>0</v>
      </c>
      <c r="AA285" s="29">
        <f>'[3]ผูกสูตร Planfin63'!AD77</f>
        <v>0</v>
      </c>
      <c r="AB285" s="29">
        <f>'[3]ผูกสูตร Planfin63'!AE77</f>
        <v>0</v>
      </c>
      <c r="AC285" s="29">
        <f>'[3]ผูกสูตร Planfin63'!AF77</f>
        <v>0</v>
      </c>
      <c r="AD285" s="29">
        <f>'[3]ผูกสูตร Planfin63'!AG77</f>
        <v>0</v>
      </c>
      <c r="AE285" s="29">
        <f>'[3]ผูกสูตร Planfin63'!AH77</f>
        <v>0</v>
      </c>
      <c r="AF285" s="29">
        <f>'[3]ผูกสูตร Planfin63'!AI77</f>
        <v>-2025634.26</v>
      </c>
      <c r="AG285" s="29">
        <f>'[3]ผูกสูตร Planfin63'!AJ77</f>
        <v>0</v>
      </c>
      <c r="AH285" s="29">
        <f>'[3]ผูกสูตร Planfin63'!AK77</f>
        <v>9860.58</v>
      </c>
      <c r="AI285" s="29">
        <f>'[3]ผูกสูตร Planfin63'!AL77</f>
        <v>0</v>
      </c>
      <c r="AJ285" s="29">
        <f>'[3]ผูกสูตร Planfin63'!AM77</f>
        <v>0</v>
      </c>
      <c r="AK285" s="29">
        <f>'[3]ผูกสูตร Planfin63'!AN77</f>
        <v>-56843.6</v>
      </c>
      <c r="AL285" s="29">
        <f>'[3]ผูกสูตร Planfin63'!AO77</f>
        <v>0</v>
      </c>
      <c r="AM285" s="29">
        <f>'[3]ผูกสูตร Planfin63'!AP77</f>
        <v>-2751.03</v>
      </c>
      <c r="AN285" s="29">
        <f>'[3]ผูกสูตร Planfin63'!AQ77</f>
        <v>-11894.89</v>
      </c>
      <c r="AO285" s="29">
        <f>'[3]ผูกสูตร Planfin63'!AR77</f>
        <v>0</v>
      </c>
      <c r="AP285" s="29">
        <f>'[3]ผูกสูตร Planfin63'!AS77</f>
        <v>-35097.480000000003</v>
      </c>
      <c r="AQ285" s="29">
        <f>'[3]ผูกสูตร Planfin63'!AT77</f>
        <v>0</v>
      </c>
      <c r="AR285" s="29">
        <f>'[3]ผูกสูตร Planfin63'!AU77</f>
        <v>-490462.15</v>
      </c>
      <c r="AS285" s="29">
        <f>'[3]ผูกสูตร Planfin63'!AV77</f>
        <v>0</v>
      </c>
      <c r="AT285" s="29">
        <f>'[3]ผูกสูตร Planfin63'!AW77</f>
        <v>0</v>
      </c>
      <c r="AU285" s="29">
        <f>'[3]ผูกสูตร Planfin63'!AX77</f>
        <v>-12506.32</v>
      </c>
      <c r="AV285" s="29">
        <f>'[3]ผูกสูตร Planfin63'!AY77</f>
        <v>-38522.5</v>
      </c>
      <c r="AW285" s="29">
        <f>'[3]ผูกสูตร Planfin63'!AZ77</f>
        <v>0</v>
      </c>
      <c r="AX285" s="29">
        <f>'[3]ผูกสูตร Planfin63'!BA77</f>
        <v>0</v>
      </c>
      <c r="AY285" s="29">
        <f>'[3]ผูกสูตร Planfin63'!BB77</f>
        <v>-5607560.5499999998</v>
      </c>
      <c r="AZ285" s="29">
        <f>'[3]ผูกสูตร Planfin63'!BC77</f>
        <v>0</v>
      </c>
      <c r="BA285" s="29">
        <f>'[3]ผูกสูตร Planfin63'!BD77</f>
        <v>0</v>
      </c>
      <c r="BB285" s="29">
        <f>'[3]ผูกสูตร Planfin63'!BE77</f>
        <v>0</v>
      </c>
      <c r="BC285" s="29">
        <f>'[3]ผูกสูตร Planfin63'!BF77</f>
        <v>0</v>
      </c>
      <c r="BD285" s="29">
        <f>'[3]ผูกสูตร Planfin63'!BG77</f>
        <v>0</v>
      </c>
      <c r="BE285" s="29">
        <f>'[3]ผูกสูตร Planfin63'!BH77</f>
        <v>0</v>
      </c>
      <c r="BF285" s="29">
        <f>'[3]ผูกสูตร Planfin63'!BI77</f>
        <v>-49890.86</v>
      </c>
      <c r="BG285" s="29">
        <f>'[3]ผูกสูตร Planfin63'!BJ77</f>
        <v>0</v>
      </c>
      <c r="BH285" s="29">
        <f>'[3]ผูกสูตร Planfin63'!BK77</f>
        <v>0</v>
      </c>
      <c r="BI285" s="29">
        <f>'[3]ผูกสูตร Planfin63'!BL77</f>
        <v>0</v>
      </c>
      <c r="BJ285" s="29">
        <f>'[3]ผูกสูตร Planfin63'!BM77</f>
        <v>-3000000</v>
      </c>
      <c r="BK285" s="29">
        <f>'[3]ผูกสูตร Planfin63'!BN77</f>
        <v>0</v>
      </c>
      <c r="BL285" s="29">
        <f>'[3]ผูกสูตร Planfin63'!BO77</f>
        <v>-10442.75</v>
      </c>
      <c r="BM285" s="29">
        <f>'[3]ผูกสูตร Planfin63'!BP77</f>
        <v>0</v>
      </c>
      <c r="BN285" s="29">
        <f>'[3]ผูกสูตร Planfin63'!BQ77</f>
        <v>0</v>
      </c>
      <c r="BO285" s="29">
        <f>'[3]ผูกสูตร Planfin63'!BR77</f>
        <v>-10000</v>
      </c>
      <c r="BP285" s="29">
        <f>'[3]ผูกสูตร Planfin63'!BS77</f>
        <v>0</v>
      </c>
      <c r="BQ285" s="29">
        <f>'[3]ผูกสูตร Planfin63'!BT77</f>
        <v>-2458762.3199999998</v>
      </c>
      <c r="BR285" s="29">
        <f>'[3]ผูกสูตร Planfin63'!BU77</f>
        <v>-30028.799999999999</v>
      </c>
      <c r="BS285" s="29">
        <f>'[3]ผูกสูตร Planfin63'!BV77</f>
        <v>0</v>
      </c>
      <c r="BT285" s="29">
        <f>'[3]ผูกสูตร Planfin63'!BW77</f>
        <v>0</v>
      </c>
      <c r="BU285" s="29">
        <f>'[3]ผูกสูตร Planfin63'!BX77</f>
        <v>0</v>
      </c>
      <c r="BV285" s="29">
        <f>'[3]ผูกสูตร Planfin63'!BY77</f>
        <v>0</v>
      </c>
      <c r="BW285" s="29">
        <f>'[3]ผูกสูตร Planfin63'!BZ77</f>
        <v>-42031.73</v>
      </c>
      <c r="BX285" s="29">
        <f>'[3]ผูกสูตร Planfin63'!CA77</f>
        <v>0</v>
      </c>
      <c r="BY285" s="29">
        <f>'[3]ผูกสูตร Planfin63'!CB77</f>
        <v>0</v>
      </c>
      <c r="BZ285" s="30">
        <f t="shared" si="14"/>
        <v>-16494295.91</v>
      </c>
    </row>
    <row r="286" spans="1:78" ht="21.75" customHeight="1" x14ac:dyDescent="0.2">
      <c r="A286" s="25" t="s">
        <v>671</v>
      </c>
      <c r="B286" s="26" t="s">
        <v>194</v>
      </c>
      <c r="C286" s="27" t="s">
        <v>745</v>
      </c>
      <c r="D286" s="28" t="s">
        <v>746</v>
      </c>
      <c r="E286" s="29">
        <f>'[3]ผูกสูตร Planfin63'!H78</f>
        <v>0</v>
      </c>
      <c r="F286" s="29">
        <f>'[3]ผูกสูตร Planfin63'!I78</f>
        <v>0</v>
      </c>
      <c r="G286" s="29">
        <f>'[3]ผูกสูตร Planfin63'!J78</f>
        <v>0</v>
      </c>
      <c r="H286" s="29">
        <f>'[3]ผูกสูตร Planfin63'!K78</f>
        <v>0</v>
      </c>
      <c r="I286" s="29">
        <f>'[3]ผูกสูตร Planfin63'!L78</f>
        <v>0</v>
      </c>
      <c r="J286" s="29">
        <f>'[3]ผูกสูตร Planfin63'!M78</f>
        <v>0</v>
      </c>
      <c r="K286" s="29">
        <f>'[3]ผูกสูตร Planfin63'!N78</f>
        <v>0</v>
      </c>
      <c r="L286" s="29">
        <f>'[3]ผูกสูตร Planfin63'!O78</f>
        <v>0</v>
      </c>
      <c r="M286" s="29">
        <f>'[3]ผูกสูตร Planfin63'!P78</f>
        <v>0</v>
      </c>
      <c r="N286" s="29">
        <f>'[3]ผูกสูตร Planfin63'!Q78</f>
        <v>0</v>
      </c>
      <c r="O286" s="29">
        <f>'[3]ผูกสูตร Planfin63'!R78</f>
        <v>-1876</v>
      </c>
      <c r="P286" s="29">
        <f>'[3]ผูกสูตร Planfin63'!S78</f>
        <v>0</v>
      </c>
      <c r="Q286" s="29">
        <f>'[3]ผูกสูตร Planfin63'!T78</f>
        <v>0</v>
      </c>
      <c r="R286" s="29">
        <f>'[3]ผูกสูตร Planfin63'!U78</f>
        <v>0</v>
      </c>
      <c r="S286" s="29">
        <f>'[3]ผูกสูตร Planfin63'!V78</f>
        <v>0</v>
      </c>
      <c r="T286" s="29">
        <f>'[3]ผูกสูตร Planfin63'!W78</f>
        <v>0</v>
      </c>
      <c r="U286" s="29">
        <f>'[3]ผูกสูตร Planfin63'!X78</f>
        <v>0</v>
      </c>
      <c r="V286" s="29">
        <f>'[3]ผูกสูตร Planfin63'!Y78</f>
        <v>0</v>
      </c>
      <c r="W286" s="29">
        <f>'[3]ผูกสูตร Planfin63'!Z78</f>
        <v>0</v>
      </c>
      <c r="X286" s="29">
        <f>'[3]ผูกสูตร Planfin63'!AA78</f>
        <v>-93</v>
      </c>
      <c r="Y286" s="29">
        <f>'[3]ผูกสูตร Planfin63'!AB78</f>
        <v>0</v>
      </c>
      <c r="Z286" s="29">
        <f>'[3]ผูกสูตร Planfin63'!AC78</f>
        <v>0</v>
      </c>
      <c r="AA286" s="29">
        <f>'[3]ผูกสูตร Planfin63'!AD78</f>
        <v>0</v>
      </c>
      <c r="AB286" s="29">
        <f>'[3]ผูกสูตร Planfin63'!AE78</f>
        <v>0</v>
      </c>
      <c r="AC286" s="29">
        <f>'[3]ผูกสูตร Planfin63'!AF78</f>
        <v>0</v>
      </c>
      <c r="AD286" s="29">
        <f>'[3]ผูกสูตร Planfin63'!AG78</f>
        <v>0</v>
      </c>
      <c r="AE286" s="29">
        <f>'[3]ผูกสูตร Planfin63'!AH78</f>
        <v>0</v>
      </c>
      <c r="AF286" s="29">
        <f>'[3]ผูกสูตร Planfin63'!AI78</f>
        <v>0</v>
      </c>
      <c r="AG286" s="29">
        <f>'[3]ผูกสูตร Planfin63'!AJ78</f>
        <v>0</v>
      </c>
      <c r="AH286" s="29">
        <f>'[3]ผูกสูตร Planfin63'!AK78</f>
        <v>0</v>
      </c>
      <c r="AI286" s="29">
        <f>'[3]ผูกสูตร Planfin63'!AL78</f>
        <v>0</v>
      </c>
      <c r="AJ286" s="29">
        <f>'[3]ผูกสูตร Planfin63'!AM78</f>
        <v>0</v>
      </c>
      <c r="AK286" s="29">
        <f>'[3]ผูกสูตร Planfin63'!AN78</f>
        <v>0</v>
      </c>
      <c r="AL286" s="29">
        <f>'[3]ผูกสูตร Planfin63'!AO78</f>
        <v>0</v>
      </c>
      <c r="AM286" s="29">
        <f>'[3]ผูกสูตร Planfin63'!AP78</f>
        <v>0</v>
      </c>
      <c r="AN286" s="29">
        <f>'[3]ผูกสูตร Planfin63'!AQ78</f>
        <v>-85</v>
      </c>
      <c r="AO286" s="29">
        <f>'[3]ผูกสูตร Planfin63'!AR78</f>
        <v>0</v>
      </c>
      <c r="AP286" s="29">
        <f>'[3]ผูกสูตร Planfin63'!AS78</f>
        <v>0</v>
      </c>
      <c r="AQ286" s="29">
        <f>'[3]ผูกสูตร Planfin63'!AT78</f>
        <v>0</v>
      </c>
      <c r="AR286" s="29">
        <f>'[3]ผูกสูตร Planfin63'!AU78</f>
        <v>0</v>
      </c>
      <c r="AS286" s="29">
        <f>'[3]ผูกสูตร Planfin63'!AV78</f>
        <v>0</v>
      </c>
      <c r="AT286" s="29">
        <f>'[3]ผูกสูตร Planfin63'!AW78</f>
        <v>0</v>
      </c>
      <c r="AU286" s="29">
        <f>'[3]ผูกสูตร Planfin63'!AX78</f>
        <v>0</v>
      </c>
      <c r="AV286" s="29">
        <f>'[3]ผูกสูตร Planfin63'!AY78</f>
        <v>0</v>
      </c>
      <c r="AW286" s="29">
        <f>'[3]ผูกสูตร Planfin63'!AZ78</f>
        <v>-10877.15</v>
      </c>
      <c r="AX286" s="29">
        <f>'[3]ผูกสูตร Planfin63'!BA78</f>
        <v>-612</v>
      </c>
      <c r="AY286" s="29">
        <f>'[3]ผูกสูตร Planfin63'!BB78</f>
        <v>0</v>
      </c>
      <c r="AZ286" s="29">
        <f>'[3]ผูกสูตร Planfin63'!BC78</f>
        <v>0</v>
      </c>
      <c r="BA286" s="29">
        <f>'[3]ผูกสูตร Planfin63'!BD78</f>
        <v>-49913.9</v>
      </c>
      <c r="BB286" s="29">
        <f>'[3]ผูกสูตร Planfin63'!BE78</f>
        <v>0</v>
      </c>
      <c r="BC286" s="29">
        <f>'[3]ผูกสูตร Planfin63'!BF78</f>
        <v>0</v>
      </c>
      <c r="BD286" s="29">
        <f>'[3]ผูกสูตร Planfin63'!BG78</f>
        <v>0</v>
      </c>
      <c r="BE286" s="29">
        <f>'[3]ผูกสูตร Planfin63'!BH78</f>
        <v>0</v>
      </c>
      <c r="BF286" s="29">
        <f>'[3]ผูกสูตร Planfin63'!BI78</f>
        <v>0</v>
      </c>
      <c r="BG286" s="29">
        <f>'[3]ผูกสูตร Planfin63'!BJ78</f>
        <v>0</v>
      </c>
      <c r="BH286" s="29">
        <f>'[3]ผูกสูตร Planfin63'!BK78</f>
        <v>-50015</v>
      </c>
      <c r="BI286" s="29">
        <f>'[3]ผูกสูตร Planfin63'!BL78</f>
        <v>-36780.5</v>
      </c>
      <c r="BJ286" s="29">
        <f>'[3]ผูกสูตร Planfin63'!BM78</f>
        <v>0</v>
      </c>
      <c r="BK286" s="29">
        <f>'[3]ผูกสูตร Planfin63'!BN78</f>
        <v>0</v>
      </c>
      <c r="BL286" s="29">
        <f>'[3]ผูกสูตร Planfin63'!BO78</f>
        <v>-13221.99</v>
      </c>
      <c r="BM286" s="29">
        <f>'[3]ผูกสูตร Planfin63'!BP78</f>
        <v>0</v>
      </c>
      <c r="BN286" s="29">
        <f>'[3]ผูกสูตร Planfin63'!BQ78</f>
        <v>0</v>
      </c>
      <c r="BO286" s="29">
        <f>'[3]ผูกสูตร Planfin63'!BR78</f>
        <v>0</v>
      </c>
      <c r="BP286" s="29">
        <f>'[3]ผูกสูตร Planfin63'!BS78</f>
        <v>0</v>
      </c>
      <c r="BQ286" s="29">
        <f>'[3]ผูกสูตร Planfin63'!BT78</f>
        <v>0</v>
      </c>
      <c r="BR286" s="29">
        <f>'[3]ผูกสูตร Planfin63'!BU78</f>
        <v>-2917.85</v>
      </c>
      <c r="BS286" s="29">
        <f>'[3]ผูกสูตร Planfin63'!BV78</f>
        <v>0</v>
      </c>
      <c r="BT286" s="29">
        <f>'[3]ผูกสูตร Planfin63'!BW78</f>
        <v>0</v>
      </c>
      <c r="BU286" s="29">
        <f>'[3]ผูกสูตร Planfin63'!BX78</f>
        <v>0</v>
      </c>
      <c r="BV286" s="29">
        <f>'[3]ผูกสูตร Planfin63'!BY78</f>
        <v>0</v>
      </c>
      <c r="BW286" s="29">
        <f>'[3]ผูกสูตร Planfin63'!BZ78</f>
        <v>0</v>
      </c>
      <c r="BX286" s="29">
        <f>'[3]ผูกสูตร Planfin63'!CA78</f>
        <v>0</v>
      </c>
      <c r="BY286" s="29">
        <f>'[3]ผูกสูตร Planfin63'!CB78</f>
        <v>-75903.399999999994</v>
      </c>
      <c r="BZ286" s="30">
        <f t="shared" si="14"/>
        <v>-242295.78999999998</v>
      </c>
    </row>
    <row r="287" spans="1:78" ht="21.75" customHeight="1" x14ac:dyDescent="0.2">
      <c r="A287" s="25" t="s">
        <v>671</v>
      </c>
      <c r="B287" s="26" t="s">
        <v>194</v>
      </c>
      <c r="C287" s="27" t="s">
        <v>747</v>
      </c>
      <c r="D287" s="28" t="s">
        <v>748</v>
      </c>
      <c r="E287" s="29">
        <f>'[3]ผูกสูตร Planfin63'!H79</f>
        <v>0</v>
      </c>
      <c r="F287" s="29">
        <f>'[3]ผูกสูตร Planfin63'!I79</f>
        <v>0</v>
      </c>
      <c r="G287" s="29">
        <f>'[3]ผูกสูตร Planfin63'!J79</f>
        <v>0</v>
      </c>
      <c r="H287" s="29">
        <f>'[3]ผูกสูตร Planfin63'!K79</f>
        <v>0</v>
      </c>
      <c r="I287" s="29">
        <f>'[3]ผูกสูตร Planfin63'!L79</f>
        <v>7800.4</v>
      </c>
      <c r="J287" s="29">
        <f>'[3]ผูกสูตร Planfin63'!M79</f>
        <v>0</v>
      </c>
      <c r="K287" s="29">
        <f>'[3]ผูกสูตร Planfin63'!N79</f>
        <v>0</v>
      </c>
      <c r="L287" s="29">
        <f>'[3]ผูกสูตร Planfin63'!O79</f>
        <v>0</v>
      </c>
      <c r="M287" s="29">
        <f>'[3]ผูกสูตร Planfin63'!P79</f>
        <v>0</v>
      </c>
      <c r="N287" s="29">
        <f>'[3]ผูกสูตร Planfin63'!Q79</f>
        <v>0</v>
      </c>
      <c r="O287" s="29">
        <f>'[3]ผูกสูตร Planfin63'!R79</f>
        <v>0</v>
      </c>
      <c r="P287" s="29">
        <f>'[3]ผูกสูตร Planfin63'!S79</f>
        <v>0</v>
      </c>
      <c r="Q287" s="29">
        <f>'[3]ผูกสูตร Planfin63'!T79</f>
        <v>0</v>
      </c>
      <c r="R287" s="29">
        <f>'[3]ผูกสูตร Planfin63'!U79</f>
        <v>0</v>
      </c>
      <c r="S287" s="29">
        <f>'[3]ผูกสูตร Planfin63'!V79</f>
        <v>0</v>
      </c>
      <c r="T287" s="29">
        <f>'[3]ผูกสูตร Planfin63'!W79</f>
        <v>0</v>
      </c>
      <c r="U287" s="29">
        <f>'[3]ผูกสูตร Planfin63'!X79</f>
        <v>0</v>
      </c>
      <c r="V287" s="29">
        <f>'[3]ผูกสูตร Planfin63'!Y79</f>
        <v>0</v>
      </c>
      <c r="W287" s="29">
        <f>'[3]ผูกสูตร Planfin63'!Z79</f>
        <v>0</v>
      </c>
      <c r="X287" s="29">
        <f>'[3]ผูกสูตร Planfin63'!AA79</f>
        <v>401530.44</v>
      </c>
      <c r="Y287" s="29">
        <f>'[3]ผูกสูตร Planfin63'!AB79</f>
        <v>0</v>
      </c>
      <c r="Z287" s="29">
        <f>'[3]ผูกสูตร Planfin63'!AC79</f>
        <v>0</v>
      </c>
      <c r="AA287" s="29">
        <f>'[3]ผูกสูตร Planfin63'!AD79</f>
        <v>0</v>
      </c>
      <c r="AB287" s="29">
        <f>'[3]ผูกสูตร Planfin63'!AE79</f>
        <v>2369.8000000000002</v>
      </c>
      <c r="AC287" s="29">
        <f>'[3]ผูกสูตร Planfin63'!AF79</f>
        <v>0</v>
      </c>
      <c r="AD287" s="29">
        <f>'[3]ผูกสูตร Planfin63'!AG79</f>
        <v>0</v>
      </c>
      <c r="AE287" s="29">
        <f>'[3]ผูกสูตร Planfin63'!AH79</f>
        <v>0</v>
      </c>
      <c r="AF287" s="29">
        <f>'[3]ผูกสูตร Planfin63'!AI79</f>
        <v>0</v>
      </c>
      <c r="AG287" s="29">
        <f>'[3]ผูกสูตร Planfin63'!AJ79</f>
        <v>123821.52</v>
      </c>
      <c r="AH287" s="29">
        <f>'[3]ผูกสูตร Planfin63'!AK79</f>
        <v>0</v>
      </c>
      <c r="AI287" s="29">
        <f>'[3]ผูกสูตร Planfin63'!AL79</f>
        <v>0</v>
      </c>
      <c r="AJ287" s="29">
        <f>'[3]ผูกสูตร Planfin63'!AM79</f>
        <v>0</v>
      </c>
      <c r="AK287" s="29">
        <f>'[3]ผูกสูตร Planfin63'!AN79</f>
        <v>0</v>
      </c>
      <c r="AL287" s="29">
        <f>'[3]ผูกสูตร Planfin63'!AO79</f>
        <v>0</v>
      </c>
      <c r="AM287" s="29">
        <f>'[3]ผูกสูตร Planfin63'!AP79</f>
        <v>0</v>
      </c>
      <c r="AN287" s="29">
        <f>'[3]ผูกสูตร Planfin63'!AQ79</f>
        <v>5</v>
      </c>
      <c r="AO287" s="29">
        <f>'[3]ผูกสูตร Planfin63'!AR79</f>
        <v>0</v>
      </c>
      <c r="AP287" s="29">
        <f>'[3]ผูกสูตร Planfin63'!AS79</f>
        <v>0</v>
      </c>
      <c r="AQ287" s="29">
        <f>'[3]ผูกสูตร Planfin63'!AT79</f>
        <v>0</v>
      </c>
      <c r="AR287" s="29">
        <f>'[3]ผูกสูตร Planfin63'!AU79</f>
        <v>0</v>
      </c>
      <c r="AS287" s="29">
        <f>'[3]ผูกสูตร Planfin63'!AV79</f>
        <v>0</v>
      </c>
      <c r="AT287" s="29">
        <f>'[3]ผูกสูตร Planfin63'!AW79</f>
        <v>0</v>
      </c>
      <c r="AU287" s="29">
        <f>'[3]ผูกสูตร Planfin63'!AX79</f>
        <v>0</v>
      </c>
      <c r="AV287" s="29">
        <f>'[3]ผูกสูตร Planfin63'!AY79</f>
        <v>0</v>
      </c>
      <c r="AW287" s="29">
        <f>'[3]ผูกสูตร Planfin63'!AZ79</f>
        <v>0</v>
      </c>
      <c r="AX287" s="29">
        <f>'[3]ผูกสูตร Planfin63'!BA79</f>
        <v>0</v>
      </c>
      <c r="AY287" s="29">
        <f>'[3]ผูกสูตร Planfin63'!BB79</f>
        <v>0</v>
      </c>
      <c r="AZ287" s="29">
        <f>'[3]ผูกสูตร Planfin63'!BC79</f>
        <v>0</v>
      </c>
      <c r="BA287" s="29">
        <f>'[3]ผูกสูตร Planfin63'!BD79</f>
        <v>19132.150000000001</v>
      </c>
      <c r="BB287" s="29">
        <f>'[3]ผูกสูตร Planfin63'!BE79</f>
        <v>0</v>
      </c>
      <c r="BC287" s="29">
        <f>'[3]ผูกสูตร Planfin63'!BF79</f>
        <v>0</v>
      </c>
      <c r="BD287" s="29">
        <f>'[3]ผูกสูตร Planfin63'!BG79</f>
        <v>0</v>
      </c>
      <c r="BE287" s="29">
        <f>'[3]ผูกสูตร Planfin63'!BH79</f>
        <v>0</v>
      </c>
      <c r="BF287" s="29">
        <f>'[3]ผูกสูตร Planfin63'!BI79</f>
        <v>0</v>
      </c>
      <c r="BG287" s="29">
        <f>'[3]ผูกสูตร Planfin63'!BJ79</f>
        <v>0</v>
      </c>
      <c r="BH287" s="29">
        <f>'[3]ผูกสูตร Planfin63'!BK79</f>
        <v>0</v>
      </c>
      <c r="BI287" s="29">
        <f>'[3]ผูกสูตร Planfin63'!BL79</f>
        <v>0</v>
      </c>
      <c r="BJ287" s="29">
        <f>'[3]ผูกสูตร Planfin63'!BM79</f>
        <v>0</v>
      </c>
      <c r="BK287" s="29">
        <f>'[3]ผูกสูตร Planfin63'!BN79</f>
        <v>0</v>
      </c>
      <c r="BL287" s="29">
        <f>'[3]ผูกสูตร Planfin63'!BO79</f>
        <v>0</v>
      </c>
      <c r="BM287" s="29">
        <f>'[3]ผูกสูตร Planfin63'!BP79</f>
        <v>0</v>
      </c>
      <c r="BN287" s="29">
        <f>'[3]ผูกสูตร Planfin63'!BQ79</f>
        <v>0</v>
      </c>
      <c r="BO287" s="29">
        <f>'[3]ผูกสูตร Planfin63'!BR79</f>
        <v>0</v>
      </c>
      <c r="BP287" s="29">
        <f>'[3]ผูกสูตร Planfin63'!BS79</f>
        <v>0</v>
      </c>
      <c r="BQ287" s="29">
        <f>'[3]ผูกสูตร Planfin63'!BT79</f>
        <v>0</v>
      </c>
      <c r="BR287" s="29">
        <f>'[3]ผูกสูตร Planfin63'!BU79</f>
        <v>11531.7</v>
      </c>
      <c r="BS287" s="29">
        <f>'[3]ผูกสูตร Planfin63'!BV79</f>
        <v>0</v>
      </c>
      <c r="BT287" s="29">
        <f>'[3]ผูกสูตร Planfin63'!BW79</f>
        <v>0</v>
      </c>
      <c r="BU287" s="29">
        <f>'[3]ผูกสูตร Planfin63'!BX79</f>
        <v>0</v>
      </c>
      <c r="BV287" s="29">
        <f>'[3]ผูกสูตร Planfin63'!BY79</f>
        <v>0</v>
      </c>
      <c r="BW287" s="29">
        <f>'[3]ผูกสูตร Planfin63'!BZ79</f>
        <v>0</v>
      </c>
      <c r="BX287" s="29">
        <f>'[3]ผูกสูตร Planfin63'!CA79</f>
        <v>0</v>
      </c>
      <c r="BY287" s="29">
        <f>'[3]ผูกสูตร Planfin63'!CB79</f>
        <v>0</v>
      </c>
      <c r="BZ287" s="30">
        <f t="shared" si="14"/>
        <v>566191.01</v>
      </c>
    </row>
    <row r="288" spans="1:78" ht="21.75" customHeight="1" x14ac:dyDescent="0.2">
      <c r="A288" s="25" t="s">
        <v>671</v>
      </c>
      <c r="B288" s="26" t="s">
        <v>194</v>
      </c>
      <c r="C288" s="27" t="s">
        <v>749</v>
      </c>
      <c r="D288" s="28" t="s">
        <v>750</v>
      </c>
      <c r="E288" s="29">
        <f>'[3]ผูกสูตร Planfin63'!H80</f>
        <v>0</v>
      </c>
      <c r="F288" s="29">
        <f>'[3]ผูกสูตร Planfin63'!I80</f>
        <v>0</v>
      </c>
      <c r="G288" s="29">
        <f>'[3]ผูกสูตร Planfin63'!J80</f>
        <v>0</v>
      </c>
      <c r="H288" s="29">
        <f>'[3]ผูกสูตร Planfin63'!K80</f>
        <v>0</v>
      </c>
      <c r="I288" s="29">
        <f>'[3]ผูกสูตร Planfin63'!L80</f>
        <v>0</v>
      </c>
      <c r="J288" s="29">
        <f>'[3]ผูกสูตร Planfin63'!M80</f>
        <v>0</v>
      </c>
      <c r="K288" s="29">
        <f>'[3]ผูกสูตร Planfin63'!N80</f>
        <v>541902</v>
      </c>
      <c r="L288" s="29">
        <f>'[3]ผูกสูตร Planfin63'!O80</f>
        <v>0</v>
      </c>
      <c r="M288" s="29">
        <f>'[3]ผูกสูตร Planfin63'!P80</f>
        <v>0</v>
      </c>
      <c r="N288" s="29">
        <f>'[3]ผูกสูตร Planfin63'!Q80</f>
        <v>0</v>
      </c>
      <c r="O288" s="29">
        <f>'[3]ผูกสูตร Planfin63'!R80</f>
        <v>0</v>
      </c>
      <c r="P288" s="29">
        <f>'[3]ผูกสูตร Planfin63'!S80</f>
        <v>0</v>
      </c>
      <c r="Q288" s="29">
        <f>'[3]ผูกสูตร Planfin63'!T80</f>
        <v>0</v>
      </c>
      <c r="R288" s="29">
        <f>'[3]ผูกสูตร Planfin63'!U80</f>
        <v>0</v>
      </c>
      <c r="S288" s="29">
        <f>'[3]ผูกสูตร Planfin63'!V80</f>
        <v>0</v>
      </c>
      <c r="T288" s="29">
        <f>'[3]ผูกสูตร Planfin63'!W80</f>
        <v>0</v>
      </c>
      <c r="U288" s="29">
        <f>'[3]ผูกสูตร Planfin63'!X80</f>
        <v>0</v>
      </c>
      <c r="V288" s="29">
        <f>'[3]ผูกสูตร Planfin63'!Y80</f>
        <v>0</v>
      </c>
      <c r="W288" s="29">
        <f>'[3]ผูกสูตร Planfin63'!Z80</f>
        <v>0</v>
      </c>
      <c r="X288" s="29">
        <f>'[3]ผูกสูตร Planfin63'!AA80</f>
        <v>53224.92</v>
      </c>
      <c r="Y288" s="29">
        <f>'[3]ผูกสูตร Planfin63'!AB80</f>
        <v>0</v>
      </c>
      <c r="Z288" s="29">
        <f>'[3]ผูกสูตร Planfin63'!AC80</f>
        <v>0</v>
      </c>
      <c r="AA288" s="29">
        <f>'[3]ผูกสูตร Planfin63'!AD80</f>
        <v>0</v>
      </c>
      <c r="AB288" s="29">
        <f>'[3]ผูกสูตร Planfin63'!AE80</f>
        <v>0</v>
      </c>
      <c r="AC288" s="29">
        <f>'[3]ผูกสูตร Planfin63'!AF80</f>
        <v>0</v>
      </c>
      <c r="AD288" s="29">
        <f>'[3]ผูกสูตร Planfin63'!AG80</f>
        <v>0</v>
      </c>
      <c r="AE288" s="29">
        <f>'[3]ผูกสูตร Planfin63'!AH80</f>
        <v>0</v>
      </c>
      <c r="AF288" s="29">
        <f>'[3]ผูกสูตร Planfin63'!AI80</f>
        <v>134300</v>
      </c>
      <c r="AG288" s="29">
        <f>'[3]ผูกสูตร Planfin63'!AJ80</f>
        <v>0</v>
      </c>
      <c r="AH288" s="29">
        <f>'[3]ผูกสูตร Planfin63'!AK80</f>
        <v>0</v>
      </c>
      <c r="AI288" s="29">
        <f>'[3]ผูกสูตร Planfin63'!AL80</f>
        <v>0</v>
      </c>
      <c r="AJ288" s="29">
        <f>'[3]ผูกสูตร Planfin63'!AM80</f>
        <v>0</v>
      </c>
      <c r="AK288" s="29">
        <f>'[3]ผูกสูตร Planfin63'!AN80</f>
        <v>0</v>
      </c>
      <c r="AL288" s="29">
        <f>'[3]ผูกสูตร Planfin63'!AO80</f>
        <v>0</v>
      </c>
      <c r="AM288" s="29">
        <f>'[3]ผูกสูตร Planfin63'!AP80</f>
        <v>0</v>
      </c>
      <c r="AN288" s="29">
        <f>'[3]ผูกสูตร Planfin63'!AQ80</f>
        <v>0</v>
      </c>
      <c r="AO288" s="29">
        <f>'[3]ผูกสูตร Planfin63'!AR80</f>
        <v>0</v>
      </c>
      <c r="AP288" s="29">
        <f>'[3]ผูกสูตร Planfin63'!AS80</f>
        <v>0</v>
      </c>
      <c r="AQ288" s="29">
        <f>'[3]ผูกสูตร Planfin63'!AT80</f>
        <v>0</v>
      </c>
      <c r="AR288" s="29">
        <f>'[3]ผูกสูตร Planfin63'!AU80</f>
        <v>0</v>
      </c>
      <c r="AS288" s="29">
        <f>'[3]ผูกสูตร Planfin63'!AV80</f>
        <v>0</v>
      </c>
      <c r="AT288" s="29">
        <f>'[3]ผูกสูตร Planfin63'!AW80</f>
        <v>0</v>
      </c>
      <c r="AU288" s="29">
        <f>'[3]ผูกสูตร Planfin63'!AX80</f>
        <v>0</v>
      </c>
      <c r="AV288" s="29">
        <f>'[3]ผูกสูตร Planfin63'!AY80</f>
        <v>0</v>
      </c>
      <c r="AW288" s="29">
        <f>'[3]ผูกสูตร Planfin63'!AZ80</f>
        <v>0</v>
      </c>
      <c r="AX288" s="29">
        <f>'[3]ผูกสูตร Planfin63'!BA80</f>
        <v>0</v>
      </c>
      <c r="AY288" s="29">
        <f>'[3]ผูกสูตร Planfin63'!BB80</f>
        <v>0</v>
      </c>
      <c r="AZ288" s="29">
        <f>'[3]ผูกสูตร Planfin63'!BC80</f>
        <v>0</v>
      </c>
      <c r="BA288" s="29">
        <f>'[3]ผูกสูตร Planfin63'!BD80</f>
        <v>0</v>
      </c>
      <c r="BB288" s="29">
        <f>'[3]ผูกสูตร Planfin63'!BE80</f>
        <v>0</v>
      </c>
      <c r="BC288" s="29">
        <f>'[3]ผูกสูตร Planfin63'!BF80</f>
        <v>0</v>
      </c>
      <c r="BD288" s="29">
        <f>'[3]ผูกสูตร Planfin63'!BG80</f>
        <v>0</v>
      </c>
      <c r="BE288" s="29">
        <f>'[3]ผูกสูตร Planfin63'!BH80</f>
        <v>0</v>
      </c>
      <c r="BF288" s="29">
        <f>'[3]ผูกสูตร Planfin63'!BI80</f>
        <v>0</v>
      </c>
      <c r="BG288" s="29">
        <f>'[3]ผูกสูตร Planfin63'!BJ80</f>
        <v>0</v>
      </c>
      <c r="BH288" s="29">
        <f>'[3]ผูกสูตร Planfin63'!BK80</f>
        <v>0</v>
      </c>
      <c r="BI288" s="29">
        <f>'[3]ผูกสูตร Planfin63'!BL80</f>
        <v>0</v>
      </c>
      <c r="BJ288" s="29">
        <f>'[3]ผูกสูตร Planfin63'!BM80</f>
        <v>1532622.25</v>
      </c>
      <c r="BK288" s="29">
        <f>'[3]ผูกสูตร Planfin63'!BN80</f>
        <v>0</v>
      </c>
      <c r="BL288" s="29">
        <f>'[3]ผูกสูตร Planfin63'!BO80</f>
        <v>0</v>
      </c>
      <c r="BM288" s="29">
        <f>'[3]ผูกสูตร Planfin63'!BP80</f>
        <v>0</v>
      </c>
      <c r="BN288" s="29">
        <f>'[3]ผูกสูตร Planfin63'!BQ80</f>
        <v>0</v>
      </c>
      <c r="BO288" s="29">
        <f>'[3]ผูกสูตร Planfin63'!BR80</f>
        <v>0</v>
      </c>
      <c r="BP288" s="29">
        <f>'[3]ผูกสูตร Planfin63'!BS80</f>
        <v>0</v>
      </c>
      <c r="BQ288" s="29">
        <f>'[3]ผูกสูตร Planfin63'!BT80</f>
        <v>99500</v>
      </c>
      <c r="BR288" s="29">
        <f>'[3]ผูกสูตร Planfin63'!BU80</f>
        <v>0</v>
      </c>
      <c r="BS288" s="29">
        <f>'[3]ผูกสูตร Planfin63'!BV80</f>
        <v>0</v>
      </c>
      <c r="BT288" s="29">
        <f>'[3]ผูกสูตร Planfin63'!BW80</f>
        <v>0</v>
      </c>
      <c r="BU288" s="29">
        <f>'[3]ผูกสูตร Planfin63'!BX80</f>
        <v>0</v>
      </c>
      <c r="BV288" s="29">
        <f>'[3]ผูกสูตร Planfin63'!BY80</f>
        <v>0</v>
      </c>
      <c r="BW288" s="29">
        <f>'[3]ผูกสูตร Planfin63'!BZ80</f>
        <v>0</v>
      </c>
      <c r="BX288" s="29">
        <f>'[3]ผูกสูตร Planfin63'!CA80</f>
        <v>0</v>
      </c>
      <c r="BY288" s="29">
        <f>'[3]ผูกสูตร Planfin63'!CB80</f>
        <v>0</v>
      </c>
      <c r="BZ288" s="30">
        <f t="shared" si="14"/>
        <v>2361549.17</v>
      </c>
    </row>
    <row r="289" spans="1:78" ht="21.75" customHeight="1" x14ac:dyDescent="0.2">
      <c r="A289" s="25" t="s">
        <v>671</v>
      </c>
      <c r="B289" s="26" t="s">
        <v>194</v>
      </c>
      <c r="C289" s="27" t="s">
        <v>751</v>
      </c>
      <c r="D289" s="28" t="s">
        <v>752</v>
      </c>
      <c r="E289" s="29">
        <f>'[3]ผูกสูตร Planfin63'!H81</f>
        <v>0</v>
      </c>
      <c r="F289" s="29">
        <f>'[3]ผูกสูตร Planfin63'!I81</f>
        <v>0</v>
      </c>
      <c r="G289" s="29">
        <f>'[3]ผูกสูตร Planfin63'!J81</f>
        <v>0</v>
      </c>
      <c r="H289" s="29">
        <f>'[3]ผูกสูตร Planfin63'!K81</f>
        <v>0</v>
      </c>
      <c r="I289" s="29">
        <f>'[3]ผูกสูตร Planfin63'!L81</f>
        <v>0</v>
      </c>
      <c r="J289" s="29">
        <f>'[3]ผูกสูตร Planfin63'!M81</f>
        <v>0</v>
      </c>
      <c r="K289" s="29">
        <f>'[3]ผูกสูตร Planfin63'!N81</f>
        <v>0</v>
      </c>
      <c r="L289" s="29">
        <f>'[3]ผูกสูตร Planfin63'!O81</f>
        <v>0</v>
      </c>
      <c r="M289" s="29">
        <f>'[3]ผูกสูตร Planfin63'!P81</f>
        <v>0</v>
      </c>
      <c r="N289" s="29">
        <f>'[3]ผูกสูตร Planfin63'!Q81</f>
        <v>0</v>
      </c>
      <c r="O289" s="29">
        <f>'[3]ผูกสูตร Planfin63'!R81</f>
        <v>0</v>
      </c>
      <c r="P289" s="29">
        <f>'[3]ผูกสูตร Planfin63'!S81</f>
        <v>0</v>
      </c>
      <c r="Q289" s="29">
        <f>'[3]ผูกสูตร Planfin63'!T81</f>
        <v>0</v>
      </c>
      <c r="R289" s="29">
        <f>'[3]ผูกสูตร Planfin63'!U81</f>
        <v>0</v>
      </c>
      <c r="S289" s="29">
        <f>'[3]ผูกสูตร Planfin63'!V81</f>
        <v>0</v>
      </c>
      <c r="T289" s="29">
        <f>'[3]ผูกสูตร Planfin63'!W81</f>
        <v>0</v>
      </c>
      <c r="U289" s="29">
        <f>'[3]ผูกสูตร Planfin63'!X81</f>
        <v>0</v>
      </c>
      <c r="V289" s="29">
        <f>'[3]ผูกสูตร Planfin63'!Y81</f>
        <v>0</v>
      </c>
      <c r="W289" s="29">
        <f>'[3]ผูกสูตร Planfin63'!Z81</f>
        <v>1703197.4</v>
      </c>
      <c r="X289" s="29">
        <f>'[3]ผูกสูตร Planfin63'!AA81</f>
        <v>0</v>
      </c>
      <c r="Y289" s="29">
        <f>'[3]ผูกสูตร Planfin63'!AB81</f>
        <v>0</v>
      </c>
      <c r="Z289" s="29">
        <f>'[3]ผูกสูตร Planfin63'!AC81</f>
        <v>0</v>
      </c>
      <c r="AA289" s="29">
        <f>'[3]ผูกสูตร Planfin63'!AD81</f>
        <v>0</v>
      </c>
      <c r="AB289" s="29">
        <f>'[3]ผูกสูตร Planfin63'!AE81</f>
        <v>0</v>
      </c>
      <c r="AC289" s="29">
        <f>'[3]ผูกสูตร Planfin63'!AF81</f>
        <v>0</v>
      </c>
      <c r="AD289" s="29">
        <f>'[3]ผูกสูตร Planfin63'!AG81</f>
        <v>0</v>
      </c>
      <c r="AE289" s="29">
        <f>'[3]ผูกสูตร Planfin63'!AH81</f>
        <v>0</v>
      </c>
      <c r="AF289" s="29">
        <f>'[3]ผูกสูตร Planfin63'!AI81</f>
        <v>0</v>
      </c>
      <c r="AG289" s="29">
        <f>'[3]ผูกสูตร Planfin63'!AJ81</f>
        <v>0</v>
      </c>
      <c r="AH289" s="29">
        <f>'[3]ผูกสูตร Planfin63'!AK81</f>
        <v>0</v>
      </c>
      <c r="AI289" s="29">
        <f>'[3]ผูกสูตร Planfin63'!AL81</f>
        <v>0</v>
      </c>
      <c r="AJ289" s="29">
        <f>'[3]ผูกสูตร Planfin63'!AM81</f>
        <v>0</v>
      </c>
      <c r="AK289" s="29">
        <f>'[3]ผูกสูตร Planfin63'!AN81</f>
        <v>0</v>
      </c>
      <c r="AL289" s="29">
        <f>'[3]ผูกสูตร Planfin63'!AO81</f>
        <v>0</v>
      </c>
      <c r="AM289" s="29">
        <f>'[3]ผูกสูตร Planfin63'!AP81</f>
        <v>0</v>
      </c>
      <c r="AN289" s="29">
        <f>'[3]ผูกสูตร Planfin63'!AQ81</f>
        <v>0</v>
      </c>
      <c r="AO289" s="29">
        <f>'[3]ผูกสูตร Planfin63'!AR81</f>
        <v>0</v>
      </c>
      <c r="AP289" s="29">
        <f>'[3]ผูกสูตร Planfin63'!AS81</f>
        <v>0</v>
      </c>
      <c r="AQ289" s="29">
        <f>'[3]ผูกสูตร Planfin63'!AT81</f>
        <v>0</v>
      </c>
      <c r="AR289" s="29">
        <f>'[3]ผูกสูตร Planfin63'!AU81</f>
        <v>0</v>
      </c>
      <c r="AS289" s="29">
        <f>'[3]ผูกสูตร Planfin63'!AV81</f>
        <v>0</v>
      </c>
      <c r="AT289" s="29">
        <f>'[3]ผูกสูตร Planfin63'!AW81</f>
        <v>0</v>
      </c>
      <c r="AU289" s="29">
        <f>'[3]ผูกสูตร Planfin63'!AX81</f>
        <v>0</v>
      </c>
      <c r="AV289" s="29">
        <f>'[3]ผูกสูตร Planfin63'!AY81</f>
        <v>0</v>
      </c>
      <c r="AW289" s="29">
        <f>'[3]ผูกสูตร Planfin63'!AZ81</f>
        <v>0</v>
      </c>
      <c r="AX289" s="29">
        <f>'[3]ผูกสูตร Planfin63'!BA81</f>
        <v>0</v>
      </c>
      <c r="AY289" s="29">
        <f>'[3]ผูกสูตร Planfin63'!BB81</f>
        <v>0</v>
      </c>
      <c r="AZ289" s="29">
        <f>'[3]ผูกสูตร Planfin63'!BC81</f>
        <v>0</v>
      </c>
      <c r="BA289" s="29">
        <f>'[3]ผูกสูตร Planfin63'!BD81</f>
        <v>0</v>
      </c>
      <c r="BB289" s="29">
        <f>'[3]ผูกสูตร Planfin63'!BE81</f>
        <v>0</v>
      </c>
      <c r="BC289" s="29">
        <f>'[3]ผูกสูตร Planfin63'!BF81</f>
        <v>0</v>
      </c>
      <c r="BD289" s="29">
        <f>'[3]ผูกสูตร Planfin63'!BG81</f>
        <v>0</v>
      </c>
      <c r="BE289" s="29">
        <f>'[3]ผูกสูตร Planfin63'!BH81</f>
        <v>0</v>
      </c>
      <c r="BF289" s="29">
        <f>'[3]ผูกสูตร Planfin63'!BI81</f>
        <v>0</v>
      </c>
      <c r="BG289" s="29">
        <f>'[3]ผูกสูตร Planfin63'!BJ81</f>
        <v>0</v>
      </c>
      <c r="BH289" s="29">
        <f>'[3]ผูกสูตร Planfin63'!BK81</f>
        <v>0</v>
      </c>
      <c r="BI289" s="29">
        <f>'[3]ผูกสูตร Planfin63'!BL81</f>
        <v>0</v>
      </c>
      <c r="BJ289" s="29">
        <f>'[3]ผูกสูตร Planfin63'!BM81</f>
        <v>0</v>
      </c>
      <c r="BK289" s="29">
        <f>'[3]ผูกสูตร Planfin63'!BN81</f>
        <v>0</v>
      </c>
      <c r="BL289" s="29">
        <f>'[3]ผูกสูตร Planfin63'!BO81</f>
        <v>0</v>
      </c>
      <c r="BM289" s="29">
        <f>'[3]ผูกสูตร Planfin63'!BP81</f>
        <v>0</v>
      </c>
      <c r="BN289" s="29">
        <f>'[3]ผูกสูตร Planfin63'!BQ81</f>
        <v>0</v>
      </c>
      <c r="BO289" s="29">
        <f>'[3]ผูกสูตร Planfin63'!BR81</f>
        <v>0</v>
      </c>
      <c r="BP289" s="29">
        <f>'[3]ผูกสูตร Planfin63'!BS81</f>
        <v>0</v>
      </c>
      <c r="BQ289" s="29">
        <f>'[3]ผูกสูตร Planfin63'!BT81</f>
        <v>0</v>
      </c>
      <c r="BR289" s="29">
        <f>'[3]ผูกสูตร Planfin63'!BU81</f>
        <v>0</v>
      </c>
      <c r="BS289" s="29">
        <f>'[3]ผูกสูตร Planfin63'!BV81</f>
        <v>0</v>
      </c>
      <c r="BT289" s="29">
        <f>'[3]ผูกสูตร Planfin63'!BW81</f>
        <v>0</v>
      </c>
      <c r="BU289" s="29">
        <f>'[3]ผูกสูตร Planfin63'!BX81</f>
        <v>0</v>
      </c>
      <c r="BV289" s="29">
        <f>'[3]ผูกสูตร Planfin63'!BY81</f>
        <v>0</v>
      </c>
      <c r="BW289" s="29">
        <f>'[3]ผูกสูตร Planfin63'!BZ81</f>
        <v>0</v>
      </c>
      <c r="BX289" s="29">
        <f>'[3]ผูกสูตร Planfin63'!CA81</f>
        <v>0</v>
      </c>
      <c r="BY289" s="29">
        <f>'[3]ผูกสูตร Planfin63'!CB81</f>
        <v>0</v>
      </c>
      <c r="BZ289" s="30">
        <f t="shared" si="14"/>
        <v>1703197.4</v>
      </c>
    </row>
    <row r="290" spans="1:78" ht="21.75" customHeight="1" x14ac:dyDescent="0.2">
      <c r="A290" s="25" t="s">
        <v>671</v>
      </c>
      <c r="B290" s="26" t="s">
        <v>203</v>
      </c>
      <c r="C290" s="27" t="s">
        <v>753</v>
      </c>
      <c r="D290" s="28" t="s">
        <v>754</v>
      </c>
      <c r="E290" s="29">
        <f>'[3]ผูกสูตร Planfin63'!H83</f>
        <v>0</v>
      </c>
      <c r="F290" s="29">
        <f>'[3]ผูกสูตร Planfin63'!I83</f>
        <v>0</v>
      </c>
      <c r="G290" s="29">
        <f>'[3]ผูกสูตร Planfin63'!J83</f>
        <v>0</v>
      </c>
      <c r="H290" s="29">
        <f>'[3]ผูกสูตร Planfin63'!K83</f>
        <v>0</v>
      </c>
      <c r="I290" s="29">
        <f>'[3]ผูกสูตร Planfin63'!L83</f>
        <v>0</v>
      </c>
      <c r="J290" s="29">
        <f>'[3]ผูกสูตร Planfin63'!M83</f>
        <v>0</v>
      </c>
      <c r="K290" s="29">
        <f>'[3]ผูกสูตร Planfin63'!N83</f>
        <v>0</v>
      </c>
      <c r="L290" s="29">
        <f>'[3]ผูกสูตร Planfin63'!O83</f>
        <v>0</v>
      </c>
      <c r="M290" s="29">
        <f>'[3]ผูกสูตร Planfin63'!P83</f>
        <v>0</v>
      </c>
      <c r="N290" s="29">
        <f>'[3]ผูกสูตร Planfin63'!Q83</f>
        <v>0</v>
      </c>
      <c r="O290" s="29">
        <f>'[3]ผูกสูตร Planfin63'!R83</f>
        <v>0</v>
      </c>
      <c r="P290" s="29">
        <f>'[3]ผูกสูตร Planfin63'!S83</f>
        <v>0</v>
      </c>
      <c r="Q290" s="29">
        <f>'[3]ผูกสูตร Planfin63'!T83</f>
        <v>0</v>
      </c>
      <c r="R290" s="29">
        <f>'[3]ผูกสูตร Planfin63'!U83</f>
        <v>0</v>
      </c>
      <c r="S290" s="29">
        <f>'[3]ผูกสูตร Planfin63'!V83</f>
        <v>0</v>
      </c>
      <c r="T290" s="29">
        <f>'[3]ผูกสูตร Planfin63'!W83</f>
        <v>0</v>
      </c>
      <c r="U290" s="29">
        <f>'[3]ผูกสูตร Planfin63'!X83</f>
        <v>0</v>
      </c>
      <c r="V290" s="29">
        <f>'[3]ผูกสูตร Planfin63'!Y83</f>
        <v>0</v>
      </c>
      <c r="W290" s="29">
        <f>'[3]ผูกสูตร Planfin63'!Z83</f>
        <v>0</v>
      </c>
      <c r="X290" s="29">
        <f>'[3]ผูกสูตร Planfin63'!AA83</f>
        <v>102461.81</v>
      </c>
      <c r="Y290" s="29">
        <f>'[3]ผูกสูตร Planfin63'!AB83</f>
        <v>0</v>
      </c>
      <c r="Z290" s="29">
        <f>'[3]ผูกสูตร Planfin63'!AC83</f>
        <v>8000</v>
      </c>
      <c r="AA290" s="29">
        <f>'[3]ผูกสูตร Planfin63'!AD83</f>
        <v>0</v>
      </c>
      <c r="AB290" s="29">
        <f>'[3]ผูกสูตร Planfin63'!AE83</f>
        <v>0</v>
      </c>
      <c r="AC290" s="29">
        <f>'[3]ผูกสูตร Planfin63'!AF83</f>
        <v>0</v>
      </c>
      <c r="AD290" s="29">
        <f>'[3]ผูกสูตร Planfin63'!AG83</f>
        <v>0</v>
      </c>
      <c r="AE290" s="29">
        <f>'[3]ผูกสูตร Planfin63'!AH83</f>
        <v>0</v>
      </c>
      <c r="AF290" s="29">
        <f>'[3]ผูกสูตร Planfin63'!AI83</f>
        <v>1734557.5</v>
      </c>
      <c r="AG290" s="29">
        <f>'[3]ผูกสูตร Planfin63'!AJ83</f>
        <v>0</v>
      </c>
      <c r="AH290" s="29">
        <f>'[3]ผูกสูตร Planfin63'!AK83</f>
        <v>0</v>
      </c>
      <c r="AI290" s="29">
        <f>'[3]ผูกสูตร Planfin63'!AL83</f>
        <v>0</v>
      </c>
      <c r="AJ290" s="29">
        <f>'[3]ผูกสูตร Planfin63'!AM83</f>
        <v>0</v>
      </c>
      <c r="AK290" s="29">
        <f>'[3]ผูกสูตร Planfin63'!AN83</f>
        <v>0</v>
      </c>
      <c r="AL290" s="29">
        <f>'[3]ผูกสูตร Planfin63'!AO83</f>
        <v>0</v>
      </c>
      <c r="AM290" s="29">
        <f>'[3]ผูกสูตร Planfin63'!AP83</f>
        <v>0</v>
      </c>
      <c r="AN290" s="29">
        <f>'[3]ผูกสูตร Planfin63'!AQ83</f>
        <v>0</v>
      </c>
      <c r="AO290" s="29">
        <f>'[3]ผูกสูตร Planfin63'!AR83</f>
        <v>0</v>
      </c>
      <c r="AP290" s="29">
        <f>'[3]ผูกสูตร Planfin63'!AS83</f>
        <v>0</v>
      </c>
      <c r="AQ290" s="29">
        <f>'[3]ผูกสูตร Planfin63'!AT83</f>
        <v>0</v>
      </c>
      <c r="AR290" s="29">
        <f>'[3]ผูกสูตร Planfin63'!AU83</f>
        <v>0</v>
      </c>
      <c r="AS290" s="29">
        <f>'[3]ผูกสูตร Planfin63'!AV83</f>
        <v>0</v>
      </c>
      <c r="AT290" s="29">
        <f>'[3]ผูกสูตร Planfin63'!AW83</f>
        <v>0</v>
      </c>
      <c r="AU290" s="29">
        <f>'[3]ผูกสูตร Planfin63'!AX83</f>
        <v>51290.25</v>
      </c>
      <c r="AV290" s="29">
        <f>'[3]ผูกสูตร Planfin63'!AY83</f>
        <v>0</v>
      </c>
      <c r="AW290" s="29">
        <f>'[3]ผูกสูตร Planfin63'!AZ83</f>
        <v>0</v>
      </c>
      <c r="AX290" s="29">
        <f>'[3]ผูกสูตร Planfin63'!BA83</f>
        <v>0</v>
      </c>
      <c r="AY290" s="29">
        <f>'[3]ผูกสูตร Planfin63'!BB83</f>
        <v>0</v>
      </c>
      <c r="AZ290" s="29">
        <f>'[3]ผูกสูตร Planfin63'!BC83</f>
        <v>0</v>
      </c>
      <c r="BA290" s="29">
        <f>'[3]ผูกสูตร Planfin63'!BD83</f>
        <v>0</v>
      </c>
      <c r="BB290" s="29">
        <f>'[3]ผูกสูตร Planfin63'!BE83</f>
        <v>0</v>
      </c>
      <c r="BC290" s="29">
        <f>'[3]ผูกสูตร Planfin63'!BF83</f>
        <v>0</v>
      </c>
      <c r="BD290" s="29">
        <f>'[3]ผูกสูตร Planfin63'!BG83</f>
        <v>0</v>
      </c>
      <c r="BE290" s="29">
        <f>'[3]ผูกสูตร Planfin63'!BH83</f>
        <v>0</v>
      </c>
      <c r="BF290" s="29">
        <f>'[3]ผูกสูตร Planfin63'!BI83</f>
        <v>0</v>
      </c>
      <c r="BG290" s="29">
        <f>'[3]ผูกสูตร Planfin63'!BJ83</f>
        <v>0</v>
      </c>
      <c r="BH290" s="29">
        <f>'[3]ผูกสูตร Planfin63'!BK83</f>
        <v>0</v>
      </c>
      <c r="BI290" s="29">
        <f>'[3]ผูกสูตร Planfin63'!BL83</f>
        <v>0</v>
      </c>
      <c r="BJ290" s="29">
        <f>'[3]ผูกสูตร Planfin63'!BM83</f>
        <v>22592</v>
      </c>
      <c r="BK290" s="29">
        <f>'[3]ผูกสูตร Planfin63'!BN83</f>
        <v>0</v>
      </c>
      <c r="BL290" s="29">
        <f>'[3]ผูกสูตร Planfin63'!BO83</f>
        <v>0</v>
      </c>
      <c r="BM290" s="29">
        <f>'[3]ผูกสูตร Planfin63'!BP83</f>
        <v>0</v>
      </c>
      <c r="BN290" s="29">
        <f>'[3]ผูกสูตร Planfin63'!BQ83</f>
        <v>0</v>
      </c>
      <c r="BO290" s="29">
        <f>'[3]ผูกสูตร Planfin63'!BR83</f>
        <v>0</v>
      </c>
      <c r="BP290" s="29">
        <f>'[3]ผูกสูตร Planfin63'!BS83</f>
        <v>0</v>
      </c>
      <c r="BQ290" s="29">
        <f>'[3]ผูกสูตร Planfin63'!BT83</f>
        <v>0</v>
      </c>
      <c r="BR290" s="29">
        <f>'[3]ผูกสูตร Planfin63'!BU83</f>
        <v>0</v>
      </c>
      <c r="BS290" s="29">
        <f>'[3]ผูกสูตร Planfin63'!BV83</f>
        <v>0</v>
      </c>
      <c r="BT290" s="29">
        <f>'[3]ผูกสูตร Planfin63'!BW83</f>
        <v>0</v>
      </c>
      <c r="BU290" s="29">
        <f>'[3]ผูกสูตร Planfin63'!BX83</f>
        <v>0</v>
      </c>
      <c r="BV290" s="29">
        <f>'[3]ผูกสูตร Planfin63'!BY83</f>
        <v>0</v>
      </c>
      <c r="BW290" s="29">
        <f>'[3]ผูกสูตร Planfin63'!BZ83</f>
        <v>0</v>
      </c>
      <c r="BX290" s="29">
        <f>'[3]ผูกสูตร Planfin63'!CA83</f>
        <v>0</v>
      </c>
      <c r="BY290" s="29">
        <f>'[3]ผูกสูตร Planfin63'!CB83</f>
        <v>0</v>
      </c>
      <c r="BZ290" s="30">
        <f t="shared" si="14"/>
        <v>1918901.56</v>
      </c>
    </row>
    <row r="291" spans="1:78" ht="21.75" customHeight="1" x14ac:dyDescent="0.2">
      <c r="A291" s="25" t="s">
        <v>671</v>
      </c>
      <c r="B291" s="26" t="s">
        <v>203</v>
      </c>
      <c r="C291" s="27" t="s">
        <v>755</v>
      </c>
      <c r="D291" s="28" t="s">
        <v>756</v>
      </c>
      <c r="E291" s="29">
        <f>'[3]ผูกสูตร Planfin63'!H86</f>
        <v>0</v>
      </c>
      <c r="F291" s="29">
        <f>'[3]ผูกสูตร Planfin63'!I86</f>
        <v>0</v>
      </c>
      <c r="G291" s="29">
        <f>'[3]ผูกสูตร Planfin63'!J86</f>
        <v>0</v>
      </c>
      <c r="H291" s="29">
        <f>'[3]ผูกสูตร Planfin63'!K86</f>
        <v>0</v>
      </c>
      <c r="I291" s="29">
        <f>'[3]ผูกสูตร Planfin63'!L86</f>
        <v>0</v>
      </c>
      <c r="J291" s="29">
        <f>'[3]ผูกสูตร Planfin63'!M86</f>
        <v>0</v>
      </c>
      <c r="K291" s="29">
        <f>'[3]ผูกสูตร Planfin63'!N86</f>
        <v>0</v>
      </c>
      <c r="L291" s="29">
        <f>'[3]ผูกสูตร Planfin63'!O86</f>
        <v>0</v>
      </c>
      <c r="M291" s="29">
        <f>'[3]ผูกสูตร Planfin63'!P86</f>
        <v>0</v>
      </c>
      <c r="N291" s="29">
        <f>'[3]ผูกสูตร Planfin63'!Q86</f>
        <v>0</v>
      </c>
      <c r="O291" s="29">
        <f>'[3]ผูกสูตร Planfin63'!R86</f>
        <v>0</v>
      </c>
      <c r="P291" s="29">
        <f>'[3]ผูกสูตร Planfin63'!S86</f>
        <v>0</v>
      </c>
      <c r="Q291" s="29">
        <f>'[3]ผูกสูตร Planfin63'!T86</f>
        <v>0</v>
      </c>
      <c r="R291" s="29">
        <f>'[3]ผูกสูตร Planfin63'!U86</f>
        <v>0</v>
      </c>
      <c r="S291" s="29">
        <f>'[3]ผูกสูตร Planfin63'!V86</f>
        <v>0</v>
      </c>
      <c r="T291" s="29">
        <f>'[3]ผูกสูตร Planfin63'!W86</f>
        <v>0</v>
      </c>
      <c r="U291" s="29">
        <f>'[3]ผูกสูตร Planfin63'!X86</f>
        <v>0</v>
      </c>
      <c r="V291" s="29">
        <f>'[3]ผูกสูตร Planfin63'!Y86</f>
        <v>0</v>
      </c>
      <c r="W291" s="29">
        <f>'[3]ผูกสูตร Planfin63'!Z86</f>
        <v>0</v>
      </c>
      <c r="X291" s="29">
        <f>'[3]ผูกสูตร Planfin63'!AA86</f>
        <v>0</v>
      </c>
      <c r="Y291" s="29">
        <f>'[3]ผูกสูตร Planfin63'!AB86</f>
        <v>0</v>
      </c>
      <c r="Z291" s="29">
        <f>'[3]ผูกสูตร Planfin63'!AC86</f>
        <v>0</v>
      </c>
      <c r="AA291" s="29">
        <f>'[3]ผูกสูตร Planfin63'!AD86</f>
        <v>0</v>
      </c>
      <c r="AB291" s="29">
        <f>'[3]ผูกสูตร Planfin63'!AE86</f>
        <v>0</v>
      </c>
      <c r="AC291" s="29">
        <f>'[3]ผูกสูตร Planfin63'!AF86</f>
        <v>0</v>
      </c>
      <c r="AD291" s="29">
        <f>'[3]ผูกสูตร Planfin63'!AG86</f>
        <v>-22960</v>
      </c>
      <c r="AE291" s="29">
        <f>'[3]ผูกสูตร Planfin63'!AH86</f>
        <v>0</v>
      </c>
      <c r="AF291" s="29">
        <f>'[3]ผูกสูตร Planfin63'!AI86</f>
        <v>-85006</v>
      </c>
      <c r="AG291" s="29">
        <f>'[3]ผูกสูตร Planfin63'!AJ86</f>
        <v>0</v>
      </c>
      <c r="AH291" s="29">
        <f>'[3]ผูกสูตร Planfin63'!AK86</f>
        <v>0</v>
      </c>
      <c r="AI291" s="29">
        <f>'[3]ผูกสูตร Planfin63'!AL86</f>
        <v>0</v>
      </c>
      <c r="AJ291" s="29">
        <f>'[3]ผูกสูตร Planfin63'!AM86</f>
        <v>0</v>
      </c>
      <c r="AK291" s="29">
        <f>'[3]ผูกสูตร Planfin63'!AN86</f>
        <v>0</v>
      </c>
      <c r="AL291" s="29">
        <f>'[3]ผูกสูตร Planfin63'!AO86</f>
        <v>0</v>
      </c>
      <c r="AM291" s="29">
        <f>'[3]ผูกสูตร Planfin63'!AP86</f>
        <v>0</v>
      </c>
      <c r="AN291" s="29">
        <f>'[3]ผูกสูตร Planfin63'!AQ86</f>
        <v>0</v>
      </c>
      <c r="AO291" s="29">
        <f>'[3]ผูกสูตร Planfin63'!AR86</f>
        <v>0</v>
      </c>
      <c r="AP291" s="29">
        <f>'[3]ผูกสูตร Planfin63'!AS86</f>
        <v>0</v>
      </c>
      <c r="AQ291" s="29">
        <f>'[3]ผูกสูตร Planfin63'!AT86</f>
        <v>-12333</v>
      </c>
      <c r="AR291" s="29">
        <f>'[3]ผูกสูตร Planfin63'!AU86</f>
        <v>0</v>
      </c>
      <c r="AS291" s="29">
        <f>'[3]ผูกสูตร Planfin63'!AV86</f>
        <v>0</v>
      </c>
      <c r="AT291" s="29">
        <f>'[3]ผูกสูตร Planfin63'!AW86</f>
        <v>0</v>
      </c>
      <c r="AU291" s="29">
        <f>'[3]ผูกสูตร Planfin63'!AX86</f>
        <v>0</v>
      </c>
      <c r="AV291" s="29">
        <f>'[3]ผูกสูตร Planfin63'!AY86</f>
        <v>0</v>
      </c>
      <c r="AW291" s="29">
        <f>'[3]ผูกสูตร Planfin63'!AZ86</f>
        <v>0</v>
      </c>
      <c r="AX291" s="29">
        <f>'[3]ผูกสูตร Planfin63'!BA86</f>
        <v>0</v>
      </c>
      <c r="AY291" s="29">
        <f>'[3]ผูกสูตร Planfin63'!BB86</f>
        <v>0</v>
      </c>
      <c r="AZ291" s="29">
        <f>'[3]ผูกสูตร Planfin63'!BC86</f>
        <v>0</v>
      </c>
      <c r="BA291" s="29">
        <f>'[3]ผูกสูตร Planfin63'!BD86</f>
        <v>0</v>
      </c>
      <c r="BB291" s="29">
        <f>'[3]ผูกสูตร Planfin63'!BE86</f>
        <v>0</v>
      </c>
      <c r="BC291" s="29">
        <f>'[3]ผูกสูตร Planfin63'!BF86</f>
        <v>0</v>
      </c>
      <c r="BD291" s="29">
        <f>'[3]ผูกสูตร Planfin63'!BG86</f>
        <v>0</v>
      </c>
      <c r="BE291" s="29">
        <f>'[3]ผูกสูตร Planfin63'!BH86</f>
        <v>0</v>
      </c>
      <c r="BF291" s="29">
        <f>'[3]ผูกสูตร Planfin63'!BI86</f>
        <v>0</v>
      </c>
      <c r="BG291" s="29">
        <f>'[3]ผูกสูตร Planfin63'!BJ86</f>
        <v>0</v>
      </c>
      <c r="BH291" s="29">
        <f>'[3]ผูกสูตร Planfin63'!BK86</f>
        <v>0</v>
      </c>
      <c r="BI291" s="29">
        <f>'[3]ผูกสูตร Planfin63'!BL86</f>
        <v>0</v>
      </c>
      <c r="BJ291" s="29">
        <f>'[3]ผูกสูตร Planfin63'!BM86</f>
        <v>-7428.75</v>
      </c>
      <c r="BK291" s="29">
        <f>'[3]ผูกสูตร Planfin63'!BN86</f>
        <v>0</v>
      </c>
      <c r="BL291" s="29">
        <f>'[3]ผูกสูตร Planfin63'!BO86</f>
        <v>-1074</v>
      </c>
      <c r="BM291" s="29">
        <f>'[3]ผูกสูตร Planfin63'!BP86</f>
        <v>0</v>
      </c>
      <c r="BN291" s="29">
        <f>'[3]ผูกสูตร Planfin63'!BQ86</f>
        <v>0</v>
      </c>
      <c r="BO291" s="29">
        <f>'[3]ผูกสูตร Planfin63'!BR86</f>
        <v>0</v>
      </c>
      <c r="BP291" s="29">
        <f>'[3]ผูกสูตร Planfin63'!BS86</f>
        <v>0</v>
      </c>
      <c r="BQ291" s="29">
        <f>'[3]ผูกสูตร Planfin63'!BT86</f>
        <v>-35229.15</v>
      </c>
      <c r="BR291" s="29">
        <f>'[3]ผูกสูตร Planfin63'!BU86</f>
        <v>0</v>
      </c>
      <c r="BS291" s="29">
        <f>'[3]ผูกสูตร Planfin63'!BV86</f>
        <v>0</v>
      </c>
      <c r="BT291" s="29">
        <f>'[3]ผูกสูตร Planfin63'!BW86</f>
        <v>0</v>
      </c>
      <c r="BU291" s="29">
        <f>'[3]ผูกสูตร Planfin63'!BX86</f>
        <v>0</v>
      </c>
      <c r="BV291" s="29">
        <f>'[3]ผูกสูตร Planfin63'!BY86</f>
        <v>0</v>
      </c>
      <c r="BW291" s="29">
        <f>'[3]ผูกสูตร Planfin63'!BZ86</f>
        <v>0</v>
      </c>
      <c r="BX291" s="29">
        <f>'[3]ผูกสูตร Planfin63'!CA86</f>
        <v>0</v>
      </c>
      <c r="BY291" s="29">
        <f>'[3]ผูกสูตร Planfin63'!CB86</f>
        <v>0</v>
      </c>
      <c r="BZ291" s="30">
        <f t="shared" si="14"/>
        <v>-164030.9</v>
      </c>
    </row>
    <row r="292" spans="1:78" ht="21.75" customHeight="1" x14ac:dyDescent="0.2">
      <c r="A292" s="25" t="s">
        <v>671</v>
      </c>
      <c r="B292" s="26" t="s">
        <v>203</v>
      </c>
      <c r="C292" s="27" t="s">
        <v>757</v>
      </c>
      <c r="D292" s="28" t="s">
        <v>758</v>
      </c>
      <c r="E292" s="29">
        <f>'[3]ผูกสูตร Planfin63'!H87</f>
        <v>0</v>
      </c>
      <c r="F292" s="29">
        <f>'[3]ผูกสูตร Planfin63'!I87</f>
        <v>0</v>
      </c>
      <c r="G292" s="29">
        <f>'[3]ผูกสูตร Planfin63'!J87</f>
        <v>0</v>
      </c>
      <c r="H292" s="29">
        <f>'[3]ผูกสูตร Planfin63'!K87</f>
        <v>0</v>
      </c>
      <c r="I292" s="29">
        <f>'[3]ผูกสูตร Planfin63'!L87</f>
        <v>0</v>
      </c>
      <c r="J292" s="29">
        <f>'[3]ผูกสูตร Planfin63'!M87</f>
        <v>0</v>
      </c>
      <c r="K292" s="29">
        <f>'[3]ผูกสูตร Planfin63'!N87</f>
        <v>0</v>
      </c>
      <c r="L292" s="29">
        <f>'[3]ผูกสูตร Planfin63'!O87</f>
        <v>0</v>
      </c>
      <c r="M292" s="29">
        <f>'[3]ผูกสูตร Planfin63'!P87</f>
        <v>0</v>
      </c>
      <c r="N292" s="29">
        <f>'[3]ผูกสูตร Planfin63'!Q87</f>
        <v>0</v>
      </c>
      <c r="O292" s="29">
        <f>'[3]ผูกสูตร Planfin63'!R87</f>
        <v>0</v>
      </c>
      <c r="P292" s="29">
        <f>'[3]ผูกสูตร Planfin63'!S87</f>
        <v>0</v>
      </c>
      <c r="Q292" s="29">
        <f>'[3]ผูกสูตร Planfin63'!T87</f>
        <v>0</v>
      </c>
      <c r="R292" s="29">
        <f>'[3]ผูกสูตร Planfin63'!U87</f>
        <v>0</v>
      </c>
      <c r="S292" s="29">
        <f>'[3]ผูกสูตร Planfin63'!V87</f>
        <v>0</v>
      </c>
      <c r="T292" s="29">
        <f>'[3]ผูกสูตร Planfin63'!W87</f>
        <v>0</v>
      </c>
      <c r="U292" s="29">
        <f>'[3]ผูกสูตร Planfin63'!X87</f>
        <v>0</v>
      </c>
      <c r="V292" s="29">
        <f>'[3]ผูกสูตร Planfin63'!Y87</f>
        <v>0</v>
      </c>
      <c r="W292" s="29">
        <f>'[3]ผูกสูตร Planfin63'!Z87</f>
        <v>0</v>
      </c>
      <c r="X292" s="29">
        <f>'[3]ผูกสูตร Planfin63'!AA87</f>
        <v>0</v>
      </c>
      <c r="Y292" s="29">
        <f>'[3]ผูกสูตร Planfin63'!AB87</f>
        <v>0</v>
      </c>
      <c r="Z292" s="29">
        <f>'[3]ผูกสูตร Planfin63'!AC87</f>
        <v>0</v>
      </c>
      <c r="AA292" s="29">
        <f>'[3]ผูกสูตร Planfin63'!AD87</f>
        <v>0</v>
      </c>
      <c r="AB292" s="29">
        <f>'[3]ผูกสูตร Planfin63'!AE87</f>
        <v>0</v>
      </c>
      <c r="AC292" s="29">
        <f>'[3]ผูกสูตร Planfin63'!AF87</f>
        <v>0</v>
      </c>
      <c r="AD292" s="29">
        <f>'[3]ผูกสูตร Planfin63'!AG87</f>
        <v>-13020</v>
      </c>
      <c r="AE292" s="29">
        <f>'[3]ผูกสูตร Planfin63'!AH87</f>
        <v>0</v>
      </c>
      <c r="AF292" s="29">
        <f>'[3]ผูกสูตร Planfin63'!AI87</f>
        <v>-643670.5</v>
      </c>
      <c r="AG292" s="29">
        <f>'[3]ผูกสูตร Planfin63'!AJ87</f>
        <v>0</v>
      </c>
      <c r="AH292" s="29">
        <f>'[3]ผูกสูตร Planfin63'!AK87</f>
        <v>0</v>
      </c>
      <c r="AI292" s="29">
        <f>'[3]ผูกสูตร Planfin63'!AL87</f>
        <v>0</v>
      </c>
      <c r="AJ292" s="29">
        <f>'[3]ผูกสูตร Planfin63'!AM87</f>
        <v>0</v>
      </c>
      <c r="AK292" s="29">
        <f>'[3]ผูกสูตร Planfin63'!AN87</f>
        <v>0</v>
      </c>
      <c r="AL292" s="29">
        <f>'[3]ผูกสูตร Planfin63'!AO87</f>
        <v>0</v>
      </c>
      <c r="AM292" s="29">
        <f>'[3]ผูกสูตร Planfin63'!AP87</f>
        <v>0</v>
      </c>
      <c r="AN292" s="29">
        <f>'[3]ผูกสูตร Planfin63'!AQ87</f>
        <v>0</v>
      </c>
      <c r="AO292" s="29">
        <f>'[3]ผูกสูตร Planfin63'!AR87</f>
        <v>0</v>
      </c>
      <c r="AP292" s="29">
        <f>'[3]ผูกสูตร Planfin63'!AS87</f>
        <v>0</v>
      </c>
      <c r="AQ292" s="29">
        <f>'[3]ผูกสูตร Planfin63'!AT87</f>
        <v>0</v>
      </c>
      <c r="AR292" s="29">
        <f>'[3]ผูกสูตร Planfin63'!AU87</f>
        <v>0</v>
      </c>
      <c r="AS292" s="29">
        <f>'[3]ผูกสูตร Planfin63'!AV87</f>
        <v>0</v>
      </c>
      <c r="AT292" s="29">
        <f>'[3]ผูกสูตร Planfin63'!AW87</f>
        <v>0</v>
      </c>
      <c r="AU292" s="29">
        <f>'[3]ผูกสูตร Planfin63'!AX87</f>
        <v>0</v>
      </c>
      <c r="AV292" s="29">
        <f>'[3]ผูกสูตร Planfin63'!AY87</f>
        <v>0</v>
      </c>
      <c r="AW292" s="29">
        <f>'[3]ผูกสูตร Planfin63'!AZ87</f>
        <v>0</v>
      </c>
      <c r="AX292" s="29">
        <f>'[3]ผูกสูตร Planfin63'!BA87</f>
        <v>0</v>
      </c>
      <c r="AY292" s="29">
        <f>'[3]ผูกสูตร Planfin63'!BB87</f>
        <v>0</v>
      </c>
      <c r="AZ292" s="29">
        <f>'[3]ผูกสูตร Planfin63'!BC87</f>
        <v>0</v>
      </c>
      <c r="BA292" s="29">
        <f>'[3]ผูกสูตร Planfin63'!BD87</f>
        <v>0</v>
      </c>
      <c r="BB292" s="29">
        <f>'[3]ผูกสูตร Planfin63'!BE87</f>
        <v>0</v>
      </c>
      <c r="BC292" s="29">
        <f>'[3]ผูกสูตร Planfin63'!BF87</f>
        <v>0</v>
      </c>
      <c r="BD292" s="29">
        <f>'[3]ผูกสูตร Planfin63'!BG87</f>
        <v>0</v>
      </c>
      <c r="BE292" s="29">
        <f>'[3]ผูกสูตร Planfin63'!BH87</f>
        <v>0</v>
      </c>
      <c r="BF292" s="29">
        <f>'[3]ผูกสูตร Planfin63'!BI87</f>
        <v>0</v>
      </c>
      <c r="BG292" s="29">
        <f>'[3]ผูกสูตร Planfin63'!BJ87</f>
        <v>0</v>
      </c>
      <c r="BH292" s="29">
        <f>'[3]ผูกสูตร Planfin63'!BK87</f>
        <v>0</v>
      </c>
      <c r="BI292" s="29">
        <f>'[3]ผูกสูตร Planfin63'!BL87</f>
        <v>0</v>
      </c>
      <c r="BJ292" s="29">
        <f>'[3]ผูกสูตร Planfin63'!BM87</f>
        <v>-7877</v>
      </c>
      <c r="BK292" s="29">
        <f>'[3]ผูกสูตร Planfin63'!BN87</f>
        <v>0</v>
      </c>
      <c r="BL292" s="29">
        <f>'[3]ผูกสูตร Planfin63'!BO87</f>
        <v>0</v>
      </c>
      <c r="BM292" s="29">
        <f>'[3]ผูกสูตร Planfin63'!BP87</f>
        <v>0</v>
      </c>
      <c r="BN292" s="29">
        <f>'[3]ผูกสูตร Planfin63'!BQ87</f>
        <v>0</v>
      </c>
      <c r="BO292" s="29">
        <f>'[3]ผูกสูตร Planfin63'!BR87</f>
        <v>0</v>
      </c>
      <c r="BP292" s="29">
        <f>'[3]ผูกสูตร Planfin63'!BS87</f>
        <v>0</v>
      </c>
      <c r="BQ292" s="29">
        <f>'[3]ผูกสูตร Planfin63'!BT87</f>
        <v>-221546.37</v>
      </c>
      <c r="BR292" s="29">
        <f>'[3]ผูกสูตร Planfin63'!BU87</f>
        <v>0</v>
      </c>
      <c r="BS292" s="29">
        <f>'[3]ผูกสูตร Planfin63'!BV87</f>
        <v>0</v>
      </c>
      <c r="BT292" s="29">
        <f>'[3]ผูกสูตร Planfin63'!BW87</f>
        <v>0</v>
      </c>
      <c r="BU292" s="29">
        <f>'[3]ผูกสูตร Planfin63'!BX87</f>
        <v>0</v>
      </c>
      <c r="BV292" s="29">
        <f>'[3]ผูกสูตร Planfin63'!BY87</f>
        <v>0</v>
      </c>
      <c r="BW292" s="29">
        <f>'[3]ผูกสูตร Planfin63'!BZ87</f>
        <v>0</v>
      </c>
      <c r="BX292" s="29">
        <f>'[3]ผูกสูตร Planfin63'!CA87</f>
        <v>0</v>
      </c>
      <c r="BY292" s="29">
        <f>'[3]ผูกสูตร Planfin63'!CB87</f>
        <v>0</v>
      </c>
      <c r="BZ292" s="30">
        <f t="shared" si="14"/>
        <v>-886113.87</v>
      </c>
    </row>
    <row r="293" spans="1:78" ht="21.75" customHeight="1" x14ac:dyDescent="0.2">
      <c r="A293" s="25" t="s">
        <v>671</v>
      </c>
      <c r="B293" s="26" t="s">
        <v>203</v>
      </c>
      <c r="C293" s="27" t="s">
        <v>759</v>
      </c>
      <c r="D293" s="28" t="s">
        <v>760</v>
      </c>
      <c r="E293" s="29">
        <f>'[3]ผูกสูตร Planfin63'!H88</f>
        <v>0</v>
      </c>
      <c r="F293" s="29">
        <f>'[3]ผูกสูตร Planfin63'!I88</f>
        <v>0</v>
      </c>
      <c r="G293" s="29">
        <f>'[3]ผูกสูตร Planfin63'!J88</f>
        <v>0</v>
      </c>
      <c r="H293" s="29">
        <f>'[3]ผูกสูตร Planfin63'!K88</f>
        <v>0</v>
      </c>
      <c r="I293" s="29">
        <f>'[3]ผูกสูตร Planfin63'!L88</f>
        <v>0</v>
      </c>
      <c r="J293" s="29">
        <f>'[3]ผูกสูตร Planfin63'!M88</f>
        <v>0</v>
      </c>
      <c r="K293" s="29">
        <f>'[3]ผูกสูตร Planfin63'!N88</f>
        <v>112104</v>
      </c>
      <c r="L293" s="29">
        <f>'[3]ผูกสูตร Planfin63'!O88</f>
        <v>150</v>
      </c>
      <c r="M293" s="29">
        <f>'[3]ผูกสูตร Planfin63'!P88</f>
        <v>110</v>
      </c>
      <c r="N293" s="29">
        <f>'[3]ผูกสูตร Planfin63'!Q88</f>
        <v>7165</v>
      </c>
      <c r="O293" s="29">
        <f>'[3]ผูกสูตร Planfin63'!R88</f>
        <v>7294</v>
      </c>
      <c r="P293" s="29">
        <f>'[3]ผูกสูตร Planfin63'!S88</f>
        <v>0</v>
      </c>
      <c r="Q293" s="29">
        <f>'[3]ผูกสูตร Planfin63'!T88</f>
        <v>0</v>
      </c>
      <c r="R293" s="29">
        <f>'[3]ผูกสูตร Planfin63'!U88</f>
        <v>0</v>
      </c>
      <c r="S293" s="29">
        <f>'[3]ผูกสูตร Planfin63'!V88</f>
        <v>0</v>
      </c>
      <c r="T293" s="29">
        <f>'[3]ผูกสูตร Planfin63'!W88</f>
        <v>0</v>
      </c>
      <c r="U293" s="29">
        <f>'[3]ผูกสูตร Planfin63'!X88</f>
        <v>0</v>
      </c>
      <c r="V293" s="29">
        <f>'[3]ผูกสูตร Planfin63'!Y88</f>
        <v>0</v>
      </c>
      <c r="W293" s="29">
        <f>'[3]ผูกสูตร Planfin63'!Z88</f>
        <v>0</v>
      </c>
      <c r="X293" s="29">
        <f>'[3]ผูกสูตร Planfin63'!AA88</f>
        <v>11596</v>
      </c>
      <c r="Y293" s="29">
        <f>'[3]ผูกสูตร Planfin63'!AB88</f>
        <v>0.5</v>
      </c>
      <c r="Z293" s="29">
        <f>'[3]ผูกสูตร Planfin63'!AC88</f>
        <v>0</v>
      </c>
      <c r="AA293" s="29">
        <f>'[3]ผูกสูตร Planfin63'!AD88</f>
        <v>0</v>
      </c>
      <c r="AB293" s="29">
        <f>'[3]ผูกสูตร Planfin63'!AE88</f>
        <v>8401</v>
      </c>
      <c r="AC293" s="29">
        <f>'[3]ผูกสูตร Planfin63'!AF88</f>
        <v>0</v>
      </c>
      <c r="AD293" s="29">
        <f>'[3]ผูกสูตร Planfin63'!AG88</f>
        <v>0</v>
      </c>
      <c r="AE293" s="29">
        <f>'[3]ผูกสูตร Planfin63'!AH88</f>
        <v>0</v>
      </c>
      <c r="AF293" s="29">
        <f>'[3]ผูกสูตร Planfin63'!AI88</f>
        <v>0</v>
      </c>
      <c r="AG293" s="29">
        <f>'[3]ผูกสูตร Planfin63'!AJ88</f>
        <v>0</v>
      </c>
      <c r="AH293" s="29">
        <f>'[3]ผูกสูตร Planfin63'!AK88</f>
        <v>0</v>
      </c>
      <c r="AI293" s="29">
        <f>'[3]ผูกสูตร Planfin63'!AL88</f>
        <v>0</v>
      </c>
      <c r="AJ293" s="29">
        <f>'[3]ผูกสูตร Planfin63'!AM88</f>
        <v>0</v>
      </c>
      <c r="AK293" s="29">
        <f>'[3]ผูกสูตร Planfin63'!AN88</f>
        <v>0</v>
      </c>
      <c r="AL293" s="29">
        <f>'[3]ผูกสูตร Planfin63'!AO88</f>
        <v>0</v>
      </c>
      <c r="AM293" s="29">
        <f>'[3]ผูกสูตร Planfin63'!AP88</f>
        <v>0</v>
      </c>
      <c r="AN293" s="29">
        <f>'[3]ผูกสูตร Planfin63'!AQ88</f>
        <v>0</v>
      </c>
      <c r="AO293" s="29">
        <f>'[3]ผูกสูตร Planfin63'!AR88</f>
        <v>2765.49</v>
      </c>
      <c r="AP293" s="29">
        <f>'[3]ผูกสูตร Planfin63'!AS88</f>
        <v>0</v>
      </c>
      <c r="AQ293" s="29">
        <f>'[3]ผูกสูตร Planfin63'!AT88</f>
        <v>0</v>
      </c>
      <c r="AR293" s="29">
        <f>'[3]ผูกสูตร Planfin63'!AU88</f>
        <v>16173.75</v>
      </c>
      <c r="AS293" s="29">
        <f>'[3]ผูกสูตร Planfin63'!AV88</f>
        <v>0</v>
      </c>
      <c r="AT293" s="29">
        <f>'[3]ผูกสูตร Planfin63'!AW88</f>
        <v>0</v>
      </c>
      <c r="AU293" s="29">
        <f>'[3]ผูกสูตร Planfin63'!AX88</f>
        <v>0</v>
      </c>
      <c r="AV293" s="29">
        <f>'[3]ผูกสูตร Planfin63'!AY88</f>
        <v>0</v>
      </c>
      <c r="AW293" s="29">
        <f>'[3]ผูกสูตร Planfin63'!AZ88</f>
        <v>0</v>
      </c>
      <c r="AX293" s="29">
        <f>'[3]ผูกสูตร Planfin63'!BA88</f>
        <v>0</v>
      </c>
      <c r="AY293" s="29">
        <f>'[3]ผูกสูตร Planfin63'!BB88</f>
        <v>0</v>
      </c>
      <c r="AZ293" s="29">
        <f>'[3]ผูกสูตร Planfin63'!BC88</f>
        <v>0</v>
      </c>
      <c r="BA293" s="29">
        <f>'[3]ผูกสูตร Planfin63'!BD88</f>
        <v>27964</v>
      </c>
      <c r="BB293" s="29">
        <f>'[3]ผูกสูตร Planfin63'!BE88</f>
        <v>0</v>
      </c>
      <c r="BC293" s="29">
        <f>'[3]ผูกสูตร Planfin63'!BF88</f>
        <v>0</v>
      </c>
      <c r="BD293" s="29">
        <f>'[3]ผูกสูตร Planfin63'!BG88</f>
        <v>0</v>
      </c>
      <c r="BE293" s="29">
        <f>'[3]ผูกสูตร Planfin63'!BH88</f>
        <v>0</v>
      </c>
      <c r="BF293" s="29">
        <f>'[3]ผูกสูตร Planfin63'!BI88</f>
        <v>0</v>
      </c>
      <c r="BG293" s="29">
        <f>'[3]ผูกสูตร Planfin63'!BJ88</f>
        <v>0</v>
      </c>
      <c r="BH293" s="29">
        <f>'[3]ผูกสูตร Planfin63'!BK88</f>
        <v>0</v>
      </c>
      <c r="BI293" s="29">
        <f>'[3]ผูกสูตร Planfin63'!BL88</f>
        <v>0</v>
      </c>
      <c r="BJ293" s="29">
        <f>'[3]ผูกสูตร Planfin63'!BM88</f>
        <v>0</v>
      </c>
      <c r="BK293" s="29">
        <f>'[3]ผูกสูตร Planfin63'!BN88</f>
        <v>0</v>
      </c>
      <c r="BL293" s="29">
        <f>'[3]ผูกสูตร Planfin63'!BO88</f>
        <v>0</v>
      </c>
      <c r="BM293" s="29">
        <f>'[3]ผูกสูตร Planfin63'!BP88</f>
        <v>0</v>
      </c>
      <c r="BN293" s="29">
        <f>'[3]ผูกสูตร Planfin63'!BQ88</f>
        <v>0</v>
      </c>
      <c r="BO293" s="29">
        <f>'[3]ผูกสูตร Planfin63'!BR88</f>
        <v>0</v>
      </c>
      <c r="BP293" s="29">
        <f>'[3]ผูกสูตร Planfin63'!BS88</f>
        <v>0</v>
      </c>
      <c r="BQ293" s="29">
        <f>'[3]ผูกสูตร Planfin63'!BT88</f>
        <v>0</v>
      </c>
      <c r="BR293" s="29">
        <f>'[3]ผูกสูตร Planfin63'!BU88</f>
        <v>0</v>
      </c>
      <c r="BS293" s="29">
        <f>'[3]ผูกสูตร Planfin63'!BV88</f>
        <v>0</v>
      </c>
      <c r="BT293" s="29">
        <f>'[3]ผูกสูตร Planfin63'!BW88</f>
        <v>0</v>
      </c>
      <c r="BU293" s="29">
        <f>'[3]ผูกสูตร Planfin63'!BX88</f>
        <v>0</v>
      </c>
      <c r="BV293" s="29">
        <f>'[3]ผูกสูตร Planfin63'!BY88</f>
        <v>0</v>
      </c>
      <c r="BW293" s="29">
        <f>'[3]ผูกสูตร Planfin63'!BZ88</f>
        <v>0</v>
      </c>
      <c r="BX293" s="29">
        <f>'[3]ผูกสูตร Planfin63'!CA88</f>
        <v>0</v>
      </c>
      <c r="BY293" s="29">
        <f>'[3]ผูกสูตร Planfin63'!CB88</f>
        <v>0</v>
      </c>
      <c r="BZ293" s="30">
        <f t="shared" si="14"/>
        <v>193723.74</v>
      </c>
    </row>
    <row r="294" spans="1:78" ht="21.75" customHeight="1" x14ac:dyDescent="0.2">
      <c r="A294" s="25" t="s">
        <v>671</v>
      </c>
      <c r="B294" s="26" t="s">
        <v>203</v>
      </c>
      <c r="C294" s="27" t="s">
        <v>761</v>
      </c>
      <c r="D294" s="28" t="s">
        <v>762</v>
      </c>
      <c r="E294" s="29">
        <f>'[3]ผูกสูตร Planfin63'!H89</f>
        <v>0</v>
      </c>
      <c r="F294" s="29">
        <f>'[3]ผูกสูตร Planfin63'!I89</f>
        <v>0</v>
      </c>
      <c r="G294" s="29">
        <f>'[3]ผูกสูตร Planfin63'!J89</f>
        <v>0</v>
      </c>
      <c r="H294" s="29">
        <f>'[3]ผูกสูตร Planfin63'!K89</f>
        <v>0</v>
      </c>
      <c r="I294" s="29">
        <f>'[3]ผูกสูตร Planfin63'!L89</f>
        <v>0</v>
      </c>
      <c r="J294" s="29">
        <f>'[3]ผูกสูตร Planfin63'!M89</f>
        <v>0</v>
      </c>
      <c r="K294" s="29">
        <f>'[3]ผูกสูตร Planfin63'!N89</f>
        <v>0</v>
      </c>
      <c r="L294" s="29">
        <f>'[3]ผูกสูตร Planfin63'!O89</f>
        <v>0</v>
      </c>
      <c r="M294" s="29">
        <f>'[3]ผูกสูตร Planfin63'!P89</f>
        <v>0</v>
      </c>
      <c r="N294" s="29">
        <f>'[3]ผูกสูตร Planfin63'!Q89</f>
        <v>-33552.47</v>
      </c>
      <c r="O294" s="29">
        <f>'[3]ผูกสูตร Planfin63'!R89</f>
        <v>0</v>
      </c>
      <c r="P294" s="29">
        <f>'[3]ผูกสูตร Planfin63'!S89</f>
        <v>0</v>
      </c>
      <c r="Q294" s="29">
        <f>'[3]ผูกสูตร Planfin63'!T89</f>
        <v>0</v>
      </c>
      <c r="R294" s="29">
        <f>'[3]ผูกสูตร Planfin63'!U89</f>
        <v>0</v>
      </c>
      <c r="S294" s="29">
        <f>'[3]ผูกสูตร Planfin63'!V89</f>
        <v>0</v>
      </c>
      <c r="T294" s="29">
        <f>'[3]ผูกสูตร Planfin63'!W89</f>
        <v>0</v>
      </c>
      <c r="U294" s="29">
        <f>'[3]ผูกสูตร Planfin63'!X89</f>
        <v>0</v>
      </c>
      <c r="V294" s="29">
        <f>'[3]ผูกสูตร Planfin63'!Y89</f>
        <v>0</v>
      </c>
      <c r="W294" s="29">
        <f>'[3]ผูกสูตร Planfin63'!Z89</f>
        <v>-101568.85</v>
      </c>
      <c r="X294" s="29">
        <f>'[3]ผูกสูตร Planfin63'!AA89</f>
        <v>-12231.78</v>
      </c>
      <c r="Y294" s="29">
        <f>'[3]ผูกสูตร Planfin63'!AB89</f>
        <v>0</v>
      </c>
      <c r="Z294" s="29">
        <f>'[3]ผูกสูตร Planfin63'!AC89</f>
        <v>0</v>
      </c>
      <c r="AA294" s="29">
        <f>'[3]ผูกสูตร Planfin63'!AD89</f>
        <v>0</v>
      </c>
      <c r="AB294" s="29">
        <f>'[3]ผูกสูตร Planfin63'!AE89</f>
        <v>0</v>
      </c>
      <c r="AC294" s="29">
        <f>'[3]ผูกสูตร Planfin63'!AF89</f>
        <v>0</v>
      </c>
      <c r="AD294" s="29">
        <f>'[3]ผูกสูตร Planfin63'!AG89</f>
        <v>0</v>
      </c>
      <c r="AE294" s="29">
        <f>'[3]ผูกสูตร Planfin63'!AH89</f>
        <v>0</v>
      </c>
      <c r="AF294" s="29">
        <f>'[3]ผูกสูตร Planfin63'!AI89</f>
        <v>0</v>
      </c>
      <c r="AG294" s="29">
        <f>'[3]ผูกสูตร Planfin63'!AJ89</f>
        <v>-6094.64</v>
      </c>
      <c r="AH294" s="29">
        <f>'[3]ผูกสูตร Planfin63'!AK89</f>
        <v>0</v>
      </c>
      <c r="AI294" s="29">
        <f>'[3]ผูกสูตร Planfin63'!AL89</f>
        <v>0</v>
      </c>
      <c r="AJ294" s="29">
        <f>'[3]ผูกสูตร Planfin63'!AM89</f>
        <v>0</v>
      </c>
      <c r="AK294" s="29">
        <f>'[3]ผูกสูตร Planfin63'!AN89</f>
        <v>0</v>
      </c>
      <c r="AL294" s="29">
        <f>'[3]ผูกสูตร Planfin63'!AO89</f>
        <v>0</v>
      </c>
      <c r="AM294" s="29">
        <f>'[3]ผูกสูตร Planfin63'!AP89</f>
        <v>-7126.24</v>
      </c>
      <c r="AN294" s="29">
        <f>'[3]ผูกสูตร Planfin63'!AQ89</f>
        <v>0</v>
      </c>
      <c r="AO294" s="29">
        <f>'[3]ผูกสูตร Planfin63'!AR89</f>
        <v>0</v>
      </c>
      <c r="AP294" s="29">
        <f>'[3]ผูกสูตร Planfin63'!AS89</f>
        <v>0</v>
      </c>
      <c r="AQ294" s="29">
        <f>'[3]ผูกสูตร Planfin63'!AT89</f>
        <v>-9298.59</v>
      </c>
      <c r="AR294" s="29">
        <f>'[3]ผูกสูตร Planfin63'!AU89</f>
        <v>0</v>
      </c>
      <c r="AS294" s="29">
        <f>'[3]ผูกสูตร Planfin63'!AV89</f>
        <v>0</v>
      </c>
      <c r="AT294" s="29">
        <f>'[3]ผูกสูตร Planfin63'!AW89</f>
        <v>0</v>
      </c>
      <c r="AU294" s="29">
        <f>'[3]ผูกสูตร Planfin63'!AX89</f>
        <v>0</v>
      </c>
      <c r="AV294" s="29">
        <f>'[3]ผูกสูตร Planfin63'!AY89</f>
        <v>-2949.28</v>
      </c>
      <c r="AW294" s="29">
        <f>'[3]ผูกสูตร Planfin63'!AZ89</f>
        <v>0</v>
      </c>
      <c r="AX294" s="29">
        <f>'[3]ผูกสูตร Planfin63'!BA89</f>
        <v>0</v>
      </c>
      <c r="AY294" s="29">
        <f>'[3]ผูกสูตร Planfin63'!BB89</f>
        <v>0</v>
      </c>
      <c r="AZ294" s="29">
        <f>'[3]ผูกสูตร Planfin63'!BC89</f>
        <v>0</v>
      </c>
      <c r="BA294" s="29">
        <f>'[3]ผูกสูตร Planfin63'!BD89</f>
        <v>0</v>
      </c>
      <c r="BB294" s="29">
        <f>'[3]ผูกสูตร Planfin63'!BE89</f>
        <v>0</v>
      </c>
      <c r="BC294" s="29">
        <f>'[3]ผูกสูตร Planfin63'!BF89</f>
        <v>0</v>
      </c>
      <c r="BD294" s="29">
        <f>'[3]ผูกสูตร Planfin63'!BG89</f>
        <v>0</v>
      </c>
      <c r="BE294" s="29">
        <f>'[3]ผูกสูตร Planfin63'!BH89</f>
        <v>0</v>
      </c>
      <c r="BF294" s="29">
        <f>'[3]ผูกสูตร Planfin63'!BI89</f>
        <v>0</v>
      </c>
      <c r="BG294" s="29">
        <f>'[3]ผูกสูตร Planfin63'!BJ89</f>
        <v>0</v>
      </c>
      <c r="BH294" s="29">
        <f>'[3]ผูกสูตร Planfin63'!BK89</f>
        <v>0</v>
      </c>
      <c r="BI294" s="29">
        <f>'[3]ผูกสูตร Planfin63'!BL89</f>
        <v>0</v>
      </c>
      <c r="BJ294" s="29">
        <f>'[3]ผูกสูตร Planfin63'!BM89</f>
        <v>0</v>
      </c>
      <c r="BK294" s="29">
        <f>'[3]ผูกสูตร Planfin63'!BN89</f>
        <v>0</v>
      </c>
      <c r="BL294" s="29">
        <f>'[3]ผูกสูตร Planfin63'!BO89</f>
        <v>0</v>
      </c>
      <c r="BM294" s="29">
        <f>'[3]ผูกสูตร Planfin63'!BP89</f>
        <v>0</v>
      </c>
      <c r="BN294" s="29">
        <f>'[3]ผูกสูตร Planfin63'!BQ89</f>
        <v>0</v>
      </c>
      <c r="BO294" s="29">
        <f>'[3]ผูกสูตร Planfin63'!BR89</f>
        <v>0</v>
      </c>
      <c r="BP294" s="29">
        <f>'[3]ผูกสูตร Planfin63'!BS89</f>
        <v>0</v>
      </c>
      <c r="BQ294" s="29">
        <f>'[3]ผูกสูตร Planfin63'!BT89</f>
        <v>0</v>
      </c>
      <c r="BR294" s="29">
        <f>'[3]ผูกสูตร Planfin63'!BU89</f>
        <v>0</v>
      </c>
      <c r="BS294" s="29">
        <f>'[3]ผูกสูตร Planfin63'!BV89</f>
        <v>0</v>
      </c>
      <c r="BT294" s="29">
        <f>'[3]ผูกสูตร Planfin63'!BW89</f>
        <v>0</v>
      </c>
      <c r="BU294" s="29">
        <f>'[3]ผูกสูตร Planfin63'!BX89</f>
        <v>0</v>
      </c>
      <c r="BV294" s="29">
        <f>'[3]ผูกสูตร Planfin63'!BY89</f>
        <v>0</v>
      </c>
      <c r="BW294" s="29">
        <f>'[3]ผูกสูตร Planfin63'!BZ89</f>
        <v>0</v>
      </c>
      <c r="BX294" s="29">
        <f>'[3]ผูกสูตร Planfin63'!CA89</f>
        <v>0</v>
      </c>
      <c r="BY294" s="29">
        <f>'[3]ผูกสูตร Planfin63'!CB89</f>
        <v>0</v>
      </c>
      <c r="BZ294" s="30">
        <f t="shared" si="14"/>
        <v>-172821.85</v>
      </c>
    </row>
    <row r="295" spans="1:78" ht="21.75" customHeight="1" x14ac:dyDescent="0.2">
      <c r="A295" s="25" t="s">
        <v>671</v>
      </c>
      <c r="B295" s="26" t="s">
        <v>203</v>
      </c>
      <c r="C295" s="27" t="s">
        <v>763</v>
      </c>
      <c r="D295" s="28" t="s">
        <v>764</v>
      </c>
      <c r="E295" s="29">
        <f>'[3]ผูกสูตร Planfin63'!H90</f>
        <v>0</v>
      </c>
      <c r="F295" s="29">
        <f>'[3]ผูกสูตร Planfin63'!I90</f>
        <v>0</v>
      </c>
      <c r="G295" s="29">
        <f>'[3]ผูกสูตร Planfin63'!J90</f>
        <v>0</v>
      </c>
      <c r="H295" s="29">
        <f>'[3]ผูกสูตร Planfin63'!K90</f>
        <v>0</v>
      </c>
      <c r="I295" s="29">
        <f>'[3]ผูกสูตร Planfin63'!L90</f>
        <v>0</v>
      </c>
      <c r="J295" s="29">
        <f>'[3]ผูกสูตร Planfin63'!M90</f>
        <v>0</v>
      </c>
      <c r="K295" s="29">
        <f>'[3]ผูกสูตร Planfin63'!N90</f>
        <v>0</v>
      </c>
      <c r="L295" s="29">
        <f>'[3]ผูกสูตร Planfin63'!O90</f>
        <v>0</v>
      </c>
      <c r="M295" s="29">
        <f>'[3]ผูกสูตร Planfin63'!P90</f>
        <v>0</v>
      </c>
      <c r="N295" s="29">
        <f>'[3]ผูกสูตร Planfin63'!Q90</f>
        <v>35986.76</v>
      </c>
      <c r="O295" s="29">
        <f>'[3]ผูกสูตร Planfin63'!R90</f>
        <v>0</v>
      </c>
      <c r="P295" s="29">
        <f>'[3]ผูกสูตร Planfin63'!S90</f>
        <v>0</v>
      </c>
      <c r="Q295" s="29">
        <f>'[3]ผูกสูตร Planfin63'!T90</f>
        <v>0</v>
      </c>
      <c r="R295" s="29">
        <f>'[3]ผูกสูตร Planfin63'!U90</f>
        <v>0</v>
      </c>
      <c r="S295" s="29">
        <f>'[3]ผูกสูตร Planfin63'!V90</f>
        <v>0</v>
      </c>
      <c r="T295" s="29">
        <f>'[3]ผูกสูตร Planfin63'!W90</f>
        <v>0</v>
      </c>
      <c r="U295" s="29">
        <f>'[3]ผูกสูตร Planfin63'!X90</f>
        <v>0</v>
      </c>
      <c r="V295" s="29">
        <f>'[3]ผูกสูตร Planfin63'!Y90</f>
        <v>0</v>
      </c>
      <c r="W295" s="29">
        <f>'[3]ผูกสูตร Planfin63'!Z90</f>
        <v>0</v>
      </c>
      <c r="X295" s="29">
        <f>'[3]ผูกสูตร Planfin63'!AA90</f>
        <v>15950.96</v>
      </c>
      <c r="Y295" s="29">
        <f>'[3]ผูกสูตร Planfin63'!AB90</f>
        <v>0</v>
      </c>
      <c r="Z295" s="29">
        <f>'[3]ผูกสูตร Planfin63'!AC90</f>
        <v>0</v>
      </c>
      <c r="AA295" s="29">
        <f>'[3]ผูกสูตร Planfin63'!AD90</f>
        <v>0</v>
      </c>
      <c r="AB295" s="29">
        <f>'[3]ผูกสูตร Planfin63'!AE90</f>
        <v>0</v>
      </c>
      <c r="AC295" s="29">
        <f>'[3]ผูกสูตร Planfin63'!AF90</f>
        <v>0</v>
      </c>
      <c r="AD295" s="29">
        <f>'[3]ผูกสูตร Planfin63'!AG90</f>
        <v>0</v>
      </c>
      <c r="AE295" s="29">
        <f>'[3]ผูกสูตร Planfin63'!AH90</f>
        <v>0</v>
      </c>
      <c r="AF295" s="29">
        <f>'[3]ผูกสูตร Planfin63'!AI90</f>
        <v>0</v>
      </c>
      <c r="AG295" s="29">
        <f>'[3]ผูกสูตร Planfin63'!AJ90</f>
        <v>0</v>
      </c>
      <c r="AH295" s="29">
        <f>'[3]ผูกสูตร Planfin63'!AK90</f>
        <v>0</v>
      </c>
      <c r="AI295" s="29">
        <f>'[3]ผูกสูตร Planfin63'!AL90</f>
        <v>0</v>
      </c>
      <c r="AJ295" s="29">
        <f>'[3]ผูกสูตร Planfin63'!AM90</f>
        <v>0</v>
      </c>
      <c r="AK295" s="29">
        <f>'[3]ผูกสูตร Planfin63'!AN90</f>
        <v>0</v>
      </c>
      <c r="AL295" s="29">
        <f>'[3]ผูกสูตร Planfin63'!AO90</f>
        <v>0</v>
      </c>
      <c r="AM295" s="29">
        <f>'[3]ผูกสูตร Planfin63'!AP90</f>
        <v>2053.34</v>
      </c>
      <c r="AN295" s="29">
        <f>'[3]ผูกสูตร Planfin63'!AQ90</f>
        <v>0</v>
      </c>
      <c r="AO295" s="29">
        <f>'[3]ผูกสูตร Planfin63'!AR90</f>
        <v>0</v>
      </c>
      <c r="AP295" s="29">
        <f>'[3]ผูกสูตร Planfin63'!AS90</f>
        <v>0</v>
      </c>
      <c r="AQ295" s="29">
        <f>'[3]ผูกสูตร Planfin63'!AT90</f>
        <v>0</v>
      </c>
      <c r="AR295" s="29">
        <f>'[3]ผูกสูตร Planfin63'!AU90</f>
        <v>0</v>
      </c>
      <c r="AS295" s="29">
        <f>'[3]ผูกสูตร Planfin63'!AV90</f>
        <v>0</v>
      </c>
      <c r="AT295" s="29">
        <f>'[3]ผูกสูตร Planfin63'!AW90</f>
        <v>83833.399999999994</v>
      </c>
      <c r="AU295" s="29">
        <f>'[3]ผูกสูตร Planfin63'!AX90</f>
        <v>0</v>
      </c>
      <c r="AV295" s="29">
        <f>'[3]ผูกสูตร Planfin63'!AY90</f>
        <v>1548</v>
      </c>
      <c r="AW295" s="29">
        <f>'[3]ผูกสูตร Planfin63'!AZ90</f>
        <v>0</v>
      </c>
      <c r="AX295" s="29">
        <f>'[3]ผูกสูตร Planfin63'!BA90</f>
        <v>0</v>
      </c>
      <c r="AY295" s="29">
        <f>'[3]ผูกสูตร Planfin63'!BB90</f>
        <v>0</v>
      </c>
      <c r="AZ295" s="29">
        <f>'[3]ผูกสูตร Planfin63'!BC90</f>
        <v>0</v>
      </c>
      <c r="BA295" s="29">
        <f>'[3]ผูกสูตร Planfin63'!BD90</f>
        <v>0</v>
      </c>
      <c r="BB295" s="29">
        <f>'[3]ผูกสูตร Planfin63'!BE90</f>
        <v>0</v>
      </c>
      <c r="BC295" s="29">
        <f>'[3]ผูกสูตร Planfin63'!BF90</f>
        <v>0</v>
      </c>
      <c r="BD295" s="29">
        <f>'[3]ผูกสูตร Planfin63'!BG90</f>
        <v>0</v>
      </c>
      <c r="BE295" s="29">
        <f>'[3]ผูกสูตร Planfin63'!BH90</f>
        <v>0</v>
      </c>
      <c r="BF295" s="29">
        <f>'[3]ผูกสูตร Planfin63'!BI90</f>
        <v>0</v>
      </c>
      <c r="BG295" s="29">
        <f>'[3]ผูกสูตร Planfin63'!BJ90</f>
        <v>0</v>
      </c>
      <c r="BH295" s="29">
        <f>'[3]ผูกสูตร Planfin63'!BK90</f>
        <v>0</v>
      </c>
      <c r="BI295" s="29">
        <f>'[3]ผูกสูตร Planfin63'!BL90</f>
        <v>0</v>
      </c>
      <c r="BJ295" s="29">
        <f>'[3]ผูกสูตร Planfin63'!BM90</f>
        <v>0</v>
      </c>
      <c r="BK295" s="29">
        <f>'[3]ผูกสูตร Planfin63'!BN90</f>
        <v>0</v>
      </c>
      <c r="BL295" s="29">
        <f>'[3]ผูกสูตร Planfin63'!BO90</f>
        <v>0</v>
      </c>
      <c r="BM295" s="29">
        <f>'[3]ผูกสูตร Planfin63'!BP90</f>
        <v>0</v>
      </c>
      <c r="BN295" s="29">
        <f>'[3]ผูกสูตร Planfin63'!BQ90</f>
        <v>0</v>
      </c>
      <c r="BO295" s="29">
        <f>'[3]ผูกสูตร Planfin63'!BR90</f>
        <v>0</v>
      </c>
      <c r="BP295" s="29">
        <f>'[3]ผูกสูตร Planfin63'!BS90</f>
        <v>0</v>
      </c>
      <c r="BQ295" s="29">
        <f>'[3]ผูกสูตร Planfin63'!BT90</f>
        <v>0</v>
      </c>
      <c r="BR295" s="29">
        <f>'[3]ผูกสูตร Planfin63'!BU90</f>
        <v>0</v>
      </c>
      <c r="BS295" s="29">
        <f>'[3]ผูกสูตร Planfin63'!BV90</f>
        <v>0</v>
      </c>
      <c r="BT295" s="29">
        <f>'[3]ผูกสูตร Planfin63'!BW90</f>
        <v>0</v>
      </c>
      <c r="BU295" s="29">
        <f>'[3]ผูกสูตร Planfin63'!BX90</f>
        <v>0</v>
      </c>
      <c r="BV295" s="29">
        <f>'[3]ผูกสูตร Planfin63'!BY90</f>
        <v>0</v>
      </c>
      <c r="BW295" s="29">
        <f>'[3]ผูกสูตร Planfin63'!BZ90</f>
        <v>0</v>
      </c>
      <c r="BX295" s="29">
        <f>'[3]ผูกสูตร Planfin63'!CA90</f>
        <v>0</v>
      </c>
      <c r="BY295" s="29">
        <f>'[3]ผูกสูตร Planfin63'!CB90</f>
        <v>0</v>
      </c>
      <c r="BZ295" s="30">
        <f t="shared" si="14"/>
        <v>139372.46</v>
      </c>
    </row>
    <row r="296" spans="1:78" ht="21.75" customHeight="1" x14ac:dyDescent="0.2">
      <c r="A296" s="25" t="s">
        <v>671</v>
      </c>
      <c r="B296" s="26" t="s">
        <v>203</v>
      </c>
      <c r="C296" s="38" t="s">
        <v>765</v>
      </c>
      <c r="D296" s="28" t="s">
        <v>766</v>
      </c>
      <c r="E296" s="29">
        <f>'[3]ผูกสูตร Planfin63'!H94</f>
        <v>0</v>
      </c>
      <c r="F296" s="29">
        <f>'[3]ผูกสูตร Planfin63'!I94</f>
        <v>0</v>
      </c>
      <c r="G296" s="29">
        <f>'[3]ผูกสูตร Planfin63'!J94</f>
        <v>0</v>
      </c>
      <c r="H296" s="29">
        <f>'[3]ผูกสูตร Planfin63'!K94</f>
        <v>0</v>
      </c>
      <c r="I296" s="29">
        <f>'[3]ผูกสูตร Planfin63'!L94</f>
        <v>0</v>
      </c>
      <c r="J296" s="29">
        <f>'[3]ผูกสูตร Planfin63'!M94</f>
        <v>0</v>
      </c>
      <c r="K296" s="29">
        <f>'[3]ผูกสูตร Planfin63'!N94</f>
        <v>0</v>
      </c>
      <c r="L296" s="29">
        <f>'[3]ผูกสูตร Planfin63'!O94</f>
        <v>0</v>
      </c>
      <c r="M296" s="29">
        <f>'[3]ผูกสูตร Planfin63'!P94</f>
        <v>0</v>
      </c>
      <c r="N296" s="29">
        <f>'[3]ผูกสูตร Planfin63'!Q94</f>
        <v>-938</v>
      </c>
      <c r="O296" s="29">
        <f>'[3]ผูกสูตร Planfin63'!R94</f>
        <v>0</v>
      </c>
      <c r="P296" s="29">
        <f>'[3]ผูกสูตร Planfin63'!S94</f>
        <v>0</v>
      </c>
      <c r="Q296" s="29">
        <f>'[3]ผูกสูตร Planfin63'!T94</f>
        <v>0</v>
      </c>
      <c r="R296" s="29">
        <f>'[3]ผูกสูตร Planfin63'!U94</f>
        <v>0</v>
      </c>
      <c r="S296" s="29">
        <f>'[3]ผูกสูตร Planfin63'!V94</f>
        <v>0</v>
      </c>
      <c r="T296" s="29">
        <f>'[3]ผูกสูตร Planfin63'!W94</f>
        <v>0</v>
      </c>
      <c r="U296" s="29">
        <f>'[3]ผูกสูตร Planfin63'!X94</f>
        <v>0</v>
      </c>
      <c r="V296" s="29">
        <f>'[3]ผูกสูตร Planfin63'!Y94</f>
        <v>0</v>
      </c>
      <c r="W296" s="29">
        <f>'[3]ผูกสูตร Planfin63'!Z94</f>
        <v>-17123.75</v>
      </c>
      <c r="X296" s="29">
        <f>'[3]ผูกสูตร Planfin63'!AA94</f>
        <v>-8118.3</v>
      </c>
      <c r="Y296" s="29">
        <f>'[3]ผูกสูตร Planfin63'!AB94</f>
        <v>0</v>
      </c>
      <c r="Z296" s="29">
        <f>'[3]ผูกสูตร Planfin63'!AC94</f>
        <v>0</v>
      </c>
      <c r="AA296" s="29">
        <f>'[3]ผูกสูตร Planfin63'!AD94</f>
        <v>0</v>
      </c>
      <c r="AB296" s="29">
        <f>'[3]ผูกสูตร Planfin63'!AE94</f>
        <v>0</v>
      </c>
      <c r="AC296" s="29">
        <f>'[3]ผูกสูตร Planfin63'!AF94</f>
        <v>0</v>
      </c>
      <c r="AD296" s="29">
        <f>'[3]ผูกสูตร Planfin63'!AG94</f>
        <v>0</v>
      </c>
      <c r="AE296" s="29">
        <f>'[3]ผูกสูตร Planfin63'!AH94</f>
        <v>0</v>
      </c>
      <c r="AF296" s="29">
        <f>'[3]ผูกสูตร Planfin63'!AI94</f>
        <v>0</v>
      </c>
      <c r="AG296" s="29">
        <f>'[3]ผูกสูตร Planfin63'!AJ94</f>
        <v>0</v>
      </c>
      <c r="AH296" s="29">
        <f>'[3]ผูกสูตร Planfin63'!AK94</f>
        <v>0</v>
      </c>
      <c r="AI296" s="29">
        <f>'[3]ผูกสูตร Planfin63'!AL94</f>
        <v>0</v>
      </c>
      <c r="AJ296" s="29">
        <f>'[3]ผูกสูตร Planfin63'!AM94</f>
        <v>0</v>
      </c>
      <c r="AK296" s="29">
        <f>'[3]ผูกสูตร Planfin63'!AN94</f>
        <v>-3553</v>
      </c>
      <c r="AL296" s="29">
        <f>'[3]ผูกสูตร Planfin63'!AO94</f>
        <v>0</v>
      </c>
      <c r="AM296" s="29">
        <f>'[3]ผูกสูตร Planfin63'!AP94</f>
        <v>-1352</v>
      </c>
      <c r="AN296" s="29">
        <f>'[3]ผูกสูตร Planfin63'!AQ94</f>
        <v>-1848</v>
      </c>
      <c r="AO296" s="29">
        <f>'[3]ผูกสูตร Planfin63'!AR94</f>
        <v>-11688</v>
      </c>
      <c r="AP296" s="29">
        <f>'[3]ผูกสูตร Planfin63'!AS94</f>
        <v>-1115.5</v>
      </c>
      <c r="AQ296" s="29">
        <f>'[3]ผูกสูตร Planfin63'!AT94</f>
        <v>0</v>
      </c>
      <c r="AR296" s="29">
        <f>'[3]ผูกสูตร Planfin63'!AU94</f>
        <v>-12220</v>
      </c>
      <c r="AS296" s="29">
        <f>'[3]ผูกสูตร Planfin63'!AV94</f>
        <v>0</v>
      </c>
      <c r="AT296" s="29">
        <f>'[3]ผูกสูตร Planfin63'!AW94</f>
        <v>0</v>
      </c>
      <c r="AU296" s="29">
        <f>'[3]ผูกสูตร Planfin63'!AX94</f>
        <v>0</v>
      </c>
      <c r="AV296" s="29">
        <f>'[3]ผูกสูตร Planfin63'!AY94</f>
        <v>0</v>
      </c>
      <c r="AW296" s="29">
        <f>'[3]ผูกสูตร Planfin63'!AZ94</f>
        <v>0</v>
      </c>
      <c r="AX296" s="29">
        <f>'[3]ผูกสูตร Planfin63'!BA94</f>
        <v>0</v>
      </c>
      <c r="AY296" s="29">
        <f>'[3]ผูกสูตร Planfin63'!BB94</f>
        <v>0</v>
      </c>
      <c r="AZ296" s="29">
        <f>'[3]ผูกสูตร Planfin63'!BC94</f>
        <v>0</v>
      </c>
      <c r="BA296" s="29">
        <f>'[3]ผูกสูตร Planfin63'!BD94</f>
        <v>0</v>
      </c>
      <c r="BB296" s="29">
        <f>'[3]ผูกสูตร Planfin63'!BE94</f>
        <v>0</v>
      </c>
      <c r="BC296" s="29">
        <f>'[3]ผูกสูตร Planfin63'!BF94</f>
        <v>0</v>
      </c>
      <c r="BD296" s="29">
        <f>'[3]ผูกสูตร Planfin63'!BG94</f>
        <v>0</v>
      </c>
      <c r="BE296" s="29">
        <f>'[3]ผูกสูตร Planfin63'!BH94</f>
        <v>0</v>
      </c>
      <c r="BF296" s="29">
        <f>'[3]ผูกสูตร Planfin63'!BI94</f>
        <v>0</v>
      </c>
      <c r="BG296" s="29">
        <f>'[3]ผูกสูตร Planfin63'!BJ94</f>
        <v>0</v>
      </c>
      <c r="BH296" s="29">
        <f>'[3]ผูกสูตร Planfin63'!BK94</f>
        <v>0</v>
      </c>
      <c r="BI296" s="29">
        <f>'[3]ผูกสูตร Planfin63'!BL94</f>
        <v>0</v>
      </c>
      <c r="BJ296" s="29">
        <f>'[3]ผูกสูตร Planfin63'!BM94</f>
        <v>0</v>
      </c>
      <c r="BK296" s="29">
        <f>'[3]ผูกสูตร Planfin63'!BN94</f>
        <v>0</v>
      </c>
      <c r="BL296" s="29">
        <f>'[3]ผูกสูตร Planfin63'!BO94</f>
        <v>0</v>
      </c>
      <c r="BM296" s="29">
        <f>'[3]ผูกสูตร Planfin63'!BP94</f>
        <v>0</v>
      </c>
      <c r="BN296" s="29">
        <f>'[3]ผูกสูตร Planfin63'!BQ94</f>
        <v>1308</v>
      </c>
      <c r="BO296" s="29">
        <f>'[3]ผูกสูตร Planfin63'!BR94</f>
        <v>0</v>
      </c>
      <c r="BP296" s="29">
        <f>'[3]ผูกสูตร Planfin63'!BS94</f>
        <v>0</v>
      </c>
      <c r="BQ296" s="29">
        <f>'[3]ผูกสูตร Planfin63'!BT94</f>
        <v>0</v>
      </c>
      <c r="BR296" s="29">
        <f>'[3]ผูกสูตร Planfin63'!BU94</f>
        <v>0</v>
      </c>
      <c r="BS296" s="29">
        <f>'[3]ผูกสูตร Planfin63'!BV94</f>
        <v>0</v>
      </c>
      <c r="BT296" s="29">
        <f>'[3]ผูกสูตร Planfin63'!BW94</f>
        <v>-13821.3</v>
      </c>
      <c r="BU296" s="29">
        <f>'[3]ผูกสูตร Planfin63'!BX94</f>
        <v>0</v>
      </c>
      <c r="BV296" s="29">
        <f>'[3]ผูกสูตร Planfin63'!BY94</f>
        <v>0</v>
      </c>
      <c r="BW296" s="29">
        <f>'[3]ผูกสูตร Planfin63'!BZ94</f>
        <v>0</v>
      </c>
      <c r="BX296" s="29">
        <f>'[3]ผูกสูตร Planfin63'!CA94</f>
        <v>0</v>
      </c>
      <c r="BY296" s="29">
        <f>'[3]ผูกสูตร Planfin63'!CB94</f>
        <v>0</v>
      </c>
      <c r="BZ296" s="30">
        <f t="shared" si="14"/>
        <v>-70469.850000000006</v>
      </c>
    </row>
    <row r="297" spans="1:78" ht="21.75" customHeight="1" x14ac:dyDescent="0.2">
      <c r="A297" s="25" t="s">
        <v>671</v>
      </c>
      <c r="B297" s="26" t="s">
        <v>203</v>
      </c>
      <c r="C297" s="38" t="s">
        <v>767</v>
      </c>
      <c r="D297" s="28" t="s">
        <v>768</v>
      </c>
      <c r="E297" s="29">
        <f>'[3]ผูกสูตร Planfin63'!H96</f>
        <v>0</v>
      </c>
      <c r="F297" s="29">
        <f>'[3]ผูกสูตร Planfin63'!I96</f>
        <v>0</v>
      </c>
      <c r="G297" s="29">
        <f>'[3]ผูกสูตร Planfin63'!J96</f>
        <v>0</v>
      </c>
      <c r="H297" s="29">
        <f>'[3]ผูกสูตร Planfin63'!K96</f>
        <v>0</v>
      </c>
      <c r="I297" s="29">
        <f>'[3]ผูกสูตร Planfin63'!L96</f>
        <v>0</v>
      </c>
      <c r="J297" s="29">
        <f>'[3]ผูกสูตร Planfin63'!M96</f>
        <v>0</v>
      </c>
      <c r="K297" s="29">
        <f>'[3]ผูกสูตร Planfin63'!N96</f>
        <v>0</v>
      </c>
      <c r="L297" s="29">
        <f>'[3]ผูกสูตร Planfin63'!O96</f>
        <v>0</v>
      </c>
      <c r="M297" s="29">
        <f>'[3]ผูกสูตร Planfin63'!P96</f>
        <v>0</v>
      </c>
      <c r="N297" s="29">
        <f>'[3]ผูกสูตร Planfin63'!Q96</f>
        <v>0</v>
      </c>
      <c r="O297" s="29">
        <f>'[3]ผูกสูตร Planfin63'!R96</f>
        <v>0</v>
      </c>
      <c r="P297" s="29">
        <f>'[3]ผูกสูตร Planfin63'!S96</f>
        <v>0</v>
      </c>
      <c r="Q297" s="29">
        <f>'[3]ผูกสูตร Planfin63'!T96</f>
        <v>0</v>
      </c>
      <c r="R297" s="29">
        <f>'[3]ผูกสูตร Planfin63'!U96</f>
        <v>0</v>
      </c>
      <c r="S297" s="29">
        <f>'[3]ผูกสูตร Planfin63'!V96</f>
        <v>0</v>
      </c>
      <c r="T297" s="29">
        <f>'[3]ผูกสูตร Planfin63'!W96</f>
        <v>0</v>
      </c>
      <c r="U297" s="29">
        <f>'[3]ผูกสูตร Planfin63'!X96</f>
        <v>0</v>
      </c>
      <c r="V297" s="29">
        <f>'[3]ผูกสูตร Planfin63'!Y96</f>
        <v>0</v>
      </c>
      <c r="W297" s="29">
        <f>'[3]ผูกสูตร Planfin63'!Z96</f>
        <v>0</v>
      </c>
      <c r="X297" s="29">
        <f>'[3]ผูกสูตร Planfin63'!AA96</f>
        <v>0</v>
      </c>
      <c r="Y297" s="29">
        <f>'[3]ผูกสูตร Planfin63'!AB96</f>
        <v>0</v>
      </c>
      <c r="Z297" s="29">
        <f>'[3]ผูกสูตร Planfin63'!AC96</f>
        <v>0</v>
      </c>
      <c r="AA297" s="29">
        <f>'[3]ผูกสูตร Planfin63'!AD96</f>
        <v>0</v>
      </c>
      <c r="AB297" s="29">
        <f>'[3]ผูกสูตร Planfin63'!AE96</f>
        <v>0</v>
      </c>
      <c r="AC297" s="29">
        <f>'[3]ผูกสูตร Planfin63'!AF96</f>
        <v>309003.05</v>
      </c>
      <c r="AD297" s="29">
        <f>'[3]ผูกสูตร Planfin63'!AG96</f>
        <v>0</v>
      </c>
      <c r="AE297" s="29">
        <f>'[3]ผูกสูตร Planfin63'!AH96</f>
        <v>0</v>
      </c>
      <c r="AF297" s="29">
        <f>'[3]ผูกสูตร Planfin63'!AI96</f>
        <v>0</v>
      </c>
      <c r="AG297" s="29">
        <f>'[3]ผูกสูตร Planfin63'!AJ96</f>
        <v>0</v>
      </c>
      <c r="AH297" s="29">
        <f>'[3]ผูกสูตร Planfin63'!AK96</f>
        <v>0</v>
      </c>
      <c r="AI297" s="29">
        <f>'[3]ผูกสูตร Planfin63'!AL96</f>
        <v>0</v>
      </c>
      <c r="AJ297" s="29">
        <f>'[3]ผูกสูตร Planfin63'!AM96</f>
        <v>0</v>
      </c>
      <c r="AK297" s="29">
        <f>'[3]ผูกสูตร Planfin63'!AN96</f>
        <v>0</v>
      </c>
      <c r="AL297" s="29">
        <f>'[3]ผูกสูตร Planfin63'!AO96</f>
        <v>0</v>
      </c>
      <c r="AM297" s="29">
        <f>'[3]ผูกสูตร Planfin63'!AP96</f>
        <v>0</v>
      </c>
      <c r="AN297" s="29">
        <f>'[3]ผูกสูตร Planfin63'!AQ96</f>
        <v>0</v>
      </c>
      <c r="AO297" s="29">
        <f>'[3]ผูกสูตร Planfin63'!AR96</f>
        <v>0</v>
      </c>
      <c r="AP297" s="29">
        <f>'[3]ผูกสูตร Planfin63'!AS96</f>
        <v>0</v>
      </c>
      <c r="AQ297" s="29">
        <f>'[3]ผูกสูตร Planfin63'!AT96</f>
        <v>0</v>
      </c>
      <c r="AR297" s="29">
        <f>'[3]ผูกสูตร Planfin63'!AU96</f>
        <v>0</v>
      </c>
      <c r="AS297" s="29">
        <f>'[3]ผูกสูตร Planfin63'!AV96</f>
        <v>0</v>
      </c>
      <c r="AT297" s="29">
        <f>'[3]ผูกสูตร Planfin63'!AW96</f>
        <v>0</v>
      </c>
      <c r="AU297" s="29">
        <f>'[3]ผูกสูตร Planfin63'!AX96</f>
        <v>0</v>
      </c>
      <c r="AV297" s="29">
        <f>'[3]ผูกสูตร Planfin63'!AY96</f>
        <v>0</v>
      </c>
      <c r="AW297" s="29">
        <f>'[3]ผูกสูตร Planfin63'!AZ96</f>
        <v>0</v>
      </c>
      <c r="AX297" s="29">
        <f>'[3]ผูกสูตร Planfin63'!BA96</f>
        <v>0</v>
      </c>
      <c r="AY297" s="29">
        <f>'[3]ผูกสูตร Planfin63'!BB96</f>
        <v>0</v>
      </c>
      <c r="AZ297" s="29">
        <f>'[3]ผูกสูตร Planfin63'!BC96</f>
        <v>0</v>
      </c>
      <c r="BA297" s="29">
        <f>'[3]ผูกสูตร Planfin63'!BD96</f>
        <v>0</v>
      </c>
      <c r="BB297" s="29">
        <f>'[3]ผูกสูตร Planfin63'!BE96</f>
        <v>0</v>
      </c>
      <c r="BC297" s="29">
        <f>'[3]ผูกสูตร Planfin63'!BF96</f>
        <v>0</v>
      </c>
      <c r="BD297" s="29">
        <f>'[3]ผูกสูตร Planfin63'!BG96</f>
        <v>0</v>
      </c>
      <c r="BE297" s="29">
        <f>'[3]ผูกสูตร Planfin63'!BH96</f>
        <v>0</v>
      </c>
      <c r="BF297" s="29">
        <f>'[3]ผูกสูตร Planfin63'!BI96</f>
        <v>0</v>
      </c>
      <c r="BG297" s="29">
        <f>'[3]ผูกสูตร Planfin63'!BJ96</f>
        <v>0</v>
      </c>
      <c r="BH297" s="29">
        <f>'[3]ผูกสูตร Planfin63'!BK96</f>
        <v>0</v>
      </c>
      <c r="BI297" s="29">
        <f>'[3]ผูกสูตร Planfin63'!BL96</f>
        <v>0</v>
      </c>
      <c r="BJ297" s="29">
        <f>'[3]ผูกสูตร Planfin63'!BM96</f>
        <v>1000000</v>
      </c>
      <c r="BK297" s="29">
        <f>'[3]ผูกสูตร Planfin63'!BN96</f>
        <v>0</v>
      </c>
      <c r="BL297" s="29">
        <f>'[3]ผูกสูตร Planfin63'!BO96</f>
        <v>0</v>
      </c>
      <c r="BM297" s="29">
        <f>'[3]ผูกสูตร Planfin63'!BP96</f>
        <v>0</v>
      </c>
      <c r="BN297" s="29">
        <f>'[3]ผูกสูตร Planfin63'!BQ96</f>
        <v>0</v>
      </c>
      <c r="BO297" s="29">
        <f>'[3]ผูกสูตร Planfin63'!BR96</f>
        <v>0</v>
      </c>
      <c r="BP297" s="29">
        <f>'[3]ผูกสูตร Planfin63'!BS96</f>
        <v>0</v>
      </c>
      <c r="BQ297" s="29">
        <f>'[3]ผูกสูตร Planfin63'!BT96</f>
        <v>0</v>
      </c>
      <c r="BR297" s="29">
        <f>'[3]ผูกสูตร Planfin63'!BU96</f>
        <v>0</v>
      </c>
      <c r="BS297" s="29">
        <f>'[3]ผูกสูตร Planfin63'!BV96</f>
        <v>0</v>
      </c>
      <c r="BT297" s="29">
        <f>'[3]ผูกสูตร Planfin63'!BW96</f>
        <v>0</v>
      </c>
      <c r="BU297" s="29">
        <f>'[3]ผูกสูตร Planfin63'!BX96</f>
        <v>0</v>
      </c>
      <c r="BV297" s="29">
        <f>'[3]ผูกสูตร Planfin63'!BY96</f>
        <v>0</v>
      </c>
      <c r="BW297" s="29">
        <f>'[3]ผูกสูตร Planfin63'!BZ96</f>
        <v>0</v>
      </c>
      <c r="BX297" s="29">
        <f>'[3]ผูกสูตร Planfin63'!CA96</f>
        <v>0</v>
      </c>
      <c r="BY297" s="29">
        <f>'[3]ผูกสูตร Planfin63'!CB96</f>
        <v>0</v>
      </c>
      <c r="BZ297" s="30">
        <f t="shared" si="14"/>
        <v>1309003.05</v>
      </c>
    </row>
    <row r="298" spans="1:78" ht="21.75" customHeight="1" x14ac:dyDescent="0.2">
      <c r="A298" s="25" t="s">
        <v>671</v>
      </c>
      <c r="B298" s="26" t="s">
        <v>203</v>
      </c>
      <c r="C298" s="38" t="s">
        <v>769</v>
      </c>
      <c r="D298" s="28" t="s">
        <v>770</v>
      </c>
      <c r="E298" s="29">
        <f>'[3]ผูกสูตร Planfin63'!H97</f>
        <v>0</v>
      </c>
      <c r="F298" s="29">
        <f>'[3]ผูกสูตร Planfin63'!I97</f>
        <v>0</v>
      </c>
      <c r="G298" s="29">
        <f>'[3]ผูกสูตร Planfin63'!J97</f>
        <v>0</v>
      </c>
      <c r="H298" s="29">
        <f>'[3]ผูกสูตร Planfin63'!K97</f>
        <v>0</v>
      </c>
      <c r="I298" s="29">
        <f>'[3]ผูกสูตร Planfin63'!L97</f>
        <v>0</v>
      </c>
      <c r="J298" s="29">
        <f>'[3]ผูกสูตร Planfin63'!M97</f>
        <v>0</v>
      </c>
      <c r="K298" s="29">
        <f>'[3]ผูกสูตร Planfin63'!N97</f>
        <v>0</v>
      </c>
      <c r="L298" s="29">
        <f>'[3]ผูกสูตร Planfin63'!O97</f>
        <v>0</v>
      </c>
      <c r="M298" s="29">
        <f>'[3]ผูกสูตร Planfin63'!P97</f>
        <v>0</v>
      </c>
      <c r="N298" s="29">
        <f>'[3]ผูกสูตร Planfin63'!Q97</f>
        <v>0</v>
      </c>
      <c r="O298" s="29">
        <f>'[3]ผูกสูตร Planfin63'!R97</f>
        <v>0</v>
      </c>
      <c r="P298" s="29">
        <f>'[3]ผูกสูตร Planfin63'!S97</f>
        <v>0</v>
      </c>
      <c r="Q298" s="29">
        <f>'[3]ผูกสูตร Planfin63'!T97</f>
        <v>0</v>
      </c>
      <c r="R298" s="29">
        <f>'[3]ผูกสูตร Planfin63'!U97</f>
        <v>0</v>
      </c>
      <c r="S298" s="29">
        <f>'[3]ผูกสูตร Planfin63'!V97</f>
        <v>0</v>
      </c>
      <c r="T298" s="29">
        <f>'[3]ผูกสูตร Planfin63'!W97</f>
        <v>0</v>
      </c>
      <c r="U298" s="29">
        <f>'[3]ผูกสูตร Planfin63'!X97</f>
        <v>0</v>
      </c>
      <c r="V298" s="29">
        <f>'[3]ผูกสูตร Planfin63'!Y97</f>
        <v>0</v>
      </c>
      <c r="W298" s="29">
        <f>'[3]ผูกสูตร Planfin63'!Z97</f>
        <v>0</v>
      </c>
      <c r="X298" s="29">
        <f>'[3]ผูกสูตร Planfin63'!AA97</f>
        <v>0</v>
      </c>
      <c r="Y298" s="29">
        <f>'[3]ผูกสูตร Planfin63'!AB97</f>
        <v>0</v>
      </c>
      <c r="Z298" s="29">
        <f>'[3]ผูกสูตร Planfin63'!AC97</f>
        <v>0</v>
      </c>
      <c r="AA298" s="29">
        <f>'[3]ผูกสูตร Planfin63'!AD97</f>
        <v>0</v>
      </c>
      <c r="AB298" s="29">
        <f>'[3]ผูกสูตร Planfin63'!AE97</f>
        <v>0</v>
      </c>
      <c r="AC298" s="29">
        <f>'[3]ผูกสูตร Planfin63'!AF97</f>
        <v>0</v>
      </c>
      <c r="AD298" s="29">
        <f>'[3]ผูกสูตร Planfin63'!AG97</f>
        <v>0</v>
      </c>
      <c r="AE298" s="29">
        <f>'[3]ผูกสูตร Planfin63'!AH97</f>
        <v>0</v>
      </c>
      <c r="AF298" s="29">
        <f>'[3]ผูกสูตร Planfin63'!AI97</f>
        <v>0</v>
      </c>
      <c r="AG298" s="29">
        <f>'[3]ผูกสูตร Planfin63'!AJ97</f>
        <v>0</v>
      </c>
      <c r="AH298" s="29">
        <f>'[3]ผูกสูตร Planfin63'!AK97</f>
        <v>0</v>
      </c>
      <c r="AI298" s="29">
        <f>'[3]ผูกสูตร Planfin63'!AL97</f>
        <v>0</v>
      </c>
      <c r="AJ298" s="29">
        <f>'[3]ผูกสูตร Planfin63'!AM97</f>
        <v>0</v>
      </c>
      <c r="AK298" s="29">
        <f>'[3]ผูกสูตร Planfin63'!AN97</f>
        <v>0</v>
      </c>
      <c r="AL298" s="29">
        <f>'[3]ผูกสูตร Planfin63'!AO97</f>
        <v>0</v>
      </c>
      <c r="AM298" s="29">
        <f>'[3]ผูกสูตร Planfin63'!AP97</f>
        <v>0</v>
      </c>
      <c r="AN298" s="29">
        <f>'[3]ผูกสูตร Planfin63'!AQ97</f>
        <v>0</v>
      </c>
      <c r="AO298" s="29">
        <f>'[3]ผูกสูตร Planfin63'!AR97</f>
        <v>0</v>
      </c>
      <c r="AP298" s="29">
        <f>'[3]ผูกสูตร Planfin63'!AS97</f>
        <v>0</v>
      </c>
      <c r="AQ298" s="29">
        <f>'[3]ผูกสูตร Planfin63'!AT97</f>
        <v>0</v>
      </c>
      <c r="AR298" s="29">
        <f>'[3]ผูกสูตร Planfin63'!AU97</f>
        <v>0</v>
      </c>
      <c r="AS298" s="29">
        <f>'[3]ผูกสูตร Planfin63'!AV97</f>
        <v>0</v>
      </c>
      <c r="AT298" s="29">
        <f>'[3]ผูกสูตร Planfin63'!AW97</f>
        <v>0</v>
      </c>
      <c r="AU298" s="29">
        <f>'[3]ผูกสูตร Planfin63'!AX97</f>
        <v>0</v>
      </c>
      <c r="AV298" s="29">
        <f>'[3]ผูกสูตร Planfin63'!AY97</f>
        <v>0</v>
      </c>
      <c r="AW298" s="29">
        <f>'[3]ผูกสูตร Planfin63'!AZ97</f>
        <v>0</v>
      </c>
      <c r="AX298" s="29">
        <f>'[3]ผูกสูตร Planfin63'!BA97</f>
        <v>0</v>
      </c>
      <c r="AY298" s="29">
        <f>'[3]ผูกสูตร Planfin63'!BB97</f>
        <v>0</v>
      </c>
      <c r="AZ298" s="29">
        <f>'[3]ผูกสูตร Planfin63'!BC97</f>
        <v>0</v>
      </c>
      <c r="BA298" s="29">
        <f>'[3]ผูกสูตร Planfin63'!BD97</f>
        <v>0</v>
      </c>
      <c r="BB298" s="29">
        <f>'[3]ผูกสูตร Planfin63'!BE97</f>
        <v>0</v>
      </c>
      <c r="BC298" s="29">
        <f>'[3]ผูกสูตร Planfin63'!BF97</f>
        <v>0</v>
      </c>
      <c r="BD298" s="29">
        <f>'[3]ผูกสูตร Planfin63'!BG97</f>
        <v>0</v>
      </c>
      <c r="BE298" s="29">
        <f>'[3]ผูกสูตร Planfin63'!BH97</f>
        <v>0</v>
      </c>
      <c r="BF298" s="29">
        <f>'[3]ผูกสูตร Planfin63'!BI97</f>
        <v>0</v>
      </c>
      <c r="BG298" s="29">
        <f>'[3]ผูกสูตร Planfin63'!BJ97</f>
        <v>0</v>
      </c>
      <c r="BH298" s="29">
        <f>'[3]ผูกสูตร Planfin63'!BK97</f>
        <v>0</v>
      </c>
      <c r="BI298" s="29">
        <f>'[3]ผูกสูตร Planfin63'!BL97</f>
        <v>0</v>
      </c>
      <c r="BJ298" s="29">
        <f>'[3]ผูกสูตร Planfin63'!BM97</f>
        <v>0</v>
      </c>
      <c r="BK298" s="29">
        <f>'[3]ผูกสูตร Planfin63'!BN97</f>
        <v>0</v>
      </c>
      <c r="BL298" s="29">
        <f>'[3]ผูกสูตร Planfin63'!BO97</f>
        <v>0</v>
      </c>
      <c r="BM298" s="29">
        <f>'[3]ผูกสูตร Planfin63'!BP97</f>
        <v>0</v>
      </c>
      <c r="BN298" s="29">
        <f>'[3]ผูกสูตร Planfin63'!BQ97</f>
        <v>0</v>
      </c>
      <c r="BO298" s="29">
        <f>'[3]ผูกสูตร Planfin63'!BR97</f>
        <v>0</v>
      </c>
      <c r="BP298" s="29">
        <f>'[3]ผูกสูตร Planfin63'!BS97</f>
        <v>0</v>
      </c>
      <c r="BQ298" s="29">
        <f>'[3]ผูกสูตร Planfin63'!BT97</f>
        <v>0</v>
      </c>
      <c r="BR298" s="29">
        <f>'[3]ผูกสูตร Planfin63'!BU97</f>
        <v>0</v>
      </c>
      <c r="BS298" s="29">
        <f>'[3]ผูกสูตร Planfin63'!BV97</f>
        <v>0</v>
      </c>
      <c r="BT298" s="29">
        <f>'[3]ผูกสูตร Planfin63'!BW97</f>
        <v>0</v>
      </c>
      <c r="BU298" s="29">
        <f>'[3]ผูกสูตร Planfin63'!BX97</f>
        <v>0</v>
      </c>
      <c r="BV298" s="29">
        <f>'[3]ผูกสูตร Planfin63'!BY97</f>
        <v>0</v>
      </c>
      <c r="BW298" s="29">
        <f>'[3]ผูกสูตร Planfin63'!BZ97</f>
        <v>0</v>
      </c>
      <c r="BX298" s="29">
        <f>'[3]ผูกสูตร Planfin63'!CA97</f>
        <v>0</v>
      </c>
      <c r="BY298" s="29">
        <f>'[3]ผูกสูตร Planfin63'!CB97</f>
        <v>0</v>
      </c>
      <c r="BZ298" s="30">
        <f t="shared" si="14"/>
        <v>0</v>
      </c>
    </row>
    <row r="299" spans="1:78" ht="21.75" customHeight="1" x14ac:dyDescent="0.2">
      <c r="A299" s="25" t="s">
        <v>671</v>
      </c>
      <c r="B299" s="26" t="s">
        <v>203</v>
      </c>
      <c r="C299" s="38" t="s">
        <v>771</v>
      </c>
      <c r="D299" s="28" t="s">
        <v>772</v>
      </c>
      <c r="E299" s="29">
        <f>'[3]ผูกสูตร Planfin63'!H98</f>
        <v>0</v>
      </c>
      <c r="F299" s="29">
        <f>'[3]ผูกสูตร Planfin63'!I98</f>
        <v>0</v>
      </c>
      <c r="G299" s="29">
        <f>'[3]ผูกสูตร Planfin63'!J98</f>
        <v>0</v>
      </c>
      <c r="H299" s="29">
        <f>'[3]ผูกสูตร Planfin63'!K98</f>
        <v>0</v>
      </c>
      <c r="I299" s="29">
        <f>'[3]ผูกสูตร Planfin63'!L98</f>
        <v>0</v>
      </c>
      <c r="J299" s="29">
        <f>'[3]ผูกสูตร Planfin63'!M98</f>
        <v>0</v>
      </c>
      <c r="K299" s="29">
        <f>'[3]ผูกสูตร Planfin63'!N98</f>
        <v>0</v>
      </c>
      <c r="L299" s="29">
        <f>'[3]ผูกสูตร Planfin63'!O98</f>
        <v>0</v>
      </c>
      <c r="M299" s="29">
        <f>'[3]ผูกสูตร Planfin63'!P98</f>
        <v>0</v>
      </c>
      <c r="N299" s="29">
        <f>'[3]ผูกสูตร Planfin63'!Q98</f>
        <v>0</v>
      </c>
      <c r="O299" s="29">
        <f>'[3]ผูกสูตร Planfin63'!R98</f>
        <v>0</v>
      </c>
      <c r="P299" s="29">
        <f>'[3]ผูกสูตร Planfin63'!S98</f>
        <v>0</v>
      </c>
      <c r="Q299" s="29">
        <f>'[3]ผูกสูตร Planfin63'!T98</f>
        <v>0</v>
      </c>
      <c r="R299" s="29">
        <f>'[3]ผูกสูตร Planfin63'!U98</f>
        <v>0</v>
      </c>
      <c r="S299" s="29">
        <f>'[3]ผูกสูตร Planfin63'!V98</f>
        <v>0</v>
      </c>
      <c r="T299" s="29">
        <f>'[3]ผูกสูตร Planfin63'!W98</f>
        <v>0</v>
      </c>
      <c r="U299" s="29">
        <f>'[3]ผูกสูตร Planfin63'!X98</f>
        <v>0</v>
      </c>
      <c r="V299" s="29">
        <f>'[3]ผูกสูตร Planfin63'!Y98</f>
        <v>0</v>
      </c>
      <c r="W299" s="29">
        <f>'[3]ผูกสูตร Planfin63'!Z98</f>
        <v>0</v>
      </c>
      <c r="X299" s="29">
        <f>'[3]ผูกสูตร Planfin63'!AA98</f>
        <v>427.5</v>
      </c>
      <c r="Y299" s="29">
        <f>'[3]ผูกสูตร Planfin63'!AB98</f>
        <v>0</v>
      </c>
      <c r="Z299" s="29">
        <f>'[3]ผูกสูตร Planfin63'!AC98</f>
        <v>0</v>
      </c>
      <c r="AA299" s="29">
        <f>'[3]ผูกสูตร Planfin63'!AD98</f>
        <v>0</v>
      </c>
      <c r="AB299" s="29">
        <f>'[3]ผูกสูตร Planfin63'!AE98</f>
        <v>0</v>
      </c>
      <c r="AC299" s="29">
        <f>'[3]ผูกสูตร Planfin63'!AF98</f>
        <v>0</v>
      </c>
      <c r="AD299" s="29">
        <f>'[3]ผูกสูตร Planfin63'!AG98</f>
        <v>0</v>
      </c>
      <c r="AE299" s="29">
        <f>'[3]ผูกสูตร Planfin63'!AH98</f>
        <v>0</v>
      </c>
      <c r="AF299" s="29">
        <f>'[3]ผูกสูตร Planfin63'!AI98</f>
        <v>0</v>
      </c>
      <c r="AG299" s="29">
        <f>'[3]ผูกสูตร Planfin63'!AJ98</f>
        <v>0</v>
      </c>
      <c r="AH299" s="29">
        <f>'[3]ผูกสูตร Planfin63'!AK98</f>
        <v>0</v>
      </c>
      <c r="AI299" s="29">
        <f>'[3]ผูกสูตร Planfin63'!AL98</f>
        <v>0</v>
      </c>
      <c r="AJ299" s="29">
        <f>'[3]ผูกสูตร Planfin63'!AM98</f>
        <v>0</v>
      </c>
      <c r="AK299" s="29">
        <f>'[3]ผูกสูตร Planfin63'!AN98</f>
        <v>0</v>
      </c>
      <c r="AL299" s="29">
        <f>'[3]ผูกสูตร Planfin63'!AO98</f>
        <v>0</v>
      </c>
      <c r="AM299" s="29">
        <f>'[3]ผูกสูตร Planfin63'!AP98</f>
        <v>0</v>
      </c>
      <c r="AN299" s="29">
        <f>'[3]ผูกสูตร Planfin63'!AQ98</f>
        <v>0</v>
      </c>
      <c r="AO299" s="29">
        <f>'[3]ผูกสูตร Planfin63'!AR98</f>
        <v>0</v>
      </c>
      <c r="AP299" s="29">
        <f>'[3]ผูกสูตร Planfin63'!AS98</f>
        <v>0</v>
      </c>
      <c r="AQ299" s="29">
        <f>'[3]ผูกสูตร Planfin63'!AT98</f>
        <v>0</v>
      </c>
      <c r="AR299" s="29">
        <f>'[3]ผูกสูตร Planfin63'!AU98</f>
        <v>0</v>
      </c>
      <c r="AS299" s="29">
        <f>'[3]ผูกสูตร Planfin63'!AV98</f>
        <v>0</v>
      </c>
      <c r="AT299" s="29">
        <f>'[3]ผูกสูตร Planfin63'!AW98</f>
        <v>693</v>
      </c>
      <c r="AU299" s="29">
        <f>'[3]ผูกสูตร Planfin63'!AX98</f>
        <v>177</v>
      </c>
      <c r="AV299" s="29">
        <f>'[3]ผูกสูตร Planfin63'!AY98</f>
        <v>203</v>
      </c>
      <c r="AW299" s="29">
        <f>'[3]ผูกสูตร Planfin63'!AZ98</f>
        <v>0</v>
      </c>
      <c r="AX299" s="29">
        <f>'[3]ผูกสูตร Planfin63'!BA98</f>
        <v>1186</v>
      </c>
      <c r="AY299" s="29">
        <f>'[3]ผูกสูตร Planfin63'!BB98</f>
        <v>0</v>
      </c>
      <c r="AZ299" s="29">
        <f>'[3]ผูกสูตร Planfin63'!BC98</f>
        <v>0</v>
      </c>
      <c r="BA299" s="29">
        <f>'[3]ผูกสูตร Planfin63'!BD98</f>
        <v>0</v>
      </c>
      <c r="BB299" s="29">
        <f>'[3]ผูกสูตร Planfin63'!BE98</f>
        <v>0</v>
      </c>
      <c r="BC299" s="29">
        <f>'[3]ผูกสูตร Planfin63'!BF98</f>
        <v>0</v>
      </c>
      <c r="BD299" s="29">
        <f>'[3]ผูกสูตร Planfin63'!BG98</f>
        <v>0</v>
      </c>
      <c r="BE299" s="29">
        <f>'[3]ผูกสูตร Planfin63'!BH98</f>
        <v>0</v>
      </c>
      <c r="BF299" s="29">
        <f>'[3]ผูกสูตร Planfin63'!BI98</f>
        <v>0</v>
      </c>
      <c r="BG299" s="29">
        <f>'[3]ผูกสูตร Planfin63'!BJ98</f>
        <v>0</v>
      </c>
      <c r="BH299" s="29">
        <f>'[3]ผูกสูตร Planfin63'!BK98</f>
        <v>0</v>
      </c>
      <c r="BI299" s="29">
        <f>'[3]ผูกสูตร Planfin63'!BL98</f>
        <v>0</v>
      </c>
      <c r="BJ299" s="29">
        <f>'[3]ผูกสูตร Planfin63'!BM98</f>
        <v>0</v>
      </c>
      <c r="BK299" s="29">
        <f>'[3]ผูกสูตร Planfin63'!BN98</f>
        <v>0</v>
      </c>
      <c r="BL299" s="29">
        <f>'[3]ผูกสูตร Planfin63'!BO98</f>
        <v>0</v>
      </c>
      <c r="BM299" s="29">
        <f>'[3]ผูกสูตร Planfin63'!BP98</f>
        <v>0</v>
      </c>
      <c r="BN299" s="29">
        <f>'[3]ผูกสูตร Planfin63'!BQ98</f>
        <v>0</v>
      </c>
      <c r="BO299" s="29">
        <f>'[3]ผูกสูตร Planfin63'!BR98</f>
        <v>0</v>
      </c>
      <c r="BP299" s="29">
        <f>'[3]ผูกสูตร Planfin63'!BS98</f>
        <v>0</v>
      </c>
      <c r="BQ299" s="29">
        <f>'[3]ผูกสูตร Planfin63'!BT98</f>
        <v>0</v>
      </c>
      <c r="BR299" s="29">
        <f>'[3]ผูกสูตร Planfin63'!BU98</f>
        <v>0</v>
      </c>
      <c r="BS299" s="29">
        <f>'[3]ผูกสูตร Planfin63'!BV98</f>
        <v>0</v>
      </c>
      <c r="BT299" s="29">
        <f>'[3]ผูกสูตร Planfin63'!BW98</f>
        <v>0</v>
      </c>
      <c r="BU299" s="29">
        <f>'[3]ผูกสูตร Planfin63'!BX98</f>
        <v>9417</v>
      </c>
      <c r="BV299" s="29">
        <f>'[3]ผูกสูตร Planfin63'!BY98</f>
        <v>0</v>
      </c>
      <c r="BW299" s="29">
        <f>'[3]ผูกสูตร Planfin63'!BZ98</f>
        <v>0</v>
      </c>
      <c r="BX299" s="29">
        <f>'[3]ผูกสูตร Planfin63'!CA98</f>
        <v>0</v>
      </c>
      <c r="BY299" s="29">
        <f>'[3]ผูกสูตร Planfin63'!CB98</f>
        <v>0</v>
      </c>
      <c r="BZ299" s="30">
        <f t="shared" si="14"/>
        <v>12103.5</v>
      </c>
    </row>
    <row r="300" spans="1:78" ht="21.75" customHeight="1" x14ac:dyDescent="0.2">
      <c r="A300" s="25" t="s">
        <v>671</v>
      </c>
      <c r="B300" s="26" t="s">
        <v>210</v>
      </c>
      <c r="C300" s="27" t="s">
        <v>773</v>
      </c>
      <c r="D300" s="28" t="s">
        <v>774</v>
      </c>
      <c r="E300" s="29">
        <f>'[3]ผูกสูตร Planfin63'!H100</f>
        <v>0</v>
      </c>
      <c r="F300" s="29">
        <f>'[3]ผูกสูตร Planfin63'!I100</f>
        <v>0</v>
      </c>
      <c r="G300" s="29">
        <f>'[3]ผูกสูตร Planfin63'!J100</f>
        <v>0</v>
      </c>
      <c r="H300" s="29">
        <f>'[3]ผูกสูตร Planfin63'!K100</f>
        <v>0</v>
      </c>
      <c r="I300" s="29">
        <f>'[3]ผูกสูตร Planfin63'!L100</f>
        <v>0</v>
      </c>
      <c r="J300" s="29">
        <f>'[3]ผูกสูตร Planfin63'!M100</f>
        <v>0</v>
      </c>
      <c r="K300" s="29">
        <f>'[3]ผูกสูตร Planfin63'!N100</f>
        <v>0</v>
      </c>
      <c r="L300" s="29">
        <f>'[3]ผูกสูตร Planfin63'!O100</f>
        <v>0</v>
      </c>
      <c r="M300" s="29">
        <f>'[3]ผูกสูตร Planfin63'!P100</f>
        <v>0</v>
      </c>
      <c r="N300" s="29">
        <f>'[3]ผูกสูตร Planfin63'!Q100</f>
        <v>0</v>
      </c>
      <c r="O300" s="29">
        <f>'[3]ผูกสูตร Planfin63'!R100</f>
        <v>0</v>
      </c>
      <c r="P300" s="29">
        <f>'[3]ผูกสูตร Planfin63'!S100</f>
        <v>0</v>
      </c>
      <c r="Q300" s="29">
        <f>'[3]ผูกสูตร Planfin63'!T100</f>
        <v>0</v>
      </c>
      <c r="R300" s="29">
        <f>'[3]ผูกสูตร Planfin63'!U100</f>
        <v>0</v>
      </c>
      <c r="S300" s="29">
        <f>'[3]ผูกสูตร Planfin63'!V100</f>
        <v>0</v>
      </c>
      <c r="T300" s="29">
        <f>'[3]ผูกสูตร Planfin63'!W100</f>
        <v>0</v>
      </c>
      <c r="U300" s="29">
        <f>'[3]ผูกสูตร Planfin63'!X100</f>
        <v>0</v>
      </c>
      <c r="V300" s="29">
        <f>'[3]ผูกสูตร Planfin63'!Y100</f>
        <v>0</v>
      </c>
      <c r="W300" s="29">
        <f>'[3]ผูกสูตร Planfin63'!Z100</f>
        <v>0</v>
      </c>
      <c r="X300" s="29">
        <f>'[3]ผูกสูตร Planfin63'!AA100</f>
        <v>0</v>
      </c>
      <c r="Y300" s="29">
        <f>'[3]ผูกสูตร Planfin63'!AB100</f>
        <v>0</v>
      </c>
      <c r="Z300" s="29">
        <f>'[3]ผูกสูตร Planfin63'!AC100</f>
        <v>0</v>
      </c>
      <c r="AA300" s="29">
        <f>'[3]ผูกสูตร Planfin63'!AD100</f>
        <v>0</v>
      </c>
      <c r="AB300" s="29">
        <f>'[3]ผูกสูตร Planfin63'!AE100</f>
        <v>0</v>
      </c>
      <c r="AC300" s="29">
        <f>'[3]ผูกสูตร Planfin63'!AF100</f>
        <v>0</v>
      </c>
      <c r="AD300" s="29">
        <f>'[3]ผูกสูตร Planfin63'!AG100</f>
        <v>0</v>
      </c>
      <c r="AE300" s="29">
        <f>'[3]ผูกสูตร Planfin63'!AH100</f>
        <v>0</v>
      </c>
      <c r="AF300" s="29">
        <f>'[3]ผูกสูตร Planfin63'!AI100</f>
        <v>0</v>
      </c>
      <c r="AG300" s="29">
        <f>'[3]ผูกสูตร Planfin63'!AJ100</f>
        <v>0</v>
      </c>
      <c r="AH300" s="29">
        <f>'[3]ผูกสูตร Planfin63'!AK100</f>
        <v>0</v>
      </c>
      <c r="AI300" s="29">
        <f>'[3]ผูกสูตร Planfin63'!AL100</f>
        <v>0</v>
      </c>
      <c r="AJ300" s="29">
        <f>'[3]ผูกสูตร Planfin63'!AM100</f>
        <v>0</v>
      </c>
      <c r="AK300" s="29">
        <f>'[3]ผูกสูตร Planfin63'!AN100</f>
        <v>0</v>
      </c>
      <c r="AL300" s="29">
        <f>'[3]ผูกสูตร Planfin63'!AO100</f>
        <v>0</v>
      </c>
      <c r="AM300" s="29">
        <f>'[3]ผูกสูตร Planfin63'!AP100</f>
        <v>0</v>
      </c>
      <c r="AN300" s="29">
        <f>'[3]ผูกสูตร Planfin63'!AQ100</f>
        <v>0</v>
      </c>
      <c r="AO300" s="29">
        <f>'[3]ผูกสูตร Planfin63'!AR100</f>
        <v>0</v>
      </c>
      <c r="AP300" s="29">
        <f>'[3]ผูกสูตร Planfin63'!AS100</f>
        <v>0</v>
      </c>
      <c r="AQ300" s="29">
        <f>'[3]ผูกสูตร Planfin63'!AT100</f>
        <v>38400</v>
      </c>
      <c r="AR300" s="29">
        <f>'[3]ผูกสูตร Planfin63'!AU100</f>
        <v>0</v>
      </c>
      <c r="AS300" s="29">
        <f>'[3]ผูกสูตร Planfin63'!AV100</f>
        <v>0</v>
      </c>
      <c r="AT300" s="29">
        <f>'[3]ผูกสูตร Planfin63'!AW100</f>
        <v>0</v>
      </c>
      <c r="AU300" s="29">
        <f>'[3]ผูกสูตร Planfin63'!AX100</f>
        <v>0</v>
      </c>
      <c r="AV300" s="29">
        <f>'[3]ผูกสูตร Planfin63'!AY100</f>
        <v>0</v>
      </c>
      <c r="AW300" s="29">
        <f>'[3]ผูกสูตร Planfin63'!AZ100</f>
        <v>0</v>
      </c>
      <c r="AX300" s="29">
        <f>'[3]ผูกสูตร Planfin63'!BA100</f>
        <v>0</v>
      </c>
      <c r="AY300" s="29">
        <f>'[3]ผูกสูตร Planfin63'!BB100</f>
        <v>0</v>
      </c>
      <c r="AZ300" s="29">
        <f>'[3]ผูกสูตร Planfin63'!BC100</f>
        <v>0</v>
      </c>
      <c r="BA300" s="29">
        <f>'[3]ผูกสูตร Planfin63'!BD100</f>
        <v>0</v>
      </c>
      <c r="BB300" s="29">
        <f>'[3]ผูกสูตร Planfin63'!BE100</f>
        <v>0</v>
      </c>
      <c r="BC300" s="29">
        <f>'[3]ผูกสูตร Planfin63'!BF100</f>
        <v>0</v>
      </c>
      <c r="BD300" s="29">
        <f>'[3]ผูกสูตร Planfin63'!BG100</f>
        <v>0</v>
      </c>
      <c r="BE300" s="29">
        <f>'[3]ผูกสูตร Planfin63'!BH100</f>
        <v>0</v>
      </c>
      <c r="BF300" s="29">
        <f>'[3]ผูกสูตร Planfin63'!BI100</f>
        <v>0</v>
      </c>
      <c r="BG300" s="29">
        <f>'[3]ผูกสูตร Planfin63'!BJ100</f>
        <v>0</v>
      </c>
      <c r="BH300" s="29">
        <f>'[3]ผูกสูตร Planfin63'!BK100</f>
        <v>0</v>
      </c>
      <c r="BI300" s="29">
        <f>'[3]ผูกสูตร Planfin63'!BL100</f>
        <v>0</v>
      </c>
      <c r="BJ300" s="29">
        <f>'[3]ผูกสูตร Planfin63'!BM100</f>
        <v>0</v>
      </c>
      <c r="BK300" s="29">
        <f>'[3]ผูกสูตร Planfin63'!BN100</f>
        <v>0</v>
      </c>
      <c r="BL300" s="29">
        <f>'[3]ผูกสูตร Planfin63'!BO100</f>
        <v>0</v>
      </c>
      <c r="BM300" s="29">
        <f>'[3]ผูกสูตร Planfin63'!BP100</f>
        <v>0</v>
      </c>
      <c r="BN300" s="29">
        <f>'[3]ผูกสูตร Planfin63'!BQ100</f>
        <v>0</v>
      </c>
      <c r="BO300" s="29">
        <f>'[3]ผูกสูตร Planfin63'!BR100</f>
        <v>0</v>
      </c>
      <c r="BP300" s="29">
        <f>'[3]ผูกสูตร Planfin63'!BS100</f>
        <v>0</v>
      </c>
      <c r="BQ300" s="29">
        <f>'[3]ผูกสูตร Planfin63'!BT100</f>
        <v>0</v>
      </c>
      <c r="BR300" s="29">
        <f>'[3]ผูกสูตร Planfin63'!BU100</f>
        <v>0</v>
      </c>
      <c r="BS300" s="29">
        <f>'[3]ผูกสูตร Planfin63'!BV100</f>
        <v>0</v>
      </c>
      <c r="BT300" s="29">
        <f>'[3]ผูกสูตร Planfin63'!BW100</f>
        <v>35190</v>
      </c>
      <c r="BU300" s="29">
        <f>'[3]ผูกสูตร Planfin63'!BX100</f>
        <v>0</v>
      </c>
      <c r="BV300" s="29">
        <f>'[3]ผูกสูตร Planfin63'!BY100</f>
        <v>0</v>
      </c>
      <c r="BW300" s="29">
        <f>'[3]ผูกสูตร Planfin63'!BZ100</f>
        <v>0</v>
      </c>
      <c r="BX300" s="29">
        <f>'[3]ผูกสูตร Planfin63'!CA100</f>
        <v>0</v>
      </c>
      <c r="BY300" s="29">
        <f>'[3]ผูกสูตร Planfin63'!CB100</f>
        <v>0</v>
      </c>
      <c r="BZ300" s="30">
        <f t="shared" si="14"/>
        <v>73590</v>
      </c>
    </row>
    <row r="301" spans="1:78" ht="21.75" customHeight="1" x14ac:dyDescent="0.2">
      <c r="A301" s="25" t="s">
        <v>671</v>
      </c>
      <c r="B301" s="26" t="s">
        <v>210</v>
      </c>
      <c r="C301" s="27" t="s">
        <v>775</v>
      </c>
      <c r="D301" s="28" t="s">
        <v>776</v>
      </c>
      <c r="E301" s="29">
        <f>'[3]ผูกสูตร Planfin63'!H101</f>
        <v>0</v>
      </c>
      <c r="F301" s="29">
        <f>'[3]ผูกสูตร Planfin63'!I101</f>
        <v>0</v>
      </c>
      <c r="G301" s="29">
        <f>'[3]ผูกสูตร Planfin63'!J101</f>
        <v>0</v>
      </c>
      <c r="H301" s="29">
        <f>'[3]ผูกสูตร Planfin63'!K101</f>
        <v>0</v>
      </c>
      <c r="I301" s="29">
        <f>'[3]ผูกสูตร Planfin63'!L101</f>
        <v>0</v>
      </c>
      <c r="J301" s="29">
        <f>'[3]ผูกสูตร Planfin63'!M101</f>
        <v>0</v>
      </c>
      <c r="K301" s="29">
        <f>'[3]ผูกสูตร Planfin63'!N101</f>
        <v>0</v>
      </c>
      <c r="L301" s="29">
        <f>'[3]ผูกสูตร Planfin63'!O101</f>
        <v>0</v>
      </c>
      <c r="M301" s="29">
        <f>'[3]ผูกสูตร Planfin63'!P101</f>
        <v>0</v>
      </c>
      <c r="N301" s="29">
        <f>'[3]ผูกสูตร Planfin63'!Q101</f>
        <v>0</v>
      </c>
      <c r="O301" s="29">
        <f>'[3]ผูกสูตร Planfin63'!R101</f>
        <v>0</v>
      </c>
      <c r="P301" s="29">
        <f>'[3]ผูกสูตร Planfin63'!S101</f>
        <v>0</v>
      </c>
      <c r="Q301" s="29">
        <f>'[3]ผูกสูตร Planfin63'!T101</f>
        <v>23290</v>
      </c>
      <c r="R301" s="29">
        <f>'[3]ผูกสูตร Planfin63'!U101</f>
        <v>0</v>
      </c>
      <c r="S301" s="29">
        <f>'[3]ผูกสูตร Planfin63'!V101</f>
        <v>0</v>
      </c>
      <c r="T301" s="29">
        <f>'[3]ผูกสูตร Planfin63'!W101</f>
        <v>0</v>
      </c>
      <c r="U301" s="29">
        <f>'[3]ผูกสูตร Planfin63'!X101</f>
        <v>0</v>
      </c>
      <c r="V301" s="29">
        <f>'[3]ผูกสูตร Planfin63'!Y101</f>
        <v>0</v>
      </c>
      <c r="W301" s="29">
        <f>'[3]ผูกสูตร Planfin63'!Z101</f>
        <v>0</v>
      </c>
      <c r="X301" s="29">
        <f>'[3]ผูกสูตร Planfin63'!AA101</f>
        <v>0</v>
      </c>
      <c r="Y301" s="29">
        <f>'[3]ผูกสูตร Planfin63'!AB101</f>
        <v>0</v>
      </c>
      <c r="Z301" s="29">
        <f>'[3]ผูกสูตร Planfin63'!AC101</f>
        <v>0</v>
      </c>
      <c r="AA301" s="29">
        <f>'[3]ผูกสูตร Planfin63'!AD101</f>
        <v>0</v>
      </c>
      <c r="AB301" s="29">
        <f>'[3]ผูกสูตร Planfin63'!AE101</f>
        <v>0</v>
      </c>
      <c r="AC301" s="29">
        <f>'[3]ผูกสูตร Planfin63'!AF101</f>
        <v>0</v>
      </c>
      <c r="AD301" s="29">
        <f>'[3]ผูกสูตร Planfin63'!AG101</f>
        <v>0</v>
      </c>
      <c r="AE301" s="29">
        <f>'[3]ผูกสูตร Planfin63'!AH101</f>
        <v>0</v>
      </c>
      <c r="AF301" s="29">
        <f>'[3]ผูกสูตร Planfin63'!AI101</f>
        <v>0</v>
      </c>
      <c r="AG301" s="29">
        <f>'[3]ผูกสูตร Planfin63'!AJ101</f>
        <v>0</v>
      </c>
      <c r="AH301" s="29">
        <f>'[3]ผูกสูตร Planfin63'!AK101</f>
        <v>0</v>
      </c>
      <c r="AI301" s="29">
        <f>'[3]ผูกสูตร Planfin63'!AL101</f>
        <v>0</v>
      </c>
      <c r="AJ301" s="29">
        <f>'[3]ผูกสูตร Planfin63'!AM101</f>
        <v>0</v>
      </c>
      <c r="AK301" s="29">
        <f>'[3]ผูกสูตร Planfin63'!AN101</f>
        <v>0</v>
      </c>
      <c r="AL301" s="29">
        <f>'[3]ผูกสูตร Planfin63'!AO101</f>
        <v>0</v>
      </c>
      <c r="AM301" s="29">
        <f>'[3]ผูกสูตร Planfin63'!AP101</f>
        <v>0</v>
      </c>
      <c r="AN301" s="29">
        <f>'[3]ผูกสูตร Planfin63'!AQ101</f>
        <v>0</v>
      </c>
      <c r="AO301" s="29">
        <f>'[3]ผูกสูตร Planfin63'!AR101</f>
        <v>0</v>
      </c>
      <c r="AP301" s="29">
        <f>'[3]ผูกสูตร Planfin63'!AS101</f>
        <v>0</v>
      </c>
      <c r="AQ301" s="29">
        <f>'[3]ผูกสูตร Planfin63'!AT101</f>
        <v>0</v>
      </c>
      <c r="AR301" s="29">
        <f>'[3]ผูกสูตร Planfin63'!AU101</f>
        <v>0</v>
      </c>
      <c r="AS301" s="29">
        <f>'[3]ผูกสูตร Planfin63'!AV101</f>
        <v>0</v>
      </c>
      <c r="AT301" s="29">
        <f>'[3]ผูกสูตร Planfin63'!AW101</f>
        <v>0</v>
      </c>
      <c r="AU301" s="29">
        <f>'[3]ผูกสูตร Planfin63'!AX101</f>
        <v>0</v>
      </c>
      <c r="AV301" s="29">
        <f>'[3]ผูกสูตร Planfin63'!AY101</f>
        <v>0</v>
      </c>
      <c r="AW301" s="29">
        <f>'[3]ผูกสูตร Planfin63'!AZ101</f>
        <v>0</v>
      </c>
      <c r="AX301" s="29">
        <f>'[3]ผูกสูตร Planfin63'!BA101</f>
        <v>0</v>
      </c>
      <c r="AY301" s="29">
        <f>'[3]ผูกสูตร Planfin63'!BB101</f>
        <v>0</v>
      </c>
      <c r="AZ301" s="29">
        <f>'[3]ผูกสูตร Planfin63'!BC101</f>
        <v>0</v>
      </c>
      <c r="BA301" s="29">
        <f>'[3]ผูกสูตร Planfin63'!BD101</f>
        <v>0</v>
      </c>
      <c r="BB301" s="29">
        <f>'[3]ผูกสูตร Planfin63'!BE101</f>
        <v>0</v>
      </c>
      <c r="BC301" s="29">
        <f>'[3]ผูกสูตร Planfin63'!BF101</f>
        <v>0</v>
      </c>
      <c r="BD301" s="29">
        <f>'[3]ผูกสูตร Planfin63'!BG101</f>
        <v>0</v>
      </c>
      <c r="BE301" s="29">
        <f>'[3]ผูกสูตร Planfin63'!BH101</f>
        <v>0</v>
      </c>
      <c r="BF301" s="29">
        <f>'[3]ผูกสูตร Planfin63'!BI101</f>
        <v>0</v>
      </c>
      <c r="BG301" s="29">
        <f>'[3]ผูกสูตร Planfin63'!BJ101</f>
        <v>0</v>
      </c>
      <c r="BH301" s="29">
        <f>'[3]ผูกสูตร Planfin63'!BK101</f>
        <v>0</v>
      </c>
      <c r="BI301" s="29">
        <f>'[3]ผูกสูตร Planfin63'!BL101</f>
        <v>0</v>
      </c>
      <c r="BJ301" s="29">
        <f>'[3]ผูกสูตร Planfin63'!BM101</f>
        <v>0</v>
      </c>
      <c r="BK301" s="29">
        <f>'[3]ผูกสูตร Planfin63'!BN101</f>
        <v>0</v>
      </c>
      <c r="BL301" s="29">
        <f>'[3]ผูกสูตร Planfin63'!BO101</f>
        <v>0</v>
      </c>
      <c r="BM301" s="29">
        <f>'[3]ผูกสูตร Planfin63'!BP101</f>
        <v>0</v>
      </c>
      <c r="BN301" s="29">
        <f>'[3]ผูกสูตร Planfin63'!BQ101</f>
        <v>0</v>
      </c>
      <c r="BO301" s="29">
        <f>'[3]ผูกสูตร Planfin63'!BR101</f>
        <v>0</v>
      </c>
      <c r="BP301" s="29">
        <f>'[3]ผูกสูตร Planfin63'!BS101</f>
        <v>0</v>
      </c>
      <c r="BQ301" s="29">
        <f>'[3]ผูกสูตร Planfin63'!BT101</f>
        <v>0</v>
      </c>
      <c r="BR301" s="29">
        <f>'[3]ผูกสูตร Planfin63'!BU101</f>
        <v>0</v>
      </c>
      <c r="BS301" s="29">
        <f>'[3]ผูกสูตร Planfin63'!BV101</f>
        <v>0</v>
      </c>
      <c r="BT301" s="29">
        <f>'[3]ผูกสูตร Planfin63'!BW101</f>
        <v>0</v>
      </c>
      <c r="BU301" s="29">
        <f>'[3]ผูกสูตร Planfin63'!BX101</f>
        <v>0</v>
      </c>
      <c r="BV301" s="29">
        <f>'[3]ผูกสูตร Planfin63'!BY101</f>
        <v>0</v>
      </c>
      <c r="BW301" s="29">
        <f>'[3]ผูกสูตร Planfin63'!BZ101</f>
        <v>0</v>
      </c>
      <c r="BX301" s="29">
        <f>'[3]ผูกสูตร Planfin63'!CA101</f>
        <v>0</v>
      </c>
      <c r="BY301" s="29">
        <f>'[3]ผูกสูตร Planfin63'!CB101</f>
        <v>0</v>
      </c>
      <c r="BZ301" s="30">
        <f t="shared" si="14"/>
        <v>23290</v>
      </c>
    </row>
    <row r="302" spans="1:78" ht="21.75" customHeight="1" x14ac:dyDescent="0.2">
      <c r="A302" s="25" t="s">
        <v>671</v>
      </c>
      <c r="B302" s="26" t="s">
        <v>210</v>
      </c>
      <c r="C302" s="27" t="s">
        <v>777</v>
      </c>
      <c r="D302" s="28" t="s">
        <v>778</v>
      </c>
      <c r="E302" s="29">
        <f>'[3]ผูกสูตร Planfin63'!H102</f>
        <v>0</v>
      </c>
      <c r="F302" s="29">
        <f>'[3]ผูกสูตร Planfin63'!I102</f>
        <v>0</v>
      </c>
      <c r="G302" s="29">
        <f>'[3]ผูกสูตร Planfin63'!J102</f>
        <v>0</v>
      </c>
      <c r="H302" s="29">
        <f>'[3]ผูกสูตร Planfin63'!K102</f>
        <v>0</v>
      </c>
      <c r="I302" s="29">
        <f>'[3]ผูกสูตร Planfin63'!L102</f>
        <v>0</v>
      </c>
      <c r="J302" s="29">
        <f>'[3]ผูกสูตร Planfin63'!M102</f>
        <v>0</v>
      </c>
      <c r="K302" s="29">
        <f>'[3]ผูกสูตร Planfin63'!N102</f>
        <v>0</v>
      </c>
      <c r="L302" s="29">
        <f>'[3]ผูกสูตร Planfin63'!O102</f>
        <v>0</v>
      </c>
      <c r="M302" s="29">
        <f>'[3]ผูกสูตร Planfin63'!P102</f>
        <v>0</v>
      </c>
      <c r="N302" s="29">
        <f>'[3]ผูกสูตร Planfin63'!Q102</f>
        <v>0</v>
      </c>
      <c r="O302" s="29">
        <f>'[3]ผูกสูตร Planfin63'!R102</f>
        <v>0</v>
      </c>
      <c r="P302" s="29">
        <f>'[3]ผูกสูตร Planfin63'!S102</f>
        <v>0</v>
      </c>
      <c r="Q302" s="29">
        <f>'[3]ผูกสูตร Planfin63'!T102</f>
        <v>13590</v>
      </c>
      <c r="R302" s="29">
        <f>'[3]ผูกสูตร Planfin63'!U102</f>
        <v>0</v>
      </c>
      <c r="S302" s="29">
        <f>'[3]ผูกสูตร Planfin63'!V102</f>
        <v>0</v>
      </c>
      <c r="T302" s="29">
        <f>'[3]ผูกสูตร Planfin63'!W102</f>
        <v>0</v>
      </c>
      <c r="U302" s="29">
        <f>'[3]ผูกสูตร Planfin63'!X102</f>
        <v>0</v>
      </c>
      <c r="V302" s="29">
        <f>'[3]ผูกสูตร Planfin63'!Y102</f>
        <v>0</v>
      </c>
      <c r="W302" s="29">
        <f>'[3]ผูกสูตร Planfin63'!Z102</f>
        <v>0</v>
      </c>
      <c r="X302" s="29">
        <f>'[3]ผูกสูตร Planfin63'!AA102</f>
        <v>0</v>
      </c>
      <c r="Y302" s="29">
        <f>'[3]ผูกสูตร Planfin63'!AB102</f>
        <v>0</v>
      </c>
      <c r="Z302" s="29">
        <f>'[3]ผูกสูตร Planfin63'!AC102</f>
        <v>0</v>
      </c>
      <c r="AA302" s="29">
        <f>'[3]ผูกสูตร Planfin63'!AD102</f>
        <v>0</v>
      </c>
      <c r="AB302" s="29">
        <f>'[3]ผูกสูตร Planfin63'!AE102</f>
        <v>0</v>
      </c>
      <c r="AC302" s="29">
        <f>'[3]ผูกสูตร Planfin63'!AF102</f>
        <v>0</v>
      </c>
      <c r="AD302" s="29">
        <f>'[3]ผูกสูตร Planfin63'!AG102</f>
        <v>0</v>
      </c>
      <c r="AE302" s="29">
        <f>'[3]ผูกสูตร Planfin63'!AH102</f>
        <v>0</v>
      </c>
      <c r="AF302" s="29">
        <f>'[3]ผูกสูตร Planfin63'!AI102</f>
        <v>0</v>
      </c>
      <c r="AG302" s="29">
        <f>'[3]ผูกสูตร Planfin63'!AJ102</f>
        <v>0</v>
      </c>
      <c r="AH302" s="29">
        <f>'[3]ผูกสูตร Planfin63'!AK102</f>
        <v>0</v>
      </c>
      <c r="AI302" s="29">
        <f>'[3]ผูกสูตร Planfin63'!AL102</f>
        <v>0</v>
      </c>
      <c r="AJ302" s="29">
        <f>'[3]ผูกสูตร Planfin63'!AM102</f>
        <v>0</v>
      </c>
      <c r="AK302" s="29">
        <f>'[3]ผูกสูตร Planfin63'!AN102</f>
        <v>0</v>
      </c>
      <c r="AL302" s="29">
        <f>'[3]ผูกสูตร Planfin63'!AO102</f>
        <v>0</v>
      </c>
      <c r="AM302" s="29">
        <f>'[3]ผูกสูตร Planfin63'!AP102</f>
        <v>0</v>
      </c>
      <c r="AN302" s="29">
        <f>'[3]ผูกสูตร Planfin63'!AQ102</f>
        <v>0</v>
      </c>
      <c r="AO302" s="29">
        <f>'[3]ผูกสูตร Planfin63'!AR102</f>
        <v>0</v>
      </c>
      <c r="AP302" s="29">
        <f>'[3]ผูกสูตร Planfin63'!AS102</f>
        <v>0</v>
      </c>
      <c r="AQ302" s="29">
        <f>'[3]ผูกสูตร Planfin63'!AT102</f>
        <v>0</v>
      </c>
      <c r="AR302" s="29">
        <f>'[3]ผูกสูตร Planfin63'!AU102</f>
        <v>0</v>
      </c>
      <c r="AS302" s="29">
        <f>'[3]ผูกสูตร Planfin63'!AV102</f>
        <v>0</v>
      </c>
      <c r="AT302" s="29">
        <f>'[3]ผูกสูตร Planfin63'!AW102</f>
        <v>0</v>
      </c>
      <c r="AU302" s="29">
        <f>'[3]ผูกสูตร Planfin63'!AX102</f>
        <v>0</v>
      </c>
      <c r="AV302" s="29">
        <f>'[3]ผูกสูตร Planfin63'!AY102</f>
        <v>0</v>
      </c>
      <c r="AW302" s="29">
        <f>'[3]ผูกสูตร Planfin63'!AZ102</f>
        <v>0</v>
      </c>
      <c r="AX302" s="29">
        <f>'[3]ผูกสูตร Planfin63'!BA102</f>
        <v>0</v>
      </c>
      <c r="AY302" s="29">
        <f>'[3]ผูกสูตร Planfin63'!BB102</f>
        <v>0</v>
      </c>
      <c r="AZ302" s="29">
        <f>'[3]ผูกสูตร Planfin63'!BC102</f>
        <v>0</v>
      </c>
      <c r="BA302" s="29">
        <f>'[3]ผูกสูตร Planfin63'!BD102</f>
        <v>0</v>
      </c>
      <c r="BB302" s="29">
        <f>'[3]ผูกสูตร Planfin63'!BE102</f>
        <v>0</v>
      </c>
      <c r="BC302" s="29">
        <f>'[3]ผูกสูตร Planfin63'!BF102</f>
        <v>0</v>
      </c>
      <c r="BD302" s="29">
        <f>'[3]ผูกสูตร Planfin63'!BG102</f>
        <v>0</v>
      </c>
      <c r="BE302" s="29">
        <f>'[3]ผูกสูตร Planfin63'!BH102</f>
        <v>0</v>
      </c>
      <c r="BF302" s="29">
        <f>'[3]ผูกสูตร Planfin63'!BI102</f>
        <v>0</v>
      </c>
      <c r="BG302" s="29">
        <f>'[3]ผูกสูตร Planfin63'!BJ102</f>
        <v>0</v>
      </c>
      <c r="BH302" s="29">
        <f>'[3]ผูกสูตร Planfin63'!BK102</f>
        <v>0</v>
      </c>
      <c r="BI302" s="29">
        <f>'[3]ผูกสูตร Planfin63'!BL102</f>
        <v>0</v>
      </c>
      <c r="BJ302" s="29">
        <f>'[3]ผูกสูตร Planfin63'!BM102</f>
        <v>0</v>
      </c>
      <c r="BK302" s="29">
        <f>'[3]ผูกสูตร Planfin63'!BN102</f>
        <v>0</v>
      </c>
      <c r="BL302" s="29">
        <f>'[3]ผูกสูตร Planfin63'!BO102</f>
        <v>0</v>
      </c>
      <c r="BM302" s="29">
        <f>'[3]ผูกสูตร Planfin63'!BP102</f>
        <v>0</v>
      </c>
      <c r="BN302" s="29">
        <f>'[3]ผูกสูตร Planfin63'!BQ102</f>
        <v>0</v>
      </c>
      <c r="BO302" s="29">
        <f>'[3]ผูกสูตร Planfin63'!BR102</f>
        <v>0</v>
      </c>
      <c r="BP302" s="29">
        <f>'[3]ผูกสูตร Planfin63'!BS102</f>
        <v>0</v>
      </c>
      <c r="BQ302" s="29">
        <f>'[3]ผูกสูตร Planfin63'!BT102</f>
        <v>0</v>
      </c>
      <c r="BR302" s="29">
        <f>'[3]ผูกสูตร Planfin63'!BU102</f>
        <v>0</v>
      </c>
      <c r="BS302" s="29">
        <f>'[3]ผูกสูตร Planfin63'!BV102</f>
        <v>0</v>
      </c>
      <c r="BT302" s="29">
        <f>'[3]ผูกสูตร Planfin63'!BW102</f>
        <v>15400</v>
      </c>
      <c r="BU302" s="29">
        <f>'[3]ผูกสูตร Planfin63'!BX102</f>
        <v>0</v>
      </c>
      <c r="BV302" s="29">
        <f>'[3]ผูกสูตร Planfin63'!BY102</f>
        <v>0</v>
      </c>
      <c r="BW302" s="29">
        <f>'[3]ผูกสูตร Planfin63'!BZ102</f>
        <v>0</v>
      </c>
      <c r="BX302" s="29">
        <f>'[3]ผูกสูตร Planfin63'!CA102</f>
        <v>0</v>
      </c>
      <c r="BY302" s="29">
        <f>'[3]ผูกสูตร Planfin63'!CB102</f>
        <v>0</v>
      </c>
      <c r="BZ302" s="30">
        <f t="shared" si="14"/>
        <v>28990</v>
      </c>
    </row>
    <row r="303" spans="1:78" ht="21.75" customHeight="1" x14ac:dyDescent="0.2">
      <c r="A303" s="25" t="s">
        <v>671</v>
      </c>
      <c r="B303" s="26" t="s">
        <v>210</v>
      </c>
      <c r="C303" s="27" t="s">
        <v>779</v>
      </c>
      <c r="D303" s="28" t="s">
        <v>780</v>
      </c>
      <c r="E303" s="29">
        <f>'[3]ผูกสูตร Planfin63'!H103</f>
        <v>0</v>
      </c>
      <c r="F303" s="29">
        <f>'[3]ผูกสูตร Planfin63'!I103</f>
        <v>0</v>
      </c>
      <c r="G303" s="29">
        <f>'[3]ผูกสูตร Planfin63'!J103</f>
        <v>0</v>
      </c>
      <c r="H303" s="29">
        <f>'[3]ผูกสูตร Planfin63'!K103</f>
        <v>0</v>
      </c>
      <c r="I303" s="29">
        <f>'[3]ผูกสูตร Planfin63'!L103</f>
        <v>0</v>
      </c>
      <c r="J303" s="29">
        <f>'[3]ผูกสูตร Planfin63'!M103</f>
        <v>0</v>
      </c>
      <c r="K303" s="29">
        <f>'[3]ผูกสูตร Planfin63'!N103</f>
        <v>0</v>
      </c>
      <c r="L303" s="29">
        <f>'[3]ผูกสูตร Planfin63'!O103</f>
        <v>0</v>
      </c>
      <c r="M303" s="29">
        <f>'[3]ผูกสูตร Planfin63'!P103</f>
        <v>0</v>
      </c>
      <c r="N303" s="29">
        <f>'[3]ผูกสูตร Planfin63'!Q103</f>
        <v>0</v>
      </c>
      <c r="O303" s="29">
        <f>'[3]ผูกสูตร Planfin63'!R103</f>
        <v>0</v>
      </c>
      <c r="P303" s="29">
        <f>'[3]ผูกสูตร Planfin63'!S103</f>
        <v>0</v>
      </c>
      <c r="Q303" s="29">
        <f>'[3]ผูกสูตร Planfin63'!T103</f>
        <v>0</v>
      </c>
      <c r="R303" s="29">
        <f>'[3]ผูกสูตร Planfin63'!U103</f>
        <v>0</v>
      </c>
      <c r="S303" s="29">
        <f>'[3]ผูกสูตร Planfin63'!V103</f>
        <v>0</v>
      </c>
      <c r="T303" s="29">
        <f>'[3]ผูกสูตร Planfin63'!W103</f>
        <v>0</v>
      </c>
      <c r="U303" s="29">
        <f>'[3]ผูกสูตร Planfin63'!X103</f>
        <v>0</v>
      </c>
      <c r="V303" s="29">
        <f>'[3]ผูกสูตร Planfin63'!Y103</f>
        <v>0</v>
      </c>
      <c r="W303" s="29">
        <f>'[3]ผูกสูตร Planfin63'!Z103</f>
        <v>0</v>
      </c>
      <c r="X303" s="29">
        <f>'[3]ผูกสูตร Planfin63'!AA103</f>
        <v>0</v>
      </c>
      <c r="Y303" s="29">
        <f>'[3]ผูกสูตร Planfin63'!AB103</f>
        <v>0</v>
      </c>
      <c r="Z303" s="29">
        <f>'[3]ผูกสูตร Planfin63'!AC103</f>
        <v>0</v>
      </c>
      <c r="AA303" s="29">
        <f>'[3]ผูกสูตร Planfin63'!AD103</f>
        <v>0</v>
      </c>
      <c r="AB303" s="29">
        <f>'[3]ผูกสูตร Planfin63'!AE103</f>
        <v>0</v>
      </c>
      <c r="AC303" s="29">
        <f>'[3]ผูกสูตร Planfin63'!AF103</f>
        <v>0</v>
      </c>
      <c r="AD303" s="29">
        <f>'[3]ผูกสูตร Planfin63'!AG103</f>
        <v>0</v>
      </c>
      <c r="AE303" s="29">
        <f>'[3]ผูกสูตร Planfin63'!AH103</f>
        <v>0</v>
      </c>
      <c r="AF303" s="29">
        <f>'[3]ผูกสูตร Planfin63'!AI103</f>
        <v>0</v>
      </c>
      <c r="AG303" s="29">
        <f>'[3]ผูกสูตร Planfin63'!AJ103</f>
        <v>0</v>
      </c>
      <c r="AH303" s="29">
        <f>'[3]ผูกสูตร Planfin63'!AK103</f>
        <v>0</v>
      </c>
      <c r="AI303" s="29">
        <f>'[3]ผูกสูตร Planfin63'!AL103</f>
        <v>0</v>
      </c>
      <c r="AJ303" s="29">
        <f>'[3]ผูกสูตร Planfin63'!AM103</f>
        <v>0</v>
      </c>
      <c r="AK303" s="29">
        <f>'[3]ผูกสูตร Planfin63'!AN103</f>
        <v>0</v>
      </c>
      <c r="AL303" s="29">
        <f>'[3]ผูกสูตร Planfin63'!AO103</f>
        <v>0</v>
      </c>
      <c r="AM303" s="29">
        <f>'[3]ผูกสูตร Planfin63'!AP103</f>
        <v>0</v>
      </c>
      <c r="AN303" s="29">
        <f>'[3]ผูกสูตร Planfin63'!AQ103</f>
        <v>0</v>
      </c>
      <c r="AO303" s="29">
        <f>'[3]ผูกสูตร Planfin63'!AR103</f>
        <v>0</v>
      </c>
      <c r="AP303" s="29">
        <f>'[3]ผูกสูตร Planfin63'!AS103</f>
        <v>0</v>
      </c>
      <c r="AQ303" s="29">
        <f>'[3]ผูกสูตร Planfin63'!AT103</f>
        <v>0</v>
      </c>
      <c r="AR303" s="29">
        <f>'[3]ผูกสูตร Planfin63'!AU103</f>
        <v>0</v>
      </c>
      <c r="AS303" s="29">
        <f>'[3]ผูกสูตร Planfin63'!AV103</f>
        <v>0</v>
      </c>
      <c r="AT303" s="29">
        <f>'[3]ผูกสูตร Planfin63'!AW103</f>
        <v>0</v>
      </c>
      <c r="AU303" s="29">
        <f>'[3]ผูกสูตร Planfin63'!AX103</f>
        <v>0</v>
      </c>
      <c r="AV303" s="29">
        <f>'[3]ผูกสูตร Planfin63'!AY103</f>
        <v>0</v>
      </c>
      <c r="AW303" s="29">
        <f>'[3]ผูกสูตร Planfin63'!AZ103</f>
        <v>0</v>
      </c>
      <c r="AX303" s="29">
        <f>'[3]ผูกสูตร Planfin63'!BA103</f>
        <v>0</v>
      </c>
      <c r="AY303" s="29">
        <f>'[3]ผูกสูตร Planfin63'!BB103</f>
        <v>0</v>
      </c>
      <c r="AZ303" s="29">
        <f>'[3]ผูกสูตร Planfin63'!BC103</f>
        <v>0</v>
      </c>
      <c r="BA303" s="29">
        <f>'[3]ผูกสูตร Planfin63'!BD103</f>
        <v>0</v>
      </c>
      <c r="BB303" s="29">
        <f>'[3]ผูกสูตร Planfin63'!BE103</f>
        <v>0</v>
      </c>
      <c r="BC303" s="29">
        <f>'[3]ผูกสูตร Planfin63'!BF103</f>
        <v>0</v>
      </c>
      <c r="BD303" s="29">
        <f>'[3]ผูกสูตร Planfin63'!BG103</f>
        <v>0</v>
      </c>
      <c r="BE303" s="29">
        <f>'[3]ผูกสูตร Planfin63'!BH103</f>
        <v>0</v>
      </c>
      <c r="BF303" s="29">
        <f>'[3]ผูกสูตร Planfin63'!BI103</f>
        <v>0</v>
      </c>
      <c r="BG303" s="29">
        <f>'[3]ผูกสูตร Planfin63'!BJ103</f>
        <v>0</v>
      </c>
      <c r="BH303" s="29">
        <f>'[3]ผูกสูตร Planfin63'!BK103</f>
        <v>0</v>
      </c>
      <c r="BI303" s="29">
        <f>'[3]ผูกสูตร Planfin63'!BL103</f>
        <v>0</v>
      </c>
      <c r="BJ303" s="29">
        <f>'[3]ผูกสูตร Planfin63'!BM103</f>
        <v>0</v>
      </c>
      <c r="BK303" s="29">
        <f>'[3]ผูกสูตร Planfin63'!BN103</f>
        <v>0</v>
      </c>
      <c r="BL303" s="29">
        <f>'[3]ผูกสูตร Planfin63'!BO103</f>
        <v>0</v>
      </c>
      <c r="BM303" s="29">
        <f>'[3]ผูกสูตร Planfin63'!BP103</f>
        <v>0</v>
      </c>
      <c r="BN303" s="29">
        <f>'[3]ผูกสูตร Planfin63'!BQ103</f>
        <v>0</v>
      </c>
      <c r="BO303" s="29">
        <f>'[3]ผูกสูตร Planfin63'!BR103</f>
        <v>0</v>
      </c>
      <c r="BP303" s="29">
        <f>'[3]ผูกสูตร Planfin63'!BS103</f>
        <v>0</v>
      </c>
      <c r="BQ303" s="29">
        <f>'[3]ผูกสูตร Planfin63'!BT103</f>
        <v>0</v>
      </c>
      <c r="BR303" s="29">
        <f>'[3]ผูกสูตร Planfin63'!BU103</f>
        <v>0</v>
      </c>
      <c r="BS303" s="29">
        <f>'[3]ผูกสูตร Planfin63'!BV103</f>
        <v>0</v>
      </c>
      <c r="BT303" s="29">
        <f>'[3]ผูกสูตร Planfin63'!BW103</f>
        <v>0</v>
      </c>
      <c r="BU303" s="29">
        <f>'[3]ผูกสูตร Planfin63'!BX103</f>
        <v>0</v>
      </c>
      <c r="BV303" s="29">
        <f>'[3]ผูกสูตร Planfin63'!BY103</f>
        <v>0</v>
      </c>
      <c r="BW303" s="29">
        <f>'[3]ผูกสูตร Planfin63'!BZ103</f>
        <v>0</v>
      </c>
      <c r="BX303" s="29">
        <f>'[3]ผูกสูตร Planfin63'!CA103</f>
        <v>0</v>
      </c>
      <c r="BY303" s="29">
        <f>'[3]ผูกสูตร Planfin63'!CB103</f>
        <v>0</v>
      </c>
      <c r="BZ303" s="30">
        <f t="shared" si="14"/>
        <v>0</v>
      </c>
    </row>
    <row r="304" spans="1:78" ht="21.75" customHeight="1" x14ac:dyDescent="0.2">
      <c r="A304" s="25" t="s">
        <v>671</v>
      </c>
      <c r="B304" s="26" t="s">
        <v>210</v>
      </c>
      <c r="C304" s="27" t="s">
        <v>781</v>
      </c>
      <c r="D304" s="28" t="s">
        <v>782</v>
      </c>
      <c r="E304" s="29">
        <f>'[3]ผูกสูตร Planfin63'!H104</f>
        <v>83200</v>
      </c>
      <c r="F304" s="29">
        <f>'[3]ผูกสูตร Planfin63'!I104</f>
        <v>0</v>
      </c>
      <c r="G304" s="29">
        <f>'[3]ผูกสูตร Planfin63'!J104</f>
        <v>0</v>
      </c>
      <c r="H304" s="29">
        <f>'[3]ผูกสูตร Planfin63'!K104</f>
        <v>0</v>
      </c>
      <c r="I304" s="29">
        <f>'[3]ผูกสูตร Planfin63'!L104</f>
        <v>0</v>
      </c>
      <c r="J304" s="29">
        <f>'[3]ผูกสูตร Planfin63'!M104</f>
        <v>0</v>
      </c>
      <c r="K304" s="29">
        <f>'[3]ผูกสูตร Planfin63'!N104</f>
        <v>0</v>
      </c>
      <c r="L304" s="29">
        <f>'[3]ผูกสูตร Planfin63'!O104</f>
        <v>0</v>
      </c>
      <c r="M304" s="29">
        <f>'[3]ผูกสูตร Planfin63'!P104</f>
        <v>0</v>
      </c>
      <c r="N304" s="29">
        <f>'[3]ผูกสูตร Planfin63'!Q104</f>
        <v>0</v>
      </c>
      <c r="O304" s="29">
        <f>'[3]ผูกสูตร Planfin63'!R104</f>
        <v>0</v>
      </c>
      <c r="P304" s="29">
        <f>'[3]ผูกสูตร Planfin63'!S104</f>
        <v>0</v>
      </c>
      <c r="Q304" s="29">
        <f>'[3]ผูกสูตร Planfin63'!T104</f>
        <v>0</v>
      </c>
      <c r="R304" s="29">
        <f>'[3]ผูกสูตร Planfin63'!U104</f>
        <v>0</v>
      </c>
      <c r="S304" s="29">
        <f>'[3]ผูกสูตร Planfin63'!V104</f>
        <v>0</v>
      </c>
      <c r="T304" s="29">
        <f>'[3]ผูกสูตร Planfin63'!W104</f>
        <v>0</v>
      </c>
      <c r="U304" s="29">
        <f>'[3]ผูกสูตร Planfin63'!X104</f>
        <v>0</v>
      </c>
      <c r="V304" s="29">
        <f>'[3]ผูกสูตร Planfin63'!Y104</f>
        <v>0</v>
      </c>
      <c r="W304" s="29">
        <f>'[3]ผูกสูตร Planfin63'!Z104</f>
        <v>0</v>
      </c>
      <c r="X304" s="29">
        <f>'[3]ผูกสูตร Planfin63'!AA104</f>
        <v>0</v>
      </c>
      <c r="Y304" s="29">
        <f>'[3]ผูกสูตร Planfin63'!AB104</f>
        <v>0</v>
      </c>
      <c r="Z304" s="29">
        <f>'[3]ผูกสูตร Planfin63'!AC104</f>
        <v>0</v>
      </c>
      <c r="AA304" s="29">
        <f>'[3]ผูกสูตร Planfin63'!AD104</f>
        <v>0</v>
      </c>
      <c r="AB304" s="29">
        <f>'[3]ผูกสูตร Planfin63'!AE104</f>
        <v>0</v>
      </c>
      <c r="AC304" s="29">
        <f>'[3]ผูกสูตร Planfin63'!AF104</f>
        <v>0</v>
      </c>
      <c r="AD304" s="29">
        <f>'[3]ผูกสูตร Planfin63'!AG104</f>
        <v>0</v>
      </c>
      <c r="AE304" s="29">
        <f>'[3]ผูกสูตร Planfin63'!AH104</f>
        <v>5750</v>
      </c>
      <c r="AF304" s="29">
        <f>'[3]ผูกสูตร Planfin63'!AI104</f>
        <v>0</v>
      </c>
      <c r="AG304" s="29">
        <f>'[3]ผูกสูตร Planfin63'!AJ104</f>
        <v>0</v>
      </c>
      <c r="AH304" s="29">
        <f>'[3]ผูกสูตร Planfin63'!AK104</f>
        <v>0</v>
      </c>
      <c r="AI304" s="29">
        <f>'[3]ผูกสูตร Planfin63'!AL104</f>
        <v>0</v>
      </c>
      <c r="AJ304" s="29">
        <f>'[3]ผูกสูตร Planfin63'!AM104</f>
        <v>0</v>
      </c>
      <c r="AK304" s="29">
        <f>'[3]ผูกสูตร Planfin63'!AN104</f>
        <v>0</v>
      </c>
      <c r="AL304" s="29">
        <f>'[3]ผูกสูตร Planfin63'!AO104</f>
        <v>2649</v>
      </c>
      <c r="AM304" s="29">
        <f>'[3]ผูกสูตร Planfin63'!AP104</f>
        <v>0</v>
      </c>
      <c r="AN304" s="29">
        <f>'[3]ผูกสูตร Planfin63'!AQ104</f>
        <v>0</v>
      </c>
      <c r="AO304" s="29">
        <f>'[3]ผูกสูตร Planfin63'!AR104</f>
        <v>0</v>
      </c>
      <c r="AP304" s="29">
        <f>'[3]ผูกสูตร Planfin63'!AS104</f>
        <v>0</v>
      </c>
      <c r="AQ304" s="29">
        <f>'[3]ผูกสูตร Planfin63'!AT104</f>
        <v>0</v>
      </c>
      <c r="AR304" s="29">
        <f>'[3]ผูกสูตร Planfin63'!AU104</f>
        <v>0</v>
      </c>
      <c r="AS304" s="29">
        <f>'[3]ผูกสูตร Planfin63'!AV104</f>
        <v>0</v>
      </c>
      <c r="AT304" s="29">
        <f>'[3]ผูกสูตร Planfin63'!AW104</f>
        <v>0</v>
      </c>
      <c r="AU304" s="29">
        <f>'[3]ผูกสูตร Planfin63'!AX104</f>
        <v>0</v>
      </c>
      <c r="AV304" s="29">
        <f>'[3]ผูกสูตร Planfin63'!AY104</f>
        <v>0</v>
      </c>
      <c r="AW304" s="29">
        <f>'[3]ผูกสูตร Planfin63'!AZ104</f>
        <v>0</v>
      </c>
      <c r="AX304" s="29">
        <f>'[3]ผูกสูตร Planfin63'!BA104</f>
        <v>0</v>
      </c>
      <c r="AY304" s="29">
        <f>'[3]ผูกสูตร Planfin63'!BB104</f>
        <v>309400</v>
      </c>
      <c r="AZ304" s="29">
        <f>'[3]ผูกสูตร Planfin63'!BC104</f>
        <v>0</v>
      </c>
      <c r="BA304" s="29">
        <f>'[3]ผูกสูตร Planfin63'!BD104</f>
        <v>0</v>
      </c>
      <c r="BB304" s="29">
        <f>'[3]ผูกสูตร Planfin63'!BE104</f>
        <v>0</v>
      </c>
      <c r="BC304" s="29">
        <f>'[3]ผูกสูตร Planfin63'!BF104</f>
        <v>0</v>
      </c>
      <c r="BD304" s="29">
        <f>'[3]ผูกสูตร Planfin63'!BG104</f>
        <v>0</v>
      </c>
      <c r="BE304" s="29">
        <f>'[3]ผูกสูตร Planfin63'!BH104</f>
        <v>0</v>
      </c>
      <c r="BF304" s="29">
        <f>'[3]ผูกสูตร Planfin63'!BI104</f>
        <v>0</v>
      </c>
      <c r="BG304" s="29">
        <f>'[3]ผูกสูตร Planfin63'!BJ104</f>
        <v>0</v>
      </c>
      <c r="BH304" s="29">
        <f>'[3]ผูกสูตร Planfin63'!BK104</f>
        <v>0</v>
      </c>
      <c r="BI304" s="29">
        <f>'[3]ผูกสูตร Planfin63'!BL104</f>
        <v>0</v>
      </c>
      <c r="BJ304" s="29">
        <f>'[3]ผูกสูตร Planfin63'!BM104</f>
        <v>0</v>
      </c>
      <c r="BK304" s="29">
        <f>'[3]ผูกสูตร Planfin63'!BN104</f>
        <v>0</v>
      </c>
      <c r="BL304" s="29">
        <f>'[3]ผูกสูตร Planfin63'!BO104</f>
        <v>0</v>
      </c>
      <c r="BM304" s="29">
        <f>'[3]ผูกสูตร Planfin63'!BP104</f>
        <v>0</v>
      </c>
      <c r="BN304" s="29">
        <f>'[3]ผูกสูตร Planfin63'!BQ104</f>
        <v>0</v>
      </c>
      <c r="BO304" s="29">
        <f>'[3]ผูกสูตร Planfin63'!BR104</f>
        <v>0</v>
      </c>
      <c r="BP304" s="29">
        <f>'[3]ผูกสูตร Planfin63'!BS104</f>
        <v>0</v>
      </c>
      <c r="BQ304" s="29">
        <f>'[3]ผูกสูตร Planfin63'!BT104</f>
        <v>0</v>
      </c>
      <c r="BR304" s="29">
        <f>'[3]ผูกสูตร Planfin63'!BU104</f>
        <v>0</v>
      </c>
      <c r="BS304" s="29">
        <f>'[3]ผูกสูตร Planfin63'!BV104</f>
        <v>0</v>
      </c>
      <c r="BT304" s="29">
        <f>'[3]ผูกสูตร Planfin63'!BW104</f>
        <v>0</v>
      </c>
      <c r="BU304" s="29">
        <f>'[3]ผูกสูตร Planfin63'!BX104</f>
        <v>0</v>
      </c>
      <c r="BV304" s="29">
        <f>'[3]ผูกสูตร Planfin63'!BY104</f>
        <v>0</v>
      </c>
      <c r="BW304" s="29">
        <f>'[3]ผูกสูตร Planfin63'!BZ104</f>
        <v>0</v>
      </c>
      <c r="BX304" s="29">
        <f>'[3]ผูกสูตร Planfin63'!CA104</f>
        <v>0</v>
      </c>
      <c r="BY304" s="29">
        <f>'[3]ผูกสูตร Planfin63'!CB104</f>
        <v>0</v>
      </c>
      <c r="BZ304" s="30">
        <f t="shared" si="14"/>
        <v>400999</v>
      </c>
    </row>
    <row r="305" spans="1:78" ht="21.75" customHeight="1" x14ac:dyDescent="0.2">
      <c r="A305" s="25" t="s">
        <v>671</v>
      </c>
      <c r="B305" s="26" t="s">
        <v>210</v>
      </c>
      <c r="C305" s="27" t="s">
        <v>783</v>
      </c>
      <c r="D305" s="28" t="s">
        <v>784</v>
      </c>
      <c r="E305" s="29">
        <f>'[3]ผูกสูตร Planfin63'!H106</f>
        <v>251280</v>
      </c>
      <c r="F305" s="29">
        <f>'[3]ผูกสูตร Planfin63'!I106</f>
        <v>0</v>
      </c>
      <c r="G305" s="29">
        <f>'[3]ผูกสูตร Planfin63'!J106</f>
        <v>0</v>
      </c>
      <c r="H305" s="29">
        <f>'[3]ผูกสูตร Planfin63'!K106</f>
        <v>0</v>
      </c>
      <c r="I305" s="29">
        <f>'[3]ผูกสูตร Planfin63'!L106</f>
        <v>0</v>
      </c>
      <c r="J305" s="29">
        <f>'[3]ผูกสูตร Planfin63'!M106</f>
        <v>0</v>
      </c>
      <c r="K305" s="29">
        <f>'[3]ผูกสูตร Planfin63'!N106</f>
        <v>171290</v>
      </c>
      <c r="L305" s="29">
        <f>'[3]ผูกสูตร Planfin63'!O106</f>
        <v>0</v>
      </c>
      <c r="M305" s="29">
        <f>'[3]ผูกสูตร Planfin63'!P106</f>
        <v>0</v>
      </c>
      <c r="N305" s="29">
        <f>'[3]ผูกสูตร Planfin63'!Q106</f>
        <v>0</v>
      </c>
      <c r="O305" s="29">
        <f>'[3]ผูกสูตร Planfin63'!R106</f>
        <v>7720</v>
      </c>
      <c r="P305" s="29">
        <f>'[3]ผูกสูตร Planfin63'!S106</f>
        <v>0</v>
      </c>
      <c r="Q305" s="29">
        <f>'[3]ผูกสูตร Planfin63'!T106</f>
        <v>0</v>
      </c>
      <c r="R305" s="29">
        <f>'[3]ผูกสูตร Planfin63'!U106</f>
        <v>1712865</v>
      </c>
      <c r="S305" s="29">
        <f>'[3]ผูกสูตร Planfin63'!V106</f>
        <v>0</v>
      </c>
      <c r="T305" s="29">
        <f>'[3]ผูกสูตร Planfin63'!W106</f>
        <v>0</v>
      </c>
      <c r="U305" s="29">
        <f>'[3]ผูกสูตร Planfin63'!X106</f>
        <v>0</v>
      </c>
      <c r="V305" s="29">
        <f>'[3]ผูกสูตร Planfin63'!Y106</f>
        <v>0</v>
      </c>
      <c r="W305" s="29">
        <f>'[3]ผูกสูตร Planfin63'!Z106</f>
        <v>2003380</v>
      </c>
      <c r="X305" s="29">
        <f>'[3]ผูกสูตร Planfin63'!AA106</f>
        <v>0</v>
      </c>
      <c r="Y305" s="29">
        <f>'[3]ผูกสูตร Planfin63'!AB106</f>
        <v>0</v>
      </c>
      <c r="Z305" s="29">
        <f>'[3]ผูกสูตร Planfin63'!AC106</f>
        <v>0</v>
      </c>
      <c r="AA305" s="29">
        <f>'[3]ผูกสูตร Planfin63'!AD106</f>
        <v>0</v>
      </c>
      <c r="AB305" s="29">
        <f>'[3]ผูกสูตร Planfin63'!AE106</f>
        <v>0</v>
      </c>
      <c r="AC305" s="29">
        <f>'[3]ผูกสูตร Planfin63'!AF106</f>
        <v>0</v>
      </c>
      <c r="AD305" s="29">
        <f>'[3]ผูกสูตร Planfin63'!AG106</f>
        <v>0</v>
      </c>
      <c r="AE305" s="29">
        <f>'[3]ผูกสูตร Planfin63'!AH106</f>
        <v>11400</v>
      </c>
      <c r="AF305" s="29">
        <f>'[3]ผูกสูตร Planfin63'!AI106</f>
        <v>0</v>
      </c>
      <c r="AG305" s="29">
        <f>'[3]ผูกสูตร Planfin63'!AJ106</f>
        <v>0</v>
      </c>
      <c r="AH305" s="29">
        <f>'[3]ผูกสูตร Planfin63'!AK106</f>
        <v>0</v>
      </c>
      <c r="AI305" s="29">
        <f>'[3]ผูกสูตร Planfin63'!AL106</f>
        <v>0</v>
      </c>
      <c r="AJ305" s="29">
        <f>'[3]ผูกสูตร Planfin63'!AM106</f>
        <v>0</v>
      </c>
      <c r="AK305" s="29">
        <f>'[3]ผูกสูตร Planfin63'!AN106</f>
        <v>0</v>
      </c>
      <c r="AL305" s="29">
        <f>'[3]ผูกสูตร Planfin63'!AO106</f>
        <v>0</v>
      </c>
      <c r="AM305" s="29">
        <f>'[3]ผูกสูตร Planfin63'!AP106</f>
        <v>0</v>
      </c>
      <c r="AN305" s="29">
        <f>'[3]ผูกสูตร Planfin63'!AQ106</f>
        <v>0</v>
      </c>
      <c r="AO305" s="29">
        <f>'[3]ผูกสูตร Planfin63'!AR106</f>
        <v>0</v>
      </c>
      <c r="AP305" s="29">
        <f>'[3]ผูกสูตร Planfin63'!AS106</f>
        <v>0</v>
      </c>
      <c r="AQ305" s="29">
        <f>'[3]ผูกสูตร Planfin63'!AT106</f>
        <v>0</v>
      </c>
      <c r="AR305" s="29">
        <f>'[3]ผูกสูตร Planfin63'!AU106</f>
        <v>81970</v>
      </c>
      <c r="AS305" s="29">
        <f>'[3]ผูกสูตร Planfin63'!AV106</f>
        <v>0</v>
      </c>
      <c r="AT305" s="29">
        <f>'[3]ผูกสูตร Planfin63'!AW106</f>
        <v>0</v>
      </c>
      <c r="AU305" s="29">
        <f>'[3]ผูกสูตร Planfin63'!AX106</f>
        <v>0</v>
      </c>
      <c r="AV305" s="29">
        <f>'[3]ผูกสูตร Planfin63'!AY106</f>
        <v>0</v>
      </c>
      <c r="AW305" s="29">
        <f>'[3]ผูกสูตร Planfin63'!AZ106</f>
        <v>0</v>
      </c>
      <c r="AX305" s="29">
        <f>'[3]ผูกสูตร Planfin63'!BA106</f>
        <v>0</v>
      </c>
      <c r="AY305" s="29">
        <f>'[3]ผูกสูตร Planfin63'!BB106</f>
        <v>274640</v>
      </c>
      <c r="AZ305" s="29">
        <f>'[3]ผูกสูตร Planfin63'!BC106</f>
        <v>0</v>
      </c>
      <c r="BA305" s="29">
        <f>'[3]ผูกสูตร Planfin63'!BD106</f>
        <v>0</v>
      </c>
      <c r="BB305" s="29">
        <f>'[3]ผูกสูตร Planfin63'!BE106</f>
        <v>0</v>
      </c>
      <c r="BC305" s="29">
        <f>'[3]ผูกสูตร Planfin63'!BF106</f>
        <v>0</v>
      </c>
      <c r="BD305" s="29">
        <f>'[3]ผูกสูตร Planfin63'!BG106</f>
        <v>0</v>
      </c>
      <c r="BE305" s="29">
        <f>'[3]ผูกสูตร Planfin63'!BH106</f>
        <v>0</v>
      </c>
      <c r="BF305" s="29">
        <f>'[3]ผูกสูตร Planfin63'!BI106</f>
        <v>0</v>
      </c>
      <c r="BG305" s="29">
        <f>'[3]ผูกสูตร Planfin63'!BJ106</f>
        <v>0</v>
      </c>
      <c r="BH305" s="29">
        <f>'[3]ผูกสูตร Planfin63'!BK106</f>
        <v>0</v>
      </c>
      <c r="BI305" s="29">
        <f>'[3]ผูกสูตร Planfin63'!BL106</f>
        <v>0</v>
      </c>
      <c r="BJ305" s="29">
        <f>'[3]ผูกสูตร Planfin63'!BM106</f>
        <v>97620</v>
      </c>
      <c r="BK305" s="29">
        <f>'[3]ผูกสูตร Planfin63'!BN106</f>
        <v>0</v>
      </c>
      <c r="BL305" s="29">
        <f>'[3]ผูกสูตร Planfin63'!BO106</f>
        <v>0</v>
      </c>
      <c r="BM305" s="29">
        <f>'[3]ผูกสูตร Planfin63'!BP106</f>
        <v>0</v>
      </c>
      <c r="BN305" s="29">
        <f>'[3]ผูกสูตร Planfin63'!BQ106</f>
        <v>0</v>
      </c>
      <c r="BO305" s="29">
        <f>'[3]ผูกสูตร Planfin63'!BR106</f>
        <v>0</v>
      </c>
      <c r="BP305" s="29">
        <f>'[3]ผูกสูตร Planfin63'!BS106</f>
        <v>0</v>
      </c>
      <c r="BQ305" s="29">
        <f>'[3]ผูกสูตร Planfin63'!BT106</f>
        <v>102930</v>
      </c>
      <c r="BR305" s="29">
        <f>'[3]ผูกสูตร Planfin63'!BU106</f>
        <v>0</v>
      </c>
      <c r="BS305" s="29">
        <f>'[3]ผูกสูตร Planfin63'!BV106</f>
        <v>0</v>
      </c>
      <c r="BT305" s="29">
        <f>'[3]ผูกสูตร Planfin63'!BW106</f>
        <v>0</v>
      </c>
      <c r="BU305" s="29">
        <f>'[3]ผูกสูตร Planfin63'!BX106</f>
        <v>0</v>
      </c>
      <c r="BV305" s="29">
        <f>'[3]ผูกสูตร Planfin63'!BY106</f>
        <v>0</v>
      </c>
      <c r="BW305" s="29">
        <f>'[3]ผูกสูตร Planfin63'!BZ106</f>
        <v>0</v>
      </c>
      <c r="BX305" s="29">
        <f>'[3]ผูกสูตร Planfin63'!CA106</f>
        <v>0</v>
      </c>
      <c r="BY305" s="29">
        <f>'[3]ผูกสูตร Planfin63'!CB106</f>
        <v>0</v>
      </c>
      <c r="BZ305" s="30">
        <f t="shared" si="14"/>
        <v>4715095</v>
      </c>
    </row>
    <row r="306" spans="1:78" ht="21.75" customHeight="1" x14ac:dyDescent="0.2">
      <c r="A306" s="25" t="s">
        <v>671</v>
      </c>
      <c r="B306" s="26" t="s">
        <v>210</v>
      </c>
      <c r="C306" s="27" t="s">
        <v>785</v>
      </c>
      <c r="D306" s="28" t="s">
        <v>786</v>
      </c>
      <c r="E306" s="29">
        <f>'[3]ผูกสูตร Planfin63'!H107</f>
        <v>0</v>
      </c>
      <c r="F306" s="29">
        <f>'[3]ผูกสูตร Planfin63'!I107</f>
        <v>0</v>
      </c>
      <c r="G306" s="29">
        <f>'[3]ผูกสูตร Planfin63'!J107</f>
        <v>697081.71</v>
      </c>
      <c r="H306" s="29">
        <f>'[3]ผูกสูตร Planfin63'!K107</f>
        <v>0</v>
      </c>
      <c r="I306" s="29">
        <f>'[3]ผูกสูตร Planfin63'!L107</f>
        <v>0</v>
      </c>
      <c r="J306" s="29">
        <f>'[3]ผูกสูตร Planfin63'!M107</f>
        <v>0</v>
      </c>
      <c r="K306" s="29">
        <f>'[3]ผูกสูตร Planfin63'!N107</f>
        <v>0</v>
      </c>
      <c r="L306" s="29">
        <f>'[3]ผูกสูตร Planfin63'!O107</f>
        <v>809328.86</v>
      </c>
      <c r="M306" s="29">
        <f>'[3]ผูกสูตร Planfin63'!P107</f>
        <v>94399.25</v>
      </c>
      <c r="N306" s="29">
        <f>'[3]ผูกสูตร Planfin63'!Q107</f>
        <v>43535.15</v>
      </c>
      <c r="O306" s="29">
        <f>'[3]ผูกสูตร Planfin63'!R107</f>
        <v>440</v>
      </c>
      <c r="P306" s="29">
        <f>'[3]ผูกสูตร Planfin63'!S107</f>
        <v>133244.24</v>
      </c>
      <c r="Q306" s="29">
        <f>'[3]ผูกสูตร Planfin63'!T107</f>
        <v>0</v>
      </c>
      <c r="R306" s="29">
        <f>'[3]ผูกสูตร Planfin63'!U107</f>
        <v>1027898.35</v>
      </c>
      <c r="S306" s="29">
        <f>'[3]ผูกสูตร Planfin63'!V107</f>
        <v>0</v>
      </c>
      <c r="T306" s="29">
        <f>'[3]ผูกสูตร Planfin63'!W107</f>
        <v>0</v>
      </c>
      <c r="U306" s="29">
        <f>'[3]ผูกสูตร Planfin63'!X107</f>
        <v>0</v>
      </c>
      <c r="V306" s="29">
        <f>'[3]ผูกสูตร Planfin63'!Y107</f>
        <v>0</v>
      </c>
      <c r="W306" s="29">
        <f>'[3]ผูกสูตร Planfin63'!Z107</f>
        <v>4224057.45</v>
      </c>
      <c r="X306" s="29">
        <f>'[3]ผูกสูตร Planfin63'!AA107</f>
        <v>0</v>
      </c>
      <c r="Y306" s="29">
        <f>'[3]ผูกสูตร Planfin63'!AB107</f>
        <v>0</v>
      </c>
      <c r="Z306" s="29">
        <f>'[3]ผูกสูตร Planfin63'!AC107</f>
        <v>808528.21</v>
      </c>
      <c r="AA306" s="29">
        <f>'[3]ผูกสูตร Planfin63'!AD107</f>
        <v>294862.44</v>
      </c>
      <c r="AB306" s="29">
        <f>'[3]ผูกสูตร Planfin63'!AE107</f>
        <v>0</v>
      </c>
      <c r="AC306" s="29">
        <f>'[3]ผูกสูตร Planfin63'!AF107</f>
        <v>36902.019999999997</v>
      </c>
      <c r="AD306" s="29">
        <f>'[3]ผูกสูตร Planfin63'!AG107</f>
        <v>0</v>
      </c>
      <c r="AE306" s="29">
        <f>'[3]ผูกสูตร Planfin63'!AH107</f>
        <v>0</v>
      </c>
      <c r="AF306" s="29">
        <f>'[3]ผูกสูตร Planfin63'!AI107</f>
        <v>0</v>
      </c>
      <c r="AG306" s="29">
        <f>'[3]ผูกสูตร Planfin63'!AJ107</f>
        <v>0</v>
      </c>
      <c r="AH306" s="29">
        <f>'[3]ผูกสูตร Planfin63'!AK107</f>
        <v>40409.5</v>
      </c>
      <c r="AI306" s="29">
        <f>'[3]ผูกสูตร Planfin63'!AL107</f>
        <v>0</v>
      </c>
      <c r="AJ306" s="29">
        <f>'[3]ผูกสูตร Planfin63'!AM107</f>
        <v>65233.23</v>
      </c>
      <c r="AK306" s="29">
        <f>'[3]ผูกสูตร Planfin63'!AN107</f>
        <v>0</v>
      </c>
      <c r="AL306" s="29">
        <f>'[3]ผูกสูตร Planfin63'!AO107</f>
        <v>0</v>
      </c>
      <c r="AM306" s="29">
        <f>'[3]ผูกสูตร Planfin63'!AP107</f>
        <v>0</v>
      </c>
      <c r="AN306" s="29">
        <f>'[3]ผูกสูตร Planfin63'!AQ107</f>
        <v>444360.77</v>
      </c>
      <c r="AO306" s="29">
        <f>'[3]ผูกสูตร Planfin63'!AR107</f>
        <v>0</v>
      </c>
      <c r="AP306" s="29">
        <f>'[3]ผูกสูตร Planfin63'!AS107</f>
        <v>0</v>
      </c>
      <c r="AQ306" s="29">
        <f>'[3]ผูกสูตร Planfin63'!AT107</f>
        <v>0</v>
      </c>
      <c r="AR306" s="29">
        <f>'[3]ผูกสูตร Planfin63'!AU107</f>
        <v>0</v>
      </c>
      <c r="AS306" s="29">
        <f>'[3]ผูกสูตร Planfin63'!AV107</f>
        <v>0</v>
      </c>
      <c r="AT306" s="29">
        <f>'[3]ผูกสูตร Planfin63'!AW107</f>
        <v>0</v>
      </c>
      <c r="AU306" s="29">
        <f>'[3]ผูกสูตร Planfin63'!AX107</f>
        <v>0</v>
      </c>
      <c r="AV306" s="29">
        <f>'[3]ผูกสูตร Planfin63'!AY107</f>
        <v>0</v>
      </c>
      <c r="AW306" s="29">
        <f>'[3]ผูกสูตร Planfin63'!AZ107</f>
        <v>0</v>
      </c>
      <c r="AX306" s="29">
        <f>'[3]ผูกสูตร Planfin63'!BA107</f>
        <v>0</v>
      </c>
      <c r="AY306" s="29">
        <f>'[3]ผูกสูตร Planfin63'!BB107</f>
        <v>2983875.73</v>
      </c>
      <c r="AZ306" s="29">
        <f>'[3]ผูกสูตร Planfin63'!BC107</f>
        <v>0</v>
      </c>
      <c r="BA306" s="29">
        <f>'[3]ผูกสูตร Planfin63'!BD107</f>
        <v>0</v>
      </c>
      <c r="BB306" s="29">
        <f>'[3]ผูกสูตร Planfin63'!BE107</f>
        <v>103469.4</v>
      </c>
      <c r="BC306" s="29">
        <f>'[3]ผูกสูตร Planfin63'!BF107</f>
        <v>0</v>
      </c>
      <c r="BD306" s="29">
        <f>'[3]ผูกสูตร Planfin63'!BG107</f>
        <v>0</v>
      </c>
      <c r="BE306" s="29">
        <f>'[3]ผูกสูตร Planfin63'!BH107</f>
        <v>0</v>
      </c>
      <c r="BF306" s="29">
        <f>'[3]ผูกสูตร Planfin63'!BI107</f>
        <v>43159.15</v>
      </c>
      <c r="BG306" s="29">
        <f>'[3]ผูกสูตร Planfin63'!BJ107</f>
        <v>0</v>
      </c>
      <c r="BH306" s="29">
        <f>'[3]ผูกสูตร Planfin63'!BK107</f>
        <v>0</v>
      </c>
      <c r="BI306" s="29">
        <f>'[3]ผูกสูตร Planfin63'!BL107</f>
        <v>0</v>
      </c>
      <c r="BJ306" s="29">
        <f>'[3]ผูกสูตร Planfin63'!BM107</f>
        <v>17148230.75</v>
      </c>
      <c r="BK306" s="29">
        <f>'[3]ผูกสูตร Planfin63'!BN107</f>
        <v>0</v>
      </c>
      <c r="BL306" s="29">
        <f>'[3]ผูกสูตร Planfin63'!BO107</f>
        <v>157171.12</v>
      </c>
      <c r="BM306" s="29">
        <f>'[3]ผูกสูตร Planfin63'!BP107</f>
        <v>0</v>
      </c>
      <c r="BN306" s="29">
        <f>'[3]ผูกสูตร Planfin63'!BQ107</f>
        <v>0</v>
      </c>
      <c r="BO306" s="29">
        <f>'[3]ผูกสูตร Planfin63'!BR107</f>
        <v>311369.77</v>
      </c>
      <c r="BP306" s="29">
        <f>'[3]ผูกสูตร Planfin63'!BS107</f>
        <v>0</v>
      </c>
      <c r="BQ306" s="29">
        <f>'[3]ผูกสูตร Planfin63'!BT107</f>
        <v>1029096.05</v>
      </c>
      <c r="BR306" s="29">
        <f>'[3]ผูกสูตร Planfin63'!BU107</f>
        <v>0</v>
      </c>
      <c r="BS306" s="29">
        <f>'[3]ผูกสูตร Planfin63'!BV107</f>
        <v>307028.24</v>
      </c>
      <c r="BT306" s="29">
        <f>'[3]ผูกสูตร Planfin63'!BW107</f>
        <v>0</v>
      </c>
      <c r="BU306" s="29">
        <f>'[3]ผูกสูตร Planfin63'!BX107</f>
        <v>0</v>
      </c>
      <c r="BV306" s="29">
        <f>'[3]ผูกสูตร Planfin63'!BY107</f>
        <v>109230.55</v>
      </c>
      <c r="BW306" s="29">
        <f>'[3]ผูกสูตร Planfin63'!BZ107</f>
        <v>14841.13</v>
      </c>
      <c r="BX306" s="29">
        <f>'[3]ผูกสูตร Planfin63'!CA107</f>
        <v>5000</v>
      </c>
      <c r="BY306" s="29">
        <f>'[3]ผูกสูตร Planfin63'!CB107</f>
        <v>22493.51</v>
      </c>
      <c r="BZ306" s="30">
        <f t="shared" si="14"/>
        <v>30955246.580000002</v>
      </c>
    </row>
    <row r="307" spans="1:78" ht="21.75" customHeight="1" x14ac:dyDescent="0.2">
      <c r="A307" s="25" t="s">
        <v>671</v>
      </c>
      <c r="B307" s="26" t="s">
        <v>210</v>
      </c>
      <c r="C307" s="27" t="s">
        <v>787</v>
      </c>
      <c r="D307" s="28" t="s">
        <v>788</v>
      </c>
      <c r="E307" s="29">
        <f>'[3]ผูกสูตร Planfin63'!H113</f>
        <v>0</v>
      </c>
      <c r="F307" s="29">
        <f>'[3]ผูกสูตร Planfin63'!I113</f>
        <v>23502</v>
      </c>
      <c r="G307" s="29">
        <f>'[3]ผูกสูตร Planfin63'!J113</f>
        <v>0</v>
      </c>
      <c r="H307" s="29">
        <f>'[3]ผูกสูตร Planfin63'!K113</f>
        <v>0</v>
      </c>
      <c r="I307" s="29">
        <f>'[3]ผูกสูตร Planfin63'!L113</f>
        <v>0</v>
      </c>
      <c r="J307" s="29">
        <f>'[3]ผูกสูตร Planfin63'!M113</f>
        <v>0</v>
      </c>
      <c r="K307" s="29">
        <f>'[3]ผูกสูตร Planfin63'!N113</f>
        <v>0</v>
      </c>
      <c r="L307" s="29">
        <f>'[3]ผูกสูตร Planfin63'!O113</f>
        <v>0</v>
      </c>
      <c r="M307" s="29">
        <f>'[3]ผูกสูตร Planfin63'!P113</f>
        <v>0</v>
      </c>
      <c r="N307" s="29">
        <f>'[3]ผูกสูตร Planfin63'!Q113</f>
        <v>170</v>
      </c>
      <c r="O307" s="29">
        <f>'[3]ผูกสูตร Planfin63'!R113</f>
        <v>0</v>
      </c>
      <c r="P307" s="29">
        <f>'[3]ผูกสูตร Planfin63'!S113</f>
        <v>0</v>
      </c>
      <c r="Q307" s="29">
        <f>'[3]ผูกสูตร Planfin63'!T113</f>
        <v>0</v>
      </c>
      <c r="R307" s="29">
        <f>'[3]ผูกสูตร Planfin63'!U113</f>
        <v>0</v>
      </c>
      <c r="S307" s="29">
        <f>'[3]ผูกสูตร Planfin63'!V113</f>
        <v>0</v>
      </c>
      <c r="T307" s="29">
        <f>'[3]ผูกสูตร Planfin63'!W113</f>
        <v>0</v>
      </c>
      <c r="U307" s="29">
        <f>'[3]ผูกสูตร Planfin63'!X113</f>
        <v>0</v>
      </c>
      <c r="V307" s="29">
        <f>'[3]ผูกสูตร Planfin63'!Y113</f>
        <v>0</v>
      </c>
      <c r="W307" s="29">
        <f>'[3]ผูกสูตร Planfin63'!Z113</f>
        <v>0</v>
      </c>
      <c r="X307" s="29">
        <f>'[3]ผูกสูตร Planfin63'!AA113</f>
        <v>105</v>
      </c>
      <c r="Y307" s="29">
        <f>'[3]ผูกสูตร Planfin63'!AB113</f>
        <v>0</v>
      </c>
      <c r="Z307" s="29">
        <f>'[3]ผูกสูตร Planfin63'!AC113</f>
        <v>0</v>
      </c>
      <c r="AA307" s="29">
        <f>'[3]ผูกสูตร Planfin63'!AD113</f>
        <v>0</v>
      </c>
      <c r="AB307" s="29">
        <f>'[3]ผูกสูตร Planfin63'!AE113</f>
        <v>0</v>
      </c>
      <c r="AC307" s="29">
        <f>'[3]ผูกสูตร Planfin63'!AF113</f>
        <v>0</v>
      </c>
      <c r="AD307" s="29">
        <f>'[3]ผูกสูตร Planfin63'!AG113</f>
        <v>0</v>
      </c>
      <c r="AE307" s="29">
        <f>'[3]ผูกสูตร Planfin63'!AH113</f>
        <v>0</v>
      </c>
      <c r="AF307" s="29">
        <f>'[3]ผูกสูตร Planfin63'!AI113</f>
        <v>11000</v>
      </c>
      <c r="AG307" s="29">
        <f>'[3]ผูกสูตร Planfin63'!AJ113</f>
        <v>4287</v>
      </c>
      <c r="AH307" s="29">
        <f>'[3]ผูกสูตร Planfin63'!AK113</f>
        <v>0</v>
      </c>
      <c r="AI307" s="29">
        <f>'[3]ผูกสูตร Planfin63'!AL113</f>
        <v>0</v>
      </c>
      <c r="AJ307" s="29">
        <f>'[3]ผูกสูตร Planfin63'!AM113</f>
        <v>0</v>
      </c>
      <c r="AK307" s="29">
        <f>'[3]ผูกสูตร Planfin63'!AN113</f>
        <v>0</v>
      </c>
      <c r="AL307" s="29">
        <f>'[3]ผูกสูตร Planfin63'!AO113</f>
        <v>0</v>
      </c>
      <c r="AM307" s="29">
        <f>'[3]ผูกสูตร Planfin63'!AP113</f>
        <v>0</v>
      </c>
      <c r="AN307" s="29">
        <f>'[3]ผูกสูตร Planfin63'!AQ113</f>
        <v>0</v>
      </c>
      <c r="AO307" s="29">
        <f>'[3]ผูกสูตร Planfin63'!AR113</f>
        <v>0</v>
      </c>
      <c r="AP307" s="29">
        <f>'[3]ผูกสูตร Planfin63'!AS113</f>
        <v>0</v>
      </c>
      <c r="AQ307" s="29">
        <f>'[3]ผูกสูตร Planfin63'!AT113</f>
        <v>0</v>
      </c>
      <c r="AR307" s="29">
        <f>'[3]ผูกสูตร Planfin63'!AU113</f>
        <v>6848.17</v>
      </c>
      <c r="AS307" s="29">
        <f>'[3]ผูกสูตร Planfin63'!AV113</f>
        <v>65421.9</v>
      </c>
      <c r="AT307" s="29">
        <f>'[3]ผูกสูตร Planfin63'!AW113</f>
        <v>0</v>
      </c>
      <c r="AU307" s="29">
        <f>'[3]ผูกสูตร Planfin63'!AX113</f>
        <v>0</v>
      </c>
      <c r="AV307" s="29">
        <f>'[3]ผูกสูตร Planfin63'!AY113</f>
        <v>0</v>
      </c>
      <c r="AW307" s="29">
        <f>'[3]ผูกสูตร Planfin63'!AZ113</f>
        <v>0</v>
      </c>
      <c r="AX307" s="29">
        <f>'[3]ผูกสูตร Planfin63'!BA113</f>
        <v>0</v>
      </c>
      <c r="AY307" s="29">
        <f>'[3]ผูกสูตร Planfin63'!BB113</f>
        <v>0</v>
      </c>
      <c r="AZ307" s="29">
        <f>'[3]ผูกสูตร Planfin63'!BC113</f>
        <v>0</v>
      </c>
      <c r="BA307" s="29">
        <f>'[3]ผูกสูตร Planfin63'!BD113</f>
        <v>0</v>
      </c>
      <c r="BB307" s="29">
        <f>'[3]ผูกสูตร Planfin63'!BE113</f>
        <v>0</v>
      </c>
      <c r="BC307" s="29">
        <f>'[3]ผูกสูตร Planfin63'!BF113</f>
        <v>9877</v>
      </c>
      <c r="BD307" s="29">
        <f>'[3]ผูกสูตร Planfin63'!BG113</f>
        <v>0</v>
      </c>
      <c r="BE307" s="29">
        <f>'[3]ผูกสูตร Planfin63'!BH113</f>
        <v>0</v>
      </c>
      <c r="BF307" s="29">
        <f>'[3]ผูกสูตร Planfin63'!BI113</f>
        <v>0</v>
      </c>
      <c r="BG307" s="29">
        <f>'[3]ผูกสูตร Planfin63'!BJ113</f>
        <v>0</v>
      </c>
      <c r="BH307" s="29">
        <f>'[3]ผูกสูตร Planfin63'!BK113</f>
        <v>0</v>
      </c>
      <c r="BI307" s="29">
        <f>'[3]ผูกสูตร Planfin63'!BL113</f>
        <v>0</v>
      </c>
      <c r="BJ307" s="29">
        <f>'[3]ผูกสูตร Planfin63'!BM113</f>
        <v>0</v>
      </c>
      <c r="BK307" s="29">
        <f>'[3]ผูกสูตร Planfin63'!BN113</f>
        <v>0</v>
      </c>
      <c r="BL307" s="29">
        <f>'[3]ผูกสูตร Planfin63'!BO113</f>
        <v>0</v>
      </c>
      <c r="BM307" s="29">
        <f>'[3]ผูกสูตร Planfin63'!BP113</f>
        <v>0</v>
      </c>
      <c r="BN307" s="29">
        <f>'[3]ผูกสูตร Planfin63'!BQ113</f>
        <v>0</v>
      </c>
      <c r="BO307" s="29">
        <f>'[3]ผูกสูตร Planfin63'!BR113</f>
        <v>0</v>
      </c>
      <c r="BP307" s="29">
        <f>'[3]ผูกสูตร Planfin63'!BS113</f>
        <v>0</v>
      </c>
      <c r="BQ307" s="29">
        <f>'[3]ผูกสูตร Planfin63'!BT113</f>
        <v>0</v>
      </c>
      <c r="BR307" s="29">
        <f>'[3]ผูกสูตร Planfin63'!BU113</f>
        <v>0</v>
      </c>
      <c r="BS307" s="29">
        <f>'[3]ผูกสูตร Planfin63'!BV113</f>
        <v>13670</v>
      </c>
      <c r="BT307" s="29">
        <f>'[3]ผูกสูตร Planfin63'!BW113</f>
        <v>0</v>
      </c>
      <c r="BU307" s="29">
        <f>'[3]ผูกสูตร Planfin63'!BX113</f>
        <v>0</v>
      </c>
      <c r="BV307" s="29">
        <f>'[3]ผูกสูตร Planfin63'!BY113</f>
        <v>0</v>
      </c>
      <c r="BW307" s="29">
        <f>'[3]ผูกสูตร Planfin63'!BZ113</f>
        <v>0</v>
      </c>
      <c r="BX307" s="29">
        <f>'[3]ผูกสูตร Planfin63'!CA113</f>
        <v>0</v>
      </c>
      <c r="BY307" s="29">
        <f>'[3]ผูกสูตร Planfin63'!CB113</f>
        <v>0</v>
      </c>
      <c r="BZ307" s="30">
        <f t="shared" si="14"/>
        <v>134881.07</v>
      </c>
    </row>
    <row r="308" spans="1:78" ht="21.75" customHeight="1" x14ac:dyDescent="0.2">
      <c r="A308" s="25" t="s">
        <v>671</v>
      </c>
      <c r="B308" s="26" t="s">
        <v>210</v>
      </c>
      <c r="C308" s="38" t="s">
        <v>789</v>
      </c>
      <c r="D308" s="28" t="s">
        <v>790</v>
      </c>
      <c r="E308" s="29">
        <f>'[3]ผูกสูตร Planfin63'!H114</f>
        <v>0</v>
      </c>
      <c r="F308" s="29">
        <f>'[3]ผูกสูตร Planfin63'!I114</f>
        <v>0</v>
      </c>
      <c r="G308" s="29">
        <f>'[3]ผูกสูตร Planfin63'!J114</f>
        <v>0</v>
      </c>
      <c r="H308" s="29">
        <f>'[3]ผูกสูตร Planfin63'!K114</f>
        <v>0</v>
      </c>
      <c r="I308" s="29">
        <f>'[3]ผูกสูตร Planfin63'!L114</f>
        <v>0</v>
      </c>
      <c r="J308" s="29">
        <f>'[3]ผูกสูตร Planfin63'!M114</f>
        <v>0</v>
      </c>
      <c r="K308" s="29">
        <f>'[3]ผูกสูตร Planfin63'!N114</f>
        <v>0</v>
      </c>
      <c r="L308" s="29">
        <f>'[3]ผูกสูตร Planfin63'!O114</f>
        <v>0</v>
      </c>
      <c r="M308" s="29">
        <f>'[3]ผูกสูตร Planfin63'!P114</f>
        <v>0</v>
      </c>
      <c r="N308" s="29">
        <f>'[3]ผูกสูตร Planfin63'!Q114</f>
        <v>0</v>
      </c>
      <c r="O308" s="29">
        <f>'[3]ผูกสูตร Planfin63'!R114</f>
        <v>0</v>
      </c>
      <c r="P308" s="29">
        <f>'[3]ผูกสูตร Planfin63'!S114</f>
        <v>0</v>
      </c>
      <c r="Q308" s="29">
        <f>'[3]ผูกสูตร Planfin63'!T114</f>
        <v>0</v>
      </c>
      <c r="R308" s="29">
        <f>'[3]ผูกสูตร Planfin63'!U114</f>
        <v>0</v>
      </c>
      <c r="S308" s="29">
        <f>'[3]ผูกสูตร Planfin63'!V114</f>
        <v>0</v>
      </c>
      <c r="T308" s="29">
        <f>'[3]ผูกสูตร Planfin63'!W114</f>
        <v>0</v>
      </c>
      <c r="U308" s="29">
        <f>'[3]ผูกสูตร Planfin63'!X114</f>
        <v>0</v>
      </c>
      <c r="V308" s="29">
        <f>'[3]ผูกสูตร Planfin63'!Y114</f>
        <v>0</v>
      </c>
      <c r="W308" s="29">
        <f>'[3]ผูกสูตร Planfin63'!Z114</f>
        <v>-662.5</v>
      </c>
      <c r="X308" s="29">
        <f>'[3]ผูกสูตร Planfin63'!AA114</f>
        <v>0</v>
      </c>
      <c r="Y308" s="29">
        <f>'[3]ผูกสูตร Planfin63'!AB114</f>
        <v>0</v>
      </c>
      <c r="Z308" s="29">
        <f>'[3]ผูกสูตร Planfin63'!AC114</f>
        <v>0</v>
      </c>
      <c r="AA308" s="29">
        <f>'[3]ผูกสูตร Planfin63'!AD114</f>
        <v>0</v>
      </c>
      <c r="AB308" s="29">
        <f>'[3]ผูกสูตร Planfin63'!AE114</f>
        <v>0</v>
      </c>
      <c r="AC308" s="29">
        <f>'[3]ผูกสูตร Planfin63'!AF114</f>
        <v>0</v>
      </c>
      <c r="AD308" s="29">
        <f>'[3]ผูกสูตร Planfin63'!AG114</f>
        <v>0</v>
      </c>
      <c r="AE308" s="29">
        <f>'[3]ผูกสูตร Planfin63'!AH114</f>
        <v>0</v>
      </c>
      <c r="AF308" s="29">
        <f>'[3]ผูกสูตร Planfin63'!AI114</f>
        <v>-38017</v>
      </c>
      <c r="AG308" s="29">
        <f>'[3]ผูกสูตร Planfin63'!AJ114</f>
        <v>0</v>
      </c>
      <c r="AH308" s="29">
        <f>'[3]ผูกสูตร Planfin63'!AK114</f>
        <v>0</v>
      </c>
      <c r="AI308" s="29">
        <f>'[3]ผูกสูตร Planfin63'!AL114</f>
        <v>0</v>
      </c>
      <c r="AJ308" s="29">
        <f>'[3]ผูกสูตร Planfin63'!AM114</f>
        <v>0</v>
      </c>
      <c r="AK308" s="29">
        <f>'[3]ผูกสูตร Planfin63'!AN114</f>
        <v>0</v>
      </c>
      <c r="AL308" s="29">
        <f>'[3]ผูกสูตร Planfin63'!AO114</f>
        <v>0</v>
      </c>
      <c r="AM308" s="29">
        <f>'[3]ผูกสูตร Planfin63'!AP114</f>
        <v>0</v>
      </c>
      <c r="AN308" s="29">
        <f>'[3]ผูกสูตร Planfin63'!AQ114</f>
        <v>-187</v>
      </c>
      <c r="AO308" s="29">
        <f>'[3]ผูกสูตร Planfin63'!AR114</f>
        <v>0</v>
      </c>
      <c r="AP308" s="29">
        <f>'[3]ผูกสูตร Planfin63'!AS114</f>
        <v>0</v>
      </c>
      <c r="AQ308" s="29">
        <f>'[3]ผูกสูตร Planfin63'!AT114</f>
        <v>0</v>
      </c>
      <c r="AR308" s="29">
        <f>'[3]ผูกสูตร Planfin63'!AU114</f>
        <v>-18583</v>
      </c>
      <c r="AS308" s="29">
        <f>'[3]ผูกสูตร Planfin63'!AV114</f>
        <v>0</v>
      </c>
      <c r="AT308" s="29">
        <f>'[3]ผูกสูตร Planfin63'!AW114</f>
        <v>0</v>
      </c>
      <c r="AU308" s="29">
        <f>'[3]ผูกสูตร Planfin63'!AX114</f>
        <v>0</v>
      </c>
      <c r="AV308" s="29">
        <f>'[3]ผูกสูตร Planfin63'!AY114</f>
        <v>0</v>
      </c>
      <c r="AW308" s="29">
        <f>'[3]ผูกสูตร Planfin63'!AZ114</f>
        <v>0</v>
      </c>
      <c r="AX308" s="29">
        <f>'[3]ผูกสูตร Planfin63'!BA114</f>
        <v>-4526</v>
      </c>
      <c r="AY308" s="29">
        <f>'[3]ผูกสูตร Planfin63'!BB114</f>
        <v>0</v>
      </c>
      <c r="AZ308" s="29">
        <f>'[3]ผูกสูตร Planfin63'!BC114</f>
        <v>0</v>
      </c>
      <c r="BA308" s="29">
        <f>'[3]ผูกสูตร Planfin63'!BD114</f>
        <v>0</v>
      </c>
      <c r="BB308" s="29">
        <f>'[3]ผูกสูตร Planfin63'!BE114</f>
        <v>0</v>
      </c>
      <c r="BC308" s="29">
        <f>'[3]ผูกสูตร Planfin63'!BF114</f>
        <v>0</v>
      </c>
      <c r="BD308" s="29">
        <f>'[3]ผูกสูตร Planfin63'!BG114</f>
        <v>0</v>
      </c>
      <c r="BE308" s="29">
        <f>'[3]ผูกสูตร Planfin63'!BH114</f>
        <v>0</v>
      </c>
      <c r="BF308" s="29">
        <f>'[3]ผูกสูตร Planfin63'!BI114</f>
        <v>0</v>
      </c>
      <c r="BG308" s="29">
        <f>'[3]ผูกสูตร Planfin63'!BJ114</f>
        <v>0</v>
      </c>
      <c r="BH308" s="29">
        <f>'[3]ผูกสูตร Planfin63'!BK114</f>
        <v>0</v>
      </c>
      <c r="BI308" s="29">
        <f>'[3]ผูกสูตร Planfin63'!BL114</f>
        <v>0</v>
      </c>
      <c r="BJ308" s="29">
        <f>'[3]ผูกสูตร Planfin63'!BM114</f>
        <v>0</v>
      </c>
      <c r="BK308" s="29">
        <f>'[3]ผูกสูตร Planfin63'!BN114</f>
        <v>0</v>
      </c>
      <c r="BL308" s="29">
        <f>'[3]ผูกสูตร Planfin63'!BO114</f>
        <v>0</v>
      </c>
      <c r="BM308" s="29">
        <f>'[3]ผูกสูตร Planfin63'!BP114</f>
        <v>0</v>
      </c>
      <c r="BN308" s="29">
        <f>'[3]ผูกสูตร Planfin63'!BQ114</f>
        <v>0</v>
      </c>
      <c r="BO308" s="29">
        <f>'[3]ผูกสูตร Planfin63'!BR114</f>
        <v>0</v>
      </c>
      <c r="BP308" s="29">
        <f>'[3]ผูกสูตร Planfin63'!BS114</f>
        <v>0</v>
      </c>
      <c r="BQ308" s="29">
        <f>'[3]ผูกสูตร Planfin63'!BT114</f>
        <v>0</v>
      </c>
      <c r="BR308" s="29">
        <f>'[3]ผูกสูตร Planfin63'!BU114</f>
        <v>0</v>
      </c>
      <c r="BS308" s="29">
        <f>'[3]ผูกสูตร Planfin63'!BV114</f>
        <v>0</v>
      </c>
      <c r="BT308" s="29">
        <f>'[3]ผูกสูตร Planfin63'!BW114</f>
        <v>0</v>
      </c>
      <c r="BU308" s="29">
        <f>'[3]ผูกสูตร Planfin63'!BX114</f>
        <v>0</v>
      </c>
      <c r="BV308" s="29">
        <f>'[3]ผูกสูตร Planfin63'!BY114</f>
        <v>0</v>
      </c>
      <c r="BW308" s="29">
        <f>'[3]ผูกสูตร Planfin63'!BZ114</f>
        <v>0</v>
      </c>
      <c r="BX308" s="29">
        <f>'[3]ผูกสูตร Planfin63'!CA114</f>
        <v>0</v>
      </c>
      <c r="BY308" s="29">
        <f>'[3]ผูกสูตร Planfin63'!CB114</f>
        <v>0</v>
      </c>
      <c r="BZ308" s="30">
        <f t="shared" si="14"/>
        <v>-61975.5</v>
      </c>
    </row>
    <row r="309" spans="1:78" ht="21.75" customHeight="1" x14ac:dyDescent="0.2">
      <c r="A309" s="25" t="s">
        <v>671</v>
      </c>
      <c r="B309" s="26" t="s">
        <v>210</v>
      </c>
      <c r="C309" s="38" t="s">
        <v>791</v>
      </c>
      <c r="D309" s="28" t="s">
        <v>792</v>
      </c>
      <c r="E309" s="29">
        <f>'[3]ผูกสูตร Planfin63'!H115</f>
        <v>0</v>
      </c>
      <c r="F309" s="29">
        <f>'[3]ผูกสูตร Planfin63'!I115</f>
        <v>0</v>
      </c>
      <c r="G309" s="29">
        <f>'[3]ผูกสูตร Planfin63'!J115</f>
        <v>0</v>
      </c>
      <c r="H309" s="29">
        <f>'[3]ผูกสูตร Planfin63'!K115</f>
        <v>0</v>
      </c>
      <c r="I309" s="29">
        <f>'[3]ผูกสูตร Planfin63'!L115</f>
        <v>0</v>
      </c>
      <c r="J309" s="29">
        <f>'[3]ผูกสูตร Planfin63'!M115</f>
        <v>0</v>
      </c>
      <c r="K309" s="29">
        <f>'[3]ผูกสูตร Planfin63'!N115</f>
        <v>0</v>
      </c>
      <c r="L309" s="29">
        <f>'[3]ผูกสูตร Planfin63'!O115</f>
        <v>0</v>
      </c>
      <c r="M309" s="29">
        <f>'[3]ผูกสูตร Planfin63'!P115</f>
        <v>0</v>
      </c>
      <c r="N309" s="29">
        <f>'[3]ผูกสูตร Planfin63'!Q115</f>
        <v>0</v>
      </c>
      <c r="O309" s="29">
        <f>'[3]ผูกสูตร Planfin63'!R115</f>
        <v>0</v>
      </c>
      <c r="P309" s="29">
        <f>'[3]ผูกสูตร Planfin63'!S115</f>
        <v>0</v>
      </c>
      <c r="Q309" s="29">
        <f>'[3]ผูกสูตร Planfin63'!T115</f>
        <v>0</v>
      </c>
      <c r="R309" s="29">
        <f>'[3]ผูกสูตร Planfin63'!U115</f>
        <v>0</v>
      </c>
      <c r="S309" s="29">
        <f>'[3]ผูกสูตร Planfin63'!V115</f>
        <v>0</v>
      </c>
      <c r="T309" s="29">
        <f>'[3]ผูกสูตร Planfin63'!W115</f>
        <v>0</v>
      </c>
      <c r="U309" s="29">
        <f>'[3]ผูกสูตร Planfin63'!X115</f>
        <v>0</v>
      </c>
      <c r="V309" s="29">
        <f>'[3]ผูกสูตร Planfin63'!Y115</f>
        <v>0</v>
      </c>
      <c r="W309" s="29">
        <f>'[3]ผูกสูตร Planfin63'!Z115</f>
        <v>0</v>
      </c>
      <c r="X309" s="29">
        <f>'[3]ผูกสูตร Planfin63'!AA115</f>
        <v>-22747.599999999999</v>
      </c>
      <c r="Y309" s="29">
        <f>'[3]ผูกสูตร Planfin63'!AB115</f>
        <v>0</v>
      </c>
      <c r="Z309" s="29">
        <f>'[3]ผูกสูตร Planfin63'!AC115</f>
        <v>0</v>
      </c>
      <c r="AA309" s="29">
        <f>'[3]ผูกสูตร Planfin63'!AD115</f>
        <v>0</v>
      </c>
      <c r="AB309" s="29">
        <f>'[3]ผูกสูตร Planfin63'!AE115</f>
        <v>0</v>
      </c>
      <c r="AC309" s="29">
        <f>'[3]ผูกสูตร Planfin63'!AF115</f>
        <v>0</v>
      </c>
      <c r="AD309" s="29">
        <f>'[3]ผูกสูตร Planfin63'!AG115</f>
        <v>0</v>
      </c>
      <c r="AE309" s="29">
        <f>'[3]ผูกสูตร Planfin63'!AH115</f>
        <v>0</v>
      </c>
      <c r="AF309" s="29">
        <f>'[3]ผูกสูตร Planfin63'!AI115</f>
        <v>0</v>
      </c>
      <c r="AG309" s="29">
        <f>'[3]ผูกสูตร Planfin63'!AJ115</f>
        <v>0</v>
      </c>
      <c r="AH309" s="29">
        <f>'[3]ผูกสูตร Planfin63'!AK115</f>
        <v>0</v>
      </c>
      <c r="AI309" s="29">
        <f>'[3]ผูกสูตร Planfin63'!AL115</f>
        <v>0</v>
      </c>
      <c r="AJ309" s="29">
        <f>'[3]ผูกสูตร Planfin63'!AM115</f>
        <v>0</v>
      </c>
      <c r="AK309" s="29">
        <f>'[3]ผูกสูตร Planfin63'!AN115</f>
        <v>0</v>
      </c>
      <c r="AL309" s="29">
        <f>'[3]ผูกสูตร Planfin63'!AO115</f>
        <v>0</v>
      </c>
      <c r="AM309" s="29">
        <f>'[3]ผูกสูตร Planfin63'!AP115</f>
        <v>0</v>
      </c>
      <c r="AN309" s="29">
        <f>'[3]ผูกสูตร Planfin63'!AQ115</f>
        <v>0</v>
      </c>
      <c r="AO309" s="29">
        <f>'[3]ผูกสูตร Planfin63'!AR115</f>
        <v>0</v>
      </c>
      <c r="AP309" s="29">
        <f>'[3]ผูกสูตร Planfin63'!AS115</f>
        <v>0</v>
      </c>
      <c r="AQ309" s="29">
        <f>'[3]ผูกสูตร Planfin63'!AT115</f>
        <v>0</v>
      </c>
      <c r="AR309" s="29">
        <f>'[3]ผูกสูตร Planfin63'!AU115</f>
        <v>0</v>
      </c>
      <c r="AS309" s="29">
        <f>'[3]ผูกสูตร Planfin63'!AV115</f>
        <v>-622</v>
      </c>
      <c r="AT309" s="29">
        <f>'[3]ผูกสูตร Planfin63'!AW115</f>
        <v>0</v>
      </c>
      <c r="AU309" s="29">
        <f>'[3]ผูกสูตร Planfin63'!AX115</f>
        <v>0</v>
      </c>
      <c r="AV309" s="29">
        <f>'[3]ผูกสูตร Planfin63'!AY115</f>
        <v>0</v>
      </c>
      <c r="AW309" s="29">
        <f>'[3]ผูกสูตร Planfin63'!AZ115</f>
        <v>0</v>
      </c>
      <c r="AX309" s="29">
        <f>'[3]ผูกสูตร Planfin63'!BA115</f>
        <v>0</v>
      </c>
      <c r="AY309" s="29">
        <f>'[3]ผูกสูตร Planfin63'!BB115</f>
        <v>0</v>
      </c>
      <c r="AZ309" s="29">
        <f>'[3]ผูกสูตร Planfin63'!BC115</f>
        <v>0</v>
      </c>
      <c r="BA309" s="29">
        <f>'[3]ผูกสูตร Planfin63'!BD115</f>
        <v>0</v>
      </c>
      <c r="BB309" s="29">
        <f>'[3]ผูกสูตร Planfin63'!BE115</f>
        <v>0</v>
      </c>
      <c r="BC309" s="29">
        <f>'[3]ผูกสูตร Planfin63'!BF115</f>
        <v>0</v>
      </c>
      <c r="BD309" s="29">
        <f>'[3]ผูกสูตร Planfin63'!BG115</f>
        <v>0</v>
      </c>
      <c r="BE309" s="29">
        <f>'[3]ผูกสูตร Planfin63'!BH115</f>
        <v>0</v>
      </c>
      <c r="BF309" s="29">
        <f>'[3]ผูกสูตร Planfin63'!BI115</f>
        <v>0</v>
      </c>
      <c r="BG309" s="29">
        <f>'[3]ผูกสูตร Planfin63'!BJ115</f>
        <v>0</v>
      </c>
      <c r="BH309" s="29">
        <f>'[3]ผูกสูตร Planfin63'!BK115</f>
        <v>0</v>
      </c>
      <c r="BI309" s="29">
        <f>'[3]ผูกสูตร Planfin63'!BL115</f>
        <v>0</v>
      </c>
      <c r="BJ309" s="29">
        <f>'[3]ผูกสูตร Planfin63'!BM115</f>
        <v>0</v>
      </c>
      <c r="BK309" s="29">
        <f>'[3]ผูกสูตร Planfin63'!BN115</f>
        <v>0</v>
      </c>
      <c r="BL309" s="29">
        <f>'[3]ผูกสูตร Planfin63'!BO115</f>
        <v>0</v>
      </c>
      <c r="BM309" s="29">
        <f>'[3]ผูกสูตร Planfin63'!BP115</f>
        <v>0</v>
      </c>
      <c r="BN309" s="29">
        <f>'[3]ผูกสูตร Planfin63'!BQ115</f>
        <v>0</v>
      </c>
      <c r="BO309" s="29">
        <f>'[3]ผูกสูตร Planfin63'!BR115</f>
        <v>0</v>
      </c>
      <c r="BP309" s="29">
        <f>'[3]ผูกสูตร Planfin63'!BS115</f>
        <v>0</v>
      </c>
      <c r="BQ309" s="29">
        <f>'[3]ผูกสูตร Planfin63'!BT115</f>
        <v>0</v>
      </c>
      <c r="BR309" s="29">
        <f>'[3]ผูกสูตร Planfin63'!BU115</f>
        <v>0</v>
      </c>
      <c r="BS309" s="29">
        <f>'[3]ผูกสูตร Planfin63'!BV115</f>
        <v>0</v>
      </c>
      <c r="BT309" s="29">
        <f>'[3]ผูกสูตร Planfin63'!BW115</f>
        <v>0</v>
      </c>
      <c r="BU309" s="29">
        <f>'[3]ผูกสูตร Planfin63'!BX115</f>
        <v>0</v>
      </c>
      <c r="BV309" s="29">
        <f>'[3]ผูกสูตร Planfin63'!BY115</f>
        <v>0</v>
      </c>
      <c r="BW309" s="29">
        <f>'[3]ผูกสูตร Planfin63'!BZ115</f>
        <v>0</v>
      </c>
      <c r="BX309" s="29">
        <f>'[3]ผูกสูตร Planfin63'!CA115</f>
        <v>0</v>
      </c>
      <c r="BY309" s="29">
        <f>'[3]ผูกสูตร Planfin63'!CB115</f>
        <v>0</v>
      </c>
      <c r="BZ309" s="30">
        <f t="shared" si="14"/>
        <v>-23369.599999999999</v>
      </c>
    </row>
    <row r="310" spans="1:78" ht="21.75" customHeight="1" x14ac:dyDescent="0.2">
      <c r="A310" s="25" t="s">
        <v>671</v>
      </c>
      <c r="B310" s="26" t="s">
        <v>210</v>
      </c>
      <c r="C310" s="38" t="s">
        <v>793</v>
      </c>
      <c r="D310" s="28" t="s">
        <v>794</v>
      </c>
      <c r="E310" s="29">
        <f>'[3]ผูกสูตร Planfin63'!H116</f>
        <v>0</v>
      </c>
      <c r="F310" s="29">
        <f>'[3]ผูกสูตร Planfin63'!I116</f>
        <v>0</v>
      </c>
      <c r="G310" s="29">
        <f>'[3]ผูกสูตร Planfin63'!J116</f>
        <v>0</v>
      </c>
      <c r="H310" s="29">
        <f>'[3]ผูกสูตร Planfin63'!K116</f>
        <v>0</v>
      </c>
      <c r="I310" s="29">
        <f>'[3]ผูกสูตร Planfin63'!L116</f>
        <v>0</v>
      </c>
      <c r="J310" s="29">
        <f>'[3]ผูกสูตร Planfin63'!M116</f>
        <v>0</v>
      </c>
      <c r="K310" s="29">
        <f>'[3]ผูกสูตร Planfin63'!N116</f>
        <v>0</v>
      </c>
      <c r="L310" s="29">
        <f>'[3]ผูกสูตร Planfin63'!O116</f>
        <v>0</v>
      </c>
      <c r="M310" s="29">
        <f>'[3]ผูกสูตร Planfin63'!P116</f>
        <v>0</v>
      </c>
      <c r="N310" s="29">
        <f>'[3]ผูกสูตร Planfin63'!Q116</f>
        <v>45.91</v>
      </c>
      <c r="O310" s="29">
        <f>'[3]ผูกสูตร Planfin63'!R116</f>
        <v>1711.08</v>
      </c>
      <c r="P310" s="29">
        <f>'[3]ผูกสูตร Planfin63'!S116</f>
        <v>0</v>
      </c>
      <c r="Q310" s="29">
        <f>'[3]ผูกสูตร Planfin63'!T116</f>
        <v>0</v>
      </c>
      <c r="R310" s="29">
        <f>'[3]ผูกสูตร Planfin63'!U116</f>
        <v>0</v>
      </c>
      <c r="S310" s="29">
        <f>'[3]ผูกสูตร Planfin63'!V116</f>
        <v>0</v>
      </c>
      <c r="T310" s="29">
        <f>'[3]ผูกสูตร Planfin63'!W116</f>
        <v>0</v>
      </c>
      <c r="U310" s="29">
        <f>'[3]ผูกสูตร Planfin63'!X116</f>
        <v>0</v>
      </c>
      <c r="V310" s="29">
        <f>'[3]ผูกสูตร Planfin63'!Y116</f>
        <v>0</v>
      </c>
      <c r="W310" s="29">
        <f>'[3]ผูกสูตร Planfin63'!Z116</f>
        <v>0</v>
      </c>
      <c r="X310" s="29">
        <f>'[3]ผูกสูตร Planfin63'!AA116</f>
        <v>1085</v>
      </c>
      <c r="Y310" s="29">
        <f>'[3]ผูกสูตร Planfin63'!AB116</f>
        <v>0</v>
      </c>
      <c r="Z310" s="29">
        <f>'[3]ผูกสูตร Planfin63'!AC116</f>
        <v>0</v>
      </c>
      <c r="AA310" s="29">
        <f>'[3]ผูกสูตร Planfin63'!AD116</f>
        <v>0</v>
      </c>
      <c r="AB310" s="29">
        <f>'[3]ผูกสูตร Planfin63'!AE116</f>
        <v>0</v>
      </c>
      <c r="AC310" s="29">
        <f>'[3]ผูกสูตร Planfin63'!AF116</f>
        <v>0</v>
      </c>
      <c r="AD310" s="29">
        <f>'[3]ผูกสูตร Planfin63'!AG116</f>
        <v>0</v>
      </c>
      <c r="AE310" s="29">
        <f>'[3]ผูกสูตร Planfin63'!AH116</f>
        <v>0</v>
      </c>
      <c r="AF310" s="29">
        <f>'[3]ผูกสูตร Planfin63'!AI116</f>
        <v>67510.06</v>
      </c>
      <c r="AG310" s="29">
        <f>'[3]ผูกสูตร Planfin63'!AJ116</f>
        <v>0</v>
      </c>
      <c r="AH310" s="29">
        <f>'[3]ผูกสูตร Planfin63'!AK116</f>
        <v>0</v>
      </c>
      <c r="AI310" s="29">
        <f>'[3]ผูกสูตร Planfin63'!AL116</f>
        <v>0</v>
      </c>
      <c r="AJ310" s="29">
        <f>'[3]ผูกสูตร Planfin63'!AM116</f>
        <v>0</v>
      </c>
      <c r="AK310" s="29">
        <f>'[3]ผูกสูตร Planfin63'!AN116</f>
        <v>0</v>
      </c>
      <c r="AL310" s="29">
        <f>'[3]ผูกสูตร Planfin63'!AO116</f>
        <v>0</v>
      </c>
      <c r="AM310" s="29">
        <f>'[3]ผูกสูตร Planfin63'!AP116</f>
        <v>0</v>
      </c>
      <c r="AN310" s="29">
        <f>'[3]ผูกสูตร Planfin63'!AQ116</f>
        <v>0</v>
      </c>
      <c r="AO310" s="29">
        <f>'[3]ผูกสูตร Planfin63'!AR116</f>
        <v>0</v>
      </c>
      <c r="AP310" s="29">
        <f>'[3]ผูกสูตร Planfin63'!AS116</f>
        <v>0</v>
      </c>
      <c r="AQ310" s="29">
        <f>'[3]ผูกสูตร Planfin63'!AT116</f>
        <v>0</v>
      </c>
      <c r="AR310" s="29">
        <f>'[3]ผูกสูตร Planfin63'!AU116</f>
        <v>0</v>
      </c>
      <c r="AS310" s="29">
        <f>'[3]ผูกสูตร Planfin63'!AV116</f>
        <v>0</v>
      </c>
      <c r="AT310" s="29">
        <f>'[3]ผูกสูตร Planfin63'!AW116</f>
        <v>0</v>
      </c>
      <c r="AU310" s="29">
        <f>'[3]ผูกสูตร Planfin63'!AX116</f>
        <v>1065</v>
      </c>
      <c r="AV310" s="29">
        <f>'[3]ผูกสูตร Planfin63'!AY116</f>
        <v>0</v>
      </c>
      <c r="AW310" s="29">
        <f>'[3]ผูกสูตร Planfin63'!AZ116</f>
        <v>0</v>
      </c>
      <c r="AX310" s="29">
        <f>'[3]ผูกสูตร Planfin63'!BA116</f>
        <v>0</v>
      </c>
      <c r="AY310" s="29">
        <f>'[3]ผูกสูตร Planfin63'!BB116</f>
        <v>0</v>
      </c>
      <c r="AZ310" s="29">
        <f>'[3]ผูกสูตร Planfin63'!BC116</f>
        <v>0</v>
      </c>
      <c r="BA310" s="29">
        <f>'[3]ผูกสูตร Planfin63'!BD116</f>
        <v>0</v>
      </c>
      <c r="BB310" s="29">
        <f>'[3]ผูกสูตร Planfin63'!BE116</f>
        <v>0</v>
      </c>
      <c r="BC310" s="29">
        <f>'[3]ผูกสูตร Planfin63'!BF116</f>
        <v>0</v>
      </c>
      <c r="BD310" s="29">
        <f>'[3]ผูกสูตร Planfin63'!BG116</f>
        <v>0</v>
      </c>
      <c r="BE310" s="29">
        <f>'[3]ผูกสูตร Planfin63'!BH116</f>
        <v>0</v>
      </c>
      <c r="BF310" s="29">
        <f>'[3]ผูกสูตร Planfin63'!BI116</f>
        <v>0</v>
      </c>
      <c r="BG310" s="29">
        <f>'[3]ผูกสูตร Planfin63'!BJ116</f>
        <v>0</v>
      </c>
      <c r="BH310" s="29">
        <f>'[3]ผูกสูตร Planfin63'!BK116</f>
        <v>0</v>
      </c>
      <c r="BI310" s="29">
        <f>'[3]ผูกสูตร Planfin63'!BL116</f>
        <v>0</v>
      </c>
      <c r="BJ310" s="29">
        <f>'[3]ผูกสูตร Planfin63'!BM116</f>
        <v>0</v>
      </c>
      <c r="BK310" s="29">
        <f>'[3]ผูกสูตร Planfin63'!BN116</f>
        <v>0</v>
      </c>
      <c r="BL310" s="29">
        <f>'[3]ผูกสูตร Planfin63'!BO116</f>
        <v>0</v>
      </c>
      <c r="BM310" s="29">
        <f>'[3]ผูกสูตร Planfin63'!BP116</f>
        <v>0</v>
      </c>
      <c r="BN310" s="29">
        <f>'[3]ผูกสูตร Planfin63'!BQ116</f>
        <v>0</v>
      </c>
      <c r="BO310" s="29">
        <f>'[3]ผูกสูตร Planfin63'!BR116</f>
        <v>0</v>
      </c>
      <c r="BP310" s="29">
        <f>'[3]ผูกสูตร Planfin63'!BS116</f>
        <v>0</v>
      </c>
      <c r="BQ310" s="29">
        <f>'[3]ผูกสูตร Planfin63'!BT116</f>
        <v>0</v>
      </c>
      <c r="BR310" s="29">
        <f>'[3]ผูกสูตร Planfin63'!BU116</f>
        <v>0</v>
      </c>
      <c r="BS310" s="29">
        <f>'[3]ผูกสูตร Planfin63'!BV116</f>
        <v>0</v>
      </c>
      <c r="BT310" s="29">
        <f>'[3]ผูกสูตร Planfin63'!BW116</f>
        <v>0</v>
      </c>
      <c r="BU310" s="29">
        <f>'[3]ผูกสูตร Planfin63'!BX116</f>
        <v>0</v>
      </c>
      <c r="BV310" s="29">
        <f>'[3]ผูกสูตร Planfin63'!BY116</f>
        <v>0</v>
      </c>
      <c r="BW310" s="29">
        <f>'[3]ผูกสูตร Planfin63'!BZ116</f>
        <v>0</v>
      </c>
      <c r="BX310" s="29">
        <f>'[3]ผูกสูตร Planfin63'!CA116</f>
        <v>0</v>
      </c>
      <c r="BY310" s="29">
        <f>'[3]ผูกสูตร Planfin63'!CB116</f>
        <v>0</v>
      </c>
      <c r="BZ310" s="30">
        <f t="shared" si="14"/>
        <v>71417.05</v>
      </c>
    </row>
    <row r="311" spans="1:78" ht="21.75" customHeight="1" x14ac:dyDescent="0.2">
      <c r="A311" s="25" t="s">
        <v>671</v>
      </c>
      <c r="B311" s="26" t="s">
        <v>210</v>
      </c>
      <c r="C311" s="44" t="s">
        <v>795</v>
      </c>
      <c r="D311" s="35" t="s">
        <v>796</v>
      </c>
      <c r="E311" s="29">
        <f>'[3]ผูกสูตร Planfin63'!H119</f>
        <v>0</v>
      </c>
      <c r="F311" s="29">
        <f>'[3]ผูกสูตร Planfin63'!I119</f>
        <v>0</v>
      </c>
      <c r="G311" s="29">
        <f>'[3]ผูกสูตร Planfin63'!J119</f>
        <v>0</v>
      </c>
      <c r="H311" s="29">
        <f>'[3]ผูกสูตร Planfin63'!K119</f>
        <v>0</v>
      </c>
      <c r="I311" s="29">
        <f>'[3]ผูกสูตร Planfin63'!L119</f>
        <v>0</v>
      </c>
      <c r="J311" s="29">
        <f>'[3]ผูกสูตร Planfin63'!M119</f>
        <v>0</v>
      </c>
      <c r="K311" s="29">
        <f>'[3]ผูกสูตร Planfin63'!N119</f>
        <v>0</v>
      </c>
      <c r="L311" s="29">
        <f>'[3]ผูกสูตร Planfin63'!O119</f>
        <v>0</v>
      </c>
      <c r="M311" s="29">
        <f>'[3]ผูกสูตร Planfin63'!P119</f>
        <v>0</v>
      </c>
      <c r="N311" s="29">
        <f>'[3]ผูกสูตร Planfin63'!Q119</f>
        <v>-25785</v>
      </c>
      <c r="O311" s="29">
        <f>'[3]ผูกสูตร Planfin63'!R119</f>
        <v>-4548</v>
      </c>
      <c r="P311" s="29">
        <f>'[3]ผูกสูตร Planfin63'!S119</f>
        <v>-110</v>
      </c>
      <c r="Q311" s="29">
        <f>'[3]ผูกสูตร Planfin63'!T119</f>
        <v>-8408</v>
      </c>
      <c r="R311" s="29">
        <f>'[3]ผูกสูตร Planfin63'!U119</f>
        <v>0</v>
      </c>
      <c r="S311" s="29">
        <f>'[3]ผูกสูตร Planfin63'!V119</f>
        <v>0</v>
      </c>
      <c r="T311" s="29">
        <f>'[3]ผูกสูตร Planfin63'!W119</f>
        <v>0</v>
      </c>
      <c r="U311" s="29">
        <f>'[3]ผูกสูตร Planfin63'!X119</f>
        <v>0</v>
      </c>
      <c r="V311" s="29">
        <f>'[3]ผูกสูตร Planfin63'!Y119</f>
        <v>0</v>
      </c>
      <c r="W311" s="29">
        <f>'[3]ผูกสูตร Planfin63'!Z119</f>
        <v>-30526</v>
      </c>
      <c r="X311" s="29">
        <f>'[3]ผูกสูตร Planfin63'!AA119</f>
        <v>-8022</v>
      </c>
      <c r="Y311" s="29">
        <f>'[3]ผูกสูตร Planfin63'!AB119</f>
        <v>-5134.3</v>
      </c>
      <c r="Z311" s="29">
        <f>'[3]ผูกสูตร Planfin63'!AC119</f>
        <v>0</v>
      </c>
      <c r="AA311" s="29">
        <f>'[3]ผูกสูตร Planfin63'!AD119</f>
        <v>-1943.5</v>
      </c>
      <c r="AB311" s="29">
        <f>'[3]ผูกสูตร Planfin63'!AE119</f>
        <v>0</v>
      </c>
      <c r="AC311" s="29">
        <f>'[3]ผูกสูตร Planfin63'!AF119</f>
        <v>0</v>
      </c>
      <c r="AD311" s="29">
        <f>'[3]ผูกสูตร Planfin63'!AG119</f>
        <v>0</v>
      </c>
      <c r="AE311" s="29">
        <f>'[3]ผูกสูตร Planfin63'!AH119</f>
        <v>0</v>
      </c>
      <c r="AF311" s="29">
        <f>'[3]ผูกสูตร Planfin63'!AI119</f>
        <v>0</v>
      </c>
      <c r="AG311" s="29">
        <f>'[3]ผูกสูตร Planfin63'!AJ119</f>
        <v>0</v>
      </c>
      <c r="AH311" s="29">
        <f>'[3]ผูกสูตร Planfin63'!AK119</f>
        <v>0</v>
      </c>
      <c r="AI311" s="29">
        <f>'[3]ผูกสูตร Planfin63'!AL119</f>
        <v>0</v>
      </c>
      <c r="AJ311" s="29">
        <f>'[3]ผูกสูตร Planfin63'!AM119</f>
        <v>0</v>
      </c>
      <c r="AK311" s="29">
        <f>'[3]ผูกสูตร Planfin63'!AN119</f>
        <v>-2609</v>
      </c>
      <c r="AL311" s="29">
        <f>'[3]ผูกสูตร Planfin63'!AO119</f>
        <v>0</v>
      </c>
      <c r="AM311" s="29">
        <f>'[3]ผูกสูตร Planfin63'!AP119</f>
        <v>-2122</v>
      </c>
      <c r="AN311" s="29">
        <f>'[3]ผูกสูตร Planfin63'!AQ119</f>
        <v>-700</v>
      </c>
      <c r="AO311" s="29">
        <f>'[3]ผูกสูตร Planfin63'!AR119</f>
        <v>-1591</v>
      </c>
      <c r="AP311" s="29">
        <f>'[3]ผูกสูตร Planfin63'!AS119</f>
        <v>-1338</v>
      </c>
      <c r="AQ311" s="29">
        <f>'[3]ผูกสูตร Planfin63'!AT119</f>
        <v>0</v>
      </c>
      <c r="AR311" s="29">
        <f>'[3]ผูกสูตร Planfin63'!AU119</f>
        <v>-108264.5</v>
      </c>
      <c r="AS311" s="29">
        <f>'[3]ผูกสูตร Planfin63'!AV119</f>
        <v>-205178</v>
      </c>
      <c r="AT311" s="29">
        <f>'[3]ผูกสูตร Planfin63'!AW119</f>
        <v>-3673</v>
      </c>
      <c r="AU311" s="29">
        <f>'[3]ผูกสูตร Planfin63'!AX119</f>
        <v>-51471</v>
      </c>
      <c r="AV311" s="29">
        <f>'[3]ผูกสูตร Planfin63'!AY119</f>
        <v>0</v>
      </c>
      <c r="AW311" s="29">
        <f>'[3]ผูกสูตร Planfin63'!AZ119</f>
        <v>0</v>
      </c>
      <c r="AX311" s="29">
        <f>'[3]ผูกสูตร Planfin63'!BA119</f>
        <v>-770</v>
      </c>
      <c r="AY311" s="29">
        <f>'[3]ผูกสูตร Planfin63'!BB119</f>
        <v>0</v>
      </c>
      <c r="AZ311" s="29">
        <f>'[3]ผูกสูตร Planfin63'!BC119</f>
        <v>0</v>
      </c>
      <c r="BA311" s="29">
        <f>'[3]ผูกสูตร Planfin63'!BD119</f>
        <v>-3803</v>
      </c>
      <c r="BB311" s="29">
        <f>'[3]ผูกสูตร Planfin63'!BE119</f>
        <v>0</v>
      </c>
      <c r="BC311" s="29">
        <f>'[3]ผูกสูตร Planfin63'!BF119</f>
        <v>0</v>
      </c>
      <c r="BD311" s="29">
        <f>'[3]ผูกสูตร Planfin63'!BG119</f>
        <v>0</v>
      </c>
      <c r="BE311" s="29">
        <f>'[3]ผูกสูตร Planfin63'!BH119</f>
        <v>0</v>
      </c>
      <c r="BF311" s="29">
        <f>'[3]ผูกสูตร Planfin63'!BI119</f>
        <v>-988</v>
      </c>
      <c r="BG311" s="29">
        <f>'[3]ผูกสูตร Planfin63'!BJ119</f>
        <v>0</v>
      </c>
      <c r="BH311" s="29">
        <f>'[3]ผูกสูตร Planfin63'!BK119</f>
        <v>0</v>
      </c>
      <c r="BI311" s="29">
        <f>'[3]ผูกสูตร Planfin63'!BL119</f>
        <v>0</v>
      </c>
      <c r="BJ311" s="29">
        <f>'[3]ผูกสูตร Planfin63'!BM119</f>
        <v>-7349.5</v>
      </c>
      <c r="BK311" s="29">
        <f>'[3]ผูกสูตร Planfin63'!BN119</f>
        <v>0</v>
      </c>
      <c r="BL311" s="29">
        <f>'[3]ผูกสูตร Planfin63'!BO119</f>
        <v>0</v>
      </c>
      <c r="BM311" s="29">
        <f>'[3]ผูกสูตร Planfin63'!BP119</f>
        <v>0</v>
      </c>
      <c r="BN311" s="29">
        <f>'[3]ผูกสูตร Planfin63'!BQ119</f>
        <v>0</v>
      </c>
      <c r="BO311" s="29">
        <f>'[3]ผูกสูตร Planfin63'!BR119</f>
        <v>0</v>
      </c>
      <c r="BP311" s="29">
        <f>'[3]ผูกสูตร Planfin63'!BS119</f>
        <v>0</v>
      </c>
      <c r="BQ311" s="29">
        <f>'[3]ผูกสูตร Planfin63'!BT119</f>
        <v>0</v>
      </c>
      <c r="BR311" s="29">
        <f>'[3]ผูกสูตร Planfin63'!BU119</f>
        <v>0</v>
      </c>
      <c r="BS311" s="29">
        <f>'[3]ผูกสูตร Planfin63'!BV119</f>
        <v>0</v>
      </c>
      <c r="BT311" s="29">
        <f>'[3]ผูกสูตร Planfin63'!BW119</f>
        <v>-2350.75</v>
      </c>
      <c r="BU311" s="29">
        <f>'[3]ผูกสูตร Planfin63'!BX119</f>
        <v>0</v>
      </c>
      <c r="BV311" s="29">
        <f>'[3]ผูกสูตร Planfin63'!BY119</f>
        <v>0</v>
      </c>
      <c r="BW311" s="29">
        <f>'[3]ผูกสูตร Planfin63'!BZ119</f>
        <v>0</v>
      </c>
      <c r="BX311" s="29">
        <f>'[3]ผูกสูตร Planfin63'!CA119</f>
        <v>0</v>
      </c>
      <c r="BY311" s="29">
        <f>'[3]ผูกสูตร Planfin63'!CB119</f>
        <v>0</v>
      </c>
      <c r="BZ311" s="30">
        <f t="shared" si="14"/>
        <v>-476684.55</v>
      </c>
    </row>
    <row r="312" spans="1:78" ht="21.75" customHeight="1" x14ac:dyDescent="0.2">
      <c r="A312" s="25" t="s">
        <v>671</v>
      </c>
      <c r="B312" s="26" t="s">
        <v>210</v>
      </c>
      <c r="C312" s="34" t="s">
        <v>797</v>
      </c>
      <c r="D312" s="35" t="s">
        <v>798</v>
      </c>
      <c r="E312" s="29">
        <f>'[3]ผูกสูตร Planfin63'!H120</f>
        <v>0</v>
      </c>
      <c r="F312" s="29">
        <f>'[3]ผูกสูตร Planfin63'!I120</f>
        <v>0</v>
      </c>
      <c r="G312" s="29">
        <f>'[3]ผูกสูตร Planfin63'!J120</f>
        <v>0</v>
      </c>
      <c r="H312" s="29">
        <f>'[3]ผูกสูตร Planfin63'!K120</f>
        <v>0</v>
      </c>
      <c r="I312" s="29">
        <f>'[3]ผูกสูตร Planfin63'!L120</f>
        <v>78350.48</v>
      </c>
      <c r="J312" s="29">
        <f>'[3]ผูกสูตร Planfin63'!M120</f>
        <v>0</v>
      </c>
      <c r="K312" s="29">
        <f>'[3]ผูกสูตร Planfin63'!N120</f>
        <v>0</v>
      </c>
      <c r="L312" s="29">
        <f>'[3]ผูกสูตร Planfin63'!O120</f>
        <v>0</v>
      </c>
      <c r="M312" s="29">
        <f>'[3]ผูกสูตร Planfin63'!P120</f>
        <v>0</v>
      </c>
      <c r="N312" s="29">
        <f>'[3]ผูกสูตร Planfin63'!Q120</f>
        <v>0</v>
      </c>
      <c r="O312" s="29">
        <f>'[3]ผูกสูตร Planfin63'!R120</f>
        <v>0</v>
      </c>
      <c r="P312" s="29">
        <f>'[3]ผูกสูตร Planfin63'!S120</f>
        <v>0</v>
      </c>
      <c r="Q312" s="29">
        <f>'[3]ผูกสูตร Planfin63'!T120</f>
        <v>0</v>
      </c>
      <c r="R312" s="29">
        <f>'[3]ผูกสูตร Planfin63'!U120</f>
        <v>0</v>
      </c>
      <c r="S312" s="29">
        <f>'[3]ผูกสูตร Planfin63'!V120</f>
        <v>0</v>
      </c>
      <c r="T312" s="29">
        <f>'[3]ผูกสูตร Planfin63'!W120</f>
        <v>0</v>
      </c>
      <c r="U312" s="29">
        <f>'[3]ผูกสูตร Planfin63'!X120</f>
        <v>0</v>
      </c>
      <c r="V312" s="29">
        <f>'[3]ผูกสูตร Planfin63'!Y120</f>
        <v>0</v>
      </c>
      <c r="W312" s="29">
        <f>'[3]ผูกสูตร Planfin63'!Z120</f>
        <v>0</v>
      </c>
      <c r="X312" s="29">
        <f>'[3]ผูกสูตร Planfin63'!AA120</f>
        <v>4403.12</v>
      </c>
      <c r="Y312" s="29">
        <f>'[3]ผูกสูตร Planfin63'!AB120</f>
        <v>0</v>
      </c>
      <c r="Z312" s="29">
        <f>'[3]ผูกสูตร Planfin63'!AC120</f>
        <v>0</v>
      </c>
      <c r="AA312" s="29">
        <f>'[3]ผูกสูตร Planfin63'!AD120</f>
        <v>0</v>
      </c>
      <c r="AB312" s="29">
        <f>'[3]ผูกสูตร Planfin63'!AE120</f>
        <v>0</v>
      </c>
      <c r="AC312" s="29">
        <f>'[3]ผูกสูตร Planfin63'!AF120</f>
        <v>0</v>
      </c>
      <c r="AD312" s="29">
        <f>'[3]ผูกสูตร Planfin63'!AG120</f>
        <v>0</v>
      </c>
      <c r="AE312" s="29">
        <f>'[3]ผูกสูตร Planfin63'!AH120</f>
        <v>0</v>
      </c>
      <c r="AF312" s="29">
        <f>'[3]ผูกสูตร Planfin63'!AI120</f>
        <v>0</v>
      </c>
      <c r="AG312" s="29">
        <f>'[3]ผูกสูตร Planfin63'!AJ120</f>
        <v>0</v>
      </c>
      <c r="AH312" s="29">
        <f>'[3]ผูกสูตร Planfin63'!AK120</f>
        <v>0</v>
      </c>
      <c r="AI312" s="29">
        <f>'[3]ผูกสูตร Planfin63'!AL120</f>
        <v>0</v>
      </c>
      <c r="AJ312" s="29">
        <f>'[3]ผูกสูตร Planfin63'!AM120</f>
        <v>0</v>
      </c>
      <c r="AK312" s="29">
        <f>'[3]ผูกสูตร Planfin63'!AN120</f>
        <v>63350.17</v>
      </c>
      <c r="AL312" s="29">
        <f>'[3]ผูกสูตร Planfin63'!AO120</f>
        <v>0</v>
      </c>
      <c r="AM312" s="29">
        <f>'[3]ผูกสูตร Planfin63'!AP120</f>
        <v>0</v>
      </c>
      <c r="AN312" s="29">
        <f>'[3]ผูกสูตร Planfin63'!AQ120</f>
        <v>0</v>
      </c>
      <c r="AO312" s="29">
        <f>'[3]ผูกสูตร Planfin63'!AR120</f>
        <v>0</v>
      </c>
      <c r="AP312" s="29">
        <f>'[3]ผูกสูตร Planfin63'!AS120</f>
        <v>0</v>
      </c>
      <c r="AQ312" s="29">
        <f>'[3]ผูกสูตร Planfin63'!AT120</f>
        <v>2148.39</v>
      </c>
      <c r="AR312" s="29">
        <f>'[3]ผูกสูตร Planfin63'!AU120</f>
        <v>0</v>
      </c>
      <c r="AS312" s="29">
        <f>'[3]ผูกสูตร Planfin63'!AV120</f>
        <v>0</v>
      </c>
      <c r="AT312" s="29">
        <f>'[3]ผูกสูตร Planfin63'!AW120</f>
        <v>0</v>
      </c>
      <c r="AU312" s="29">
        <f>'[3]ผูกสูตร Planfin63'!AX120</f>
        <v>0</v>
      </c>
      <c r="AV312" s="29">
        <f>'[3]ผูกสูตร Planfin63'!AY120</f>
        <v>0</v>
      </c>
      <c r="AW312" s="29">
        <f>'[3]ผูกสูตร Planfin63'!AZ120</f>
        <v>0</v>
      </c>
      <c r="AX312" s="29">
        <f>'[3]ผูกสูตร Planfin63'!BA120</f>
        <v>0</v>
      </c>
      <c r="AY312" s="29">
        <f>'[3]ผูกสูตร Planfin63'!BB120</f>
        <v>0</v>
      </c>
      <c r="AZ312" s="29">
        <f>'[3]ผูกสูตร Planfin63'!BC120</f>
        <v>0</v>
      </c>
      <c r="BA312" s="29">
        <f>'[3]ผูกสูตร Planfin63'!BD120</f>
        <v>0</v>
      </c>
      <c r="BB312" s="29">
        <f>'[3]ผูกสูตร Planfin63'!BE120</f>
        <v>0</v>
      </c>
      <c r="BC312" s="29">
        <f>'[3]ผูกสูตร Planfin63'!BF120</f>
        <v>0</v>
      </c>
      <c r="BD312" s="29">
        <f>'[3]ผูกสูตร Planfin63'!BG120</f>
        <v>0</v>
      </c>
      <c r="BE312" s="29">
        <f>'[3]ผูกสูตร Planfin63'!BH120</f>
        <v>0</v>
      </c>
      <c r="BF312" s="29">
        <f>'[3]ผูกสูตร Planfin63'!BI120</f>
        <v>0</v>
      </c>
      <c r="BG312" s="29">
        <f>'[3]ผูกสูตร Planfin63'!BJ120</f>
        <v>0</v>
      </c>
      <c r="BH312" s="29">
        <f>'[3]ผูกสูตร Planfin63'!BK120</f>
        <v>0</v>
      </c>
      <c r="BI312" s="29">
        <f>'[3]ผูกสูตร Planfin63'!BL120</f>
        <v>0</v>
      </c>
      <c r="BJ312" s="29">
        <f>'[3]ผูกสูตร Planfin63'!BM120</f>
        <v>0</v>
      </c>
      <c r="BK312" s="29">
        <f>'[3]ผูกสูตร Planfin63'!BN120</f>
        <v>0</v>
      </c>
      <c r="BL312" s="29">
        <f>'[3]ผูกสูตร Planfin63'!BO120</f>
        <v>0</v>
      </c>
      <c r="BM312" s="29">
        <f>'[3]ผูกสูตร Planfin63'!BP120</f>
        <v>0</v>
      </c>
      <c r="BN312" s="29">
        <f>'[3]ผูกสูตร Planfin63'!BQ120</f>
        <v>0</v>
      </c>
      <c r="BO312" s="29">
        <f>'[3]ผูกสูตร Planfin63'!BR120</f>
        <v>0</v>
      </c>
      <c r="BP312" s="29">
        <f>'[3]ผูกสูตร Planfin63'!BS120</f>
        <v>0</v>
      </c>
      <c r="BQ312" s="29">
        <f>'[3]ผูกสูตร Planfin63'!BT120</f>
        <v>0</v>
      </c>
      <c r="BR312" s="29">
        <f>'[3]ผูกสูตร Planfin63'!BU120</f>
        <v>0</v>
      </c>
      <c r="BS312" s="29">
        <f>'[3]ผูกสูตร Planfin63'!BV120</f>
        <v>0</v>
      </c>
      <c r="BT312" s="29">
        <f>'[3]ผูกสูตร Planfin63'!BW120</f>
        <v>0</v>
      </c>
      <c r="BU312" s="29">
        <f>'[3]ผูกสูตร Planfin63'!BX120</f>
        <v>0</v>
      </c>
      <c r="BV312" s="29">
        <f>'[3]ผูกสูตร Planfin63'!BY120</f>
        <v>0</v>
      </c>
      <c r="BW312" s="29">
        <f>'[3]ผูกสูตร Planfin63'!BZ120</f>
        <v>0</v>
      </c>
      <c r="BX312" s="29">
        <f>'[3]ผูกสูตร Planfin63'!CA120</f>
        <v>0</v>
      </c>
      <c r="BY312" s="29">
        <f>'[3]ผูกสูตร Planfin63'!CB120</f>
        <v>0</v>
      </c>
      <c r="BZ312" s="30">
        <f t="shared" si="14"/>
        <v>148252.16</v>
      </c>
    </row>
    <row r="313" spans="1:78" ht="21.75" customHeight="1" x14ac:dyDescent="0.2">
      <c r="A313" s="25" t="s">
        <v>671</v>
      </c>
      <c r="B313" s="26" t="s">
        <v>210</v>
      </c>
      <c r="C313" s="34" t="s">
        <v>799</v>
      </c>
      <c r="D313" s="35" t="s">
        <v>800</v>
      </c>
      <c r="E313" s="29">
        <f>'[3]ผูกสูตร Planfin63'!H121</f>
        <v>0</v>
      </c>
      <c r="F313" s="29">
        <f>'[3]ผูกสูตร Planfin63'!I121</f>
        <v>0</v>
      </c>
      <c r="G313" s="29">
        <f>'[3]ผูกสูตร Planfin63'!J121</f>
        <v>0</v>
      </c>
      <c r="H313" s="29">
        <f>'[3]ผูกสูตร Planfin63'!K121</f>
        <v>0</v>
      </c>
      <c r="I313" s="29">
        <f>'[3]ผูกสูตร Planfin63'!L121</f>
        <v>0</v>
      </c>
      <c r="J313" s="29">
        <f>'[3]ผูกสูตร Planfin63'!M121</f>
        <v>0</v>
      </c>
      <c r="K313" s="29">
        <f>'[3]ผูกสูตร Planfin63'!N121</f>
        <v>0</v>
      </c>
      <c r="L313" s="29">
        <f>'[3]ผูกสูตร Planfin63'!O121</f>
        <v>0</v>
      </c>
      <c r="M313" s="29">
        <f>'[3]ผูกสูตร Planfin63'!P121</f>
        <v>0</v>
      </c>
      <c r="N313" s="29">
        <f>'[3]ผูกสูตร Planfin63'!Q121</f>
        <v>0</v>
      </c>
      <c r="O313" s="29">
        <f>'[3]ผูกสูตร Planfin63'!R121</f>
        <v>0</v>
      </c>
      <c r="P313" s="29">
        <f>'[3]ผูกสูตร Planfin63'!S121</f>
        <v>0</v>
      </c>
      <c r="Q313" s="29">
        <f>'[3]ผูกสูตร Planfin63'!T121</f>
        <v>0</v>
      </c>
      <c r="R313" s="29">
        <f>'[3]ผูกสูตร Planfin63'!U121</f>
        <v>0</v>
      </c>
      <c r="S313" s="29">
        <f>'[3]ผูกสูตร Planfin63'!V121</f>
        <v>0</v>
      </c>
      <c r="T313" s="29">
        <f>'[3]ผูกสูตร Planfin63'!W121</f>
        <v>0</v>
      </c>
      <c r="U313" s="29">
        <f>'[3]ผูกสูตร Planfin63'!X121</f>
        <v>0</v>
      </c>
      <c r="V313" s="29">
        <f>'[3]ผูกสูตร Planfin63'!Y121</f>
        <v>0</v>
      </c>
      <c r="W313" s="29">
        <f>'[3]ผูกสูตร Planfin63'!Z121</f>
        <v>0</v>
      </c>
      <c r="X313" s="29">
        <f>'[3]ผูกสูตร Planfin63'!AA121</f>
        <v>0</v>
      </c>
      <c r="Y313" s="29">
        <f>'[3]ผูกสูตร Planfin63'!AB121</f>
        <v>0</v>
      </c>
      <c r="Z313" s="29">
        <f>'[3]ผูกสูตร Planfin63'!AC121</f>
        <v>0</v>
      </c>
      <c r="AA313" s="29">
        <f>'[3]ผูกสูตร Planfin63'!AD121</f>
        <v>0</v>
      </c>
      <c r="AB313" s="29">
        <f>'[3]ผูกสูตร Planfin63'!AE121</f>
        <v>0</v>
      </c>
      <c r="AC313" s="29">
        <f>'[3]ผูกสูตร Planfin63'!AF121</f>
        <v>0</v>
      </c>
      <c r="AD313" s="29">
        <f>'[3]ผูกสูตร Planfin63'!AG121</f>
        <v>0</v>
      </c>
      <c r="AE313" s="29">
        <f>'[3]ผูกสูตร Planfin63'!AH121</f>
        <v>0</v>
      </c>
      <c r="AF313" s="29">
        <f>'[3]ผูกสูตร Planfin63'!AI121</f>
        <v>0</v>
      </c>
      <c r="AG313" s="29">
        <f>'[3]ผูกสูตร Planfin63'!AJ121</f>
        <v>0</v>
      </c>
      <c r="AH313" s="29">
        <f>'[3]ผูกสูตร Planfin63'!AK121</f>
        <v>0</v>
      </c>
      <c r="AI313" s="29">
        <f>'[3]ผูกสูตร Planfin63'!AL121</f>
        <v>0</v>
      </c>
      <c r="AJ313" s="29">
        <f>'[3]ผูกสูตร Planfin63'!AM121</f>
        <v>0</v>
      </c>
      <c r="AK313" s="29">
        <f>'[3]ผูกสูตร Planfin63'!AN121</f>
        <v>0</v>
      </c>
      <c r="AL313" s="29">
        <f>'[3]ผูกสูตร Planfin63'!AO121</f>
        <v>0</v>
      </c>
      <c r="AM313" s="29">
        <f>'[3]ผูกสูตร Planfin63'!AP121</f>
        <v>0</v>
      </c>
      <c r="AN313" s="29">
        <f>'[3]ผูกสูตร Planfin63'!AQ121</f>
        <v>0</v>
      </c>
      <c r="AO313" s="29">
        <f>'[3]ผูกสูตร Planfin63'!AR121</f>
        <v>0</v>
      </c>
      <c r="AP313" s="29">
        <f>'[3]ผูกสูตร Planfin63'!AS121</f>
        <v>0</v>
      </c>
      <c r="AQ313" s="29">
        <f>'[3]ผูกสูตร Planfin63'!AT121</f>
        <v>0</v>
      </c>
      <c r="AR313" s="29">
        <f>'[3]ผูกสูตร Planfin63'!AU121</f>
        <v>0</v>
      </c>
      <c r="AS313" s="29">
        <f>'[3]ผูกสูตร Planfin63'!AV121</f>
        <v>0</v>
      </c>
      <c r="AT313" s="29">
        <f>'[3]ผูกสูตร Planfin63'!AW121</f>
        <v>0</v>
      </c>
      <c r="AU313" s="29">
        <f>'[3]ผูกสูตร Planfin63'!AX121</f>
        <v>0</v>
      </c>
      <c r="AV313" s="29">
        <f>'[3]ผูกสูตร Planfin63'!AY121</f>
        <v>0</v>
      </c>
      <c r="AW313" s="29">
        <f>'[3]ผูกสูตร Planfin63'!AZ121</f>
        <v>0</v>
      </c>
      <c r="AX313" s="29">
        <f>'[3]ผูกสูตร Planfin63'!BA121</f>
        <v>0</v>
      </c>
      <c r="AY313" s="29">
        <f>'[3]ผูกสูตร Planfin63'!BB121</f>
        <v>0</v>
      </c>
      <c r="AZ313" s="29">
        <f>'[3]ผูกสูตร Planfin63'!BC121</f>
        <v>0</v>
      </c>
      <c r="BA313" s="29">
        <f>'[3]ผูกสูตร Planfin63'!BD121</f>
        <v>0</v>
      </c>
      <c r="BB313" s="29">
        <f>'[3]ผูกสูตร Planfin63'!BE121</f>
        <v>0</v>
      </c>
      <c r="BC313" s="29">
        <f>'[3]ผูกสูตร Planfin63'!BF121</f>
        <v>0</v>
      </c>
      <c r="BD313" s="29">
        <f>'[3]ผูกสูตร Planfin63'!BG121</f>
        <v>0</v>
      </c>
      <c r="BE313" s="29">
        <f>'[3]ผูกสูตร Planfin63'!BH121</f>
        <v>0</v>
      </c>
      <c r="BF313" s="29">
        <f>'[3]ผูกสูตร Planfin63'!BI121</f>
        <v>0</v>
      </c>
      <c r="BG313" s="29">
        <f>'[3]ผูกสูตร Planfin63'!BJ121</f>
        <v>0</v>
      </c>
      <c r="BH313" s="29">
        <f>'[3]ผูกสูตร Planfin63'!BK121</f>
        <v>0</v>
      </c>
      <c r="BI313" s="29">
        <f>'[3]ผูกสูตร Planfin63'!BL121</f>
        <v>0</v>
      </c>
      <c r="BJ313" s="29">
        <f>'[3]ผูกสูตร Planfin63'!BM121</f>
        <v>3250.18</v>
      </c>
      <c r="BK313" s="29">
        <f>'[3]ผูกสูตร Planfin63'!BN121</f>
        <v>0</v>
      </c>
      <c r="BL313" s="29">
        <f>'[3]ผูกสูตร Planfin63'!BO121</f>
        <v>0</v>
      </c>
      <c r="BM313" s="29">
        <f>'[3]ผูกสูตร Planfin63'!BP121</f>
        <v>0</v>
      </c>
      <c r="BN313" s="29">
        <f>'[3]ผูกสูตร Planfin63'!BQ121</f>
        <v>0</v>
      </c>
      <c r="BO313" s="29">
        <f>'[3]ผูกสูตร Planfin63'!BR121</f>
        <v>0</v>
      </c>
      <c r="BP313" s="29">
        <f>'[3]ผูกสูตร Planfin63'!BS121</f>
        <v>0</v>
      </c>
      <c r="BQ313" s="29">
        <f>'[3]ผูกสูตร Planfin63'!BT121</f>
        <v>90809.4</v>
      </c>
      <c r="BR313" s="29">
        <f>'[3]ผูกสูตร Planfin63'!BU121</f>
        <v>0</v>
      </c>
      <c r="BS313" s="29">
        <f>'[3]ผูกสูตร Planfin63'!BV121</f>
        <v>0</v>
      </c>
      <c r="BT313" s="29">
        <f>'[3]ผูกสูตร Planfin63'!BW121</f>
        <v>0</v>
      </c>
      <c r="BU313" s="29">
        <f>'[3]ผูกสูตร Planfin63'!BX121</f>
        <v>0</v>
      </c>
      <c r="BV313" s="29">
        <f>'[3]ผูกสูตร Planfin63'!BY121</f>
        <v>0</v>
      </c>
      <c r="BW313" s="29">
        <f>'[3]ผูกสูตร Planfin63'!BZ121</f>
        <v>0</v>
      </c>
      <c r="BX313" s="29">
        <f>'[3]ผูกสูตร Planfin63'!CA121</f>
        <v>0</v>
      </c>
      <c r="BY313" s="29">
        <f>'[3]ผูกสูตร Planfin63'!CB121</f>
        <v>0</v>
      </c>
      <c r="BZ313" s="30">
        <f t="shared" si="14"/>
        <v>94059.579999999987</v>
      </c>
    </row>
    <row r="314" spans="1:78" ht="21.75" customHeight="1" x14ac:dyDescent="0.2">
      <c r="A314" s="25" t="s">
        <v>671</v>
      </c>
      <c r="B314" s="26" t="s">
        <v>210</v>
      </c>
      <c r="C314" s="27" t="s">
        <v>801</v>
      </c>
      <c r="D314" s="28" t="s">
        <v>802</v>
      </c>
      <c r="E314" s="29">
        <f>'[3]ผูกสูตร Planfin63'!H122</f>
        <v>0</v>
      </c>
      <c r="F314" s="29">
        <f>'[3]ผูกสูตร Planfin63'!I122</f>
        <v>0</v>
      </c>
      <c r="G314" s="29">
        <f>'[3]ผูกสูตร Planfin63'!J122</f>
        <v>0</v>
      </c>
      <c r="H314" s="29">
        <f>'[3]ผูกสูตร Planfin63'!K122</f>
        <v>0</v>
      </c>
      <c r="I314" s="29">
        <f>'[3]ผูกสูตร Planfin63'!L122</f>
        <v>0</v>
      </c>
      <c r="J314" s="29">
        <f>'[3]ผูกสูตร Planfin63'!M122</f>
        <v>0</v>
      </c>
      <c r="K314" s="29">
        <f>'[3]ผูกสูตร Planfin63'!N122</f>
        <v>0</v>
      </c>
      <c r="L314" s="29">
        <f>'[3]ผูกสูตร Planfin63'!O122</f>
        <v>0</v>
      </c>
      <c r="M314" s="29">
        <f>'[3]ผูกสูตร Planfin63'!P122</f>
        <v>0</v>
      </c>
      <c r="N314" s="29">
        <f>'[3]ผูกสูตร Planfin63'!Q122</f>
        <v>0</v>
      </c>
      <c r="O314" s="29">
        <f>'[3]ผูกสูตร Planfin63'!R122</f>
        <v>0</v>
      </c>
      <c r="P314" s="29">
        <f>'[3]ผูกสูตร Planfin63'!S122</f>
        <v>0</v>
      </c>
      <c r="Q314" s="29">
        <f>'[3]ผูกสูตร Planfin63'!T122</f>
        <v>1000</v>
      </c>
      <c r="R314" s="29">
        <f>'[3]ผูกสูตร Planfin63'!U122</f>
        <v>0</v>
      </c>
      <c r="S314" s="29">
        <f>'[3]ผูกสูตร Planfin63'!V122</f>
        <v>0</v>
      </c>
      <c r="T314" s="29">
        <f>'[3]ผูกสูตร Planfin63'!W122</f>
        <v>0</v>
      </c>
      <c r="U314" s="29">
        <f>'[3]ผูกสูตร Planfin63'!X122</f>
        <v>0</v>
      </c>
      <c r="V314" s="29">
        <f>'[3]ผูกสูตร Planfin63'!Y122</f>
        <v>0</v>
      </c>
      <c r="W314" s="29">
        <f>'[3]ผูกสูตร Planfin63'!Z122</f>
        <v>0</v>
      </c>
      <c r="X314" s="29">
        <f>'[3]ผูกสูตร Planfin63'!AA122</f>
        <v>0</v>
      </c>
      <c r="Y314" s="29">
        <f>'[3]ผูกสูตร Planfin63'!AB122</f>
        <v>0</v>
      </c>
      <c r="Z314" s="29">
        <f>'[3]ผูกสูตร Planfin63'!AC122</f>
        <v>0</v>
      </c>
      <c r="AA314" s="29">
        <f>'[3]ผูกสูตร Planfin63'!AD122</f>
        <v>0</v>
      </c>
      <c r="AB314" s="29">
        <f>'[3]ผูกสูตร Planfin63'!AE122</f>
        <v>0</v>
      </c>
      <c r="AC314" s="29">
        <f>'[3]ผูกสูตร Planfin63'!AF122</f>
        <v>0</v>
      </c>
      <c r="AD314" s="29">
        <f>'[3]ผูกสูตร Planfin63'!AG122</f>
        <v>0</v>
      </c>
      <c r="AE314" s="29">
        <f>'[3]ผูกสูตร Planfin63'!AH122</f>
        <v>0</v>
      </c>
      <c r="AF314" s="29">
        <f>'[3]ผูกสูตร Planfin63'!AI122</f>
        <v>0</v>
      </c>
      <c r="AG314" s="29">
        <f>'[3]ผูกสูตร Planfin63'!AJ122</f>
        <v>0</v>
      </c>
      <c r="AH314" s="29">
        <f>'[3]ผูกสูตร Planfin63'!AK122</f>
        <v>0</v>
      </c>
      <c r="AI314" s="29">
        <f>'[3]ผูกสูตร Planfin63'!AL122</f>
        <v>0</v>
      </c>
      <c r="AJ314" s="29">
        <f>'[3]ผูกสูตร Planfin63'!AM122</f>
        <v>0</v>
      </c>
      <c r="AK314" s="29">
        <f>'[3]ผูกสูตร Planfin63'!AN122</f>
        <v>0</v>
      </c>
      <c r="AL314" s="29">
        <f>'[3]ผูกสูตร Planfin63'!AO122</f>
        <v>0</v>
      </c>
      <c r="AM314" s="29">
        <f>'[3]ผูกสูตร Planfin63'!AP122</f>
        <v>0</v>
      </c>
      <c r="AN314" s="29">
        <f>'[3]ผูกสูตร Planfin63'!AQ122</f>
        <v>0</v>
      </c>
      <c r="AO314" s="29">
        <f>'[3]ผูกสูตร Planfin63'!AR122</f>
        <v>0</v>
      </c>
      <c r="AP314" s="29">
        <f>'[3]ผูกสูตร Planfin63'!AS122</f>
        <v>0</v>
      </c>
      <c r="AQ314" s="29">
        <f>'[3]ผูกสูตร Planfin63'!AT122</f>
        <v>0</v>
      </c>
      <c r="AR314" s="29">
        <f>'[3]ผูกสูตร Planfin63'!AU122</f>
        <v>0</v>
      </c>
      <c r="AS314" s="29">
        <f>'[3]ผูกสูตร Planfin63'!AV122</f>
        <v>0</v>
      </c>
      <c r="AT314" s="29">
        <f>'[3]ผูกสูตร Planfin63'!AW122</f>
        <v>0</v>
      </c>
      <c r="AU314" s="29">
        <f>'[3]ผูกสูตร Planfin63'!AX122</f>
        <v>0</v>
      </c>
      <c r="AV314" s="29">
        <f>'[3]ผูกสูตร Planfin63'!AY122</f>
        <v>0</v>
      </c>
      <c r="AW314" s="29">
        <f>'[3]ผูกสูตร Planfin63'!AZ122</f>
        <v>0</v>
      </c>
      <c r="AX314" s="29">
        <f>'[3]ผูกสูตร Planfin63'!BA122</f>
        <v>0</v>
      </c>
      <c r="AY314" s="29">
        <f>'[3]ผูกสูตร Planfin63'!BB122</f>
        <v>0</v>
      </c>
      <c r="AZ314" s="29">
        <f>'[3]ผูกสูตร Planfin63'!BC122</f>
        <v>0</v>
      </c>
      <c r="BA314" s="29">
        <f>'[3]ผูกสูตร Planfin63'!BD122</f>
        <v>0</v>
      </c>
      <c r="BB314" s="29">
        <f>'[3]ผูกสูตร Planfin63'!BE122</f>
        <v>0</v>
      </c>
      <c r="BC314" s="29">
        <f>'[3]ผูกสูตร Planfin63'!BF122</f>
        <v>0</v>
      </c>
      <c r="BD314" s="29">
        <f>'[3]ผูกสูตร Planfin63'!BG122</f>
        <v>0</v>
      </c>
      <c r="BE314" s="29">
        <f>'[3]ผูกสูตร Planfin63'!BH122</f>
        <v>0</v>
      </c>
      <c r="BF314" s="29">
        <f>'[3]ผูกสูตร Planfin63'!BI122</f>
        <v>0</v>
      </c>
      <c r="BG314" s="29">
        <f>'[3]ผูกสูตร Planfin63'!BJ122</f>
        <v>0</v>
      </c>
      <c r="BH314" s="29">
        <f>'[3]ผูกสูตร Planfin63'!BK122</f>
        <v>0</v>
      </c>
      <c r="BI314" s="29">
        <f>'[3]ผูกสูตร Planfin63'!BL122</f>
        <v>0</v>
      </c>
      <c r="BJ314" s="29">
        <f>'[3]ผูกสูตร Planfin63'!BM122</f>
        <v>0</v>
      </c>
      <c r="BK314" s="29">
        <f>'[3]ผูกสูตร Planfin63'!BN122</f>
        <v>0</v>
      </c>
      <c r="BL314" s="29">
        <f>'[3]ผูกสูตร Planfin63'!BO122</f>
        <v>0</v>
      </c>
      <c r="BM314" s="29">
        <f>'[3]ผูกสูตร Planfin63'!BP122</f>
        <v>0</v>
      </c>
      <c r="BN314" s="29">
        <f>'[3]ผูกสูตร Planfin63'!BQ122</f>
        <v>0</v>
      </c>
      <c r="BO314" s="29">
        <f>'[3]ผูกสูตร Planfin63'!BR122</f>
        <v>0</v>
      </c>
      <c r="BP314" s="29">
        <f>'[3]ผูกสูตร Planfin63'!BS122</f>
        <v>0</v>
      </c>
      <c r="BQ314" s="29">
        <f>'[3]ผูกสูตร Planfin63'!BT122</f>
        <v>0</v>
      </c>
      <c r="BR314" s="29">
        <f>'[3]ผูกสูตร Planfin63'!BU122</f>
        <v>0</v>
      </c>
      <c r="BS314" s="29">
        <f>'[3]ผูกสูตร Planfin63'!BV122</f>
        <v>0</v>
      </c>
      <c r="BT314" s="29">
        <f>'[3]ผูกสูตร Planfin63'!BW122</f>
        <v>0</v>
      </c>
      <c r="BU314" s="29">
        <f>'[3]ผูกสูตร Planfin63'!BX122</f>
        <v>0</v>
      </c>
      <c r="BV314" s="29">
        <f>'[3]ผูกสูตร Planfin63'!BY122</f>
        <v>0</v>
      </c>
      <c r="BW314" s="29">
        <f>'[3]ผูกสูตร Planfin63'!BZ122</f>
        <v>0</v>
      </c>
      <c r="BX314" s="29">
        <f>'[3]ผูกสูตร Planfin63'!CA122</f>
        <v>0</v>
      </c>
      <c r="BY314" s="29">
        <f>'[3]ผูกสูตร Planfin63'!CB122</f>
        <v>0</v>
      </c>
      <c r="BZ314" s="30">
        <f t="shared" ref="BZ314:BZ377" si="15">SUM(E314:BY314)</f>
        <v>1000</v>
      </c>
    </row>
    <row r="315" spans="1:78" ht="21.75" customHeight="1" x14ac:dyDescent="0.2">
      <c r="A315" s="25" t="s">
        <v>671</v>
      </c>
      <c r="B315" s="26" t="s">
        <v>803</v>
      </c>
      <c r="C315" s="27" t="s">
        <v>804</v>
      </c>
      <c r="D315" s="28" t="s">
        <v>805</v>
      </c>
      <c r="E315" s="29">
        <f>'[3]ผูกสูตร Planfin63'!H124</f>
        <v>30490356.780000001</v>
      </c>
      <c r="F315" s="29">
        <f>'[3]ผูกสูตร Planfin63'!I124</f>
        <v>8286914</v>
      </c>
      <c r="G315" s="29">
        <f>'[3]ผูกสูตร Planfin63'!J124</f>
        <v>9636903.4399999995</v>
      </c>
      <c r="H315" s="29">
        <f>'[3]ผูกสูตร Planfin63'!K124</f>
        <v>5197936.7699999996</v>
      </c>
      <c r="I315" s="29">
        <f>'[3]ผูกสูตร Planfin63'!L124</f>
        <v>3780890</v>
      </c>
      <c r="J315" s="29">
        <f>'[3]ผูกสูตร Planfin63'!M124</f>
        <v>1495890</v>
      </c>
      <c r="K315" s="29">
        <f>'[3]ผูกสูตร Planfin63'!N124</f>
        <v>51339440</v>
      </c>
      <c r="L315" s="29">
        <f>'[3]ผูกสูตร Planfin63'!O124</f>
        <v>7927847</v>
      </c>
      <c r="M315" s="29">
        <f>'[3]ผูกสูตร Planfin63'!P124</f>
        <v>3045310</v>
      </c>
      <c r="N315" s="29">
        <f>'[3]ผูกสูตร Planfin63'!Q124</f>
        <v>16224680.449999999</v>
      </c>
      <c r="O315" s="29">
        <f>'[3]ผูกสูตร Planfin63'!R124</f>
        <v>3075908</v>
      </c>
      <c r="P315" s="29">
        <f>'[3]ผูกสูตร Planfin63'!S124</f>
        <v>6258298.71</v>
      </c>
      <c r="Q315" s="29">
        <f>'[3]ผูกสูตร Planfin63'!T124</f>
        <v>12202249.99</v>
      </c>
      <c r="R315" s="29">
        <f>'[3]ผูกสูตร Planfin63'!U124</f>
        <v>10793079.390000001</v>
      </c>
      <c r="S315" s="29">
        <f>'[3]ผูกสูตร Planfin63'!V124</f>
        <v>1331240</v>
      </c>
      <c r="T315" s="29">
        <f>'[3]ผูกสูตร Planfin63'!W124</f>
        <v>5417291.9400000004</v>
      </c>
      <c r="U315" s="29">
        <f>'[3]ผูกสูตร Planfin63'!X124</f>
        <v>4216350.97</v>
      </c>
      <c r="V315" s="29">
        <f>'[3]ผูกสูตร Planfin63'!Y124</f>
        <v>1538740</v>
      </c>
      <c r="W315" s="29">
        <f>'[3]ผูกสูตร Planfin63'!Z124</f>
        <v>35361028.859999999</v>
      </c>
      <c r="X315" s="29">
        <f>'[3]ผูกสูตร Planfin63'!AA124</f>
        <v>10583605</v>
      </c>
      <c r="Y315" s="29">
        <f>'[3]ผูกสูตร Planfin63'!AB124</f>
        <v>4851158.0599999996</v>
      </c>
      <c r="Z315" s="29">
        <f>'[3]ผูกสูตร Planfin63'!AC124</f>
        <v>204110</v>
      </c>
      <c r="AA315" s="29">
        <f>'[3]ผูกสูตร Planfin63'!AD124</f>
        <v>3252258.71</v>
      </c>
      <c r="AB315" s="29">
        <f>'[3]ผูกสูตร Planfin63'!AE124</f>
        <v>7357843.4900000002</v>
      </c>
      <c r="AC315" s="29">
        <f>'[3]ผูกสูตร Planfin63'!AF124</f>
        <v>3406000</v>
      </c>
      <c r="AD315" s="29">
        <f>'[3]ผูกสูตร Planfin63'!AG124</f>
        <v>1706026</v>
      </c>
      <c r="AE315" s="29">
        <f>'[3]ผูกสูตร Planfin63'!AH124</f>
        <v>1360865</v>
      </c>
      <c r="AF315" s="29">
        <f>'[3]ผูกสูตร Planfin63'!AI124</f>
        <v>46427650.32</v>
      </c>
      <c r="AG315" s="29">
        <f>'[3]ผูกสูตร Planfin63'!AJ124</f>
        <v>3889565.79</v>
      </c>
      <c r="AH315" s="29">
        <f>'[3]ผูกสูตร Planfin63'!AK124</f>
        <v>2339671.94</v>
      </c>
      <c r="AI315" s="29">
        <f>'[3]ผูกสูตร Planfin63'!AL124</f>
        <v>2476889.36</v>
      </c>
      <c r="AJ315" s="29">
        <f>'[3]ผูกสูตร Planfin63'!AM124</f>
        <v>2302839.6800000002</v>
      </c>
      <c r="AK315" s="29">
        <f>'[3]ผูกสูตร Planfin63'!AN124</f>
        <v>3523350</v>
      </c>
      <c r="AL315" s="29">
        <f>'[3]ผูกสูตร Planfin63'!AO124</f>
        <v>2694454.84</v>
      </c>
      <c r="AM315" s="29">
        <f>'[3]ผูกสูตร Planfin63'!AP124</f>
        <v>2569530.65</v>
      </c>
      <c r="AN315" s="29">
        <f>'[3]ผูกสูตร Planfin63'!AQ124</f>
        <v>3966600</v>
      </c>
      <c r="AO315" s="29">
        <f>'[3]ผูกสูตร Planfin63'!AR124</f>
        <v>2111733.87</v>
      </c>
      <c r="AP315" s="29">
        <f>'[3]ผูกสูตร Planfin63'!AS124</f>
        <v>2469721.94</v>
      </c>
      <c r="AQ315" s="29">
        <f>'[3]ผูกสูตร Planfin63'!AT124</f>
        <v>2476841.94</v>
      </c>
      <c r="AR315" s="29">
        <f>'[3]ผูกสูตร Planfin63'!AU124</f>
        <v>20843596.449999999</v>
      </c>
      <c r="AS315" s="29">
        <f>'[3]ผูกสูตร Planfin63'!AV124</f>
        <v>3037461.61</v>
      </c>
      <c r="AT315" s="29">
        <f>'[3]ผูกสูตร Planfin63'!AW124</f>
        <v>2835419.03</v>
      </c>
      <c r="AU315" s="29">
        <f>'[3]ผูกสูตร Planfin63'!AX124</f>
        <v>2714150.32</v>
      </c>
      <c r="AV315" s="29">
        <f>'[3]ผูกสูตร Planfin63'!AY124</f>
        <v>2701796</v>
      </c>
      <c r="AW315" s="29">
        <f>'[3]ผูกสูตร Planfin63'!AZ124</f>
        <v>832382.26</v>
      </c>
      <c r="AX315" s="29">
        <f>'[3]ผูกสูตร Planfin63'!BA124</f>
        <v>1449731.61</v>
      </c>
      <c r="AY315" s="29">
        <f>'[3]ผูกสูตร Planfin63'!BB124</f>
        <v>34777517.100000001</v>
      </c>
      <c r="AZ315" s="29">
        <f>'[3]ผูกสูตร Planfin63'!BC124</f>
        <v>2685490.97</v>
      </c>
      <c r="BA315" s="29">
        <f>'[3]ผูกสูตร Planfin63'!BD124</f>
        <v>3728007.74</v>
      </c>
      <c r="BB315" s="29">
        <f>'[3]ผูกสูตร Planfin63'!BE124</f>
        <v>5336380.6500000004</v>
      </c>
      <c r="BC315" s="29">
        <f>'[3]ผูกสูตร Planfin63'!BF124</f>
        <v>6203493.4299999997</v>
      </c>
      <c r="BD315" s="29">
        <f>'[3]ผูกสูตร Planfin63'!BG124</f>
        <v>4391779.76</v>
      </c>
      <c r="BE315" s="29">
        <f>'[3]ผูกสูตร Planfin63'!BH124</f>
        <v>0</v>
      </c>
      <c r="BF315" s="29">
        <f>'[3]ผูกสูตร Planfin63'!BI124</f>
        <v>6206946.1299999999</v>
      </c>
      <c r="BG315" s="29">
        <f>'[3]ผูกสูตร Planfin63'!BJ124</f>
        <v>0</v>
      </c>
      <c r="BH315" s="29">
        <f>'[3]ผูกสูตร Planfin63'!BK124</f>
        <v>1601875.5</v>
      </c>
      <c r="BI315" s="29">
        <f>'[3]ผูกสูตร Planfin63'!BL124</f>
        <v>1010774.84</v>
      </c>
      <c r="BJ315" s="29">
        <f>'[3]ผูกสูตร Planfin63'!BM124</f>
        <v>30840964.609999999</v>
      </c>
      <c r="BK315" s="29">
        <f>'[3]ผูกสูตร Planfin63'!BN124</f>
        <v>284480</v>
      </c>
      <c r="BL315" s="29">
        <f>'[3]ผูกสูตร Planfin63'!BO124</f>
        <v>3299893.23</v>
      </c>
      <c r="BM315" s="29">
        <f>'[3]ผูกสูตร Planfin63'!BP124</f>
        <v>0</v>
      </c>
      <c r="BN315" s="29">
        <f>'[3]ผูกสูตร Planfin63'!BQ124</f>
        <v>3572964.52</v>
      </c>
      <c r="BO315" s="29">
        <f>'[3]ผูกสูตร Planfin63'!BR124</f>
        <v>4516639.3499999996</v>
      </c>
      <c r="BP315" s="29">
        <f>'[3]ผูกสูตร Planfin63'!BS124</f>
        <v>0</v>
      </c>
      <c r="BQ315" s="29">
        <f>'[3]ผูกสูตร Planfin63'!BT124</f>
        <v>18640838.870000001</v>
      </c>
      <c r="BR315" s="29">
        <f>'[3]ผูกสูตร Planfin63'!BU124</f>
        <v>2524100.9700000002</v>
      </c>
      <c r="BS315" s="29">
        <f>'[3]ผูกสูตร Planfin63'!BV124</f>
        <v>2576439.6800000002</v>
      </c>
      <c r="BT315" s="29">
        <f>'[3]ผูกสูตร Planfin63'!BW124</f>
        <v>4243852.57</v>
      </c>
      <c r="BU315" s="29">
        <f>'[3]ผูกสูตร Planfin63'!BX124</f>
        <v>4516787.42</v>
      </c>
      <c r="BV315" s="29">
        <f>'[3]ผูกสูตร Planfin63'!BY124</f>
        <v>8101402.2599999998</v>
      </c>
      <c r="BW315" s="29">
        <f>'[3]ผูกสูตร Planfin63'!BZ124</f>
        <v>2814410</v>
      </c>
      <c r="BX315" s="29">
        <f>'[3]ผูกสูตร Planfin63'!CA124</f>
        <v>1084400</v>
      </c>
      <c r="BY315" s="29">
        <f>'[3]ผูกสูตร Planfin63'!CB124</f>
        <v>1201800</v>
      </c>
      <c r="BZ315" s="30">
        <f t="shared" si="15"/>
        <v>516166849.7700001</v>
      </c>
    </row>
    <row r="316" spans="1:78" ht="21.75" customHeight="1" x14ac:dyDescent="0.2">
      <c r="A316" s="25" t="s">
        <v>671</v>
      </c>
      <c r="B316" s="26" t="s">
        <v>806</v>
      </c>
      <c r="C316" s="27" t="s">
        <v>807</v>
      </c>
      <c r="D316" s="28" t="s">
        <v>808</v>
      </c>
      <c r="E316" s="29">
        <f>'[3]ผูกสูตร Planfin63'!H126</f>
        <v>0</v>
      </c>
      <c r="F316" s="29">
        <f>'[3]ผูกสูตร Planfin63'!I126</f>
        <v>0</v>
      </c>
      <c r="G316" s="29">
        <f>'[3]ผูกสูตร Planfin63'!J126</f>
        <v>0</v>
      </c>
      <c r="H316" s="29">
        <f>'[3]ผูกสูตร Planfin63'!K126</f>
        <v>0</v>
      </c>
      <c r="I316" s="29">
        <f>'[3]ผูกสูตร Planfin63'!L126</f>
        <v>0</v>
      </c>
      <c r="J316" s="29">
        <f>'[3]ผูกสูตร Planfin63'!M126</f>
        <v>0</v>
      </c>
      <c r="K316" s="29">
        <f>'[3]ผูกสูตร Planfin63'!N126</f>
        <v>0</v>
      </c>
      <c r="L316" s="29">
        <f>'[3]ผูกสูตร Planfin63'!O126</f>
        <v>0</v>
      </c>
      <c r="M316" s="29">
        <f>'[3]ผูกสูตร Planfin63'!P126</f>
        <v>0</v>
      </c>
      <c r="N316" s="29">
        <f>'[3]ผูกสูตร Planfin63'!Q126</f>
        <v>0</v>
      </c>
      <c r="O316" s="29">
        <f>'[3]ผูกสูตร Planfin63'!R126</f>
        <v>0</v>
      </c>
      <c r="P316" s="29">
        <f>'[3]ผูกสูตร Planfin63'!S126</f>
        <v>0</v>
      </c>
      <c r="Q316" s="29">
        <f>'[3]ผูกสูตร Planfin63'!T126</f>
        <v>0</v>
      </c>
      <c r="R316" s="29">
        <f>'[3]ผูกสูตร Planfin63'!U126</f>
        <v>0</v>
      </c>
      <c r="S316" s="29">
        <f>'[3]ผูกสูตร Planfin63'!V126</f>
        <v>0</v>
      </c>
      <c r="T316" s="29">
        <f>'[3]ผูกสูตร Planfin63'!W126</f>
        <v>0</v>
      </c>
      <c r="U316" s="29">
        <f>'[3]ผูกสูตร Planfin63'!X126</f>
        <v>0</v>
      </c>
      <c r="V316" s="29">
        <f>'[3]ผูกสูตร Planfin63'!Y126</f>
        <v>0</v>
      </c>
      <c r="W316" s="29">
        <f>'[3]ผูกสูตร Planfin63'!Z126</f>
        <v>0</v>
      </c>
      <c r="X316" s="29">
        <f>'[3]ผูกสูตร Planfin63'!AA126</f>
        <v>0</v>
      </c>
      <c r="Y316" s="29">
        <f>'[3]ผูกสูตร Planfin63'!AB126</f>
        <v>0</v>
      </c>
      <c r="Z316" s="29">
        <f>'[3]ผูกสูตร Planfin63'!AC126</f>
        <v>0</v>
      </c>
      <c r="AA316" s="29">
        <f>'[3]ผูกสูตร Planfin63'!AD126</f>
        <v>0</v>
      </c>
      <c r="AB316" s="29">
        <f>'[3]ผูกสูตร Planfin63'!AE126</f>
        <v>0</v>
      </c>
      <c r="AC316" s="29">
        <f>'[3]ผูกสูตร Planfin63'!AF126</f>
        <v>0</v>
      </c>
      <c r="AD316" s="29">
        <f>'[3]ผูกสูตร Planfin63'!AG126</f>
        <v>0</v>
      </c>
      <c r="AE316" s="29">
        <f>'[3]ผูกสูตร Planfin63'!AH126</f>
        <v>0</v>
      </c>
      <c r="AF316" s="29">
        <f>'[3]ผูกสูตร Planfin63'!AI126</f>
        <v>0</v>
      </c>
      <c r="AG316" s="29">
        <f>'[3]ผูกสูตร Planfin63'!AJ126</f>
        <v>0</v>
      </c>
      <c r="AH316" s="29">
        <f>'[3]ผูกสูตร Planfin63'!AK126</f>
        <v>0</v>
      </c>
      <c r="AI316" s="29">
        <f>'[3]ผูกสูตร Planfin63'!AL126</f>
        <v>0</v>
      </c>
      <c r="AJ316" s="29">
        <f>'[3]ผูกสูตร Planfin63'!AM126</f>
        <v>0</v>
      </c>
      <c r="AK316" s="29">
        <f>'[3]ผูกสูตร Planfin63'!AN126</f>
        <v>0</v>
      </c>
      <c r="AL316" s="29">
        <f>'[3]ผูกสูตร Planfin63'!AO126</f>
        <v>0</v>
      </c>
      <c r="AM316" s="29">
        <f>'[3]ผูกสูตร Planfin63'!AP126</f>
        <v>0</v>
      </c>
      <c r="AN316" s="29">
        <f>'[3]ผูกสูตร Planfin63'!AQ126</f>
        <v>0</v>
      </c>
      <c r="AO316" s="29">
        <f>'[3]ผูกสูตร Planfin63'!AR126</f>
        <v>0</v>
      </c>
      <c r="AP316" s="29">
        <f>'[3]ผูกสูตร Planfin63'!AS126</f>
        <v>0</v>
      </c>
      <c r="AQ316" s="29">
        <f>'[3]ผูกสูตร Planfin63'!AT126</f>
        <v>0</v>
      </c>
      <c r="AR316" s="29">
        <f>'[3]ผูกสูตร Planfin63'!AU126</f>
        <v>0</v>
      </c>
      <c r="AS316" s="29">
        <f>'[3]ผูกสูตร Planfin63'!AV126</f>
        <v>0</v>
      </c>
      <c r="AT316" s="29">
        <f>'[3]ผูกสูตร Planfin63'!AW126</f>
        <v>0</v>
      </c>
      <c r="AU316" s="29">
        <f>'[3]ผูกสูตร Planfin63'!AX126</f>
        <v>0</v>
      </c>
      <c r="AV316" s="29">
        <f>'[3]ผูกสูตร Planfin63'!AY126</f>
        <v>0</v>
      </c>
      <c r="AW316" s="29">
        <f>'[3]ผูกสูตร Planfin63'!AZ126</f>
        <v>0</v>
      </c>
      <c r="AX316" s="29">
        <f>'[3]ผูกสูตร Planfin63'!BA126</f>
        <v>0</v>
      </c>
      <c r="AY316" s="29">
        <f>'[3]ผูกสูตร Planfin63'!BB126</f>
        <v>0</v>
      </c>
      <c r="AZ316" s="29">
        <f>'[3]ผูกสูตร Planfin63'!BC126</f>
        <v>0</v>
      </c>
      <c r="BA316" s="29">
        <f>'[3]ผูกสูตร Planfin63'!BD126</f>
        <v>0</v>
      </c>
      <c r="BB316" s="29">
        <f>'[3]ผูกสูตร Planfin63'!BE126</f>
        <v>0</v>
      </c>
      <c r="BC316" s="29">
        <f>'[3]ผูกสูตร Planfin63'!BF126</f>
        <v>0</v>
      </c>
      <c r="BD316" s="29">
        <f>'[3]ผูกสูตร Planfin63'!BG126</f>
        <v>0</v>
      </c>
      <c r="BE316" s="29">
        <f>'[3]ผูกสูตร Planfin63'!BH126</f>
        <v>0</v>
      </c>
      <c r="BF316" s="29">
        <f>'[3]ผูกสูตร Planfin63'!BI126</f>
        <v>0</v>
      </c>
      <c r="BG316" s="29">
        <f>'[3]ผูกสูตร Planfin63'!BJ126</f>
        <v>0</v>
      </c>
      <c r="BH316" s="29">
        <f>'[3]ผูกสูตร Planfin63'!BK126</f>
        <v>0</v>
      </c>
      <c r="BI316" s="29">
        <f>'[3]ผูกสูตร Planfin63'!BL126</f>
        <v>0</v>
      </c>
      <c r="BJ316" s="29">
        <f>'[3]ผูกสูตร Planfin63'!BM126</f>
        <v>0</v>
      </c>
      <c r="BK316" s="29">
        <f>'[3]ผูกสูตร Planfin63'!BN126</f>
        <v>0</v>
      </c>
      <c r="BL316" s="29">
        <f>'[3]ผูกสูตร Planfin63'!BO126</f>
        <v>0</v>
      </c>
      <c r="BM316" s="29">
        <f>'[3]ผูกสูตร Planfin63'!BP126</f>
        <v>0</v>
      </c>
      <c r="BN316" s="29">
        <f>'[3]ผูกสูตร Planfin63'!BQ126</f>
        <v>0</v>
      </c>
      <c r="BO316" s="29">
        <f>'[3]ผูกสูตร Planfin63'!BR126</f>
        <v>0</v>
      </c>
      <c r="BP316" s="29">
        <f>'[3]ผูกสูตร Planfin63'!BS126</f>
        <v>0</v>
      </c>
      <c r="BQ316" s="29">
        <f>'[3]ผูกสูตร Planfin63'!BT126</f>
        <v>0</v>
      </c>
      <c r="BR316" s="29">
        <f>'[3]ผูกสูตร Planfin63'!BU126</f>
        <v>0</v>
      </c>
      <c r="BS316" s="29">
        <f>'[3]ผูกสูตร Planfin63'!BV126</f>
        <v>0</v>
      </c>
      <c r="BT316" s="29">
        <f>'[3]ผูกสูตร Planfin63'!BW126</f>
        <v>0</v>
      </c>
      <c r="BU316" s="29">
        <f>'[3]ผูกสูตร Planfin63'!BX126</f>
        <v>0</v>
      </c>
      <c r="BV316" s="29">
        <f>'[3]ผูกสูตร Planfin63'!BY126</f>
        <v>0</v>
      </c>
      <c r="BW316" s="29">
        <f>'[3]ผูกสูตร Planfin63'!BZ126</f>
        <v>0</v>
      </c>
      <c r="BX316" s="29">
        <f>'[3]ผูกสูตร Planfin63'!CA126</f>
        <v>0</v>
      </c>
      <c r="BY316" s="29">
        <f>'[3]ผูกสูตร Planfin63'!CB126</f>
        <v>0</v>
      </c>
      <c r="BZ316" s="30">
        <f t="shared" si="15"/>
        <v>0</v>
      </c>
    </row>
    <row r="317" spans="1:78" ht="21.75" customHeight="1" x14ac:dyDescent="0.2">
      <c r="A317" s="25" t="s">
        <v>671</v>
      </c>
      <c r="B317" s="26" t="s">
        <v>806</v>
      </c>
      <c r="C317" s="27" t="s">
        <v>809</v>
      </c>
      <c r="D317" s="28" t="s">
        <v>810</v>
      </c>
      <c r="E317" s="29">
        <f>'[3]ผูกสูตร Planfin63'!H127</f>
        <v>0</v>
      </c>
      <c r="F317" s="29">
        <f>'[3]ผูกสูตร Planfin63'!I127</f>
        <v>0</v>
      </c>
      <c r="G317" s="29">
        <f>'[3]ผูกสูตร Planfin63'!J127</f>
        <v>0</v>
      </c>
      <c r="H317" s="29">
        <f>'[3]ผูกสูตร Planfin63'!K127</f>
        <v>0</v>
      </c>
      <c r="I317" s="29">
        <f>'[3]ผูกสูตร Planfin63'!L127</f>
        <v>0</v>
      </c>
      <c r="J317" s="29">
        <f>'[3]ผูกสูตร Planfin63'!M127</f>
        <v>0</v>
      </c>
      <c r="K317" s="29">
        <f>'[3]ผูกสูตร Planfin63'!N127</f>
        <v>0</v>
      </c>
      <c r="L317" s="29">
        <f>'[3]ผูกสูตร Planfin63'!O127</f>
        <v>0</v>
      </c>
      <c r="M317" s="29">
        <f>'[3]ผูกสูตร Planfin63'!P127</f>
        <v>0</v>
      </c>
      <c r="N317" s="29">
        <f>'[3]ผูกสูตร Planfin63'!Q127</f>
        <v>0</v>
      </c>
      <c r="O317" s="29">
        <f>'[3]ผูกสูตร Planfin63'!R127</f>
        <v>0</v>
      </c>
      <c r="P317" s="29">
        <f>'[3]ผูกสูตร Planfin63'!S127</f>
        <v>0</v>
      </c>
      <c r="Q317" s="29">
        <f>'[3]ผูกสูตร Planfin63'!T127</f>
        <v>0</v>
      </c>
      <c r="R317" s="29">
        <f>'[3]ผูกสูตร Planfin63'!U127</f>
        <v>0</v>
      </c>
      <c r="S317" s="29">
        <f>'[3]ผูกสูตร Planfin63'!V127</f>
        <v>0</v>
      </c>
      <c r="T317" s="29">
        <f>'[3]ผูกสูตร Planfin63'!W127</f>
        <v>0</v>
      </c>
      <c r="U317" s="29">
        <f>'[3]ผูกสูตร Planfin63'!X127</f>
        <v>0</v>
      </c>
      <c r="V317" s="29">
        <f>'[3]ผูกสูตร Planfin63'!Y127</f>
        <v>0</v>
      </c>
      <c r="W317" s="29">
        <f>'[3]ผูกสูตร Planfin63'!Z127</f>
        <v>0</v>
      </c>
      <c r="X317" s="29">
        <f>'[3]ผูกสูตร Planfin63'!AA127</f>
        <v>0</v>
      </c>
      <c r="Y317" s="29">
        <f>'[3]ผูกสูตร Planfin63'!AB127</f>
        <v>0</v>
      </c>
      <c r="Z317" s="29">
        <f>'[3]ผูกสูตร Planfin63'!AC127</f>
        <v>0</v>
      </c>
      <c r="AA317" s="29">
        <f>'[3]ผูกสูตร Planfin63'!AD127</f>
        <v>0</v>
      </c>
      <c r="AB317" s="29">
        <f>'[3]ผูกสูตร Planfin63'!AE127</f>
        <v>0</v>
      </c>
      <c r="AC317" s="29">
        <f>'[3]ผูกสูตร Planfin63'!AF127</f>
        <v>0</v>
      </c>
      <c r="AD317" s="29">
        <f>'[3]ผูกสูตร Planfin63'!AG127</f>
        <v>0</v>
      </c>
      <c r="AE317" s="29">
        <f>'[3]ผูกสูตร Planfin63'!AH127</f>
        <v>0</v>
      </c>
      <c r="AF317" s="29">
        <f>'[3]ผูกสูตร Planfin63'!AI127</f>
        <v>0</v>
      </c>
      <c r="AG317" s="29">
        <f>'[3]ผูกสูตร Planfin63'!AJ127</f>
        <v>0</v>
      </c>
      <c r="AH317" s="29">
        <f>'[3]ผูกสูตร Planfin63'!AK127</f>
        <v>0</v>
      </c>
      <c r="AI317" s="29">
        <f>'[3]ผูกสูตร Planfin63'!AL127</f>
        <v>0</v>
      </c>
      <c r="AJ317" s="29">
        <f>'[3]ผูกสูตร Planfin63'!AM127</f>
        <v>0</v>
      </c>
      <c r="AK317" s="29">
        <f>'[3]ผูกสูตร Planfin63'!AN127</f>
        <v>0</v>
      </c>
      <c r="AL317" s="29">
        <f>'[3]ผูกสูตร Planfin63'!AO127</f>
        <v>0</v>
      </c>
      <c r="AM317" s="29">
        <f>'[3]ผูกสูตร Planfin63'!AP127</f>
        <v>0</v>
      </c>
      <c r="AN317" s="29">
        <f>'[3]ผูกสูตร Planfin63'!AQ127</f>
        <v>0</v>
      </c>
      <c r="AO317" s="29">
        <f>'[3]ผูกสูตร Planfin63'!AR127</f>
        <v>0</v>
      </c>
      <c r="AP317" s="29">
        <f>'[3]ผูกสูตร Planfin63'!AS127</f>
        <v>0</v>
      </c>
      <c r="AQ317" s="29">
        <f>'[3]ผูกสูตร Planfin63'!AT127</f>
        <v>0</v>
      </c>
      <c r="AR317" s="29">
        <f>'[3]ผูกสูตร Planfin63'!AU127</f>
        <v>0</v>
      </c>
      <c r="AS317" s="29">
        <f>'[3]ผูกสูตร Planfin63'!AV127</f>
        <v>0</v>
      </c>
      <c r="AT317" s="29">
        <f>'[3]ผูกสูตร Planfin63'!AW127</f>
        <v>0</v>
      </c>
      <c r="AU317" s="29">
        <f>'[3]ผูกสูตร Planfin63'!AX127</f>
        <v>0</v>
      </c>
      <c r="AV317" s="29">
        <f>'[3]ผูกสูตร Planfin63'!AY127</f>
        <v>0</v>
      </c>
      <c r="AW317" s="29">
        <f>'[3]ผูกสูตร Planfin63'!AZ127</f>
        <v>0</v>
      </c>
      <c r="AX317" s="29">
        <f>'[3]ผูกสูตร Planfin63'!BA127</f>
        <v>0</v>
      </c>
      <c r="AY317" s="29">
        <f>'[3]ผูกสูตร Planfin63'!BB127</f>
        <v>0</v>
      </c>
      <c r="AZ317" s="29">
        <f>'[3]ผูกสูตร Planfin63'!BC127</f>
        <v>0</v>
      </c>
      <c r="BA317" s="29">
        <f>'[3]ผูกสูตร Planfin63'!BD127</f>
        <v>0</v>
      </c>
      <c r="BB317" s="29">
        <f>'[3]ผูกสูตร Planfin63'!BE127</f>
        <v>0</v>
      </c>
      <c r="BC317" s="29">
        <f>'[3]ผูกสูตร Planfin63'!BF127</f>
        <v>0</v>
      </c>
      <c r="BD317" s="29">
        <f>'[3]ผูกสูตร Planfin63'!BG127</f>
        <v>0</v>
      </c>
      <c r="BE317" s="29">
        <f>'[3]ผูกสูตร Planfin63'!BH127</f>
        <v>0</v>
      </c>
      <c r="BF317" s="29">
        <f>'[3]ผูกสูตร Planfin63'!BI127</f>
        <v>0</v>
      </c>
      <c r="BG317" s="29">
        <f>'[3]ผูกสูตร Planfin63'!BJ127</f>
        <v>0</v>
      </c>
      <c r="BH317" s="29">
        <f>'[3]ผูกสูตร Planfin63'!BK127</f>
        <v>0</v>
      </c>
      <c r="BI317" s="29">
        <f>'[3]ผูกสูตร Planfin63'!BL127</f>
        <v>0</v>
      </c>
      <c r="BJ317" s="29">
        <f>'[3]ผูกสูตร Planfin63'!BM127</f>
        <v>0</v>
      </c>
      <c r="BK317" s="29">
        <f>'[3]ผูกสูตร Planfin63'!BN127</f>
        <v>0</v>
      </c>
      <c r="BL317" s="29">
        <f>'[3]ผูกสูตร Planfin63'!BO127</f>
        <v>0</v>
      </c>
      <c r="BM317" s="29">
        <f>'[3]ผูกสูตร Planfin63'!BP127</f>
        <v>0</v>
      </c>
      <c r="BN317" s="29">
        <f>'[3]ผูกสูตร Planfin63'!BQ127</f>
        <v>0</v>
      </c>
      <c r="BO317" s="29">
        <f>'[3]ผูกสูตร Planfin63'!BR127</f>
        <v>0</v>
      </c>
      <c r="BP317" s="29">
        <f>'[3]ผูกสูตร Planfin63'!BS127</f>
        <v>0</v>
      </c>
      <c r="BQ317" s="29">
        <f>'[3]ผูกสูตร Planfin63'!BT127</f>
        <v>0</v>
      </c>
      <c r="BR317" s="29">
        <f>'[3]ผูกสูตร Planfin63'!BU127</f>
        <v>0</v>
      </c>
      <c r="BS317" s="29">
        <f>'[3]ผูกสูตร Planfin63'!BV127</f>
        <v>0</v>
      </c>
      <c r="BT317" s="29">
        <f>'[3]ผูกสูตร Planfin63'!BW127</f>
        <v>0</v>
      </c>
      <c r="BU317" s="29">
        <f>'[3]ผูกสูตร Planfin63'!BX127</f>
        <v>0</v>
      </c>
      <c r="BV317" s="29">
        <f>'[3]ผูกสูตร Planfin63'!BY127</f>
        <v>0</v>
      </c>
      <c r="BW317" s="29">
        <f>'[3]ผูกสูตร Planfin63'!BZ127</f>
        <v>0</v>
      </c>
      <c r="BX317" s="29">
        <f>'[3]ผูกสูตร Planfin63'!CA127</f>
        <v>0</v>
      </c>
      <c r="BY317" s="29">
        <f>'[3]ผูกสูตร Planfin63'!CB127</f>
        <v>0</v>
      </c>
      <c r="BZ317" s="30">
        <f t="shared" si="15"/>
        <v>0</v>
      </c>
    </row>
    <row r="318" spans="1:78" ht="21.75" customHeight="1" x14ac:dyDescent="0.2">
      <c r="A318" s="25" t="s">
        <v>671</v>
      </c>
      <c r="B318" s="26" t="s">
        <v>806</v>
      </c>
      <c r="C318" s="27" t="s">
        <v>811</v>
      </c>
      <c r="D318" s="28" t="s">
        <v>812</v>
      </c>
      <c r="E318" s="29">
        <f>'[3]ผูกสูตร Planfin63'!H128</f>
        <v>0</v>
      </c>
      <c r="F318" s="29">
        <f>'[3]ผูกสูตร Planfin63'!I128</f>
        <v>0</v>
      </c>
      <c r="G318" s="29">
        <f>'[3]ผูกสูตร Planfin63'!J128</f>
        <v>0</v>
      </c>
      <c r="H318" s="29">
        <f>'[3]ผูกสูตร Planfin63'!K128</f>
        <v>0</v>
      </c>
      <c r="I318" s="29">
        <f>'[3]ผูกสูตร Planfin63'!L128</f>
        <v>0</v>
      </c>
      <c r="J318" s="29">
        <f>'[3]ผูกสูตร Planfin63'!M128</f>
        <v>0</v>
      </c>
      <c r="K318" s="29">
        <f>'[3]ผูกสูตร Planfin63'!N128</f>
        <v>0</v>
      </c>
      <c r="L318" s="29">
        <f>'[3]ผูกสูตร Planfin63'!O128</f>
        <v>0</v>
      </c>
      <c r="M318" s="29">
        <f>'[3]ผูกสูตร Planfin63'!P128</f>
        <v>0</v>
      </c>
      <c r="N318" s="29">
        <f>'[3]ผูกสูตร Planfin63'!Q128</f>
        <v>0</v>
      </c>
      <c r="O318" s="29">
        <f>'[3]ผูกสูตร Planfin63'!R128</f>
        <v>0</v>
      </c>
      <c r="P318" s="29">
        <f>'[3]ผูกสูตร Planfin63'!S128</f>
        <v>0</v>
      </c>
      <c r="Q318" s="29">
        <f>'[3]ผูกสูตร Planfin63'!T128</f>
        <v>0</v>
      </c>
      <c r="R318" s="29">
        <f>'[3]ผูกสูตร Planfin63'!U128</f>
        <v>0</v>
      </c>
      <c r="S318" s="29">
        <f>'[3]ผูกสูตร Planfin63'!V128</f>
        <v>0</v>
      </c>
      <c r="T318" s="29">
        <f>'[3]ผูกสูตร Planfin63'!W128</f>
        <v>0</v>
      </c>
      <c r="U318" s="29">
        <f>'[3]ผูกสูตร Planfin63'!X128</f>
        <v>0</v>
      </c>
      <c r="V318" s="29">
        <f>'[3]ผูกสูตร Planfin63'!Y128</f>
        <v>0</v>
      </c>
      <c r="W318" s="29">
        <f>'[3]ผูกสูตร Planfin63'!Z128</f>
        <v>0</v>
      </c>
      <c r="X318" s="29">
        <f>'[3]ผูกสูตร Planfin63'!AA128</f>
        <v>0</v>
      </c>
      <c r="Y318" s="29">
        <f>'[3]ผูกสูตร Planfin63'!AB128</f>
        <v>0</v>
      </c>
      <c r="Z318" s="29">
        <f>'[3]ผูกสูตร Planfin63'!AC128</f>
        <v>0</v>
      </c>
      <c r="AA318" s="29">
        <f>'[3]ผูกสูตร Planfin63'!AD128</f>
        <v>0</v>
      </c>
      <c r="AB318" s="29">
        <f>'[3]ผูกสูตร Planfin63'!AE128</f>
        <v>0</v>
      </c>
      <c r="AC318" s="29">
        <f>'[3]ผูกสูตร Planfin63'!AF128</f>
        <v>0</v>
      </c>
      <c r="AD318" s="29">
        <f>'[3]ผูกสูตร Planfin63'!AG128</f>
        <v>0</v>
      </c>
      <c r="AE318" s="29">
        <f>'[3]ผูกสูตร Planfin63'!AH128</f>
        <v>0</v>
      </c>
      <c r="AF318" s="29">
        <f>'[3]ผูกสูตร Planfin63'!AI128</f>
        <v>200</v>
      </c>
      <c r="AG318" s="29">
        <f>'[3]ผูกสูตร Planfin63'!AJ128</f>
        <v>0</v>
      </c>
      <c r="AH318" s="29">
        <f>'[3]ผูกสูตร Planfin63'!AK128</f>
        <v>0</v>
      </c>
      <c r="AI318" s="29">
        <f>'[3]ผูกสูตร Planfin63'!AL128</f>
        <v>0</v>
      </c>
      <c r="AJ318" s="29">
        <f>'[3]ผูกสูตร Planfin63'!AM128</f>
        <v>0</v>
      </c>
      <c r="AK318" s="29">
        <f>'[3]ผูกสูตร Planfin63'!AN128</f>
        <v>0</v>
      </c>
      <c r="AL318" s="29">
        <f>'[3]ผูกสูตร Planfin63'!AO128</f>
        <v>0</v>
      </c>
      <c r="AM318" s="29">
        <f>'[3]ผูกสูตร Planfin63'!AP128</f>
        <v>0</v>
      </c>
      <c r="AN318" s="29">
        <f>'[3]ผูกสูตร Planfin63'!AQ128</f>
        <v>0</v>
      </c>
      <c r="AO318" s="29">
        <f>'[3]ผูกสูตร Planfin63'!AR128</f>
        <v>0</v>
      </c>
      <c r="AP318" s="29">
        <f>'[3]ผูกสูตร Planfin63'!AS128</f>
        <v>0</v>
      </c>
      <c r="AQ318" s="29">
        <f>'[3]ผูกสูตร Planfin63'!AT128</f>
        <v>0</v>
      </c>
      <c r="AR318" s="29">
        <f>'[3]ผูกสูตร Planfin63'!AU128</f>
        <v>0</v>
      </c>
      <c r="AS318" s="29">
        <f>'[3]ผูกสูตร Planfin63'!AV128</f>
        <v>0</v>
      </c>
      <c r="AT318" s="29">
        <f>'[3]ผูกสูตร Planfin63'!AW128</f>
        <v>0</v>
      </c>
      <c r="AU318" s="29">
        <f>'[3]ผูกสูตร Planfin63'!AX128</f>
        <v>0</v>
      </c>
      <c r="AV318" s="29">
        <f>'[3]ผูกสูตร Planfin63'!AY128</f>
        <v>0</v>
      </c>
      <c r="AW318" s="29">
        <f>'[3]ผูกสูตร Planfin63'!AZ128</f>
        <v>0</v>
      </c>
      <c r="AX318" s="29">
        <f>'[3]ผูกสูตร Planfin63'!BA128</f>
        <v>0</v>
      </c>
      <c r="AY318" s="29">
        <f>'[3]ผูกสูตร Planfin63'!BB128</f>
        <v>300</v>
      </c>
      <c r="AZ318" s="29">
        <f>'[3]ผูกสูตร Planfin63'!BC128</f>
        <v>0</v>
      </c>
      <c r="BA318" s="29">
        <f>'[3]ผูกสูตร Planfin63'!BD128</f>
        <v>0</v>
      </c>
      <c r="BB318" s="29">
        <f>'[3]ผูกสูตร Planfin63'!BE128</f>
        <v>0</v>
      </c>
      <c r="BC318" s="29">
        <f>'[3]ผูกสูตร Planfin63'!BF128</f>
        <v>0</v>
      </c>
      <c r="BD318" s="29">
        <f>'[3]ผูกสูตร Planfin63'!BG128</f>
        <v>0</v>
      </c>
      <c r="BE318" s="29">
        <f>'[3]ผูกสูตร Planfin63'!BH128</f>
        <v>0</v>
      </c>
      <c r="BF318" s="29">
        <f>'[3]ผูกสูตร Planfin63'!BI128</f>
        <v>0</v>
      </c>
      <c r="BG318" s="29">
        <f>'[3]ผูกสูตร Planfin63'!BJ128</f>
        <v>0</v>
      </c>
      <c r="BH318" s="29">
        <f>'[3]ผูกสูตร Planfin63'!BK128</f>
        <v>0</v>
      </c>
      <c r="BI318" s="29">
        <f>'[3]ผูกสูตร Planfin63'!BL128</f>
        <v>0</v>
      </c>
      <c r="BJ318" s="29">
        <f>'[3]ผูกสูตร Planfin63'!BM128</f>
        <v>1000</v>
      </c>
      <c r="BK318" s="29">
        <f>'[3]ผูกสูตร Planfin63'!BN128</f>
        <v>0</v>
      </c>
      <c r="BL318" s="29">
        <f>'[3]ผูกสูตร Planfin63'!BO128</f>
        <v>0</v>
      </c>
      <c r="BM318" s="29">
        <f>'[3]ผูกสูตร Planfin63'!BP128</f>
        <v>0</v>
      </c>
      <c r="BN318" s="29">
        <f>'[3]ผูกสูตร Planfin63'!BQ128</f>
        <v>0</v>
      </c>
      <c r="BO318" s="29">
        <f>'[3]ผูกสูตร Planfin63'!BR128</f>
        <v>0</v>
      </c>
      <c r="BP318" s="29">
        <f>'[3]ผูกสูตร Planfin63'!BS128</f>
        <v>0</v>
      </c>
      <c r="BQ318" s="29">
        <f>'[3]ผูกสูตร Planfin63'!BT128</f>
        <v>0</v>
      </c>
      <c r="BR318" s="29">
        <f>'[3]ผูกสูตร Planfin63'!BU128</f>
        <v>0</v>
      </c>
      <c r="BS318" s="29">
        <f>'[3]ผูกสูตร Planfin63'!BV128</f>
        <v>0</v>
      </c>
      <c r="BT318" s="29">
        <f>'[3]ผูกสูตร Planfin63'!BW128</f>
        <v>0</v>
      </c>
      <c r="BU318" s="29">
        <f>'[3]ผูกสูตร Planfin63'!BX128</f>
        <v>0</v>
      </c>
      <c r="BV318" s="29">
        <f>'[3]ผูกสูตร Planfin63'!BY128</f>
        <v>0</v>
      </c>
      <c r="BW318" s="29">
        <f>'[3]ผูกสูตร Planfin63'!BZ128</f>
        <v>0</v>
      </c>
      <c r="BX318" s="29">
        <f>'[3]ผูกสูตร Planfin63'!CA128</f>
        <v>0</v>
      </c>
      <c r="BY318" s="29">
        <f>'[3]ผูกสูตร Planfin63'!CB128</f>
        <v>0</v>
      </c>
      <c r="BZ318" s="30">
        <f t="shared" si="15"/>
        <v>1500</v>
      </c>
    </row>
    <row r="319" spans="1:78" ht="21.75" customHeight="1" x14ac:dyDescent="0.2">
      <c r="A319" s="25" t="s">
        <v>671</v>
      </c>
      <c r="B319" s="26" t="s">
        <v>806</v>
      </c>
      <c r="C319" s="27" t="s">
        <v>813</v>
      </c>
      <c r="D319" s="28" t="s">
        <v>814</v>
      </c>
      <c r="E319" s="29">
        <f>'[3]ผูกสูตร Planfin63'!H129</f>
        <v>0</v>
      </c>
      <c r="F319" s="29">
        <f>'[3]ผูกสูตร Planfin63'!I129</f>
        <v>0</v>
      </c>
      <c r="G319" s="29">
        <f>'[3]ผูกสูตร Planfin63'!J129</f>
        <v>0</v>
      </c>
      <c r="H319" s="29">
        <f>'[3]ผูกสูตร Planfin63'!K129</f>
        <v>0</v>
      </c>
      <c r="I319" s="29">
        <f>'[3]ผูกสูตร Planfin63'!L129</f>
        <v>0</v>
      </c>
      <c r="J319" s="29">
        <f>'[3]ผูกสูตร Planfin63'!M129</f>
        <v>0</v>
      </c>
      <c r="K319" s="29">
        <f>'[3]ผูกสูตร Planfin63'!N129</f>
        <v>0</v>
      </c>
      <c r="L319" s="29">
        <f>'[3]ผูกสูตร Planfin63'!O129</f>
        <v>0</v>
      </c>
      <c r="M319" s="29">
        <f>'[3]ผูกสูตร Planfin63'!P129</f>
        <v>0</v>
      </c>
      <c r="N319" s="29">
        <f>'[3]ผูกสูตร Planfin63'!Q129</f>
        <v>0</v>
      </c>
      <c r="O319" s="29">
        <f>'[3]ผูกสูตร Planfin63'!R129</f>
        <v>0</v>
      </c>
      <c r="P319" s="29">
        <f>'[3]ผูกสูตร Planfin63'!S129</f>
        <v>0</v>
      </c>
      <c r="Q319" s="29">
        <f>'[3]ผูกสูตร Planfin63'!T129</f>
        <v>0</v>
      </c>
      <c r="R319" s="29">
        <f>'[3]ผูกสูตร Planfin63'!U129</f>
        <v>0</v>
      </c>
      <c r="S319" s="29">
        <f>'[3]ผูกสูตร Planfin63'!V129</f>
        <v>0</v>
      </c>
      <c r="T319" s="29">
        <f>'[3]ผูกสูตร Planfin63'!W129</f>
        <v>0</v>
      </c>
      <c r="U319" s="29">
        <f>'[3]ผูกสูตร Planfin63'!X129</f>
        <v>0</v>
      </c>
      <c r="V319" s="29">
        <f>'[3]ผูกสูตร Planfin63'!Y129</f>
        <v>0</v>
      </c>
      <c r="W319" s="29">
        <f>'[3]ผูกสูตร Planfin63'!Z129</f>
        <v>0</v>
      </c>
      <c r="X319" s="29">
        <f>'[3]ผูกสูตร Planfin63'!AA129</f>
        <v>0</v>
      </c>
      <c r="Y319" s="29">
        <f>'[3]ผูกสูตร Planfin63'!AB129</f>
        <v>0</v>
      </c>
      <c r="Z319" s="29">
        <f>'[3]ผูกสูตร Planfin63'!AC129</f>
        <v>0</v>
      </c>
      <c r="AA319" s="29">
        <f>'[3]ผูกสูตร Planfin63'!AD129</f>
        <v>0</v>
      </c>
      <c r="AB319" s="29">
        <f>'[3]ผูกสูตร Planfin63'!AE129</f>
        <v>0</v>
      </c>
      <c r="AC319" s="29">
        <f>'[3]ผูกสูตร Planfin63'!AF129</f>
        <v>0</v>
      </c>
      <c r="AD319" s="29">
        <f>'[3]ผูกสูตร Planfin63'!AG129</f>
        <v>0</v>
      </c>
      <c r="AE319" s="29">
        <f>'[3]ผูกสูตร Planfin63'!AH129</f>
        <v>0</v>
      </c>
      <c r="AF319" s="29">
        <f>'[3]ผูกสูตร Planfin63'!AI129</f>
        <v>0</v>
      </c>
      <c r="AG319" s="29">
        <f>'[3]ผูกสูตร Planfin63'!AJ129</f>
        <v>0</v>
      </c>
      <c r="AH319" s="29">
        <f>'[3]ผูกสูตร Planfin63'!AK129</f>
        <v>0</v>
      </c>
      <c r="AI319" s="29">
        <f>'[3]ผูกสูตร Planfin63'!AL129</f>
        <v>0</v>
      </c>
      <c r="AJ319" s="29">
        <f>'[3]ผูกสูตร Planfin63'!AM129</f>
        <v>0</v>
      </c>
      <c r="AK319" s="29">
        <f>'[3]ผูกสูตร Planfin63'!AN129</f>
        <v>0</v>
      </c>
      <c r="AL319" s="29">
        <f>'[3]ผูกสูตร Planfin63'!AO129</f>
        <v>0</v>
      </c>
      <c r="AM319" s="29">
        <f>'[3]ผูกสูตร Planfin63'!AP129</f>
        <v>0</v>
      </c>
      <c r="AN319" s="29">
        <f>'[3]ผูกสูตร Planfin63'!AQ129</f>
        <v>0</v>
      </c>
      <c r="AO319" s="29">
        <f>'[3]ผูกสูตร Planfin63'!AR129</f>
        <v>0</v>
      </c>
      <c r="AP319" s="29">
        <f>'[3]ผูกสูตร Planfin63'!AS129</f>
        <v>0</v>
      </c>
      <c r="AQ319" s="29">
        <f>'[3]ผูกสูตร Planfin63'!AT129</f>
        <v>0</v>
      </c>
      <c r="AR319" s="29">
        <f>'[3]ผูกสูตร Planfin63'!AU129</f>
        <v>0</v>
      </c>
      <c r="AS319" s="29">
        <f>'[3]ผูกสูตร Planfin63'!AV129</f>
        <v>0</v>
      </c>
      <c r="AT319" s="29">
        <f>'[3]ผูกสูตร Planfin63'!AW129</f>
        <v>0</v>
      </c>
      <c r="AU319" s="29">
        <f>'[3]ผูกสูตร Planfin63'!AX129</f>
        <v>0</v>
      </c>
      <c r="AV319" s="29">
        <f>'[3]ผูกสูตร Planfin63'!AY129</f>
        <v>0</v>
      </c>
      <c r="AW319" s="29">
        <f>'[3]ผูกสูตร Planfin63'!AZ129</f>
        <v>0</v>
      </c>
      <c r="AX319" s="29">
        <f>'[3]ผูกสูตร Planfin63'!BA129</f>
        <v>0</v>
      </c>
      <c r="AY319" s="29">
        <f>'[3]ผูกสูตร Planfin63'!BB129</f>
        <v>0</v>
      </c>
      <c r="AZ319" s="29">
        <f>'[3]ผูกสูตร Planfin63'!BC129</f>
        <v>0</v>
      </c>
      <c r="BA319" s="29">
        <f>'[3]ผูกสูตร Planfin63'!BD129</f>
        <v>0</v>
      </c>
      <c r="BB319" s="29">
        <f>'[3]ผูกสูตร Planfin63'!BE129</f>
        <v>0</v>
      </c>
      <c r="BC319" s="29">
        <f>'[3]ผูกสูตร Planfin63'!BF129</f>
        <v>0</v>
      </c>
      <c r="BD319" s="29">
        <f>'[3]ผูกสูตร Planfin63'!BG129</f>
        <v>0</v>
      </c>
      <c r="BE319" s="29">
        <f>'[3]ผูกสูตร Planfin63'!BH129</f>
        <v>0</v>
      </c>
      <c r="BF319" s="29">
        <f>'[3]ผูกสูตร Planfin63'!BI129</f>
        <v>0</v>
      </c>
      <c r="BG319" s="29">
        <f>'[3]ผูกสูตร Planfin63'!BJ129</f>
        <v>0</v>
      </c>
      <c r="BH319" s="29">
        <f>'[3]ผูกสูตร Planfin63'!BK129</f>
        <v>0</v>
      </c>
      <c r="BI319" s="29">
        <f>'[3]ผูกสูตร Planfin63'!BL129</f>
        <v>0</v>
      </c>
      <c r="BJ319" s="29">
        <f>'[3]ผูกสูตร Planfin63'!BM129</f>
        <v>0</v>
      </c>
      <c r="BK319" s="29">
        <f>'[3]ผูกสูตร Planfin63'!BN129</f>
        <v>0</v>
      </c>
      <c r="BL319" s="29">
        <f>'[3]ผูกสูตร Planfin63'!BO129</f>
        <v>0</v>
      </c>
      <c r="BM319" s="29">
        <f>'[3]ผูกสูตร Planfin63'!BP129</f>
        <v>0</v>
      </c>
      <c r="BN319" s="29">
        <f>'[3]ผูกสูตร Planfin63'!BQ129</f>
        <v>0</v>
      </c>
      <c r="BO319" s="29">
        <f>'[3]ผูกสูตร Planfin63'!BR129</f>
        <v>0</v>
      </c>
      <c r="BP319" s="29">
        <f>'[3]ผูกสูตร Planfin63'!BS129</f>
        <v>0</v>
      </c>
      <c r="BQ319" s="29">
        <f>'[3]ผูกสูตร Planfin63'!BT129</f>
        <v>0</v>
      </c>
      <c r="BR319" s="29">
        <f>'[3]ผูกสูตร Planfin63'!BU129</f>
        <v>0</v>
      </c>
      <c r="BS319" s="29">
        <f>'[3]ผูกสูตร Planfin63'!BV129</f>
        <v>0</v>
      </c>
      <c r="BT319" s="29">
        <f>'[3]ผูกสูตร Planfin63'!BW129</f>
        <v>0</v>
      </c>
      <c r="BU319" s="29">
        <f>'[3]ผูกสูตร Planfin63'!BX129</f>
        <v>0</v>
      </c>
      <c r="BV319" s="29">
        <f>'[3]ผูกสูตร Planfin63'!BY129</f>
        <v>0</v>
      </c>
      <c r="BW319" s="29">
        <f>'[3]ผูกสูตร Planfin63'!BZ129</f>
        <v>0</v>
      </c>
      <c r="BX319" s="29">
        <f>'[3]ผูกสูตร Planfin63'!CA129</f>
        <v>0</v>
      </c>
      <c r="BY319" s="29">
        <f>'[3]ผูกสูตร Planfin63'!CB129</f>
        <v>0</v>
      </c>
      <c r="BZ319" s="30">
        <f t="shared" si="15"/>
        <v>0</v>
      </c>
    </row>
    <row r="320" spans="1:78" ht="21.75" customHeight="1" x14ac:dyDescent="0.2">
      <c r="A320" s="25" t="s">
        <v>671</v>
      </c>
      <c r="B320" s="26" t="s">
        <v>806</v>
      </c>
      <c r="C320" s="27" t="s">
        <v>815</v>
      </c>
      <c r="D320" s="28" t="s">
        <v>816</v>
      </c>
      <c r="E320" s="29">
        <f>'[3]ผูกสูตร Planfin63'!H130</f>
        <v>0</v>
      </c>
      <c r="F320" s="29">
        <f>'[3]ผูกสูตร Planfin63'!I130</f>
        <v>0</v>
      </c>
      <c r="G320" s="29">
        <f>'[3]ผูกสูตร Planfin63'!J130</f>
        <v>0</v>
      </c>
      <c r="H320" s="29">
        <f>'[3]ผูกสูตร Planfin63'!K130</f>
        <v>0</v>
      </c>
      <c r="I320" s="29">
        <f>'[3]ผูกสูตร Planfin63'!L130</f>
        <v>0</v>
      </c>
      <c r="J320" s="29">
        <f>'[3]ผูกสูตร Planfin63'!M130</f>
        <v>0</v>
      </c>
      <c r="K320" s="29">
        <f>'[3]ผูกสูตร Planfin63'!N130</f>
        <v>0</v>
      </c>
      <c r="L320" s="29">
        <f>'[3]ผูกสูตร Planfin63'!O130</f>
        <v>0</v>
      </c>
      <c r="M320" s="29">
        <f>'[3]ผูกสูตร Planfin63'!P130</f>
        <v>0</v>
      </c>
      <c r="N320" s="29">
        <f>'[3]ผูกสูตร Planfin63'!Q130</f>
        <v>0</v>
      </c>
      <c r="O320" s="29">
        <f>'[3]ผูกสูตร Planfin63'!R130</f>
        <v>0</v>
      </c>
      <c r="P320" s="29">
        <f>'[3]ผูกสูตร Planfin63'!S130</f>
        <v>0</v>
      </c>
      <c r="Q320" s="29">
        <f>'[3]ผูกสูตร Planfin63'!T130</f>
        <v>0</v>
      </c>
      <c r="R320" s="29">
        <f>'[3]ผูกสูตร Planfin63'!U130</f>
        <v>0</v>
      </c>
      <c r="S320" s="29">
        <f>'[3]ผูกสูตร Planfin63'!V130</f>
        <v>0</v>
      </c>
      <c r="T320" s="29">
        <f>'[3]ผูกสูตร Planfin63'!W130</f>
        <v>0</v>
      </c>
      <c r="U320" s="29">
        <f>'[3]ผูกสูตร Planfin63'!X130</f>
        <v>0</v>
      </c>
      <c r="V320" s="29">
        <f>'[3]ผูกสูตร Planfin63'!Y130</f>
        <v>0</v>
      </c>
      <c r="W320" s="29">
        <f>'[3]ผูกสูตร Planfin63'!Z130</f>
        <v>0</v>
      </c>
      <c r="X320" s="29">
        <f>'[3]ผูกสูตร Planfin63'!AA130</f>
        <v>0</v>
      </c>
      <c r="Y320" s="29">
        <f>'[3]ผูกสูตร Planfin63'!AB130</f>
        <v>0</v>
      </c>
      <c r="Z320" s="29">
        <f>'[3]ผูกสูตร Planfin63'!AC130</f>
        <v>0</v>
      </c>
      <c r="AA320" s="29">
        <f>'[3]ผูกสูตร Planfin63'!AD130</f>
        <v>0</v>
      </c>
      <c r="AB320" s="29">
        <f>'[3]ผูกสูตร Planfin63'!AE130</f>
        <v>0</v>
      </c>
      <c r="AC320" s="29">
        <f>'[3]ผูกสูตร Planfin63'!AF130</f>
        <v>0</v>
      </c>
      <c r="AD320" s="29">
        <f>'[3]ผูกสูตร Planfin63'!AG130</f>
        <v>0</v>
      </c>
      <c r="AE320" s="29">
        <f>'[3]ผูกสูตร Planfin63'!AH130</f>
        <v>0</v>
      </c>
      <c r="AF320" s="29">
        <f>'[3]ผูกสูตร Planfin63'!AI130</f>
        <v>0</v>
      </c>
      <c r="AG320" s="29">
        <f>'[3]ผูกสูตร Planfin63'!AJ130</f>
        <v>0</v>
      </c>
      <c r="AH320" s="29">
        <f>'[3]ผูกสูตร Planfin63'!AK130</f>
        <v>0</v>
      </c>
      <c r="AI320" s="29">
        <f>'[3]ผูกสูตร Planfin63'!AL130</f>
        <v>0</v>
      </c>
      <c r="AJ320" s="29">
        <f>'[3]ผูกสูตร Planfin63'!AM130</f>
        <v>0</v>
      </c>
      <c r="AK320" s="29">
        <f>'[3]ผูกสูตร Planfin63'!AN130</f>
        <v>0</v>
      </c>
      <c r="AL320" s="29">
        <f>'[3]ผูกสูตร Planfin63'!AO130</f>
        <v>0</v>
      </c>
      <c r="AM320" s="29">
        <f>'[3]ผูกสูตร Planfin63'!AP130</f>
        <v>0</v>
      </c>
      <c r="AN320" s="29">
        <f>'[3]ผูกสูตร Planfin63'!AQ130</f>
        <v>0</v>
      </c>
      <c r="AO320" s="29">
        <f>'[3]ผูกสูตร Planfin63'!AR130</f>
        <v>0</v>
      </c>
      <c r="AP320" s="29">
        <f>'[3]ผูกสูตร Planfin63'!AS130</f>
        <v>0</v>
      </c>
      <c r="AQ320" s="29">
        <f>'[3]ผูกสูตร Planfin63'!AT130</f>
        <v>0</v>
      </c>
      <c r="AR320" s="29">
        <f>'[3]ผูกสูตร Planfin63'!AU130</f>
        <v>0</v>
      </c>
      <c r="AS320" s="29">
        <f>'[3]ผูกสูตร Planfin63'!AV130</f>
        <v>0</v>
      </c>
      <c r="AT320" s="29">
        <f>'[3]ผูกสูตร Planfin63'!AW130</f>
        <v>0</v>
      </c>
      <c r="AU320" s="29">
        <f>'[3]ผูกสูตร Planfin63'!AX130</f>
        <v>0</v>
      </c>
      <c r="AV320" s="29">
        <f>'[3]ผูกสูตร Planfin63'!AY130</f>
        <v>0</v>
      </c>
      <c r="AW320" s="29">
        <f>'[3]ผูกสูตร Planfin63'!AZ130</f>
        <v>0</v>
      </c>
      <c r="AX320" s="29">
        <f>'[3]ผูกสูตร Planfin63'!BA130</f>
        <v>0</v>
      </c>
      <c r="AY320" s="29">
        <f>'[3]ผูกสูตร Planfin63'!BB130</f>
        <v>0</v>
      </c>
      <c r="AZ320" s="29">
        <f>'[3]ผูกสูตร Planfin63'!BC130</f>
        <v>0</v>
      </c>
      <c r="BA320" s="29">
        <f>'[3]ผูกสูตร Planfin63'!BD130</f>
        <v>0</v>
      </c>
      <c r="BB320" s="29">
        <f>'[3]ผูกสูตร Planfin63'!BE130</f>
        <v>0</v>
      </c>
      <c r="BC320" s="29">
        <f>'[3]ผูกสูตร Planfin63'!BF130</f>
        <v>0</v>
      </c>
      <c r="BD320" s="29">
        <f>'[3]ผูกสูตร Planfin63'!BG130</f>
        <v>0</v>
      </c>
      <c r="BE320" s="29">
        <f>'[3]ผูกสูตร Planfin63'!BH130</f>
        <v>0</v>
      </c>
      <c r="BF320" s="29">
        <f>'[3]ผูกสูตร Planfin63'!BI130</f>
        <v>0</v>
      </c>
      <c r="BG320" s="29">
        <f>'[3]ผูกสูตร Planfin63'!BJ130</f>
        <v>0</v>
      </c>
      <c r="BH320" s="29">
        <f>'[3]ผูกสูตร Planfin63'!BK130</f>
        <v>0</v>
      </c>
      <c r="BI320" s="29">
        <f>'[3]ผูกสูตร Planfin63'!BL130</f>
        <v>0</v>
      </c>
      <c r="BJ320" s="29">
        <f>'[3]ผูกสูตร Planfin63'!BM130</f>
        <v>0</v>
      </c>
      <c r="BK320" s="29">
        <f>'[3]ผูกสูตร Planfin63'!BN130</f>
        <v>0</v>
      </c>
      <c r="BL320" s="29">
        <f>'[3]ผูกสูตร Planfin63'!BO130</f>
        <v>0</v>
      </c>
      <c r="BM320" s="29">
        <f>'[3]ผูกสูตร Planfin63'!BP130</f>
        <v>0</v>
      </c>
      <c r="BN320" s="29">
        <f>'[3]ผูกสูตร Planfin63'!BQ130</f>
        <v>0</v>
      </c>
      <c r="BO320" s="29">
        <f>'[3]ผูกสูตร Planfin63'!BR130</f>
        <v>0</v>
      </c>
      <c r="BP320" s="29">
        <f>'[3]ผูกสูตร Planfin63'!BS130</f>
        <v>0</v>
      </c>
      <c r="BQ320" s="29">
        <f>'[3]ผูกสูตร Planfin63'!BT130</f>
        <v>0</v>
      </c>
      <c r="BR320" s="29">
        <f>'[3]ผูกสูตร Planfin63'!BU130</f>
        <v>0</v>
      </c>
      <c r="BS320" s="29">
        <f>'[3]ผูกสูตร Planfin63'!BV130</f>
        <v>0</v>
      </c>
      <c r="BT320" s="29">
        <f>'[3]ผูกสูตร Planfin63'!BW130</f>
        <v>0</v>
      </c>
      <c r="BU320" s="29">
        <f>'[3]ผูกสูตร Planfin63'!BX130</f>
        <v>0</v>
      </c>
      <c r="BV320" s="29">
        <f>'[3]ผูกสูตร Planfin63'!BY130</f>
        <v>0</v>
      </c>
      <c r="BW320" s="29">
        <f>'[3]ผูกสูตร Planfin63'!BZ130</f>
        <v>0</v>
      </c>
      <c r="BX320" s="29">
        <f>'[3]ผูกสูตร Planfin63'!CA130</f>
        <v>0</v>
      </c>
      <c r="BY320" s="29">
        <f>'[3]ผูกสูตร Planfin63'!CB130</f>
        <v>0</v>
      </c>
      <c r="BZ320" s="30">
        <f t="shared" si="15"/>
        <v>0</v>
      </c>
    </row>
    <row r="321" spans="1:78" ht="21.75" customHeight="1" x14ac:dyDescent="0.2">
      <c r="A321" s="25" t="s">
        <v>671</v>
      </c>
      <c r="B321" s="26" t="s">
        <v>806</v>
      </c>
      <c r="C321" s="27" t="s">
        <v>817</v>
      </c>
      <c r="D321" s="28" t="s">
        <v>818</v>
      </c>
      <c r="E321" s="29">
        <f>'[3]ผูกสูตร Planfin63'!H131</f>
        <v>0</v>
      </c>
      <c r="F321" s="29">
        <f>'[3]ผูกสูตร Planfin63'!I131</f>
        <v>3155.71</v>
      </c>
      <c r="G321" s="29">
        <f>'[3]ผูกสูตร Planfin63'!J131</f>
        <v>0</v>
      </c>
      <c r="H321" s="29">
        <f>'[3]ผูกสูตร Planfin63'!K131</f>
        <v>0</v>
      </c>
      <c r="I321" s="29">
        <f>'[3]ผูกสูตร Planfin63'!L131</f>
        <v>0</v>
      </c>
      <c r="J321" s="29">
        <f>'[3]ผูกสูตร Planfin63'!M131</f>
        <v>0</v>
      </c>
      <c r="K321" s="29">
        <f>'[3]ผูกสูตร Planfin63'!N131</f>
        <v>0</v>
      </c>
      <c r="L321" s="29">
        <f>'[3]ผูกสูตร Planfin63'!O131</f>
        <v>0</v>
      </c>
      <c r="M321" s="29">
        <f>'[3]ผูกสูตร Planfin63'!P131</f>
        <v>0</v>
      </c>
      <c r="N321" s="29">
        <f>'[3]ผูกสูตร Planfin63'!Q131</f>
        <v>0</v>
      </c>
      <c r="O321" s="29">
        <f>'[3]ผูกสูตร Planfin63'!R131</f>
        <v>0</v>
      </c>
      <c r="P321" s="29">
        <f>'[3]ผูกสูตร Planfin63'!S131</f>
        <v>0</v>
      </c>
      <c r="Q321" s="29">
        <f>'[3]ผูกสูตร Planfin63'!T131</f>
        <v>0</v>
      </c>
      <c r="R321" s="29">
        <f>'[3]ผูกสูตร Planfin63'!U131</f>
        <v>0</v>
      </c>
      <c r="S321" s="29">
        <f>'[3]ผูกสูตร Planfin63'!V131</f>
        <v>0</v>
      </c>
      <c r="T321" s="29">
        <f>'[3]ผูกสูตร Planfin63'!W131</f>
        <v>0</v>
      </c>
      <c r="U321" s="29">
        <f>'[3]ผูกสูตร Planfin63'!X131</f>
        <v>0</v>
      </c>
      <c r="V321" s="29">
        <f>'[3]ผูกสูตร Planfin63'!Y131</f>
        <v>0</v>
      </c>
      <c r="W321" s="29">
        <f>'[3]ผูกสูตร Planfin63'!Z131</f>
        <v>0</v>
      </c>
      <c r="X321" s="29">
        <f>'[3]ผูกสูตร Planfin63'!AA131</f>
        <v>0</v>
      </c>
      <c r="Y321" s="29">
        <f>'[3]ผูกสูตร Planfin63'!AB131</f>
        <v>0</v>
      </c>
      <c r="Z321" s="29">
        <f>'[3]ผูกสูตร Planfin63'!AC131</f>
        <v>0</v>
      </c>
      <c r="AA321" s="29">
        <f>'[3]ผูกสูตร Planfin63'!AD131</f>
        <v>0</v>
      </c>
      <c r="AB321" s="29">
        <f>'[3]ผูกสูตร Planfin63'!AE131</f>
        <v>0</v>
      </c>
      <c r="AC321" s="29">
        <f>'[3]ผูกสูตร Planfin63'!AF131</f>
        <v>0</v>
      </c>
      <c r="AD321" s="29">
        <f>'[3]ผูกสูตร Planfin63'!AG131</f>
        <v>0</v>
      </c>
      <c r="AE321" s="29">
        <f>'[3]ผูกสูตร Planfin63'!AH131</f>
        <v>0</v>
      </c>
      <c r="AF321" s="29">
        <f>'[3]ผูกสูตร Planfin63'!AI131</f>
        <v>0</v>
      </c>
      <c r="AG321" s="29">
        <f>'[3]ผูกสูตร Planfin63'!AJ131</f>
        <v>0</v>
      </c>
      <c r="AH321" s="29">
        <f>'[3]ผูกสูตร Planfin63'!AK131</f>
        <v>0</v>
      </c>
      <c r="AI321" s="29">
        <f>'[3]ผูกสูตร Planfin63'!AL131</f>
        <v>0</v>
      </c>
      <c r="AJ321" s="29">
        <f>'[3]ผูกสูตร Planfin63'!AM131</f>
        <v>0</v>
      </c>
      <c r="AK321" s="29">
        <f>'[3]ผูกสูตร Planfin63'!AN131</f>
        <v>0</v>
      </c>
      <c r="AL321" s="29">
        <f>'[3]ผูกสูตร Planfin63'!AO131</f>
        <v>0</v>
      </c>
      <c r="AM321" s="29">
        <f>'[3]ผูกสูตร Planfin63'!AP131</f>
        <v>0</v>
      </c>
      <c r="AN321" s="29">
        <f>'[3]ผูกสูตร Planfin63'!AQ131</f>
        <v>0</v>
      </c>
      <c r="AO321" s="29">
        <f>'[3]ผูกสูตร Planfin63'!AR131</f>
        <v>0</v>
      </c>
      <c r="AP321" s="29">
        <f>'[3]ผูกสูตร Planfin63'!AS131</f>
        <v>0</v>
      </c>
      <c r="AQ321" s="29">
        <f>'[3]ผูกสูตร Planfin63'!AT131</f>
        <v>0</v>
      </c>
      <c r="AR321" s="29">
        <f>'[3]ผูกสูตร Planfin63'!AU131</f>
        <v>0</v>
      </c>
      <c r="AS321" s="29">
        <f>'[3]ผูกสูตร Planfin63'!AV131</f>
        <v>0</v>
      </c>
      <c r="AT321" s="29">
        <f>'[3]ผูกสูตร Planfin63'!AW131</f>
        <v>0</v>
      </c>
      <c r="AU321" s="29">
        <f>'[3]ผูกสูตร Planfin63'!AX131</f>
        <v>0</v>
      </c>
      <c r="AV321" s="29">
        <f>'[3]ผูกสูตร Planfin63'!AY131</f>
        <v>0</v>
      </c>
      <c r="AW321" s="29">
        <f>'[3]ผูกสูตร Planfin63'!AZ131</f>
        <v>0</v>
      </c>
      <c r="AX321" s="29">
        <f>'[3]ผูกสูตร Planfin63'!BA131</f>
        <v>0</v>
      </c>
      <c r="AY321" s="29">
        <f>'[3]ผูกสูตร Planfin63'!BB131</f>
        <v>0</v>
      </c>
      <c r="AZ321" s="29">
        <f>'[3]ผูกสูตร Planfin63'!BC131</f>
        <v>0</v>
      </c>
      <c r="BA321" s="29">
        <f>'[3]ผูกสูตร Planfin63'!BD131</f>
        <v>0</v>
      </c>
      <c r="BB321" s="29">
        <f>'[3]ผูกสูตร Planfin63'!BE131</f>
        <v>0</v>
      </c>
      <c r="BC321" s="29">
        <f>'[3]ผูกสูตร Planfin63'!BF131</f>
        <v>0</v>
      </c>
      <c r="BD321" s="29">
        <f>'[3]ผูกสูตร Planfin63'!BG131</f>
        <v>0</v>
      </c>
      <c r="BE321" s="29">
        <f>'[3]ผูกสูตร Planfin63'!BH131</f>
        <v>0</v>
      </c>
      <c r="BF321" s="29">
        <f>'[3]ผูกสูตร Planfin63'!BI131</f>
        <v>0</v>
      </c>
      <c r="BG321" s="29">
        <f>'[3]ผูกสูตร Planfin63'!BJ131</f>
        <v>0</v>
      </c>
      <c r="BH321" s="29">
        <f>'[3]ผูกสูตร Planfin63'!BK131</f>
        <v>0</v>
      </c>
      <c r="BI321" s="29">
        <f>'[3]ผูกสูตร Planfin63'!BL131</f>
        <v>0</v>
      </c>
      <c r="BJ321" s="29">
        <f>'[3]ผูกสูตร Planfin63'!BM131</f>
        <v>0</v>
      </c>
      <c r="BK321" s="29">
        <f>'[3]ผูกสูตร Planfin63'!BN131</f>
        <v>0</v>
      </c>
      <c r="BL321" s="29">
        <f>'[3]ผูกสูตร Planfin63'!BO131</f>
        <v>0</v>
      </c>
      <c r="BM321" s="29">
        <f>'[3]ผูกสูตร Planfin63'!BP131</f>
        <v>0</v>
      </c>
      <c r="BN321" s="29">
        <f>'[3]ผูกสูตร Planfin63'!BQ131</f>
        <v>0</v>
      </c>
      <c r="BO321" s="29">
        <f>'[3]ผูกสูตร Planfin63'!BR131</f>
        <v>0</v>
      </c>
      <c r="BP321" s="29">
        <f>'[3]ผูกสูตร Planfin63'!BS131</f>
        <v>0</v>
      </c>
      <c r="BQ321" s="29">
        <f>'[3]ผูกสูตร Planfin63'!BT131</f>
        <v>0</v>
      </c>
      <c r="BR321" s="29">
        <f>'[3]ผูกสูตร Planfin63'!BU131</f>
        <v>0</v>
      </c>
      <c r="BS321" s="29">
        <f>'[3]ผูกสูตร Planfin63'!BV131</f>
        <v>0</v>
      </c>
      <c r="BT321" s="29">
        <f>'[3]ผูกสูตร Planfin63'!BW131</f>
        <v>0</v>
      </c>
      <c r="BU321" s="29">
        <f>'[3]ผูกสูตร Planfin63'!BX131</f>
        <v>0</v>
      </c>
      <c r="BV321" s="29">
        <f>'[3]ผูกสูตร Planfin63'!BY131</f>
        <v>0</v>
      </c>
      <c r="BW321" s="29">
        <f>'[3]ผูกสูตร Planfin63'!BZ131</f>
        <v>0</v>
      </c>
      <c r="BX321" s="29">
        <f>'[3]ผูกสูตร Planfin63'!CA131</f>
        <v>0</v>
      </c>
      <c r="BY321" s="29">
        <f>'[3]ผูกสูตร Planfin63'!CB131</f>
        <v>0</v>
      </c>
      <c r="BZ321" s="30">
        <f t="shared" si="15"/>
        <v>3155.71</v>
      </c>
    </row>
    <row r="322" spans="1:78" ht="21.75" customHeight="1" x14ac:dyDescent="0.2">
      <c r="A322" s="25" t="s">
        <v>671</v>
      </c>
      <c r="B322" s="26" t="s">
        <v>806</v>
      </c>
      <c r="C322" s="27" t="s">
        <v>819</v>
      </c>
      <c r="D322" s="28" t="s">
        <v>820</v>
      </c>
      <c r="E322" s="29">
        <f>'[3]ผูกสูตร Planfin63'!H132</f>
        <v>0</v>
      </c>
      <c r="F322" s="29">
        <f>'[3]ผูกสูตร Planfin63'!I132</f>
        <v>0</v>
      </c>
      <c r="G322" s="29">
        <f>'[3]ผูกสูตร Planfin63'!J132</f>
        <v>0</v>
      </c>
      <c r="H322" s="29">
        <f>'[3]ผูกสูตร Planfin63'!K132</f>
        <v>0</v>
      </c>
      <c r="I322" s="29">
        <f>'[3]ผูกสูตร Planfin63'!L132</f>
        <v>0</v>
      </c>
      <c r="J322" s="29">
        <f>'[3]ผูกสูตร Planfin63'!M132</f>
        <v>0</v>
      </c>
      <c r="K322" s="29">
        <f>'[3]ผูกสูตร Planfin63'!N132</f>
        <v>0</v>
      </c>
      <c r="L322" s="29">
        <f>'[3]ผูกสูตร Planfin63'!O132</f>
        <v>0</v>
      </c>
      <c r="M322" s="29">
        <f>'[3]ผูกสูตร Planfin63'!P132</f>
        <v>0</v>
      </c>
      <c r="N322" s="29">
        <f>'[3]ผูกสูตร Planfin63'!Q132</f>
        <v>0</v>
      </c>
      <c r="O322" s="29">
        <f>'[3]ผูกสูตร Planfin63'!R132</f>
        <v>0</v>
      </c>
      <c r="P322" s="29">
        <f>'[3]ผูกสูตร Planfin63'!S132</f>
        <v>0</v>
      </c>
      <c r="Q322" s="29">
        <f>'[3]ผูกสูตร Planfin63'!T132</f>
        <v>0</v>
      </c>
      <c r="R322" s="29">
        <f>'[3]ผูกสูตร Planfin63'!U132</f>
        <v>0</v>
      </c>
      <c r="S322" s="29">
        <f>'[3]ผูกสูตร Planfin63'!V132</f>
        <v>0</v>
      </c>
      <c r="T322" s="29">
        <f>'[3]ผูกสูตร Planfin63'!W132</f>
        <v>0</v>
      </c>
      <c r="U322" s="29">
        <f>'[3]ผูกสูตร Planfin63'!X132</f>
        <v>0</v>
      </c>
      <c r="V322" s="29">
        <f>'[3]ผูกสูตร Planfin63'!Y132</f>
        <v>0</v>
      </c>
      <c r="W322" s="29">
        <f>'[3]ผูกสูตร Planfin63'!Z132</f>
        <v>0</v>
      </c>
      <c r="X322" s="29">
        <f>'[3]ผูกสูตร Planfin63'!AA132</f>
        <v>0</v>
      </c>
      <c r="Y322" s="29">
        <f>'[3]ผูกสูตร Planfin63'!AB132</f>
        <v>0</v>
      </c>
      <c r="Z322" s="29">
        <f>'[3]ผูกสูตร Planfin63'!AC132</f>
        <v>0</v>
      </c>
      <c r="AA322" s="29">
        <f>'[3]ผูกสูตร Planfin63'!AD132</f>
        <v>0</v>
      </c>
      <c r="AB322" s="29">
        <f>'[3]ผูกสูตร Planfin63'!AE132</f>
        <v>0</v>
      </c>
      <c r="AC322" s="29">
        <f>'[3]ผูกสูตร Planfin63'!AF132</f>
        <v>0</v>
      </c>
      <c r="AD322" s="29">
        <f>'[3]ผูกสูตร Planfin63'!AG132</f>
        <v>0</v>
      </c>
      <c r="AE322" s="29">
        <f>'[3]ผูกสูตร Planfin63'!AH132</f>
        <v>0</v>
      </c>
      <c r="AF322" s="29">
        <f>'[3]ผูกสูตร Planfin63'!AI132</f>
        <v>0</v>
      </c>
      <c r="AG322" s="29">
        <f>'[3]ผูกสูตร Planfin63'!AJ132</f>
        <v>0</v>
      </c>
      <c r="AH322" s="29">
        <f>'[3]ผูกสูตร Planfin63'!AK132</f>
        <v>0</v>
      </c>
      <c r="AI322" s="29">
        <f>'[3]ผูกสูตร Planfin63'!AL132</f>
        <v>0</v>
      </c>
      <c r="AJ322" s="29">
        <f>'[3]ผูกสูตร Planfin63'!AM132</f>
        <v>0</v>
      </c>
      <c r="AK322" s="29">
        <f>'[3]ผูกสูตร Planfin63'!AN132</f>
        <v>0</v>
      </c>
      <c r="AL322" s="29">
        <f>'[3]ผูกสูตร Planfin63'!AO132</f>
        <v>0</v>
      </c>
      <c r="AM322" s="29">
        <f>'[3]ผูกสูตร Planfin63'!AP132</f>
        <v>0</v>
      </c>
      <c r="AN322" s="29">
        <f>'[3]ผูกสูตร Planfin63'!AQ132</f>
        <v>0</v>
      </c>
      <c r="AO322" s="29">
        <f>'[3]ผูกสูตร Planfin63'!AR132</f>
        <v>0</v>
      </c>
      <c r="AP322" s="29">
        <f>'[3]ผูกสูตร Planfin63'!AS132</f>
        <v>0</v>
      </c>
      <c r="AQ322" s="29">
        <f>'[3]ผูกสูตร Planfin63'!AT132</f>
        <v>0</v>
      </c>
      <c r="AR322" s="29">
        <f>'[3]ผูกสูตร Planfin63'!AU132</f>
        <v>0</v>
      </c>
      <c r="AS322" s="29">
        <f>'[3]ผูกสูตร Planfin63'!AV132</f>
        <v>0</v>
      </c>
      <c r="AT322" s="29">
        <f>'[3]ผูกสูตร Planfin63'!AW132</f>
        <v>0</v>
      </c>
      <c r="AU322" s="29">
        <f>'[3]ผูกสูตร Planfin63'!AX132</f>
        <v>0</v>
      </c>
      <c r="AV322" s="29">
        <f>'[3]ผูกสูตร Planfin63'!AY132</f>
        <v>0</v>
      </c>
      <c r="AW322" s="29">
        <f>'[3]ผูกสูตร Planfin63'!AZ132</f>
        <v>0</v>
      </c>
      <c r="AX322" s="29">
        <f>'[3]ผูกสูตร Planfin63'!BA132</f>
        <v>0</v>
      </c>
      <c r="AY322" s="29">
        <f>'[3]ผูกสูตร Planfin63'!BB132</f>
        <v>0</v>
      </c>
      <c r="AZ322" s="29">
        <f>'[3]ผูกสูตร Planfin63'!BC132</f>
        <v>0</v>
      </c>
      <c r="BA322" s="29">
        <f>'[3]ผูกสูตร Planfin63'!BD132</f>
        <v>0</v>
      </c>
      <c r="BB322" s="29">
        <f>'[3]ผูกสูตร Planfin63'!BE132</f>
        <v>0</v>
      </c>
      <c r="BC322" s="29">
        <f>'[3]ผูกสูตร Planfin63'!BF132</f>
        <v>0</v>
      </c>
      <c r="BD322" s="29">
        <f>'[3]ผูกสูตร Planfin63'!BG132</f>
        <v>0</v>
      </c>
      <c r="BE322" s="29">
        <f>'[3]ผูกสูตร Planfin63'!BH132</f>
        <v>0</v>
      </c>
      <c r="BF322" s="29">
        <f>'[3]ผูกสูตร Planfin63'!BI132</f>
        <v>0</v>
      </c>
      <c r="BG322" s="29">
        <f>'[3]ผูกสูตร Planfin63'!BJ132</f>
        <v>0</v>
      </c>
      <c r="BH322" s="29">
        <f>'[3]ผูกสูตร Planfin63'!BK132</f>
        <v>0</v>
      </c>
      <c r="BI322" s="29">
        <f>'[3]ผูกสูตร Planfin63'!BL132</f>
        <v>0</v>
      </c>
      <c r="BJ322" s="29">
        <f>'[3]ผูกสูตร Planfin63'!BM132</f>
        <v>0</v>
      </c>
      <c r="BK322" s="29">
        <f>'[3]ผูกสูตร Planfin63'!BN132</f>
        <v>0</v>
      </c>
      <c r="BL322" s="29">
        <f>'[3]ผูกสูตร Planfin63'!BO132</f>
        <v>0</v>
      </c>
      <c r="BM322" s="29">
        <f>'[3]ผูกสูตร Planfin63'!BP132</f>
        <v>0</v>
      </c>
      <c r="BN322" s="29">
        <f>'[3]ผูกสูตร Planfin63'!BQ132</f>
        <v>0</v>
      </c>
      <c r="BO322" s="29">
        <f>'[3]ผูกสูตร Planfin63'!BR132</f>
        <v>0</v>
      </c>
      <c r="BP322" s="29">
        <f>'[3]ผูกสูตร Planfin63'!BS132</f>
        <v>0</v>
      </c>
      <c r="BQ322" s="29">
        <f>'[3]ผูกสูตร Planfin63'!BT132</f>
        <v>0</v>
      </c>
      <c r="BR322" s="29">
        <f>'[3]ผูกสูตร Planfin63'!BU132</f>
        <v>0</v>
      </c>
      <c r="BS322" s="29">
        <f>'[3]ผูกสูตร Planfin63'!BV132</f>
        <v>0</v>
      </c>
      <c r="BT322" s="29">
        <f>'[3]ผูกสูตร Planfin63'!BW132</f>
        <v>0</v>
      </c>
      <c r="BU322" s="29">
        <f>'[3]ผูกสูตร Planfin63'!BX132</f>
        <v>0</v>
      </c>
      <c r="BV322" s="29">
        <f>'[3]ผูกสูตร Planfin63'!BY132</f>
        <v>0</v>
      </c>
      <c r="BW322" s="29">
        <f>'[3]ผูกสูตร Planfin63'!BZ132</f>
        <v>0</v>
      </c>
      <c r="BX322" s="29">
        <f>'[3]ผูกสูตร Planfin63'!CA132</f>
        <v>0</v>
      </c>
      <c r="BY322" s="29">
        <f>'[3]ผูกสูตร Planfin63'!CB132</f>
        <v>0</v>
      </c>
      <c r="BZ322" s="30">
        <f t="shared" si="15"/>
        <v>0</v>
      </c>
    </row>
    <row r="323" spans="1:78" ht="21.75" customHeight="1" x14ac:dyDescent="0.2">
      <c r="A323" s="25" t="s">
        <v>671</v>
      </c>
      <c r="B323" s="26" t="s">
        <v>806</v>
      </c>
      <c r="C323" s="27" t="s">
        <v>821</v>
      </c>
      <c r="D323" s="28" t="s">
        <v>822</v>
      </c>
      <c r="E323" s="29">
        <f>'[3]ผูกสูตร Planfin63'!H133</f>
        <v>0</v>
      </c>
      <c r="F323" s="29">
        <f>'[3]ผูกสูตร Planfin63'!I133</f>
        <v>0</v>
      </c>
      <c r="G323" s="29">
        <f>'[3]ผูกสูตร Planfin63'!J133</f>
        <v>0</v>
      </c>
      <c r="H323" s="29">
        <f>'[3]ผูกสูตร Planfin63'!K133</f>
        <v>0</v>
      </c>
      <c r="I323" s="29">
        <f>'[3]ผูกสูตร Planfin63'!L133</f>
        <v>0</v>
      </c>
      <c r="J323" s="29">
        <f>'[3]ผูกสูตร Planfin63'!M133</f>
        <v>0</v>
      </c>
      <c r="K323" s="29">
        <f>'[3]ผูกสูตร Planfin63'!N133</f>
        <v>0</v>
      </c>
      <c r="L323" s="29">
        <f>'[3]ผูกสูตร Planfin63'!O133</f>
        <v>0</v>
      </c>
      <c r="M323" s="29">
        <f>'[3]ผูกสูตร Planfin63'!P133</f>
        <v>0</v>
      </c>
      <c r="N323" s="29">
        <f>'[3]ผูกสูตร Planfin63'!Q133</f>
        <v>0</v>
      </c>
      <c r="O323" s="29">
        <f>'[3]ผูกสูตร Planfin63'!R133</f>
        <v>0</v>
      </c>
      <c r="P323" s="29">
        <f>'[3]ผูกสูตร Planfin63'!S133</f>
        <v>0</v>
      </c>
      <c r="Q323" s="29">
        <f>'[3]ผูกสูตร Planfin63'!T133</f>
        <v>0</v>
      </c>
      <c r="R323" s="29">
        <f>'[3]ผูกสูตร Planfin63'!U133</f>
        <v>0</v>
      </c>
      <c r="S323" s="29">
        <f>'[3]ผูกสูตร Planfin63'!V133</f>
        <v>0</v>
      </c>
      <c r="T323" s="29">
        <f>'[3]ผูกสูตร Planfin63'!W133</f>
        <v>0</v>
      </c>
      <c r="U323" s="29">
        <f>'[3]ผูกสูตร Planfin63'!X133</f>
        <v>0</v>
      </c>
      <c r="V323" s="29">
        <f>'[3]ผูกสูตร Planfin63'!Y133</f>
        <v>0</v>
      </c>
      <c r="W323" s="29">
        <f>'[3]ผูกสูตร Planfin63'!Z133</f>
        <v>0</v>
      </c>
      <c r="X323" s="29">
        <f>'[3]ผูกสูตร Planfin63'!AA133</f>
        <v>0</v>
      </c>
      <c r="Y323" s="29">
        <f>'[3]ผูกสูตร Planfin63'!AB133</f>
        <v>0</v>
      </c>
      <c r="Z323" s="29">
        <f>'[3]ผูกสูตร Planfin63'!AC133</f>
        <v>0</v>
      </c>
      <c r="AA323" s="29">
        <f>'[3]ผูกสูตร Planfin63'!AD133</f>
        <v>0</v>
      </c>
      <c r="AB323" s="29">
        <f>'[3]ผูกสูตร Planfin63'!AE133</f>
        <v>0</v>
      </c>
      <c r="AC323" s="29">
        <f>'[3]ผูกสูตร Planfin63'!AF133</f>
        <v>0</v>
      </c>
      <c r="AD323" s="29">
        <f>'[3]ผูกสูตร Planfin63'!AG133</f>
        <v>0</v>
      </c>
      <c r="AE323" s="29">
        <f>'[3]ผูกสูตร Planfin63'!AH133</f>
        <v>0</v>
      </c>
      <c r="AF323" s="29">
        <f>'[3]ผูกสูตร Planfin63'!AI133</f>
        <v>0</v>
      </c>
      <c r="AG323" s="29">
        <f>'[3]ผูกสูตร Planfin63'!AJ133</f>
        <v>0</v>
      </c>
      <c r="AH323" s="29">
        <f>'[3]ผูกสูตร Planfin63'!AK133</f>
        <v>0</v>
      </c>
      <c r="AI323" s="29">
        <f>'[3]ผูกสูตร Planfin63'!AL133</f>
        <v>0</v>
      </c>
      <c r="AJ323" s="29">
        <f>'[3]ผูกสูตร Planfin63'!AM133</f>
        <v>0</v>
      </c>
      <c r="AK323" s="29">
        <f>'[3]ผูกสูตร Planfin63'!AN133</f>
        <v>0</v>
      </c>
      <c r="AL323" s="29">
        <f>'[3]ผูกสูตร Planfin63'!AO133</f>
        <v>0</v>
      </c>
      <c r="AM323" s="29">
        <f>'[3]ผูกสูตร Planfin63'!AP133</f>
        <v>0</v>
      </c>
      <c r="AN323" s="29">
        <f>'[3]ผูกสูตร Planfin63'!AQ133</f>
        <v>0</v>
      </c>
      <c r="AO323" s="29">
        <f>'[3]ผูกสูตร Planfin63'!AR133</f>
        <v>0</v>
      </c>
      <c r="AP323" s="29">
        <f>'[3]ผูกสูตร Planfin63'!AS133</f>
        <v>0</v>
      </c>
      <c r="AQ323" s="29">
        <f>'[3]ผูกสูตร Planfin63'!AT133</f>
        <v>0</v>
      </c>
      <c r="AR323" s="29">
        <f>'[3]ผูกสูตร Planfin63'!AU133</f>
        <v>10700</v>
      </c>
      <c r="AS323" s="29">
        <f>'[3]ผูกสูตร Planfin63'!AV133</f>
        <v>0</v>
      </c>
      <c r="AT323" s="29">
        <f>'[3]ผูกสูตร Planfin63'!AW133</f>
        <v>0</v>
      </c>
      <c r="AU323" s="29">
        <f>'[3]ผูกสูตร Planfin63'!AX133</f>
        <v>0</v>
      </c>
      <c r="AV323" s="29">
        <f>'[3]ผูกสูตร Planfin63'!AY133</f>
        <v>0</v>
      </c>
      <c r="AW323" s="29">
        <f>'[3]ผูกสูตร Planfin63'!AZ133</f>
        <v>0</v>
      </c>
      <c r="AX323" s="29">
        <f>'[3]ผูกสูตร Planfin63'!BA133</f>
        <v>0</v>
      </c>
      <c r="AY323" s="29">
        <f>'[3]ผูกสูตร Planfin63'!BB133</f>
        <v>0</v>
      </c>
      <c r="AZ323" s="29">
        <f>'[3]ผูกสูตร Planfin63'!BC133</f>
        <v>0</v>
      </c>
      <c r="BA323" s="29">
        <f>'[3]ผูกสูตร Planfin63'!BD133</f>
        <v>0</v>
      </c>
      <c r="BB323" s="29">
        <f>'[3]ผูกสูตร Planfin63'!BE133</f>
        <v>0</v>
      </c>
      <c r="BC323" s="29">
        <f>'[3]ผูกสูตร Planfin63'!BF133</f>
        <v>0</v>
      </c>
      <c r="BD323" s="29">
        <f>'[3]ผูกสูตร Planfin63'!BG133</f>
        <v>0</v>
      </c>
      <c r="BE323" s="29">
        <f>'[3]ผูกสูตร Planfin63'!BH133</f>
        <v>0</v>
      </c>
      <c r="BF323" s="29">
        <f>'[3]ผูกสูตร Planfin63'!BI133</f>
        <v>0</v>
      </c>
      <c r="BG323" s="29">
        <f>'[3]ผูกสูตร Planfin63'!BJ133</f>
        <v>0</v>
      </c>
      <c r="BH323" s="29">
        <f>'[3]ผูกสูตร Planfin63'!BK133</f>
        <v>0</v>
      </c>
      <c r="BI323" s="29">
        <f>'[3]ผูกสูตร Planfin63'!BL133</f>
        <v>0</v>
      </c>
      <c r="BJ323" s="29">
        <f>'[3]ผูกสูตร Planfin63'!BM133</f>
        <v>0</v>
      </c>
      <c r="BK323" s="29">
        <f>'[3]ผูกสูตร Planfin63'!BN133</f>
        <v>0</v>
      </c>
      <c r="BL323" s="29">
        <f>'[3]ผูกสูตร Planfin63'!BO133</f>
        <v>0</v>
      </c>
      <c r="BM323" s="29">
        <f>'[3]ผูกสูตร Planfin63'!BP133</f>
        <v>0</v>
      </c>
      <c r="BN323" s="29">
        <f>'[3]ผูกสูตร Planfin63'!BQ133</f>
        <v>0</v>
      </c>
      <c r="BO323" s="29">
        <f>'[3]ผูกสูตร Planfin63'!BR133</f>
        <v>0</v>
      </c>
      <c r="BP323" s="29">
        <f>'[3]ผูกสูตร Planfin63'!BS133</f>
        <v>0</v>
      </c>
      <c r="BQ323" s="29">
        <f>'[3]ผูกสูตร Planfin63'!BT133</f>
        <v>0</v>
      </c>
      <c r="BR323" s="29">
        <f>'[3]ผูกสูตร Planfin63'!BU133</f>
        <v>0</v>
      </c>
      <c r="BS323" s="29">
        <f>'[3]ผูกสูตร Planfin63'!BV133</f>
        <v>0</v>
      </c>
      <c r="BT323" s="29">
        <f>'[3]ผูกสูตร Planfin63'!BW133</f>
        <v>0</v>
      </c>
      <c r="BU323" s="29">
        <f>'[3]ผูกสูตร Planfin63'!BX133</f>
        <v>0</v>
      </c>
      <c r="BV323" s="29">
        <f>'[3]ผูกสูตร Planfin63'!BY133</f>
        <v>0</v>
      </c>
      <c r="BW323" s="29">
        <f>'[3]ผูกสูตร Planfin63'!BZ133</f>
        <v>0</v>
      </c>
      <c r="BX323" s="29">
        <f>'[3]ผูกสูตร Planfin63'!CA133</f>
        <v>0</v>
      </c>
      <c r="BY323" s="29">
        <f>'[3]ผูกสูตร Planfin63'!CB133</f>
        <v>0</v>
      </c>
      <c r="BZ323" s="30">
        <f t="shared" si="15"/>
        <v>10700</v>
      </c>
    </row>
    <row r="324" spans="1:78" ht="21.75" customHeight="1" x14ac:dyDescent="0.2">
      <c r="A324" s="25" t="s">
        <v>671</v>
      </c>
      <c r="B324" s="26" t="s">
        <v>806</v>
      </c>
      <c r="C324" s="27" t="s">
        <v>823</v>
      </c>
      <c r="D324" s="28" t="s">
        <v>824</v>
      </c>
      <c r="E324" s="29">
        <f>'[3]ผูกสูตร Planfin63'!H134</f>
        <v>0</v>
      </c>
      <c r="F324" s="29">
        <f>'[3]ผูกสูตร Planfin63'!I134</f>
        <v>0</v>
      </c>
      <c r="G324" s="29">
        <f>'[3]ผูกสูตร Planfin63'!J134</f>
        <v>0</v>
      </c>
      <c r="H324" s="29">
        <f>'[3]ผูกสูตร Planfin63'!K134</f>
        <v>0</v>
      </c>
      <c r="I324" s="29">
        <f>'[3]ผูกสูตร Planfin63'!L134</f>
        <v>0</v>
      </c>
      <c r="J324" s="29">
        <f>'[3]ผูกสูตร Planfin63'!M134</f>
        <v>0</v>
      </c>
      <c r="K324" s="29">
        <f>'[3]ผูกสูตร Planfin63'!N134</f>
        <v>0</v>
      </c>
      <c r="L324" s="29">
        <f>'[3]ผูกสูตร Planfin63'!O134</f>
        <v>0</v>
      </c>
      <c r="M324" s="29">
        <f>'[3]ผูกสูตร Planfin63'!P134</f>
        <v>0</v>
      </c>
      <c r="N324" s="29">
        <f>'[3]ผูกสูตร Planfin63'!Q134</f>
        <v>0</v>
      </c>
      <c r="O324" s="29">
        <f>'[3]ผูกสูตร Planfin63'!R134</f>
        <v>0</v>
      </c>
      <c r="P324" s="29">
        <f>'[3]ผูกสูตร Planfin63'!S134</f>
        <v>0</v>
      </c>
      <c r="Q324" s="29">
        <f>'[3]ผูกสูตร Planfin63'!T134</f>
        <v>0</v>
      </c>
      <c r="R324" s="29">
        <f>'[3]ผูกสูตร Planfin63'!U134</f>
        <v>0</v>
      </c>
      <c r="S324" s="29">
        <f>'[3]ผูกสูตร Planfin63'!V134</f>
        <v>0</v>
      </c>
      <c r="T324" s="29">
        <f>'[3]ผูกสูตร Planfin63'!W134</f>
        <v>0</v>
      </c>
      <c r="U324" s="29">
        <f>'[3]ผูกสูตร Planfin63'!X134</f>
        <v>0</v>
      </c>
      <c r="V324" s="29">
        <f>'[3]ผูกสูตร Planfin63'!Y134</f>
        <v>0</v>
      </c>
      <c r="W324" s="29">
        <f>'[3]ผูกสูตร Planfin63'!Z134</f>
        <v>0</v>
      </c>
      <c r="X324" s="29">
        <f>'[3]ผูกสูตร Planfin63'!AA134</f>
        <v>0</v>
      </c>
      <c r="Y324" s="29">
        <f>'[3]ผูกสูตร Planfin63'!AB134</f>
        <v>0</v>
      </c>
      <c r="Z324" s="29">
        <f>'[3]ผูกสูตร Planfin63'!AC134</f>
        <v>0</v>
      </c>
      <c r="AA324" s="29">
        <f>'[3]ผูกสูตร Planfin63'!AD134</f>
        <v>0</v>
      </c>
      <c r="AB324" s="29">
        <f>'[3]ผูกสูตร Planfin63'!AE134</f>
        <v>0</v>
      </c>
      <c r="AC324" s="29">
        <f>'[3]ผูกสูตร Planfin63'!AF134</f>
        <v>0</v>
      </c>
      <c r="AD324" s="29">
        <f>'[3]ผูกสูตร Planfin63'!AG134</f>
        <v>0</v>
      </c>
      <c r="AE324" s="29">
        <f>'[3]ผูกสูตร Planfin63'!AH134</f>
        <v>0</v>
      </c>
      <c r="AF324" s="29">
        <f>'[3]ผูกสูตร Planfin63'!AI134</f>
        <v>156207.74</v>
      </c>
      <c r="AG324" s="29">
        <f>'[3]ผูกสูตร Planfin63'!AJ134</f>
        <v>0</v>
      </c>
      <c r="AH324" s="29">
        <f>'[3]ผูกสูตร Planfin63'!AK134</f>
        <v>0</v>
      </c>
      <c r="AI324" s="29">
        <f>'[3]ผูกสูตร Planfin63'!AL134</f>
        <v>0</v>
      </c>
      <c r="AJ324" s="29">
        <f>'[3]ผูกสูตร Planfin63'!AM134</f>
        <v>0</v>
      </c>
      <c r="AK324" s="29">
        <f>'[3]ผูกสูตร Planfin63'!AN134</f>
        <v>0</v>
      </c>
      <c r="AL324" s="29">
        <f>'[3]ผูกสูตร Planfin63'!AO134</f>
        <v>0</v>
      </c>
      <c r="AM324" s="29">
        <f>'[3]ผูกสูตร Planfin63'!AP134</f>
        <v>0</v>
      </c>
      <c r="AN324" s="29">
        <f>'[3]ผูกสูตร Planfin63'!AQ134</f>
        <v>0</v>
      </c>
      <c r="AO324" s="29">
        <f>'[3]ผูกสูตร Planfin63'!AR134</f>
        <v>0</v>
      </c>
      <c r="AP324" s="29">
        <f>'[3]ผูกสูตร Planfin63'!AS134</f>
        <v>0</v>
      </c>
      <c r="AQ324" s="29">
        <f>'[3]ผูกสูตร Planfin63'!AT134</f>
        <v>0</v>
      </c>
      <c r="AR324" s="29">
        <f>'[3]ผูกสูตร Planfin63'!AU134</f>
        <v>0</v>
      </c>
      <c r="AS324" s="29">
        <f>'[3]ผูกสูตร Planfin63'!AV134</f>
        <v>0</v>
      </c>
      <c r="AT324" s="29">
        <f>'[3]ผูกสูตร Planfin63'!AW134</f>
        <v>0</v>
      </c>
      <c r="AU324" s="29">
        <f>'[3]ผูกสูตร Planfin63'!AX134</f>
        <v>0</v>
      </c>
      <c r="AV324" s="29">
        <f>'[3]ผูกสูตร Planfin63'!AY134</f>
        <v>0</v>
      </c>
      <c r="AW324" s="29">
        <f>'[3]ผูกสูตร Planfin63'!AZ134</f>
        <v>0</v>
      </c>
      <c r="AX324" s="29">
        <f>'[3]ผูกสูตร Planfin63'!BA134</f>
        <v>0</v>
      </c>
      <c r="AY324" s="29">
        <f>'[3]ผูกสูตร Planfin63'!BB134</f>
        <v>69030.67</v>
      </c>
      <c r="AZ324" s="29">
        <f>'[3]ผูกสูตร Planfin63'!BC134</f>
        <v>0</v>
      </c>
      <c r="BA324" s="29">
        <f>'[3]ผูกสูตร Planfin63'!BD134</f>
        <v>0</v>
      </c>
      <c r="BB324" s="29">
        <f>'[3]ผูกสูตร Planfin63'!BE134</f>
        <v>0</v>
      </c>
      <c r="BC324" s="29">
        <f>'[3]ผูกสูตร Planfin63'!BF134</f>
        <v>0</v>
      </c>
      <c r="BD324" s="29">
        <f>'[3]ผูกสูตร Planfin63'!BG134</f>
        <v>0</v>
      </c>
      <c r="BE324" s="29">
        <f>'[3]ผูกสูตร Planfin63'!BH134</f>
        <v>0</v>
      </c>
      <c r="BF324" s="29">
        <f>'[3]ผูกสูตร Planfin63'!BI134</f>
        <v>0</v>
      </c>
      <c r="BG324" s="29">
        <f>'[3]ผูกสูตร Planfin63'!BJ134</f>
        <v>0</v>
      </c>
      <c r="BH324" s="29">
        <f>'[3]ผูกสูตร Planfin63'!BK134</f>
        <v>0</v>
      </c>
      <c r="BI324" s="29">
        <f>'[3]ผูกสูตร Planfin63'!BL134</f>
        <v>0</v>
      </c>
      <c r="BJ324" s="29">
        <f>'[3]ผูกสูตร Planfin63'!BM134</f>
        <v>0</v>
      </c>
      <c r="BK324" s="29">
        <f>'[3]ผูกสูตร Planfin63'!BN134</f>
        <v>0</v>
      </c>
      <c r="BL324" s="29">
        <f>'[3]ผูกสูตร Planfin63'!BO134</f>
        <v>0</v>
      </c>
      <c r="BM324" s="29">
        <f>'[3]ผูกสูตร Planfin63'!BP134</f>
        <v>0</v>
      </c>
      <c r="BN324" s="29">
        <f>'[3]ผูกสูตร Planfin63'!BQ134</f>
        <v>0</v>
      </c>
      <c r="BO324" s="29">
        <f>'[3]ผูกสูตร Planfin63'!BR134</f>
        <v>0</v>
      </c>
      <c r="BP324" s="29">
        <f>'[3]ผูกสูตร Planfin63'!BS134</f>
        <v>0</v>
      </c>
      <c r="BQ324" s="29">
        <f>'[3]ผูกสูตร Planfin63'!BT134</f>
        <v>51754</v>
      </c>
      <c r="BR324" s="29">
        <f>'[3]ผูกสูตร Planfin63'!BU134</f>
        <v>0</v>
      </c>
      <c r="BS324" s="29">
        <f>'[3]ผูกสูตร Planfin63'!BV134</f>
        <v>0</v>
      </c>
      <c r="BT324" s="29">
        <f>'[3]ผูกสูตร Planfin63'!BW134</f>
        <v>0</v>
      </c>
      <c r="BU324" s="29">
        <f>'[3]ผูกสูตร Planfin63'!BX134</f>
        <v>0</v>
      </c>
      <c r="BV324" s="29">
        <f>'[3]ผูกสูตร Planfin63'!BY134</f>
        <v>0</v>
      </c>
      <c r="BW324" s="29">
        <f>'[3]ผูกสูตร Planfin63'!BZ134</f>
        <v>0</v>
      </c>
      <c r="BX324" s="29">
        <f>'[3]ผูกสูตร Planfin63'!CA134</f>
        <v>0</v>
      </c>
      <c r="BY324" s="29">
        <f>'[3]ผูกสูตร Planfin63'!CB134</f>
        <v>0</v>
      </c>
      <c r="BZ324" s="30">
        <f t="shared" si="15"/>
        <v>276992.40999999997</v>
      </c>
    </row>
    <row r="325" spans="1:78" ht="21.75" customHeight="1" x14ac:dyDescent="0.2">
      <c r="A325" s="25" t="s">
        <v>671</v>
      </c>
      <c r="B325" s="26" t="s">
        <v>806</v>
      </c>
      <c r="C325" s="36" t="s">
        <v>825</v>
      </c>
      <c r="D325" s="37" t="s">
        <v>826</v>
      </c>
      <c r="E325" s="29">
        <f>'[3]ผูกสูตร Planfin63'!H135</f>
        <v>0</v>
      </c>
      <c r="F325" s="29">
        <f>'[3]ผูกสูตร Planfin63'!I135</f>
        <v>0</v>
      </c>
      <c r="G325" s="29">
        <f>'[3]ผูกสูตร Planfin63'!J135</f>
        <v>0</v>
      </c>
      <c r="H325" s="29">
        <f>'[3]ผูกสูตร Planfin63'!K135</f>
        <v>0</v>
      </c>
      <c r="I325" s="29">
        <f>'[3]ผูกสูตร Planfin63'!L135</f>
        <v>0</v>
      </c>
      <c r="J325" s="29">
        <f>'[3]ผูกสูตร Planfin63'!M135</f>
        <v>0</v>
      </c>
      <c r="K325" s="29">
        <f>'[3]ผูกสูตร Planfin63'!N135</f>
        <v>0</v>
      </c>
      <c r="L325" s="29">
        <f>'[3]ผูกสูตร Planfin63'!O135</f>
        <v>0</v>
      </c>
      <c r="M325" s="29">
        <f>'[3]ผูกสูตร Planfin63'!P135</f>
        <v>0</v>
      </c>
      <c r="N325" s="29">
        <f>'[3]ผูกสูตร Planfin63'!Q135</f>
        <v>0</v>
      </c>
      <c r="O325" s="29">
        <f>'[3]ผูกสูตร Planfin63'!R135</f>
        <v>0</v>
      </c>
      <c r="P325" s="29">
        <f>'[3]ผูกสูตร Planfin63'!S135</f>
        <v>0</v>
      </c>
      <c r="Q325" s="29">
        <f>'[3]ผูกสูตร Planfin63'!T135</f>
        <v>0</v>
      </c>
      <c r="R325" s="29">
        <f>'[3]ผูกสูตร Planfin63'!U135</f>
        <v>0</v>
      </c>
      <c r="S325" s="29">
        <f>'[3]ผูกสูตร Planfin63'!V135</f>
        <v>0</v>
      </c>
      <c r="T325" s="29">
        <f>'[3]ผูกสูตร Planfin63'!W135</f>
        <v>0</v>
      </c>
      <c r="U325" s="29">
        <f>'[3]ผูกสูตร Planfin63'!X135</f>
        <v>0</v>
      </c>
      <c r="V325" s="29">
        <f>'[3]ผูกสูตร Planfin63'!Y135</f>
        <v>0</v>
      </c>
      <c r="W325" s="29">
        <f>'[3]ผูกสูตร Planfin63'!Z135</f>
        <v>0</v>
      </c>
      <c r="X325" s="29">
        <f>'[3]ผูกสูตร Planfin63'!AA135</f>
        <v>0</v>
      </c>
      <c r="Y325" s="29">
        <f>'[3]ผูกสูตร Planfin63'!AB135</f>
        <v>0</v>
      </c>
      <c r="Z325" s="29">
        <f>'[3]ผูกสูตร Planfin63'!AC135</f>
        <v>0</v>
      </c>
      <c r="AA325" s="29">
        <f>'[3]ผูกสูตร Planfin63'!AD135</f>
        <v>0</v>
      </c>
      <c r="AB325" s="29">
        <f>'[3]ผูกสูตร Planfin63'!AE135</f>
        <v>0</v>
      </c>
      <c r="AC325" s="29">
        <f>'[3]ผูกสูตร Planfin63'!AF135</f>
        <v>0</v>
      </c>
      <c r="AD325" s="29">
        <f>'[3]ผูกสูตร Planfin63'!AG135</f>
        <v>0</v>
      </c>
      <c r="AE325" s="29">
        <f>'[3]ผูกสูตร Planfin63'!AH135</f>
        <v>0</v>
      </c>
      <c r="AF325" s="29">
        <f>'[3]ผูกสูตร Planfin63'!AI135</f>
        <v>0</v>
      </c>
      <c r="AG325" s="29">
        <f>'[3]ผูกสูตร Planfin63'!AJ135</f>
        <v>0</v>
      </c>
      <c r="AH325" s="29">
        <f>'[3]ผูกสูตร Planfin63'!AK135</f>
        <v>0</v>
      </c>
      <c r="AI325" s="29">
        <f>'[3]ผูกสูตร Planfin63'!AL135</f>
        <v>0</v>
      </c>
      <c r="AJ325" s="29">
        <f>'[3]ผูกสูตร Planfin63'!AM135</f>
        <v>0</v>
      </c>
      <c r="AK325" s="29">
        <f>'[3]ผูกสูตร Planfin63'!AN135</f>
        <v>0</v>
      </c>
      <c r="AL325" s="29">
        <f>'[3]ผูกสูตร Planfin63'!AO135</f>
        <v>0</v>
      </c>
      <c r="AM325" s="29">
        <f>'[3]ผูกสูตร Planfin63'!AP135</f>
        <v>0</v>
      </c>
      <c r="AN325" s="29">
        <f>'[3]ผูกสูตร Planfin63'!AQ135</f>
        <v>0</v>
      </c>
      <c r="AO325" s="29">
        <f>'[3]ผูกสูตร Planfin63'!AR135</f>
        <v>0</v>
      </c>
      <c r="AP325" s="29">
        <f>'[3]ผูกสูตร Planfin63'!AS135</f>
        <v>0</v>
      </c>
      <c r="AQ325" s="29">
        <f>'[3]ผูกสูตร Planfin63'!AT135</f>
        <v>0</v>
      </c>
      <c r="AR325" s="29">
        <f>'[3]ผูกสูตร Planfin63'!AU135</f>
        <v>53063</v>
      </c>
      <c r="AS325" s="29">
        <f>'[3]ผูกสูตร Planfin63'!AV135</f>
        <v>0</v>
      </c>
      <c r="AT325" s="29">
        <f>'[3]ผูกสูตร Planfin63'!AW135</f>
        <v>0</v>
      </c>
      <c r="AU325" s="29">
        <f>'[3]ผูกสูตร Planfin63'!AX135</f>
        <v>0</v>
      </c>
      <c r="AV325" s="29">
        <f>'[3]ผูกสูตร Planfin63'!AY135</f>
        <v>0</v>
      </c>
      <c r="AW325" s="29">
        <f>'[3]ผูกสูตร Planfin63'!AZ135</f>
        <v>0</v>
      </c>
      <c r="AX325" s="29">
        <f>'[3]ผูกสูตร Planfin63'!BA135</f>
        <v>0</v>
      </c>
      <c r="AY325" s="29">
        <f>'[3]ผูกสูตร Planfin63'!BB135</f>
        <v>0</v>
      </c>
      <c r="AZ325" s="29">
        <f>'[3]ผูกสูตร Planfin63'!BC135</f>
        <v>0</v>
      </c>
      <c r="BA325" s="29">
        <f>'[3]ผูกสูตร Planfin63'!BD135</f>
        <v>0</v>
      </c>
      <c r="BB325" s="29">
        <f>'[3]ผูกสูตร Planfin63'!BE135</f>
        <v>0</v>
      </c>
      <c r="BC325" s="29">
        <f>'[3]ผูกสูตร Planfin63'!BF135</f>
        <v>0</v>
      </c>
      <c r="BD325" s="29">
        <f>'[3]ผูกสูตร Planfin63'!BG135</f>
        <v>0</v>
      </c>
      <c r="BE325" s="29">
        <f>'[3]ผูกสูตร Planfin63'!BH135</f>
        <v>0</v>
      </c>
      <c r="BF325" s="29">
        <f>'[3]ผูกสูตร Planfin63'!BI135</f>
        <v>0</v>
      </c>
      <c r="BG325" s="29">
        <f>'[3]ผูกสูตร Planfin63'!BJ135</f>
        <v>0</v>
      </c>
      <c r="BH325" s="29">
        <f>'[3]ผูกสูตร Planfin63'!BK135</f>
        <v>0</v>
      </c>
      <c r="BI325" s="29">
        <f>'[3]ผูกสูตร Planfin63'!BL135</f>
        <v>0</v>
      </c>
      <c r="BJ325" s="29">
        <f>'[3]ผูกสูตร Planfin63'!BM135</f>
        <v>0</v>
      </c>
      <c r="BK325" s="29">
        <f>'[3]ผูกสูตร Planfin63'!BN135</f>
        <v>0</v>
      </c>
      <c r="BL325" s="29">
        <f>'[3]ผูกสูตร Planfin63'!BO135</f>
        <v>0</v>
      </c>
      <c r="BM325" s="29">
        <f>'[3]ผูกสูตร Planfin63'!BP135</f>
        <v>0</v>
      </c>
      <c r="BN325" s="29">
        <f>'[3]ผูกสูตร Planfin63'!BQ135</f>
        <v>0</v>
      </c>
      <c r="BO325" s="29">
        <f>'[3]ผูกสูตร Planfin63'!BR135</f>
        <v>0</v>
      </c>
      <c r="BP325" s="29">
        <f>'[3]ผูกสูตร Planfin63'!BS135</f>
        <v>0</v>
      </c>
      <c r="BQ325" s="29">
        <f>'[3]ผูกสูตร Planfin63'!BT135</f>
        <v>0</v>
      </c>
      <c r="BR325" s="29">
        <f>'[3]ผูกสูตร Planfin63'!BU135</f>
        <v>0</v>
      </c>
      <c r="BS325" s="29">
        <f>'[3]ผูกสูตร Planfin63'!BV135</f>
        <v>0</v>
      </c>
      <c r="BT325" s="29">
        <f>'[3]ผูกสูตร Planfin63'!BW135</f>
        <v>0</v>
      </c>
      <c r="BU325" s="29">
        <f>'[3]ผูกสูตร Planfin63'!BX135</f>
        <v>0</v>
      </c>
      <c r="BV325" s="29">
        <f>'[3]ผูกสูตร Planfin63'!BY135</f>
        <v>0</v>
      </c>
      <c r="BW325" s="29">
        <f>'[3]ผูกสูตร Planfin63'!BZ135</f>
        <v>0</v>
      </c>
      <c r="BX325" s="29">
        <f>'[3]ผูกสูตร Planfin63'!CA135</f>
        <v>0</v>
      </c>
      <c r="BY325" s="29">
        <f>'[3]ผูกสูตร Planfin63'!CB135</f>
        <v>0</v>
      </c>
      <c r="BZ325" s="30">
        <f t="shared" si="15"/>
        <v>53063</v>
      </c>
    </row>
    <row r="326" spans="1:78" ht="21.75" customHeight="1" x14ac:dyDescent="0.2">
      <c r="A326" s="25" t="s">
        <v>671</v>
      </c>
      <c r="B326" s="26" t="s">
        <v>806</v>
      </c>
      <c r="C326" s="27" t="s">
        <v>827</v>
      </c>
      <c r="D326" s="28" t="s">
        <v>828</v>
      </c>
      <c r="E326" s="29">
        <f>'[3]ผูกสูตร Planfin63'!H136</f>
        <v>0</v>
      </c>
      <c r="F326" s="29">
        <f>'[3]ผูกสูตร Planfin63'!I136</f>
        <v>0</v>
      </c>
      <c r="G326" s="29">
        <f>'[3]ผูกสูตร Planfin63'!J136</f>
        <v>0</v>
      </c>
      <c r="H326" s="29">
        <f>'[3]ผูกสูตร Planfin63'!K136</f>
        <v>0</v>
      </c>
      <c r="I326" s="29">
        <f>'[3]ผูกสูตร Planfin63'!L136</f>
        <v>0</v>
      </c>
      <c r="J326" s="29">
        <f>'[3]ผูกสูตร Planfin63'!M136</f>
        <v>0</v>
      </c>
      <c r="K326" s="29">
        <f>'[3]ผูกสูตร Planfin63'!N136</f>
        <v>0</v>
      </c>
      <c r="L326" s="29">
        <f>'[3]ผูกสูตร Planfin63'!O136</f>
        <v>0</v>
      </c>
      <c r="M326" s="29">
        <f>'[3]ผูกสูตร Planfin63'!P136</f>
        <v>0</v>
      </c>
      <c r="N326" s="29">
        <f>'[3]ผูกสูตร Planfin63'!Q136</f>
        <v>0</v>
      </c>
      <c r="O326" s="29">
        <f>'[3]ผูกสูตร Planfin63'!R136</f>
        <v>0</v>
      </c>
      <c r="P326" s="29">
        <f>'[3]ผูกสูตร Planfin63'!S136</f>
        <v>0</v>
      </c>
      <c r="Q326" s="29">
        <f>'[3]ผูกสูตร Planfin63'!T136</f>
        <v>0</v>
      </c>
      <c r="R326" s="29">
        <f>'[3]ผูกสูตร Planfin63'!U136</f>
        <v>0</v>
      </c>
      <c r="S326" s="29">
        <f>'[3]ผูกสูตร Planfin63'!V136</f>
        <v>0</v>
      </c>
      <c r="T326" s="29">
        <f>'[3]ผูกสูตร Planfin63'!W136</f>
        <v>0</v>
      </c>
      <c r="U326" s="29">
        <f>'[3]ผูกสูตร Planfin63'!X136</f>
        <v>0</v>
      </c>
      <c r="V326" s="29">
        <f>'[3]ผูกสูตร Planfin63'!Y136</f>
        <v>0</v>
      </c>
      <c r="W326" s="29">
        <f>'[3]ผูกสูตร Planfin63'!Z136</f>
        <v>0</v>
      </c>
      <c r="X326" s="29">
        <f>'[3]ผูกสูตร Planfin63'!AA136</f>
        <v>0</v>
      </c>
      <c r="Y326" s="29">
        <f>'[3]ผูกสูตร Planfin63'!AB136</f>
        <v>0</v>
      </c>
      <c r="Z326" s="29">
        <f>'[3]ผูกสูตร Planfin63'!AC136</f>
        <v>0</v>
      </c>
      <c r="AA326" s="29">
        <f>'[3]ผูกสูตร Planfin63'!AD136</f>
        <v>0</v>
      </c>
      <c r="AB326" s="29">
        <f>'[3]ผูกสูตร Planfin63'!AE136</f>
        <v>0</v>
      </c>
      <c r="AC326" s="29">
        <f>'[3]ผูกสูตร Planfin63'!AF136</f>
        <v>0</v>
      </c>
      <c r="AD326" s="29">
        <f>'[3]ผูกสูตร Planfin63'!AG136</f>
        <v>0</v>
      </c>
      <c r="AE326" s="29">
        <f>'[3]ผูกสูตร Planfin63'!AH136</f>
        <v>0</v>
      </c>
      <c r="AF326" s="29">
        <f>'[3]ผูกสูตร Planfin63'!AI136</f>
        <v>0</v>
      </c>
      <c r="AG326" s="29">
        <f>'[3]ผูกสูตร Planfin63'!AJ136</f>
        <v>0</v>
      </c>
      <c r="AH326" s="29">
        <f>'[3]ผูกสูตร Planfin63'!AK136</f>
        <v>0</v>
      </c>
      <c r="AI326" s="29">
        <f>'[3]ผูกสูตร Planfin63'!AL136</f>
        <v>0</v>
      </c>
      <c r="AJ326" s="29">
        <f>'[3]ผูกสูตร Planfin63'!AM136</f>
        <v>0</v>
      </c>
      <c r="AK326" s="29">
        <f>'[3]ผูกสูตร Planfin63'!AN136</f>
        <v>0</v>
      </c>
      <c r="AL326" s="29">
        <f>'[3]ผูกสูตร Planfin63'!AO136</f>
        <v>0</v>
      </c>
      <c r="AM326" s="29">
        <f>'[3]ผูกสูตร Planfin63'!AP136</f>
        <v>0</v>
      </c>
      <c r="AN326" s="29">
        <f>'[3]ผูกสูตร Planfin63'!AQ136</f>
        <v>0</v>
      </c>
      <c r="AO326" s="29">
        <f>'[3]ผูกสูตร Planfin63'!AR136</f>
        <v>0</v>
      </c>
      <c r="AP326" s="29">
        <f>'[3]ผูกสูตร Planfin63'!AS136</f>
        <v>0</v>
      </c>
      <c r="AQ326" s="29">
        <f>'[3]ผูกสูตร Planfin63'!AT136</f>
        <v>0</v>
      </c>
      <c r="AR326" s="29">
        <f>'[3]ผูกสูตร Planfin63'!AU136</f>
        <v>0</v>
      </c>
      <c r="AS326" s="29">
        <f>'[3]ผูกสูตร Planfin63'!AV136</f>
        <v>0</v>
      </c>
      <c r="AT326" s="29">
        <f>'[3]ผูกสูตร Planfin63'!AW136</f>
        <v>0</v>
      </c>
      <c r="AU326" s="29">
        <f>'[3]ผูกสูตร Planfin63'!AX136</f>
        <v>0</v>
      </c>
      <c r="AV326" s="29">
        <f>'[3]ผูกสูตร Planfin63'!AY136</f>
        <v>0</v>
      </c>
      <c r="AW326" s="29">
        <f>'[3]ผูกสูตร Planfin63'!AZ136</f>
        <v>0</v>
      </c>
      <c r="AX326" s="29">
        <f>'[3]ผูกสูตร Planfin63'!BA136</f>
        <v>0</v>
      </c>
      <c r="AY326" s="29">
        <f>'[3]ผูกสูตร Planfin63'!BB136</f>
        <v>0</v>
      </c>
      <c r="AZ326" s="29">
        <f>'[3]ผูกสูตร Planfin63'!BC136</f>
        <v>0</v>
      </c>
      <c r="BA326" s="29">
        <f>'[3]ผูกสูตร Planfin63'!BD136</f>
        <v>0</v>
      </c>
      <c r="BB326" s="29">
        <f>'[3]ผูกสูตร Planfin63'!BE136</f>
        <v>0</v>
      </c>
      <c r="BC326" s="29">
        <f>'[3]ผูกสูตร Planfin63'!BF136</f>
        <v>0</v>
      </c>
      <c r="BD326" s="29">
        <f>'[3]ผูกสูตร Planfin63'!BG136</f>
        <v>0</v>
      </c>
      <c r="BE326" s="29">
        <f>'[3]ผูกสูตร Planfin63'!BH136</f>
        <v>0</v>
      </c>
      <c r="BF326" s="29">
        <f>'[3]ผูกสูตร Planfin63'!BI136</f>
        <v>0</v>
      </c>
      <c r="BG326" s="29">
        <f>'[3]ผูกสูตร Planfin63'!BJ136</f>
        <v>0</v>
      </c>
      <c r="BH326" s="29">
        <f>'[3]ผูกสูตร Planfin63'!BK136</f>
        <v>0</v>
      </c>
      <c r="BI326" s="29">
        <f>'[3]ผูกสูตร Planfin63'!BL136</f>
        <v>0</v>
      </c>
      <c r="BJ326" s="29">
        <f>'[3]ผูกสูตร Planfin63'!BM136</f>
        <v>0</v>
      </c>
      <c r="BK326" s="29">
        <f>'[3]ผูกสูตร Planfin63'!BN136</f>
        <v>0</v>
      </c>
      <c r="BL326" s="29">
        <f>'[3]ผูกสูตร Planfin63'!BO136</f>
        <v>0</v>
      </c>
      <c r="BM326" s="29">
        <f>'[3]ผูกสูตร Planfin63'!BP136</f>
        <v>0</v>
      </c>
      <c r="BN326" s="29">
        <f>'[3]ผูกสูตร Planfin63'!BQ136</f>
        <v>0</v>
      </c>
      <c r="BO326" s="29">
        <f>'[3]ผูกสูตร Planfin63'!BR136</f>
        <v>0</v>
      </c>
      <c r="BP326" s="29">
        <f>'[3]ผูกสูตร Planfin63'!BS136</f>
        <v>0</v>
      </c>
      <c r="BQ326" s="29">
        <f>'[3]ผูกสูตร Planfin63'!BT136</f>
        <v>0</v>
      </c>
      <c r="BR326" s="29">
        <f>'[3]ผูกสูตร Planfin63'!BU136</f>
        <v>0</v>
      </c>
      <c r="BS326" s="29">
        <f>'[3]ผูกสูตร Planfin63'!BV136</f>
        <v>0</v>
      </c>
      <c r="BT326" s="29">
        <f>'[3]ผูกสูตร Planfin63'!BW136</f>
        <v>0</v>
      </c>
      <c r="BU326" s="29">
        <f>'[3]ผูกสูตร Planfin63'!BX136</f>
        <v>0</v>
      </c>
      <c r="BV326" s="29">
        <f>'[3]ผูกสูตร Planfin63'!BY136</f>
        <v>0</v>
      </c>
      <c r="BW326" s="29">
        <f>'[3]ผูกสูตร Planfin63'!BZ136</f>
        <v>0</v>
      </c>
      <c r="BX326" s="29">
        <f>'[3]ผูกสูตร Planfin63'!CA136</f>
        <v>0</v>
      </c>
      <c r="BY326" s="29">
        <f>'[3]ผูกสูตร Planfin63'!CB136</f>
        <v>0</v>
      </c>
      <c r="BZ326" s="30">
        <f t="shared" si="15"/>
        <v>0</v>
      </c>
    </row>
    <row r="327" spans="1:78" ht="21.75" customHeight="1" x14ac:dyDescent="0.2">
      <c r="A327" s="25" t="s">
        <v>671</v>
      </c>
      <c r="B327" s="26" t="s">
        <v>806</v>
      </c>
      <c r="C327" s="27" t="s">
        <v>829</v>
      </c>
      <c r="D327" s="28" t="s">
        <v>830</v>
      </c>
      <c r="E327" s="29">
        <f>'[3]ผูกสูตร Planfin63'!H137</f>
        <v>0</v>
      </c>
      <c r="F327" s="29">
        <f>'[3]ผูกสูตร Planfin63'!I137</f>
        <v>0</v>
      </c>
      <c r="G327" s="29">
        <f>'[3]ผูกสูตร Planfin63'!J137</f>
        <v>0</v>
      </c>
      <c r="H327" s="29">
        <f>'[3]ผูกสูตร Planfin63'!K137</f>
        <v>0</v>
      </c>
      <c r="I327" s="29">
        <f>'[3]ผูกสูตร Planfin63'!L137</f>
        <v>0</v>
      </c>
      <c r="J327" s="29">
        <f>'[3]ผูกสูตร Planfin63'!M137</f>
        <v>0</v>
      </c>
      <c r="K327" s="29">
        <f>'[3]ผูกสูตร Planfin63'!N137</f>
        <v>0</v>
      </c>
      <c r="L327" s="29">
        <f>'[3]ผูกสูตร Planfin63'!O137</f>
        <v>0</v>
      </c>
      <c r="M327" s="29">
        <f>'[3]ผูกสูตร Planfin63'!P137</f>
        <v>0</v>
      </c>
      <c r="N327" s="29">
        <f>'[3]ผูกสูตร Planfin63'!Q137</f>
        <v>0</v>
      </c>
      <c r="O327" s="29">
        <f>'[3]ผูกสูตร Planfin63'!R137</f>
        <v>0</v>
      </c>
      <c r="P327" s="29">
        <f>'[3]ผูกสูตร Planfin63'!S137</f>
        <v>0</v>
      </c>
      <c r="Q327" s="29">
        <f>'[3]ผูกสูตร Planfin63'!T137</f>
        <v>0</v>
      </c>
      <c r="R327" s="29">
        <f>'[3]ผูกสูตร Planfin63'!U137</f>
        <v>0</v>
      </c>
      <c r="S327" s="29">
        <f>'[3]ผูกสูตร Planfin63'!V137</f>
        <v>0</v>
      </c>
      <c r="T327" s="29">
        <f>'[3]ผูกสูตร Planfin63'!W137</f>
        <v>0</v>
      </c>
      <c r="U327" s="29">
        <f>'[3]ผูกสูตร Planfin63'!X137</f>
        <v>0</v>
      </c>
      <c r="V327" s="29">
        <f>'[3]ผูกสูตร Planfin63'!Y137</f>
        <v>0</v>
      </c>
      <c r="W327" s="29">
        <f>'[3]ผูกสูตร Planfin63'!Z137</f>
        <v>0</v>
      </c>
      <c r="X327" s="29">
        <f>'[3]ผูกสูตร Planfin63'!AA137</f>
        <v>12000</v>
      </c>
      <c r="Y327" s="29">
        <f>'[3]ผูกสูตร Planfin63'!AB137</f>
        <v>0</v>
      </c>
      <c r="Z327" s="29">
        <f>'[3]ผูกสูตร Planfin63'!AC137</f>
        <v>0</v>
      </c>
      <c r="AA327" s="29">
        <f>'[3]ผูกสูตร Planfin63'!AD137</f>
        <v>0</v>
      </c>
      <c r="AB327" s="29">
        <f>'[3]ผูกสูตร Planfin63'!AE137</f>
        <v>0</v>
      </c>
      <c r="AC327" s="29">
        <f>'[3]ผูกสูตร Planfin63'!AF137</f>
        <v>0</v>
      </c>
      <c r="AD327" s="29">
        <f>'[3]ผูกสูตร Planfin63'!AG137</f>
        <v>0</v>
      </c>
      <c r="AE327" s="29">
        <f>'[3]ผูกสูตร Planfin63'!AH137</f>
        <v>0</v>
      </c>
      <c r="AF327" s="29">
        <f>'[3]ผูกสูตร Planfin63'!AI137</f>
        <v>0</v>
      </c>
      <c r="AG327" s="29">
        <f>'[3]ผูกสูตร Planfin63'!AJ137</f>
        <v>0</v>
      </c>
      <c r="AH327" s="29">
        <f>'[3]ผูกสูตร Planfin63'!AK137</f>
        <v>0</v>
      </c>
      <c r="AI327" s="29">
        <f>'[3]ผูกสูตร Planfin63'!AL137</f>
        <v>0</v>
      </c>
      <c r="AJ327" s="29">
        <f>'[3]ผูกสูตร Planfin63'!AM137</f>
        <v>0</v>
      </c>
      <c r="AK327" s="29">
        <f>'[3]ผูกสูตร Planfin63'!AN137</f>
        <v>0</v>
      </c>
      <c r="AL327" s="29">
        <f>'[3]ผูกสูตร Planfin63'!AO137</f>
        <v>0</v>
      </c>
      <c r="AM327" s="29">
        <f>'[3]ผูกสูตร Planfin63'!AP137</f>
        <v>0</v>
      </c>
      <c r="AN327" s="29">
        <f>'[3]ผูกสูตร Planfin63'!AQ137</f>
        <v>0</v>
      </c>
      <c r="AO327" s="29">
        <f>'[3]ผูกสูตร Planfin63'!AR137</f>
        <v>0</v>
      </c>
      <c r="AP327" s="29">
        <f>'[3]ผูกสูตร Planfin63'!AS137</f>
        <v>0</v>
      </c>
      <c r="AQ327" s="29">
        <f>'[3]ผูกสูตร Planfin63'!AT137</f>
        <v>0</v>
      </c>
      <c r="AR327" s="29">
        <f>'[3]ผูกสูตร Planfin63'!AU137</f>
        <v>0</v>
      </c>
      <c r="AS327" s="29">
        <f>'[3]ผูกสูตร Planfin63'!AV137</f>
        <v>0</v>
      </c>
      <c r="AT327" s="29">
        <f>'[3]ผูกสูตร Planfin63'!AW137</f>
        <v>0</v>
      </c>
      <c r="AU327" s="29">
        <f>'[3]ผูกสูตร Planfin63'!AX137</f>
        <v>0</v>
      </c>
      <c r="AV327" s="29">
        <f>'[3]ผูกสูตร Planfin63'!AY137</f>
        <v>0</v>
      </c>
      <c r="AW327" s="29">
        <f>'[3]ผูกสูตร Planfin63'!AZ137</f>
        <v>0</v>
      </c>
      <c r="AX327" s="29">
        <f>'[3]ผูกสูตร Planfin63'!BA137</f>
        <v>0</v>
      </c>
      <c r="AY327" s="29">
        <f>'[3]ผูกสูตร Planfin63'!BB137</f>
        <v>0</v>
      </c>
      <c r="AZ327" s="29">
        <f>'[3]ผูกสูตร Planfin63'!BC137</f>
        <v>0</v>
      </c>
      <c r="BA327" s="29">
        <f>'[3]ผูกสูตร Planfin63'!BD137</f>
        <v>0</v>
      </c>
      <c r="BB327" s="29">
        <f>'[3]ผูกสูตร Planfin63'!BE137</f>
        <v>0</v>
      </c>
      <c r="BC327" s="29">
        <f>'[3]ผูกสูตร Planfin63'!BF137</f>
        <v>0</v>
      </c>
      <c r="BD327" s="29">
        <f>'[3]ผูกสูตร Planfin63'!BG137</f>
        <v>0</v>
      </c>
      <c r="BE327" s="29">
        <f>'[3]ผูกสูตร Planfin63'!BH137</f>
        <v>0</v>
      </c>
      <c r="BF327" s="29">
        <f>'[3]ผูกสูตร Planfin63'!BI137</f>
        <v>0</v>
      </c>
      <c r="BG327" s="29">
        <f>'[3]ผูกสูตร Planfin63'!BJ137</f>
        <v>0</v>
      </c>
      <c r="BH327" s="29">
        <f>'[3]ผูกสูตร Planfin63'!BK137</f>
        <v>0</v>
      </c>
      <c r="BI327" s="29">
        <f>'[3]ผูกสูตร Planfin63'!BL137</f>
        <v>0</v>
      </c>
      <c r="BJ327" s="29">
        <f>'[3]ผูกสูตร Planfin63'!BM137</f>
        <v>0</v>
      </c>
      <c r="BK327" s="29">
        <f>'[3]ผูกสูตร Planfin63'!BN137</f>
        <v>0</v>
      </c>
      <c r="BL327" s="29">
        <f>'[3]ผูกสูตร Planfin63'!BO137</f>
        <v>0</v>
      </c>
      <c r="BM327" s="29">
        <f>'[3]ผูกสูตร Planfin63'!BP137</f>
        <v>0</v>
      </c>
      <c r="BN327" s="29">
        <f>'[3]ผูกสูตร Planfin63'!BQ137</f>
        <v>0</v>
      </c>
      <c r="BO327" s="29">
        <f>'[3]ผูกสูตร Planfin63'!BR137</f>
        <v>0</v>
      </c>
      <c r="BP327" s="29">
        <f>'[3]ผูกสูตร Planfin63'!BS137</f>
        <v>0</v>
      </c>
      <c r="BQ327" s="29">
        <f>'[3]ผูกสูตร Planfin63'!BT137</f>
        <v>0</v>
      </c>
      <c r="BR327" s="29">
        <f>'[3]ผูกสูตร Planfin63'!BU137</f>
        <v>0</v>
      </c>
      <c r="BS327" s="29">
        <f>'[3]ผูกสูตร Planfin63'!BV137</f>
        <v>0</v>
      </c>
      <c r="BT327" s="29">
        <f>'[3]ผูกสูตร Planfin63'!BW137</f>
        <v>0</v>
      </c>
      <c r="BU327" s="29">
        <f>'[3]ผูกสูตร Planfin63'!BX137</f>
        <v>0</v>
      </c>
      <c r="BV327" s="29">
        <f>'[3]ผูกสูตร Planfin63'!BY137</f>
        <v>0</v>
      </c>
      <c r="BW327" s="29">
        <f>'[3]ผูกสูตร Planfin63'!BZ137</f>
        <v>0</v>
      </c>
      <c r="BX327" s="29">
        <f>'[3]ผูกสูตร Planfin63'!CA137</f>
        <v>0</v>
      </c>
      <c r="BY327" s="29">
        <f>'[3]ผูกสูตร Planfin63'!CB137</f>
        <v>0</v>
      </c>
      <c r="BZ327" s="30">
        <f t="shared" si="15"/>
        <v>12000</v>
      </c>
    </row>
    <row r="328" spans="1:78" ht="21.75" customHeight="1" x14ac:dyDescent="0.2">
      <c r="A328" s="25" t="s">
        <v>671</v>
      </c>
      <c r="B328" s="26" t="s">
        <v>806</v>
      </c>
      <c r="C328" s="27" t="s">
        <v>831</v>
      </c>
      <c r="D328" s="28" t="s">
        <v>832</v>
      </c>
      <c r="E328" s="29">
        <f>'[3]ผูกสูตร Planfin63'!H138</f>
        <v>0</v>
      </c>
      <c r="F328" s="29">
        <f>'[3]ผูกสูตร Planfin63'!I138</f>
        <v>0</v>
      </c>
      <c r="G328" s="29">
        <f>'[3]ผูกสูตร Planfin63'!J138</f>
        <v>0</v>
      </c>
      <c r="H328" s="29">
        <f>'[3]ผูกสูตร Planfin63'!K138</f>
        <v>0</v>
      </c>
      <c r="I328" s="29">
        <f>'[3]ผูกสูตร Planfin63'!L138</f>
        <v>0</v>
      </c>
      <c r="J328" s="29">
        <f>'[3]ผูกสูตร Planfin63'!M138</f>
        <v>0</v>
      </c>
      <c r="K328" s="29">
        <f>'[3]ผูกสูตร Planfin63'!N138</f>
        <v>0</v>
      </c>
      <c r="L328" s="29">
        <f>'[3]ผูกสูตร Planfin63'!O138</f>
        <v>0</v>
      </c>
      <c r="M328" s="29">
        <f>'[3]ผูกสูตร Planfin63'!P138</f>
        <v>0</v>
      </c>
      <c r="N328" s="29">
        <f>'[3]ผูกสูตร Planfin63'!Q138</f>
        <v>0</v>
      </c>
      <c r="O328" s="29">
        <f>'[3]ผูกสูตร Planfin63'!R138</f>
        <v>0</v>
      </c>
      <c r="P328" s="29">
        <f>'[3]ผูกสูตร Planfin63'!S138</f>
        <v>0</v>
      </c>
      <c r="Q328" s="29">
        <f>'[3]ผูกสูตร Planfin63'!T138</f>
        <v>0</v>
      </c>
      <c r="R328" s="29">
        <f>'[3]ผูกสูตร Planfin63'!U138</f>
        <v>0</v>
      </c>
      <c r="S328" s="29">
        <f>'[3]ผูกสูตร Planfin63'!V138</f>
        <v>0</v>
      </c>
      <c r="T328" s="29">
        <f>'[3]ผูกสูตร Planfin63'!W138</f>
        <v>0</v>
      </c>
      <c r="U328" s="29">
        <f>'[3]ผูกสูตร Planfin63'!X138</f>
        <v>0</v>
      </c>
      <c r="V328" s="29">
        <f>'[3]ผูกสูตร Planfin63'!Y138</f>
        <v>0</v>
      </c>
      <c r="W328" s="29">
        <f>'[3]ผูกสูตร Planfin63'!Z138</f>
        <v>0</v>
      </c>
      <c r="X328" s="29">
        <f>'[3]ผูกสูตร Planfin63'!AA138</f>
        <v>0</v>
      </c>
      <c r="Y328" s="29">
        <f>'[3]ผูกสูตร Planfin63'!AB138</f>
        <v>0</v>
      </c>
      <c r="Z328" s="29">
        <f>'[3]ผูกสูตร Planfin63'!AC138</f>
        <v>0</v>
      </c>
      <c r="AA328" s="29">
        <f>'[3]ผูกสูตร Planfin63'!AD138</f>
        <v>0</v>
      </c>
      <c r="AB328" s="29">
        <f>'[3]ผูกสูตร Planfin63'!AE138</f>
        <v>0</v>
      </c>
      <c r="AC328" s="29">
        <f>'[3]ผูกสูตร Planfin63'!AF138</f>
        <v>0</v>
      </c>
      <c r="AD328" s="29">
        <f>'[3]ผูกสูตร Planfin63'!AG138</f>
        <v>0</v>
      </c>
      <c r="AE328" s="29">
        <f>'[3]ผูกสูตร Planfin63'!AH138</f>
        <v>0</v>
      </c>
      <c r="AF328" s="29">
        <f>'[3]ผูกสูตร Planfin63'!AI138</f>
        <v>0</v>
      </c>
      <c r="AG328" s="29">
        <f>'[3]ผูกสูตร Planfin63'!AJ138</f>
        <v>0</v>
      </c>
      <c r="AH328" s="29">
        <f>'[3]ผูกสูตร Planfin63'!AK138</f>
        <v>0</v>
      </c>
      <c r="AI328" s="29">
        <f>'[3]ผูกสูตร Planfin63'!AL138</f>
        <v>0</v>
      </c>
      <c r="AJ328" s="29">
        <f>'[3]ผูกสูตร Planfin63'!AM138</f>
        <v>0</v>
      </c>
      <c r="AK328" s="29">
        <f>'[3]ผูกสูตร Planfin63'!AN138</f>
        <v>0</v>
      </c>
      <c r="AL328" s="29">
        <f>'[3]ผูกสูตร Planfin63'!AO138</f>
        <v>0</v>
      </c>
      <c r="AM328" s="29">
        <f>'[3]ผูกสูตร Planfin63'!AP138</f>
        <v>0</v>
      </c>
      <c r="AN328" s="29">
        <f>'[3]ผูกสูตร Planfin63'!AQ138</f>
        <v>0</v>
      </c>
      <c r="AO328" s="29">
        <f>'[3]ผูกสูตร Planfin63'!AR138</f>
        <v>0</v>
      </c>
      <c r="AP328" s="29">
        <f>'[3]ผูกสูตร Planfin63'!AS138</f>
        <v>0</v>
      </c>
      <c r="AQ328" s="29">
        <f>'[3]ผูกสูตร Planfin63'!AT138</f>
        <v>0</v>
      </c>
      <c r="AR328" s="29">
        <f>'[3]ผูกสูตร Planfin63'!AU138</f>
        <v>0</v>
      </c>
      <c r="AS328" s="29">
        <f>'[3]ผูกสูตร Planfin63'!AV138</f>
        <v>0</v>
      </c>
      <c r="AT328" s="29">
        <f>'[3]ผูกสูตร Planfin63'!AW138</f>
        <v>0</v>
      </c>
      <c r="AU328" s="29">
        <f>'[3]ผูกสูตร Planfin63'!AX138</f>
        <v>0</v>
      </c>
      <c r="AV328" s="29">
        <f>'[3]ผูกสูตร Planfin63'!AY138</f>
        <v>0</v>
      </c>
      <c r="AW328" s="29">
        <f>'[3]ผูกสูตร Planfin63'!AZ138</f>
        <v>0</v>
      </c>
      <c r="AX328" s="29">
        <f>'[3]ผูกสูตร Planfin63'!BA138</f>
        <v>0</v>
      </c>
      <c r="AY328" s="29">
        <f>'[3]ผูกสูตร Planfin63'!BB138</f>
        <v>0</v>
      </c>
      <c r="AZ328" s="29">
        <f>'[3]ผูกสูตร Planfin63'!BC138</f>
        <v>0</v>
      </c>
      <c r="BA328" s="29">
        <f>'[3]ผูกสูตร Planfin63'!BD138</f>
        <v>0</v>
      </c>
      <c r="BB328" s="29">
        <f>'[3]ผูกสูตร Planfin63'!BE138</f>
        <v>0</v>
      </c>
      <c r="BC328" s="29">
        <f>'[3]ผูกสูตร Planfin63'!BF138</f>
        <v>0</v>
      </c>
      <c r="BD328" s="29">
        <f>'[3]ผูกสูตร Planfin63'!BG138</f>
        <v>0</v>
      </c>
      <c r="BE328" s="29">
        <f>'[3]ผูกสูตร Planfin63'!BH138</f>
        <v>0</v>
      </c>
      <c r="BF328" s="29">
        <f>'[3]ผูกสูตร Planfin63'!BI138</f>
        <v>0</v>
      </c>
      <c r="BG328" s="29">
        <f>'[3]ผูกสูตร Planfin63'!BJ138</f>
        <v>0</v>
      </c>
      <c r="BH328" s="29">
        <f>'[3]ผูกสูตร Planfin63'!BK138</f>
        <v>0</v>
      </c>
      <c r="BI328" s="29">
        <f>'[3]ผูกสูตร Planfin63'!BL138</f>
        <v>0</v>
      </c>
      <c r="BJ328" s="29">
        <f>'[3]ผูกสูตร Planfin63'!BM138</f>
        <v>0</v>
      </c>
      <c r="BK328" s="29">
        <f>'[3]ผูกสูตร Planfin63'!BN138</f>
        <v>0</v>
      </c>
      <c r="BL328" s="29">
        <f>'[3]ผูกสูตร Planfin63'!BO138</f>
        <v>0</v>
      </c>
      <c r="BM328" s="29">
        <f>'[3]ผูกสูตร Planfin63'!BP138</f>
        <v>0</v>
      </c>
      <c r="BN328" s="29">
        <f>'[3]ผูกสูตร Planfin63'!BQ138</f>
        <v>0</v>
      </c>
      <c r="BO328" s="29">
        <f>'[3]ผูกสูตร Planfin63'!BR138</f>
        <v>0</v>
      </c>
      <c r="BP328" s="29">
        <f>'[3]ผูกสูตร Planfin63'!BS138</f>
        <v>0</v>
      </c>
      <c r="BQ328" s="29">
        <f>'[3]ผูกสูตร Planfin63'!BT138</f>
        <v>0</v>
      </c>
      <c r="BR328" s="29">
        <f>'[3]ผูกสูตร Planfin63'!BU138</f>
        <v>0</v>
      </c>
      <c r="BS328" s="29">
        <f>'[3]ผูกสูตร Planfin63'!BV138</f>
        <v>0</v>
      </c>
      <c r="BT328" s="29">
        <f>'[3]ผูกสูตร Planfin63'!BW138</f>
        <v>0</v>
      </c>
      <c r="BU328" s="29">
        <f>'[3]ผูกสูตร Planfin63'!BX138</f>
        <v>0</v>
      </c>
      <c r="BV328" s="29">
        <f>'[3]ผูกสูตร Planfin63'!BY138</f>
        <v>0</v>
      </c>
      <c r="BW328" s="29">
        <f>'[3]ผูกสูตร Planfin63'!BZ138</f>
        <v>0</v>
      </c>
      <c r="BX328" s="29">
        <f>'[3]ผูกสูตร Planfin63'!CA138</f>
        <v>0</v>
      </c>
      <c r="BY328" s="29">
        <f>'[3]ผูกสูตร Planfin63'!CB138</f>
        <v>0</v>
      </c>
      <c r="BZ328" s="30">
        <f t="shared" si="15"/>
        <v>0</v>
      </c>
    </row>
    <row r="329" spans="1:78" ht="21.75" customHeight="1" x14ac:dyDescent="0.2">
      <c r="A329" s="25" t="s">
        <v>671</v>
      </c>
      <c r="B329" s="26" t="s">
        <v>806</v>
      </c>
      <c r="C329" s="27" t="s">
        <v>833</v>
      </c>
      <c r="D329" s="28" t="s">
        <v>834</v>
      </c>
      <c r="E329" s="29">
        <f>'[3]ผูกสูตร Planfin63'!H139</f>
        <v>0</v>
      </c>
      <c r="F329" s="29">
        <f>'[3]ผูกสูตร Planfin63'!I139</f>
        <v>0</v>
      </c>
      <c r="G329" s="29">
        <f>'[3]ผูกสูตร Planfin63'!J139</f>
        <v>0</v>
      </c>
      <c r="H329" s="29">
        <f>'[3]ผูกสูตร Planfin63'!K139</f>
        <v>0</v>
      </c>
      <c r="I329" s="29">
        <f>'[3]ผูกสูตร Planfin63'!L139</f>
        <v>0</v>
      </c>
      <c r="J329" s="29">
        <f>'[3]ผูกสูตร Planfin63'!M139</f>
        <v>0</v>
      </c>
      <c r="K329" s="29">
        <f>'[3]ผูกสูตร Planfin63'!N139</f>
        <v>0</v>
      </c>
      <c r="L329" s="29">
        <f>'[3]ผูกสูตร Planfin63'!O139</f>
        <v>0</v>
      </c>
      <c r="M329" s="29">
        <f>'[3]ผูกสูตร Planfin63'!P139</f>
        <v>0</v>
      </c>
      <c r="N329" s="29">
        <f>'[3]ผูกสูตร Planfin63'!Q139</f>
        <v>0</v>
      </c>
      <c r="O329" s="29">
        <f>'[3]ผูกสูตร Planfin63'!R139</f>
        <v>0</v>
      </c>
      <c r="P329" s="29">
        <f>'[3]ผูกสูตร Planfin63'!S139</f>
        <v>0</v>
      </c>
      <c r="Q329" s="29">
        <f>'[3]ผูกสูตร Planfin63'!T139</f>
        <v>0</v>
      </c>
      <c r="R329" s="29">
        <f>'[3]ผูกสูตร Planfin63'!U139</f>
        <v>0</v>
      </c>
      <c r="S329" s="29">
        <f>'[3]ผูกสูตร Planfin63'!V139</f>
        <v>0</v>
      </c>
      <c r="T329" s="29">
        <f>'[3]ผูกสูตร Planfin63'!W139</f>
        <v>0</v>
      </c>
      <c r="U329" s="29">
        <f>'[3]ผูกสูตร Planfin63'!X139</f>
        <v>0</v>
      </c>
      <c r="V329" s="29">
        <f>'[3]ผูกสูตร Planfin63'!Y139</f>
        <v>0</v>
      </c>
      <c r="W329" s="29">
        <f>'[3]ผูกสูตร Planfin63'!Z139</f>
        <v>0</v>
      </c>
      <c r="X329" s="29">
        <f>'[3]ผูกสูตร Planfin63'!AA139</f>
        <v>0</v>
      </c>
      <c r="Y329" s="29">
        <f>'[3]ผูกสูตร Planfin63'!AB139</f>
        <v>0</v>
      </c>
      <c r="Z329" s="29">
        <f>'[3]ผูกสูตร Planfin63'!AC139</f>
        <v>0</v>
      </c>
      <c r="AA329" s="29">
        <f>'[3]ผูกสูตร Planfin63'!AD139</f>
        <v>0</v>
      </c>
      <c r="AB329" s="29">
        <f>'[3]ผูกสูตร Planfin63'!AE139</f>
        <v>0</v>
      </c>
      <c r="AC329" s="29">
        <f>'[3]ผูกสูตร Planfin63'!AF139</f>
        <v>0</v>
      </c>
      <c r="AD329" s="29">
        <f>'[3]ผูกสูตร Planfin63'!AG139</f>
        <v>0</v>
      </c>
      <c r="AE329" s="29">
        <f>'[3]ผูกสูตร Planfin63'!AH139</f>
        <v>0</v>
      </c>
      <c r="AF329" s="29">
        <f>'[3]ผูกสูตร Planfin63'!AI139</f>
        <v>0</v>
      </c>
      <c r="AG329" s="29">
        <f>'[3]ผูกสูตร Planfin63'!AJ139</f>
        <v>0</v>
      </c>
      <c r="AH329" s="29">
        <f>'[3]ผูกสูตร Planfin63'!AK139</f>
        <v>0</v>
      </c>
      <c r="AI329" s="29">
        <f>'[3]ผูกสูตร Planfin63'!AL139</f>
        <v>0</v>
      </c>
      <c r="AJ329" s="29">
        <f>'[3]ผูกสูตร Planfin63'!AM139</f>
        <v>0</v>
      </c>
      <c r="AK329" s="29">
        <f>'[3]ผูกสูตร Planfin63'!AN139</f>
        <v>0</v>
      </c>
      <c r="AL329" s="29">
        <f>'[3]ผูกสูตร Planfin63'!AO139</f>
        <v>0</v>
      </c>
      <c r="AM329" s="29">
        <f>'[3]ผูกสูตร Planfin63'!AP139</f>
        <v>0</v>
      </c>
      <c r="AN329" s="29">
        <f>'[3]ผูกสูตร Planfin63'!AQ139</f>
        <v>0</v>
      </c>
      <c r="AO329" s="29">
        <f>'[3]ผูกสูตร Planfin63'!AR139</f>
        <v>0</v>
      </c>
      <c r="AP329" s="29">
        <f>'[3]ผูกสูตร Planfin63'!AS139</f>
        <v>0</v>
      </c>
      <c r="AQ329" s="29">
        <f>'[3]ผูกสูตร Planfin63'!AT139</f>
        <v>0</v>
      </c>
      <c r="AR329" s="29">
        <f>'[3]ผูกสูตร Planfin63'!AU139</f>
        <v>0</v>
      </c>
      <c r="AS329" s="29">
        <f>'[3]ผูกสูตร Planfin63'!AV139</f>
        <v>0</v>
      </c>
      <c r="AT329" s="29">
        <f>'[3]ผูกสูตร Planfin63'!AW139</f>
        <v>0</v>
      </c>
      <c r="AU329" s="29">
        <f>'[3]ผูกสูตร Planfin63'!AX139</f>
        <v>0</v>
      </c>
      <c r="AV329" s="29">
        <f>'[3]ผูกสูตร Planfin63'!AY139</f>
        <v>0</v>
      </c>
      <c r="AW329" s="29">
        <f>'[3]ผูกสูตร Planfin63'!AZ139</f>
        <v>0</v>
      </c>
      <c r="AX329" s="29">
        <f>'[3]ผูกสูตร Planfin63'!BA139</f>
        <v>0</v>
      </c>
      <c r="AY329" s="29">
        <f>'[3]ผูกสูตร Planfin63'!BB139</f>
        <v>0</v>
      </c>
      <c r="AZ329" s="29">
        <f>'[3]ผูกสูตร Planfin63'!BC139</f>
        <v>0</v>
      </c>
      <c r="BA329" s="29">
        <f>'[3]ผูกสูตร Planfin63'!BD139</f>
        <v>0</v>
      </c>
      <c r="BB329" s="29">
        <f>'[3]ผูกสูตร Planfin63'!BE139</f>
        <v>0</v>
      </c>
      <c r="BC329" s="29">
        <f>'[3]ผูกสูตร Planfin63'!BF139</f>
        <v>0</v>
      </c>
      <c r="BD329" s="29">
        <f>'[3]ผูกสูตร Planfin63'!BG139</f>
        <v>0</v>
      </c>
      <c r="BE329" s="29">
        <f>'[3]ผูกสูตร Planfin63'!BH139</f>
        <v>0</v>
      </c>
      <c r="BF329" s="29">
        <f>'[3]ผูกสูตร Planfin63'!BI139</f>
        <v>0</v>
      </c>
      <c r="BG329" s="29">
        <f>'[3]ผูกสูตร Planfin63'!BJ139</f>
        <v>0</v>
      </c>
      <c r="BH329" s="29">
        <f>'[3]ผูกสูตร Planfin63'!BK139</f>
        <v>0</v>
      </c>
      <c r="BI329" s="29">
        <f>'[3]ผูกสูตร Planfin63'!BL139</f>
        <v>0</v>
      </c>
      <c r="BJ329" s="29">
        <f>'[3]ผูกสูตร Planfin63'!BM139</f>
        <v>0</v>
      </c>
      <c r="BK329" s="29">
        <f>'[3]ผูกสูตร Planfin63'!BN139</f>
        <v>0</v>
      </c>
      <c r="BL329" s="29">
        <f>'[3]ผูกสูตร Planfin63'!BO139</f>
        <v>0</v>
      </c>
      <c r="BM329" s="29">
        <f>'[3]ผูกสูตร Planfin63'!BP139</f>
        <v>0</v>
      </c>
      <c r="BN329" s="29">
        <f>'[3]ผูกสูตร Planfin63'!BQ139</f>
        <v>0</v>
      </c>
      <c r="BO329" s="29">
        <f>'[3]ผูกสูตร Planfin63'!BR139</f>
        <v>0</v>
      </c>
      <c r="BP329" s="29">
        <f>'[3]ผูกสูตร Planfin63'!BS139</f>
        <v>0</v>
      </c>
      <c r="BQ329" s="29">
        <f>'[3]ผูกสูตร Planfin63'!BT139</f>
        <v>0</v>
      </c>
      <c r="BR329" s="29">
        <f>'[3]ผูกสูตร Planfin63'!BU139</f>
        <v>0</v>
      </c>
      <c r="BS329" s="29">
        <f>'[3]ผูกสูตร Planfin63'!BV139</f>
        <v>0</v>
      </c>
      <c r="BT329" s="29">
        <f>'[3]ผูกสูตร Planfin63'!BW139</f>
        <v>0</v>
      </c>
      <c r="BU329" s="29">
        <f>'[3]ผูกสูตร Planfin63'!BX139</f>
        <v>0</v>
      </c>
      <c r="BV329" s="29">
        <f>'[3]ผูกสูตร Planfin63'!BY139</f>
        <v>0</v>
      </c>
      <c r="BW329" s="29">
        <f>'[3]ผูกสูตร Planfin63'!BZ139</f>
        <v>0</v>
      </c>
      <c r="BX329" s="29">
        <f>'[3]ผูกสูตร Planfin63'!CA139</f>
        <v>0</v>
      </c>
      <c r="BY329" s="29">
        <f>'[3]ผูกสูตร Planfin63'!CB139</f>
        <v>0</v>
      </c>
      <c r="BZ329" s="30">
        <f t="shared" si="15"/>
        <v>0</v>
      </c>
    </row>
    <row r="330" spans="1:78" ht="21.75" customHeight="1" x14ac:dyDescent="0.2">
      <c r="A330" s="25" t="s">
        <v>671</v>
      </c>
      <c r="B330" s="26" t="s">
        <v>806</v>
      </c>
      <c r="C330" s="27" t="s">
        <v>835</v>
      </c>
      <c r="D330" s="28" t="s">
        <v>836</v>
      </c>
      <c r="E330" s="29">
        <f>'[3]ผูกสูตร Planfin63'!H140</f>
        <v>0</v>
      </c>
      <c r="F330" s="29">
        <f>'[3]ผูกสูตร Planfin63'!I140</f>
        <v>0</v>
      </c>
      <c r="G330" s="29">
        <f>'[3]ผูกสูตร Planfin63'!J140</f>
        <v>0</v>
      </c>
      <c r="H330" s="29">
        <f>'[3]ผูกสูตร Planfin63'!K140</f>
        <v>829046.09</v>
      </c>
      <c r="I330" s="29">
        <f>'[3]ผูกสูตร Planfin63'!L140</f>
        <v>0</v>
      </c>
      <c r="J330" s="29">
        <f>'[3]ผูกสูตร Planfin63'!M140</f>
        <v>0</v>
      </c>
      <c r="K330" s="29">
        <f>'[3]ผูกสูตร Planfin63'!N140</f>
        <v>0</v>
      </c>
      <c r="L330" s="29">
        <f>'[3]ผูกสูตร Planfin63'!O140</f>
        <v>0</v>
      </c>
      <c r="M330" s="29">
        <f>'[3]ผูกสูตร Planfin63'!P140</f>
        <v>0</v>
      </c>
      <c r="N330" s="29">
        <f>'[3]ผูกสูตร Planfin63'!Q140</f>
        <v>0</v>
      </c>
      <c r="O330" s="29">
        <f>'[3]ผูกสูตร Planfin63'!R140</f>
        <v>0</v>
      </c>
      <c r="P330" s="29">
        <f>'[3]ผูกสูตร Planfin63'!S140</f>
        <v>0</v>
      </c>
      <c r="Q330" s="29">
        <f>'[3]ผูกสูตร Planfin63'!T140</f>
        <v>0</v>
      </c>
      <c r="R330" s="29">
        <f>'[3]ผูกสูตร Planfin63'!U140</f>
        <v>0</v>
      </c>
      <c r="S330" s="29">
        <f>'[3]ผูกสูตร Planfin63'!V140</f>
        <v>0</v>
      </c>
      <c r="T330" s="29">
        <f>'[3]ผูกสูตร Planfin63'!W140</f>
        <v>0</v>
      </c>
      <c r="U330" s="29">
        <f>'[3]ผูกสูตร Planfin63'!X140</f>
        <v>0</v>
      </c>
      <c r="V330" s="29">
        <f>'[3]ผูกสูตร Planfin63'!Y140</f>
        <v>0</v>
      </c>
      <c r="W330" s="29">
        <f>'[3]ผูกสูตร Planfin63'!Z140</f>
        <v>0</v>
      </c>
      <c r="X330" s="29">
        <f>'[3]ผูกสูตร Planfin63'!AA140</f>
        <v>0</v>
      </c>
      <c r="Y330" s="29">
        <f>'[3]ผูกสูตร Planfin63'!AB140</f>
        <v>0</v>
      </c>
      <c r="Z330" s="29">
        <f>'[3]ผูกสูตร Planfin63'!AC140</f>
        <v>0</v>
      </c>
      <c r="AA330" s="29">
        <f>'[3]ผูกสูตร Planfin63'!AD140</f>
        <v>0</v>
      </c>
      <c r="AB330" s="29">
        <f>'[3]ผูกสูตร Planfin63'!AE140</f>
        <v>0</v>
      </c>
      <c r="AC330" s="29">
        <f>'[3]ผูกสูตร Planfin63'!AF140</f>
        <v>0</v>
      </c>
      <c r="AD330" s="29">
        <f>'[3]ผูกสูตร Planfin63'!AG140</f>
        <v>0</v>
      </c>
      <c r="AE330" s="29">
        <f>'[3]ผูกสูตร Planfin63'!AH140</f>
        <v>0</v>
      </c>
      <c r="AF330" s="29">
        <f>'[3]ผูกสูตร Planfin63'!AI140</f>
        <v>0</v>
      </c>
      <c r="AG330" s="29">
        <f>'[3]ผูกสูตร Planfin63'!AJ140</f>
        <v>0</v>
      </c>
      <c r="AH330" s="29">
        <f>'[3]ผูกสูตร Planfin63'!AK140</f>
        <v>182250</v>
      </c>
      <c r="AI330" s="29">
        <f>'[3]ผูกสูตร Planfin63'!AL140</f>
        <v>0</v>
      </c>
      <c r="AJ330" s="29">
        <f>'[3]ผูกสูตร Planfin63'!AM140</f>
        <v>0</v>
      </c>
      <c r="AK330" s="29">
        <f>'[3]ผูกสูตร Planfin63'!AN140</f>
        <v>0</v>
      </c>
      <c r="AL330" s="29">
        <f>'[3]ผูกสูตร Planfin63'!AO140</f>
        <v>0</v>
      </c>
      <c r="AM330" s="29">
        <f>'[3]ผูกสูตร Planfin63'!AP140</f>
        <v>0</v>
      </c>
      <c r="AN330" s="29">
        <f>'[3]ผูกสูตร Planfin63'!AQ140</f>
        <v>0</v>
      </c>
      <c r="AO330" s="29">
        <f>'[3]ผูกสูตร Planfin63'!AR140</f>
        <v>0</v>
      </c>
      <c r="AP330" s="29">
        <f>'[3]ผูกสูตร Planfin63'!AS140</f>
        <v>0</v>
      </c>
      <c r="AQ330" s="29">
        <f>'[3]ผูกสูตร Planfin63'!AT140</f>
        <v>0</v>
      </c>
      <c r="AR330" s="29">
        <f>'[3]ผูกสูตร Planfin63'!AU140</f>
        <v>0</v>
      </c>
      <c r="AS330" s="29">
        <f>'[3]ผูกสูตร Planfin63'!AV140</f>
        <v>0</v>
      </c>
      <c r="AT330" s="29">
        <f>'[3]ผูกสูตร Planfin63'!AW140</f>
        <v>0</v>
      </c>
      <c r="AU330" s="29">
        <f>'[3]ผูกสูตร Planfin63'!AX140</f>
        <v>0</v>
      </c>
      <c r="AV330" s="29">
        <f>'[3]ผูกสูตร Planfin63'!AY140</f>
        <v>0</v>
      </c>
      <c r="AW330" s="29">
        <f>'[3]ผูกสูตร Planfin63'!AZ140</f>
        <v>7200</v>
      </c>
      <c r="AX330" s="29">
        <f>'[3]ผูกสูตร Planfin63'!BA140</f>
        <v>23850</v>
      </c>
      <c r="AY330" s="29">
        <f>'[3]ผูกสูตร Planfin63'!BB140</f>
        <v>0</v>
      </c>
      <c r="AZ330" s="29">
        <f>'[3]ผูกสูตร Planfin63'!BC140</f>
        <v>0</v>
      </c>
      <c r="BA330" s="29">
        <f>'[3]ผูกสูตร Planfin63'!BD140</f>
        <v>103300</v>
      </c>
      <c r="BB330" s="29">
        <f>'[3]ผูกสูตร Planfin63'!BE140</f>
        <v>0</v>
      </c>
      <c r="BC330" s="29">
        <f>'[3]ผูกสูตร Planfin63'!BF140</f>
        <v>0</v>
      </c>
      <c r="BD330" s="29">
        <f>'[3]ผูกสูตร Planfin63'!BG140</f>
        <v>0</v>
      </c>
      <c r="BE330" s="29">
        <f>'[3]ผูกสูตร Planfin63'!BH140</f>
        <v>0</v>
      </c>
      <c r="BF330" s="29">
        <f>'[3]ผูกสูตร Planfin63'!BI140</f>
        <v>0</v>
      </c>
      <c r="BG330" s="29">
        <f>'[3]ผูกสูตร Planfin63'!BJ140</f>
        <v>0</v>
      </c>
      <c r="BH330" s="29">
        <f>'[3]ผูกสูตร Planfin63'!BK140</f>
        <v>0</v>
      </c>
      <c r="BI330" s="29">
        <f>'[3]ผูกสูตร Planfin63'!BL140</f>
        <v>0</v>
      </c>
      <c r="BJ330" s="29">
        <f>'[3]ผูกสูตร Planfin63'!BM140</f>
        <v>0</v>
      </c>
      <c r="BK330" s="29">
        <f>'[3]ผูกสูตร Planfin63'!BN140</f>
        <v>0</v>
      </c>
      <c r="BL330" s="29">
        <f>'[3]ผูกสูตร Planfin63'!BO140</f>
        <v>0</v>
      </c>
      <c r="BM330" s="29">
        <f>'[3]ผูกสูตร Planfin63'!BP140</f>
        <v>0</v>
      </c>
      <c r="BN330" s="29">
        <f>'[3]ผูกสูตร Planfin63'!BQ140</f>
        <v>16320</v>
      </c>
      <c r="BO330" s="29">
        <f>'[3]ผูกสูตร Planfin63'!BR140</f>
        <v>0</v>
      </c>
      <c r="BP330" s="29">
        <f>'[3]ผูกสูตร Planfin63'!BS140</f>
        <v>0</v>
      </c>
      <c r="BQ330" s="29">
        <f>'[3]ผูกสูตร Planfin63'!BT140</f>
        <v>0</v>
      </c>
      <c r="BR330" s="29">
        <f>'[3]ผูกสูตร Planfin63'!BU140</f>
        <v>0</v>
      </c>
      <c r="BS330" s="29">
        <f>'[3]ผูกสูตร Planfin63'!BV140</f>
        <v>0</v>
      </c>
      <c r="BT330" s="29">
        <f>'[3]ผูกสูตร Planfin63'!BW140</f>
        <v>0</v>
      </c>
      <c r="BU330" s="29">
        <f>'[3]ผูกสูตร Planfin63'!BX140</f>
        <v>0</v>
      </c>
      <c r="BV330" s="29">
        <f>'[3]ผูกสูตร Planfin63'!BY140</f>
        <v>6000</v>
      </c>
      <c r="BW330" s="29">
        <f>'[3]ผูกสูตร Planfin63'!BZ140</f>
        <v>148510</v>
      </c>
      <c r="BX330" s="29">
        <f>'[3]ผูกสูตร Planfin63'!CA140</f>
        <v>0</v>
      </c>
      <c r="BY330" s="29">
        <f>'[3]ผูกสูตร Planfin63'!CB140</f>
        <v>0</v>
      </c>
      <c r="BZ330" s="30">
        <f t="shared" si="15"/>
        <v>1316476.0899999999</v>
      </c>
    </row>
    <row r="331" spans="1:78" ht="21.75" customHeight="1" x14ac:dyDescent="0.2">
      <c r="A331" s="25" t="s">
        <v>671</v>
      </c>
      <c r="B331" s="26" t="s">
        <v>806</v>
      </c>
      <c r="C331" s="27" t="s">
        <v>837</v>
      </c>
      <c r="D331" s="28" t="s">
        <v>838</v>
      </c>
      <c r="E331" s="29">
        <f>'[3]ผูกสูตร Planfin63'!H141</f>
        <v>0</v>
      </c>
      <c r="F331" s="29">
        <f>'[3]ผูกสูตร Planfin63'!I141</f>
        <v>0</v>
      </c>
      <c r="G331" s="29">
        <f>'[3]ผูกสูตร Planfin63'!J141</f>
        <v>0</v>
      </c>
      <c r="H331" s="29">
        <f>'[3]ผูกสูตร Planfin63'!K141</f>
        <v>0</v>
      </c>
      <c r="I331" s="29">
        <f>'[3]ผูกสูตร Planfin63'!L141</f>
        <v>0</v>
      </c>
      <c r="J331" s="29">
        <f>'[3]ผูกสูตร Planfin63'!M141</f>
        <v>0</v>
      </c>
      <c r="K331" s="29">
        <f>'[3]ผูกสูตร Planfin63'!N141</f>
        <v>0</v>
      </c>
      <c r="L331" s="29">
        <f>'[3]ผูกสูตร Planfin63'!O141</f>
        <v>0</v>
      </c>
      <c r="M331" s="29">
        <f>'[3]ผูกสูตร Planfin63'!P141</f>
        <v>0</v>
      </c>
      <c r="N331" s="29">
        <f>'[3]ผูกสูตร Planfin63'!Q141</f>
        <v>0</v>
      </c>
      <c r="O331" s="29">
        <f>'[3]ผูกสูตร Planfin63'!R141</f>
        <v>0</v>
      </c>
      <c r="P331" s="29">
        <f>'[3]ผูกสูตร Planfin63'!S141</f>
        <v>0</v>
      </c>
      <c r="Q331" s="29">
        <f>'[3]ผูกสูตร Planfin63'!T141</f>
        <v>0</v>
      </c>
      <c r="R331" s="29">
        <f>'[3]ผูกสูตร Planfin63'!U141</f>
        <v>0</v>
      </c>
      <c r="S331" s="29">
        <f>'[3]ผูกสูตร Planfin63'!V141</f>
        <v>0</v>
      </c>
      <c r="T331" s="29">
        <f>'[3]ผูกสูตร Planfin63'!W141</f>
        <v>0</v>
      </c>
      <c r="U331" s="29">
        <f>'[3]ผูกสูตร Planfin63'!X141</f>
        <v>0</v>
      </c>
      <c r="V331" s="29">
        <f>'[3]ผูกสูตร Planfin63'!Y141</f>
        <v>0</v>
      </c>
      <c r="W331" s="29">
        <f>'[3]ผูกสูตร Planfin63'!Z141</f>
        <v>0</v>
      </c>
      <c r="X331" s="29">
        <f>'[3]ผูกสูตร Planfin63'!AA141</f>
        <v>0</v>
      </c>
      <c r="Y331" s="29">
        <f>'[3]ผูกสูตร Planfin63'!AB141</f>
        <v>2520</v>
      </c>
      <c r="Z331" s="29">
        <f>'[3]ผูกสูตร Planfin63'!AC141</f>
        <v>0</v>
      </c>
      <c r="AA331" s="29">
        <f>'[3]ผูกสูตร Planfin63'!AD141</f>
        <v>0</v>
      </c>
      <c r="AB331" s="29">
        <f>'[3]ผูกสูตร Planfin63'!AE141</f>
        <v>0</v>
      </c>
      <c r="AC331" s="29">
        <f>'[3]ผูกสูตร Planfin63'!AF141</f>
        <v>0</v>
      </c>
      <c r="AD331" s="29">
        <f>'[3]ผูกสูตร Planfin63'!AG141</f>
        <v>0</v>
      </c>
      <c r="AE331" s="29">
        <f>'[3]ผูกสูตร Planfin63'!AH141</f>
        <v>0</v>
      </c>
      <c r="AF331" s="29">
        <f>'[3]ผูกสูตร Planfin63'!AI141</f>
        <v>750000</v>
      </c>
      <c r="AG331" s="29">
        <f>'[3]ผูกสูตร Planfin63'!AJ141</f>
        <v>0</v>
      </c>
      <c r="AH331" s="29">
        <f>'[3]ผูกสูตร Planfin63'!AK141</f>
        <v>0</v>
      </c>
      <c r="AI331" s="29">
        <f>'[3]ผูกสูตร Planfin63'!AL141</f>
        <v>0</v>
      </c>
      <c r="AJ331" s="29">
        <f>'[3]ผูกสูตร Planfin63'!AM141</f>
        <v>0</v>
      </c>
      <c r="AK331" s="29">
        <f>'[3]ผูกสูตร Planfin63'!AN141</f>
        <v>0</v>
      </c>
      <c r="AL331" s="29">
        <f>'[3]ผูกสูตร Planfin63'!AO141</f>
        <v>0</v>
      </c>
      <c r="AM331" s="29">
        <f>'[3]ผูกสูตร Planfin63'!AP141</f>
        <v>0</v>
      </c>
      <c r="AN331" s="29">
        <f>'[3]ผูกสูตร Planfin63'!AQ141</f>
        <v>0</v>
      </c>
      <c r="AO331" s="29">
        <f>'[3]ผูกสูตร Planfin63'!AR141</f>
        <v>0</v>
      </c>
      <c r="AP331" s="29">
        <f>'[3]ผูกสูตร Planfin63'!AS141</f>
        <v>936119.68</v>
      </c>
      <c r="AQ331" s="29">
        <f>'[3]ผูกสูตร Planfin63'!AT141</f>
        <v>0</v>
      </c>
      <c r="AR331" s="29">
        <f>'[3]ผูกสูตร Planfin63'!AU141</f>
        <v>0</v>
      </c>
      <c r="AS331" s="29">
        <f>'[3]ผูกสูตร Planfin63'!AV141</f>
        <v>0</v>
      </c>
      <c r="AT331" s="29">
        <f>'[3]ผูกสูตร Planfin63'!AW141</f>
        <v>0</v>
      </c>
      <c r="AU331" s="29">
        <f>'[3]ผูกสูตร Planfin63'!AX141</f>
        <v>23334</v>
      </c>
      <c r="AV331" s="29">
        <f>'[3]ผูกสูตร Planfin63'!AY141</f>
        <v>0</v>
      </c>
      <c r="AW331" s="29">
        <f>'[3]ผูกสูตร Planfin63'!AZ141</f>
        <v>0</v>
      </c>
      <c r="AX331" s="29">
        <f>'[3]ผูกสูตร Planfin63'!BA141</f>
        <v>0</v>
      </c>
      <c r="AY331" s="29">
        <f>'[3]ผูกสูตร Planfin63'!BB141</f>
        <v>0</v>
      </c>
      <c r="AZ331" s="29">
        <f>'[3]ผูกสูตร Planfin63'!BC141</f>
        <v>0</v>
      </c>
      <c r="BA331" s="29">
        <f>'[3]ผูกสูตร Planfin63'!BD141</f>
        <v>0</v>
      </c>
      <c r="BB331" s="29">
        <f>'[3]ผูกสูตร Planfin63'!BE141</f>
        <v>0</v>
      </c>
      <c r="BC331" s="29">
        <f>'[3]ผูกสูตร Planfin63'!BF141</f>
        <v>0</v>
      </c>
      <c r="BD331" s="29">
        <f>'[3]ผูกสูตร Planfin63'!BG141</f>
        <v>0</v>
      </c>
      <c r="BE331" s="29">
        <f>'[3]ผูกสูตร Planfin63'!BH141</f>
        <v>0</v>
      </c>
      <c r="BF331" s="29">
        <f>'[3]ผูกสูตร Planfin63'!BI141</f>
        <v>0</v>
      </c>
      <c r="BG331" s="29">
        <f>'[3]ผูกสูตร Planfin63'!BJ141</f>
        <v>0</v>
      </c>
      <c r="BH331" s="29">
        <f>'[3]ผูกสูตร Planfin63'!BK141</f>
        <v>0</v>
      </c>
      <c r="BI331" s="29">
        <f>'[3]ผูกสูตร Planfin63'!BL141</f>
        <v>0</v>
      </c>
      <c r="BJ331" s="29">
        <f>'[3]ผูกสูตร Planfin63'!BM141</f>
        <v>0</v>
      </c>
      <c r="BK331" s="29">
        <f>'[3]ผูกสูตร Planfin63'!BN141</f>
        <v>0</v>
      </c>
      <c r="BL331" s="29">
        <f>'[3]ผูกสูตร Planfin63'!BO141</f>
        <v>0</v>
      </c>
      <c r="BM331" s="29">
        <f>'[3]ผูกสูตร Planfin63'!BP141</f>
        <v>0</v>
      </c>
      <c r="BN331" s="29">
        <f>'[3]ผูกสูตร Planfin63'!BQ141</f>
        <v>450000</v>
      </c>
      <c r="BO331" s="29">
        <f>'[3]ผูกสูตร Planfin63'!BR141</f>
        <v>0</v>
      </c>
      <c r="BP331" s="29">
        <f>'[3]ผูกสูตร Planfin63'!BS141</f>
        <v>0</v>
      </c>
      <c r="BQ331" s="29">
        <f>'[3]ผูกสูตร Planfin63'!BT141</f>
        <v>20116</v>
      </c>
      <c r="BR331" s="29">
        <f>'[3]ผูกสูตร Planfin63'!BU141</f>
        <v>0</v>
      </c>
      <c r="BS331" s="29">
        <f>'[3]ผูกสูตร Planfin63'!BV141</f>
        <v>0</v>
      </c>
      <c r="BT331" s="29">
        <f>'[3]ผูกสูตร Planfin63'!BW141</f>
        <v>0</v>
      </c>
      <c r="BU331" s="29">
        <f>'[3]ผูกสูตร Planfin63'!BX141</f>
        <v>0</v>
      </c>
      <c r="BV331" s="29">
        <f>'[3]ผูกสูตร Planfin63'!BY141</f>
        <v>0</v>
      </c>
      <c r="BW331" s="29">
        <f>'[3]ผูกสูตร Planfin63'!BZ141</f>
        <v>0</v>
      </c>
      <c r="BX331" s="29">
        <f>'[3]ผูกสูตร Planfin63'!CA141</f>
        <v>0</v>
      </c>
      <c r="BY331" s="29">
        <f>'[3]ผูกสูตร Planfin63'!CB141</f>
        <v>0</v>
      </c>
      <c r="BZ331" s="30">
        <f t="shared" si="15"/>
        <v>2182089.6800000002</v>
      </c>
    </row>
    <row r="332" spans="1:78" ht="21.75" customHeight="1" x14ac:dyDescent="0.2">
      <c r="A332" s="25" t="s">
        <v>671</v>
      </c>
      <c r="B332" s="26" t="s">
        <v>806</v>
      </c>
      <c r="C332" s="27" t="s">
        <v>839</v>
      </c>
      <c r="D332" s="28" t="s">
        <v>840</v>
      </c>
      <c r="E332" s="29">
        <f>'[3]ผูกสูตร Planfin63'!H142</f>
        <v>1058912</v>
      </c>
      <c r="F332" s="29">
        <f>'[3]ผูกสูตร Planfin63'!I142</f>
        <v>531500</v>
      </c>
      <c r="G332" s="29">
        <f>'[3]ผูกสูตร Planfin63'!J142</f>
        <v>2800</v>
      </c>
      <c r="H332" s="29">
        <f>'[3]ผูกสูตร Planfin63'!K142</f>
        <v>10400</v>
      </c>
      <c r="I332" s="29">
        <f>'[3]ผูกสูตร Planfin63'!L142</f>
        <v>57393</v>
      </c>
      <c r="J332" s="29">
        <f>'[3]ผูกสูตร Planfin63'!M142</f>
        <v>202278.33</v>
      </c>
      <c r="K332" s="29">
        <f>'[3]ผูกสูตร Planfin63'!N142</f>
        <v>16231858.859999999</v>
      </c>
      <c r="L332" s="29">
        <f>'[3]ผูกสูตร Planfin63'!O142</f>
        <v>0</v>
      </c>
      <c r="M332" s="29">
        <f>'[3]ผูกสูตร Planfin63'!P142</f>
        <v>32933.32</v>
      </c>
      <c r="N332" s="29">
        <f>'[3]ผูกสูตร Planfin63'!Q142</f>
        <v>47474.25</v>
      </c>
      <c r="O332" s="29">
        <f>'[3]ผูกสูตร Planfin63'!R142</f>
        <v>139710</v>
      </c>
      <c r="P332" s="29">
        <f>'[3]ผูกสูตร Planfin63'!S142</f>
        <v>0</v>
      </c>
      <c r="Q332" s="29">
        <f>'[3]ผูกสูตร Planfin63'!T142</f>
        <v>196450</v>
      </c>
      <c r="R332" s="29">
        <f>'[3]ผูกสูตร Planfin63'!U142</f>
        <v>1</v>
      </c>
      <c r="S332" s="29">
        <f>'[3]ผูกสูตร Planfin63'!V142</f>
        <v>2800</v>
      </c>
      <c r="T332" s="29">
        <f>'[3]ผูกสูตร Planfin63'!W142</f>
        <v>110199</v>
      </c>
      <c r="U332" s="29">
        <f>'[3]ผูกสูตร Planfin63'!X142</f>
        <v>500</v>
      </c>
      <c r="V332" s="29">
        <f>'[3]ผูกสูตร Planfin63'!Y142</f>
        <v>20500</v>
      </c>
      <c r="W332" s="29">
        <f>'[3]ผูกสูตร Planfin63'!Z142</f>
        <v>656865.94999999995</v>
      </c>
      <c r="X332" s="29">
        <f>'[3]ผูกสูตร Planfin63'!AA142</f>
        <v>52000</v>
      </c>
      <c r="Y332" s="29">
        <f>'[3]ผูกสูตร Planfin63'!AB142</f>
        <v>787222.8</v>
      </c>
      <c r="Z332" s="29">
        <f>'[3]ผูกสูตร Planfin63'!AC142</f>
        <v>0</v>
      </c>
      <c r="AA332" s="29">
        <f>'[3]ผูกสูตร Planfin63'!AD142</f>
        <v>592988.5</v>
      </c>
      <c r="AB332" s="29">
        <f>'[3]ผูกสูตร Planfin63'!AE142</f>
        <v>0</v>
      </c>
      <c r="AC332" s="29">
        <f>'[3]ผูกสูตร Planfin63'!AF142</f>
        <v>34000</v>
      </c>
      <c r="AD332" s="29">
        <f>'[3]ผูกสูตร Planfin63'!AG142</f>
        <v>66000</v>
      </c>
      <c r="AE332" s="29">
        <f>'[3]ผูกสูตร Planfin63'!AH142</f>
        <v>0</v>
      </c>
      <c r="AF332" s="29">
        <f>'[3]ผูกสูตร Planfin63'!AI142</f>
        <v>320000</v>
      </c>
      <c r="AG332" s="29">
        <f>'[3]ผูกสูตร Planfin63'!AJ142</f>
        <v>112000</v>
      </c>
      <c r="AH332" s="29">
        <f>'[3]ผูกสูตร Planfin63'!AK142</f>
        <v>25420</v>
      </c>
      <c r="AI332" s="29">
        <f>'[3]ผูกสูตร Planfin63'!AL142</f>
        <v>7980</v>
      </c>
      <c r="AJ332" s="29">
        <f>'[3]ผูกสูตร Planfin63'!AM142</f>
        <v>65850</v>
      </c>
      <c r="AK332" s="29">
        <f>'[3]ผูกสูตร Planfin63'!AN142</f>
        <v>12861</v>
      </c>
      <c r="AL332" s="29">
        <f>'[3]ผูกสูตร Planfin63'!AO142</f>
        <v>975</v>
      </c>
      <c r="AM332" s="29">
        <f>'[3]ผูกสูตร Planfin63'!AP142</f>
        <v>1621</v>
      </c>
      <c r="AN332" s="29">
        <f>'[3]ผูกสูตร Planfin63'!AQ142</f>
        <v>1600</v>
      </c>
      <c r="AO332" s="29">
        <f>'[3]ผูกสูตร Planfin63'!AR142</f>
        <v>2000</v>
      </c>
      <c r="AP332" s="29">
        <f>'[3]ผูกสูตร Planfin63'!AS142</f>
        <v>37150.5</v>
      </c>
      <c r="AQ332" s="29">
        <f>'[3]ผูกสูตร Planfin63'!AT142</f>
        <v>15000</v>
      </c>
      <c r="AR332" s="29">
        <f>'[3]ผูกสูตร Planfin63'!AU142</f>
        <v>164884</v>
      </c>
      <c r="AS332" s="29">
        <f>'[3]ผูกสูตร Planfin63'!AV142</f>
        <v>750</v>
      </c>
      <c r="AT332" s="29">
        <f>'[3]ผูกสูตร Planfin63'!AW142</f>
        <v>15729.6</v>
      </c>
      <c r="AU332" s="29">
        <f>'[3]ผูกสูตร Planfin63'!AX142</f>
        <v>13273</v>
      </c>
      <c r="AV332" s="29">
        <f>'[3]ผูกสูตร Planfin63'!AY142</f>
        <v>15450</v>
      </c>
      <c r="AW332" s="29">
        <f>'[3]ผูกสูตร Planfin63'!AZ142</f>
        <v>0</v>
      </c>
      <c r="AX332" s="29">
        <f>'[3]ผูกสูตร Planfin63'!BA142</f>
        <v>16990.689999999999</v>
      </c>
      <c r="AY332" s="29">
        <f>'[3]ผูกสูตร Planfin63'!BB142</f>
        <v>431314.88</v>
      </c>
      <c r="AZ332" s="29">
        <f>'[3]ผูกสูตร Planfin63'!BC142</f>
        <v>120100</v>
      </c>
      <c r="BA332" s="29">
        <f>'[3]ผูกสูตร Planfin63'!BD142</f>
        <v>0</v>
      </c>
      <c r="BB332" s="29">
        <f>'[3]ผูกสูตร Planfin63'!BE142</f>
        <v>56400</v>
      </c>
      <c r="BC332" s="29">
        <f>'[3]ผูกสูตร Planfin63'!BF142</f>
        <v>89000</v>
      </c>
      <c r="BD332" s="29">
        <f>'[3]ผูกสูตร Planfin63'!BG142</f>
        <v>0</v>
      </c>
      <c r="BE332" s="29">
        <f>'[3]ผูกสูตร Planfin63'!BH142</f>
        <v>0</v>
      </c>
      <c r="BF332" s="29">
        <f>'[3]ผูกสูตร Planfin63'!BI142</f>
        <v>615199.98</v>
      </c>
      <c r="BG332" s="29">
        <f>'[3]ผูกสูตร Planfin63'!BJ142</f>
        <v>0</v>
      </c>
      <c r="BH332" s="29">
        <f>'[3]ผูกสูตร Planfin63'!BK142</f>
        <v>21000</v>
      </c>
      <c r="BI332" s="29">
        <f>'[3]ผูกสูตร Planfin63'!BL142</f>
        <v>0</v>
      </c>
      <c r="BJ332" s="29">
        <f>'[3]ผูกสูตร Planfin63'!BM142</f>
        <v>3245837.46</v>
      </c>
      <c r="BK332" s="29">
        <f>'[3]ผูกสูตร Planfin63'!BN142</f>
        <v>2700</v>
      </c>
      <c r="BL332" s="29">
        <f>'[3]ผูกสูตร Planfin63'!BO142</f>
        <v>100</v>
      </c>
      <c r="BM332" s="29">
        <f>'[3]ผูกสูตร Planfin63'!BP142</f>
        <v>0</v>
      </c>
      <c r="BN332" s="29">
        <f>'[3]ผูกสูตร Planfin63'!BQ142</f>
        <v>0</v>
      </c>
      <c r="BO332" s="29">
        <f>'[3]ผูกสูตร Planfin63'!BR142</f>
        <v>27652</v>
      </c>
      <c r="BP332" s="29">
        <f>'[3]ผูกสูตร Planfin63'!BS142</f>
        <v>0</v>
      </c>
      <c r="BQ332" s="29">
        <f>'[3]ผูกสูตร Planfin63'!BT142</f>
        <v>36217.980000000003</v>
      </c>
      <c r="BR332" s="29">
        <f>'[3]ผูกสูตร Planfin63'!BU142</f>
        <v>50006</v>
      </c>
      <c r="BS332" s="29">
        <f>'[3]ผูกสูตร Planfin63'!BV142</f>
        <v>2460</v>
      </c>
      <c r="BT332" s="29">
        <f>'[3]ผูกสูตร Planfin63'!BW142</f>
        <v>21800</v>
      </c>
      <c r="BU332" s="29">
        <f>'[3]ผูกสูตร Planfin63'!BX142</f>
        <v>1228</v>
      </c>
      <c r="BV332" s="29">
        <f>'[3]ผูกสูตร Planfin63'!BY142</f>
        <v>109456</v>
      </c>
      <c r="BW332" s="29">
        <f>'[3]ผูกสูตร Planfin63'!BZ142</f>
        <v>68806</v>
      </c>
      <c r="BX332" s="29">
        <f>'[3]ผูกสูตร Planfin63'!CA142</f>
        <v>270</v>
      </c>
      <c r="BY332" s="29">
        <f>'[3]ผูกสูตร Planfin63'!CB142</f>
        <v>0</v>
      </c>
      <c r="BZ332" s="30">
        <f t="shared" si="15"/>
        <v>26563870.100000001</v>
      </c>
    </row>
    <row r="333" spans="1:78" ht="21.75" customHeight="1" x14ac:dyDescent="0.2">
      <c r="A333" s="25" t="s">
        <v>671</v>
      </c>
      <c r="B333" s="26" t="s">
        <v>806</v>
      </c>
      <c r="C333" s="27" t="s">
        <v>841</v>
      </c>
      <c r="D333" s="28" t="s">
        <v>842</v>
      </c>
      <c r="E333" s="29">
        <f>'[3]ผูกสูตร Planfin63'!H143</f>
        <v>0</v>
      </c>
      <c r="F333" s="29">
        <f>'[3]ผูกสูตร Planfin63'!I143</f>
        <v>0</v>
      </c>
      <c r="G333" s="29">
        <f>'[3]ผูกสูตร Planfin63'!J143</f>
        <v>898712.8</v>
      </c>
      <c r="H333" s="29">
        <f>'[3]ผูกสูตร Planfin63'!K143</f>
        <v>68561</v>
      </c>
      <c r="I333" s="29">
        <f>'[3]ผูกสูตร Planfin63'!L143</f>
        <v>15243.77</v>
      </c>
      <c r="J333" s="29">
        <f>'[3]ผูกสูตร Planfin63'!M143</f>
        <v>120566.67</v>
      </c>
      <c r="K333" s="29">
        <f>'[3]ผูกสูตร Planfin63'!N143</f>
        <v>0</v>
      </c>
      <c r="L333" s="29">
        <f>'[3]ผูกสูตร Planfin63'!O143</f>
        <v>84000</v>
      </c>
      <c r="M333" s="29">
        <f>'[3]ผูกสูตร Planfin63'!P143</f>
        <v>0</v>
      </c>
      <c r="N333" s="29">
        <f>'[3]ผูกสูตร Planfin63'!Q143</f>
        <v>359125.18</v>
      </c>
      <c r="O333" s="29">
        <f>'[3]ผูกสูตร Planfin63'!R143</f>
        <v>0</v>
      </c>
      <c r="P333" s="29">
        <f>'[3]ผูกสูตร Planfin63'!S143</f>
        <v>0</v>
      </c>
      <c r="Q333" s="29">
        <f>'[3]ผูกสูตร Planfin63'!T143</f>
        <v>763971.1</v>
      </c>
      <c r="R333" s="29">
        <f>'[3]ผูกสูตร Planfin63'!U143</f>
        <v>183076.62</v>
      </c>
      <c r="S333" s="29">
        <f>'[3]ผูกสูตร Planfin63'!V143</f>
        <v>0</v>
      </c>
      <c r="T333" s="29">
        <f>'[3]ผูกสูตร Planfin63'!W143</f>
        <v>15100</v>
      </c>
      <c r="U333" s="29">
        <f>'[3]ผูกสูตร Planfin63'!X143</f>
        <v>36216.67</v>
      </c>
      <c r="V333" s="29">
        <f>'[3]ผูกสูตร Planfin63'!Y143</f>
        <v>0</v>
      </c>
      <c r="W333" s="29">
        <f>'[3]ผูกสูตร Planfin63'!Z143</f>
        <v>468410.59</v>
      </c>
      <c r="X333" s="29">
        <f>'[3]ผูกสูตร Planfin63'!AA143</f>
        <v>7896</v>
      </c>
      <c r="Y333" s="29">
        <f>'[3]ผูกสูตร Planfin63'!AB143</f>
        <v>0</v>
      </c>
      <c r="Z333" s="29">
        <f>'[3]ผูกสูตร Planfin63'!AC143</f>
        <v>7000</v>
      </c>
      <c r="AA333" s="29">
        <f>'[3]ผูกสูตร Planfin63'!AD143</f>
        <v>14950.79</v>
      </c>
      <c r="AB333" s="29">
        <f>'[3]ผูกสูตร Planfin63'!AE143</f>
        <v>0</v>
      </c>
      <c r="AC333" s="29">
        <f>'[3]ผูกสูตร Planfin63'!AF143</f>
        <v>0</v>
      </c>
      <c r="AD333" s="29">
        <f>'[3]ผูกสูตร Planfin63'!AG143</f>
        <v>0</v>
      </c>
      <c r="AE333" s="29">
        <f>'[3]ผูกสูตร Planfin63'!AH143</f>
        <v>0</v>
      </c>
      <c r="AF333" s="29">
        <f>'[3]ผูกสูตร Planfin63'!AI143</f>
        <v>4887712.9000000004</v>
      </c>
      <c r="AG333" s="29">
        <f>'[3]ผูกสูตร Planfin63'!AJ143</f>
        <v>42834.86</v>
      </c>
      <c r="AH333" s="29">
        <f>'[3]ผูกสูตร Planfin63'!AK143</f>
        <v>14687.77</v>
      </c>
      <c r="AI333" s="29">
        <f>'[3]ผูกสูตร Planfin63'!AL143</f>
        <v>0</v>
      </c>
      <c r="AJ333" s="29">
        <f>'[3]ผูกสูตร Planfin63'!AM143</f>
        <v>122574.67</v>
      </c>
      <c r="AK333" s="29">
        <f>'[3]ผูกสูตร Planfin63'!AN143</f>
        <v>62471.4</v>
      </c>
      <c r="AL333" s="29">
        <f>'[3]ผูกสูตร Planfin63'!AO143</f>
        <v>79931</v>
      </c>
      <c r="AM333" s="29">
        <f>'[3]ผูกสูตร Planfin63'!AP143</f>
        <v>91475.39</v>
      </c>
      <c r="AN333" s="29">
        <f>'[3]ผูกสูตร Planfin63'!AQ143</f>
        <v>307212.23</v>
      </c>
      <c r="AO333" s="29">
        <f>'[3]ผูกสูตร Planfin63'!AR143</f>
        <v>69702.36</v>
      </c>
      <c r="AP333" s="29">
        <f>'[3]ผูกสูตร Planfin63'!AS143</f>
        <v>45477.84</v>
      </c>
      <c r="AQ333" s="29">
        <f>'[3]ผูกสูตร Planfin63'!AT143</f>
        <v>0</v>
      </c>
      <c r="AR333" s="29">
        <f>'[3]ผูกสูตร Planfin63'!AU143</f>
        <v>620506.52</v>
      </c>
      <c r="AS333" s="29">
        <f>'[3]ผูกสูตร Planfin63'!AV143</f>
        <v>32004.66</v>
      </c>
      <c r="AT333" s="29">
        <f>'[3]ผูกสูตร Planfin63'!AW143</f>
        <v>0</v>
      </c>
      <c r="AU333" s="29">
        <f>'[3]ผูกสูตร Planfin63'!AX143</f>
        <v>24695.23</v>
      </c>
      <c r="AV333" s="29">
        <f>'[3]ผูกสูตร Planfin63'!AY143</f>
        <v>0</v>
      </c>
      <c r="AW333" s="29">
        <f>'[3]ผูกสูตร Planfin63'!AZ143</f>
        <v>2903.72</v>
      </c>
      <c r="AX333" s="29">
        <f>'[3]ผูกสูตร Planfin63'!BA143</f>
        <v>0</v>
      </c>
      <c r="AY333" s="29">
        <f>'[3]ผูกสูตร Planfin63'!BB143</f>
        <v>3574464.15</v>
      </c>
      <c r="AZ333" s="29">
        <f>'[3]ผูกสูตร Planfin63'!BC143</f>
        <v>38500</v>
      </c>
      <c r="BA333" s="29">
        <f>'[3]ผูกสูตร Planfin63'!BD143</f>
        <v>0</v>
      </c>
      <c r="BB333" s="29">
        <f>'[3]ผูกสูตร Planfin63'!BE143</f>
        <v>0</v>
      </c>
      <c r="BC333" s="29">
        <f>'[3]ผูกสูตร Planfin63'!BF143</f>
        <v>0</v>
      </c>
      <c r="BD333" s="29">
        <f>'[3]ผูกสูตร Planfin63'!BG143</f>
        <v>207707</v>
      </c>
      <c r="BE333" s="29">
        <f>'[3]ผูกสูตร Planfin63'!BH143</f>
        <v>0</v>
      </c>
      <c r="BF333" s="29">
        <f>'[3]ผูกสูตร Planfin63'!BI143</f>
        <v>1500000</v>
      </c>
      <c r="BG333" s="29">
        <f>'[3]ผูกสูตร Planfin63'!BJ143</f>
        <v>0</v>
      </c>
      <c r="BH333" s="29">
        <f>'[3]ผูกสูตร Planfin63'!BK143</f>
        <v>0</v>
      </c>
      <c r="BI333" s="29">
        <f>'[3]ผูกสูตร Planfin63'!BL143</f>
        <v>0</v>
      </c>
      <c r="BJ333" s="29">
        <f>'[3]ผูกสูตร Planfin63'!BM143</f>
        <v>0</v>
      </c>
      <c r="BK333" s="29">
        <f>'[3]ผูกสูตร Planfin63'!BN143</f>
        <v>0</v>
      </c>
      <c r="BL333" s="29">
        <f>'[3]ผูกสูตร Planfin63'!BO143</f>
        <v>0</v>
      </c>
      <c r="BM333" s="29">
        <f>'[3]ผูกสูตร Planfin63'!BP143</f>
        <v>0</v>
      </c>
      <c r="BN333" s="29">
        <f>'[3]ผูกสูตร Planfin63'!BQ143</f>
        <v>0</v>
      </c>
      <c r="BO333" s="29">
        <f>'[3]ผูกสูตร Planfin63'!BR143</f>
        <v>317362</v>
      </c>
      <c r="BP333" s="29">
        <f>'[3]ผูกสูตร Planfin63'!BS143</f>
        <v>0</v>
      </c>
      <c r="BQ333" s="29">
        <f>'[3]ผูกสูตร Planfin63'!BT143</f>
        <v>0</v>
      </c>
      <c r="BR333" s="29">
        <f>'[3]ผูกสูตร Planfin63'!BU143</f>
        <v>0</v>
      </c>
      <c r="BS333" s="29">
        <f>'[3]ผูกสูตร Planfin63'!BV143</f>
        <v>2250</v>
      </c>
      <c r="BT333" s="29">
        <f>'[3]ผูกสูตร Planfin63'!BW143</f>
        <v>3910</v>
      </c>
      <c r="BU333" s="29">
        <f>'[3]ผูกสูตร Planfin63'!BX143</f>
        <v>0</v>
      </c>
      <c r="BV333" s="29">
        <f>'[3]ผูกสูตร Planfin63'!BY143</f>
        <v>0</v>
      </c>
      <c r="BW333" s="29">
        <f>'[3]ผูกสูตร Planfin63'!BZ143</f>
        <v>0</v>
      </c>
      <c r="BX333" s="29">
        <f>'[3]ผูกสูตร Planfin63'!CA143</f>
        <v>68164.28</v>
      </c>
      <c r="BY333" s="29">
        <f>'[3]ผูกสูตร Planfin63'!CB143</f>
        <v>0</v>
      </c>
      <c r="BZ333" s="30">
        <f t="shared" si="15"/>
        <v>15159379.17</v>
      </c>
    </row>
    <row r="334" spans="1:78" ht="21.75" customHeight="1" x14ac:dyDescent="0.2">
      <c r="A334" s="25" t="s">
        <v>671</v>
      </c>
      <c r="B334" s="26" t="s">
        <v>806</v>
      </c>
      <c r="C334" s="27" t="s">
        <v>843</v>
      </c>
      <c r="D334" s="28" t="s">
        <v>844</v>
      </c>
      <c r="E334" s="29">
        <f>'[3]ผูกสูตร Planfin63'!H144</f>
        <v>0</v>
      </c>
      <c r="F334" s="29">
        <f>'[3]ผูกสูตร Planfin63'!I144</f>
        <v>11133.29</v>
      </c>
      <c r="G334" s="29">
        <f>'[3]ผูกสูตร Planfin63'!J144</f>
        <v>0</v>
      </c>
      <c r="H334" s="29">
        <f>'[3]ผูกสูตร Planfin63'!K144</f>
        <v>0</v>
      </c>
      <c r="I334" s="29">
        <f>'[3]ผูกสูตร Planfin63'!L144</f>
        <v>0</v>
      </c>
      <c r="J334" s="29">
        <f>'[3]ผูกสูตร Planfin63'!M144</f>
        <v>0</v>
      </c>
      <c r="K334" s="29">
        <f>'[3]ผูกสูตร Planfin63'!N144</f>
        <v>0</v>
      </c>
      <c r="L334" s="29">
        <f>'[3]ผูกสูตร Planfin63'!O144</f>
        <v>0</v>
      </c>
      <c r="M334" s="29">
        <f>'[3]ผูกสูตร Planfin63'!P144</f>
        <v>0</v>
      </c>
      <c r="N334" s="29">
        <f>'[3]ผูกสูตร Planfin63'!Q144</f>
        <v>0</v>
      </c>
      <c r="O334" s="29">
        <f>'[3]ผูกสูตร Planfin63'!R144</f>
        <v>0</v>
      </c>
      <c r="P334" s="29">
        <f>'[3]ผูกสูตร Planfin63'!S144</f>
        <v>68860.77</v>
      </c>
      <c r="Q334" s="29">
        <f>'[3]ผูกสูตร Planfin63'!T144</f>
        <v>0</v>
      </c>
      <c r="R334" s="29">
        <f>'[3]ผูกสูตร Planfin63'!U144</f>
        <v>0</v>
      </c>
      <c r="S334" s="29">
        <f>'[3]ผูกสูตร Planfin63'!V144</f>
        <v>0</v>
      </c>
      <c r="T334" s="29">
        <f>'[3]ผูกสูตร Planfin63'!W144</f>
        <v>0</v>
      </c>
      <c r="U334" s="29">
        <f>'[3]ผูกสูตร Planfin63'!X144</f>
        <v>0</v>
      </c>
      <c r="V334" s="29">
        <f>'[3]ผูกสูตร Planfin63'!Y144</f>
        <v>0</v>
      </c>
      <c r="W334" s="29">
        <f>'[3]ผูกสูตร Planfin63'!Z144</f>
        <v>0</v>
      </c>
      <c r="X334" s="29">
        <f>'[3]ผูกสูตร Planfin63'!AA144</f>
        <v>0</v>
      </c>
      <c r="Y334" s="29">
        <f>'[3]ผูกสูตร Planfin63'!AB144</f>
        <v>0</v>
      </c>
      <c r="Z334" s="29">
        <f>'[3]ผูกสูตร Planfin63'!AC144</f>
        <v>0</v>
      </c>
      <c r="AA334" s="29">
        <f>'[3]ผูกสูตร Planfin63'!AD144</f>
        <v>0</v>
      </c>
      <c r="AB334" s="29">
        <f>'[3]ผูกสูตร Planfin63'!AE144</f>
        <v>0</v>
      </c>
      <c r="AC334" s="29">
        <f>'[3]ผูกสูตร Planfin63'!AF144</f>
        <v>0</v>
      </c>
      <c r="AD334" s="29">
        <f>'[3]ผูกสูตร Planfin63'!AG144</f>
        <v>0</v>
      </c>
      <c r="AE334" s="29">
        <f>'[3]ผูกสูตร Planfin63'!AH144</f>
        <v>82651.69</v>
      </c>
      <c r="AF334" s="29">
        <f>'[3]ผูกสูตร Planfin63'!AI144</f>
        <v>0</v>
      </c>
      <c r="AG334" s="29">
        <f>'[3]ผูกสูตร Planfin63'!AJ144</f>
        <v>0</v>
      </c>
      <c r="AH334" s="29">
        <f>'[3]ผูกสูตร Planfin63'!AK144</f>
        <v>0</v>
      </c>
      <c r="AI334" s="29">
        <f>'[3]ผูกสูตร Planfin63'!AL144</f>
        <v>0</v>
      </c>
      <c r="AJ334" s="29">
        <f>'[3]ผูกสูตร Planfin63'!AM144</f>
        <v>0</v>
      </c>
      <c r="AK334" s="29">
        <f>'[3]ผูกสูตร Planfin63'!AN144</f>
        <v>0</v>
      </c>
      <c r="AL334" s="29">
        <f>'[3]ผูกสูตร Planfin63'!AO144</f>
        <v>0</v>
      </c>
      <c r="AM334" s="29">
        <f>'[3]ผูกสูตร Planfin63'!AP144</f>
        <v>0</v>
      </c>
      <c r="AN334" s="29">
        <f>'[3]ผูกสูตร Planfin63'!AQ144</f>
        <v>0</v>
      </c>
      <c r="AO334" s="29">
        <f>'[3]ผูกสูตร Planfin63'!AR144</f>
        <v>0</v>
      </c>
      <c r="AP334" s="29">
        <f>'[3]ผูกสูตร Planfin63'!AS144</f>
        <v>0</v>
      </c>
      <c r="AQ334" s="29">
        <f>'[3]ผูกสูตร Planfin63'!AT144</f>
        <v>0</v>
      </c>
      <c r="AR334" s="29">
        <f>'[3]ผูกสูตร Planfin63'!AU144</f>
        <v>0</v>
      </c>
      <c r="AS334" s="29">
        <f>'[3]ผูกสูตร Planfin63'!AV144</f>
        <v>13639.15</v>
      </c>
      <c r="AT334" s="29">
        <f>'[3]ผูกสูตร Planfin63'!AW144</f>
        <v>34972.76</v>
      </c>
      <c r="AU334" s="29">
        <f>'[3]ผูกสูตร Planfin63'!AX144</f>
        <v>25754.31</v>
      </c>
      <c r="AV334" s="29">
        <f>'[3]ผูกสูตร Planfin63'!AY144</f>
        <v>0</v>
      </c>
      <c r="AW334" s="29">
        <f>'[3]ผูกสูตร Planfin63'!AZ144</f>
        <v>0</v>
      </c>
      <c r="AX334" s="29">
        <f>'[3]ผูกสูตร Planfin63'!BA144</f>
        <v>0</v>
      </c>
      <c r="AY334" s="29">
        <f>'[3]ผูกสูตร Planfin63'!BB144</f>
        <v>0</v>
      </c>
      <c r="AZ334" s="29">
        <f>'[3]ผูกสูตร Planfin63'!BC144</f>
        <v>0</v>
      </c>
      <c r="BA334" s="29">
        <f>'[3]ผูกสูตร Planfin63'!BD144</f>
        <v>0</v>
      </c>
      <c r="BB334" s="29">
        <f>'[3]ผูกสูตร Planfin63'!BE144</f>
        <v>0</v>
      </c>
      <c r="BC334" s="29">
        <f>'[3]ผูกสูตร Planfin63'!BF144</f>
        <v>55724.35</v>
      </c>
      <c r="BD334" s="29">
        <f>'[3]ผูกสูตร Planfin63'!BG144</f>
        <v>0</v>
      </c>
      <c r="BE334" s="29">
        <f>'[3]ผูกสูตร Planfin63'!BH144</f>
        <v>0</v>
      </c>
      <c r="BF334" s="29">
        <f>'[3]ผูกสูตร Planfin63'!BI144</f>
        <v>1.02</v>
      </c>
      <c r="BG334" s="29">
        <f>'[3]ผูกสูตร Planfin63'!BJ144</f>
        <v>0</v>
      </c>
      <c r="BH334" s="29">
        <f>'[3]ผูกสูตร Planfin63'!BK144</f>
        <v>0</v>
      </c>
      <c r="BI334" s="29">
        <f>'[3]ผูกสูตร Planfin63'!BL144</f>
        <v>0</v>
      </c>
      <c r="BJ334" s="29">
        <f>'[3]ผูกสูตร Planfin63'!BM144</f>
        <v>0</v>
      </c>
      <c r="BK334" s="29">
        <f>'[3]ผูกสูตร Planfin63'!BN144</f>
        <v>236509.06</v>
      </c>
      <c r="BL334" s="29">
        <f>'[3]ผูกสูตร Planfin63'!BO144</f>
        <v>0</v>
      </c>
      <c r="BM334" s="29">
        <f>'[3]ผูกสูตร Planfin63'!BP144</f>
        <v>0</v>
      </c>
      <c r="BN334" s="29">
        <f>'[3]ผูกสูตร Planfin63'!BQ144</f>
        <v>0</v>
      </c>
      <c r="BO334" s="29">
        <f>'[3]ผูกสูตร Planfin63'!BR144</f>
        <v>0</v>
      </c>
      <c r="BP334" s="29">
        <f>'[3]ผูกสูตร Planfin63'!BS144</f>
        <v>0</v>
      </c>
      <c r="BQ334" s="29">
        <f>'[3]ผูกสูตร Planfin63'!BT144</f>
        <v>0</v>
      </c>
      <c r="BR334" s="29">
        <f>'[3]ผูกสูตร Planfin63'!BU144</f>
        <v>0</v>
      </c>
      <c r="BS334" s="29">
        <f>'[3]ผูกสูตร Planfin63'!BV144</f>
        <v>0</v>
      </c>
      <c r="BT334" s="29">
        <f>'[3]ผูกสูตร Planfin63'!BW144</f>
        <v>0</v>
      </c>
      <c r="BU334" s="29">
        <f>'[3]ผูกสูตร Planfin63'!BX144</f>
        <v>0</v>
      </c>
      <c r="BV334" s="29">
        <f>'[3]ผูกสูตร Planfin63'!BY144</f>
        <v>0</v>
      </c>
      <c r="BW334" s="29">
        <f>'[3]ผูกสูตร Planfin63'!BZ144</f>
        <v>0</v>
      </c>
      <c r="BX334" s="29">
        <f>'[3]ผูกสูตร Planfin63'!CA144</f>
        <v>0</v>
      </c>
      <c r="BY334" s="29">
        <f>'[3]ผูกสูตร Planfin63'!CB144</f>
        <v>1746.96</v>
      </c>
      <c r="BZ334" s="30">
        <f t="shared" si="15"/>
        <v>530993.36</v>
      </c>
    </row>
    <row r="335" spans="1:78" ht="21.75" customHeight="1" x14ac:dyDescent="0.2">
      <c r="A335" s="25" t="s">
        <v>671</v>
      </c>
      <c r="B335" s="26" t="s">
        <v>806</v>
      </c>
      <c r="C335" s="27" t="s">
        <v>845</v>
      </c>
      <c r="D335" s="28" t="s">
        <v>820</v>
      </c>
      <c r="E335" s="29">
        <f>'[3]ผูกสูตร Planfin63'!H145</f>
        <v>0</v>
      </c>
      <c r="F335" s="29">
        <f>'[3]ผูกสูตร Planfin63'!I145</f>
        <v>0</v>
      </c>
      <c r="G335" s="29">
        <f>'[3]ผูกสูตร Planfin63'!J145</f>
        <v>0</v>
      </c>
      <c r="H335" s="29">
        <f>'[3]ผูกสูตร Planfin63'!K145</f>
        <v>0</v>
      </c>
      <c r="I335" s="29">
        <f>'[3]ผูกสูตร Planfin63'!L145</f>
        <v>0</v>
      </c>
      <c r="J335" s="29">
        <f>'[3]ผูกสูตร Planfin63'!M145</f>
        <v>0</v>
      </c>
      <c r="K335" s="29">
        <f>'[3]ผูกสูตร Planfin63'!N145</f>
        <v>0</v>
      </c>
      <c r="L335" s="29">
        <f>'[3]ผูกสูตร Planfin63'!O145</f>
        <v>0</v>
      </c>
      <c r="M335" s="29">
        <f>'[3]ผูกสูตร Planfin63'!P145</f>
        <v>0</v>
      </c>
      <c r="N335" s="29">
        <f>'[3]ผูกสูตร Planfin63'!Q145</f>
        <v>0</v>
      </c>
      <c r="O335" s="29">
        <f>'[3]ผูกสูตร Planfin63'!R145</f>
        <v>0</v>
      </c>
      <c r="P335" s="29">
        <f>'[3]ผูกสูตร Planfin63'!S145</f>
        <v>0</v>
      </c>
      <c r="Q335" s="29">
        <f>'[3]ผูกสูตร Planfin63'!T145</f>
        <v>0</v>
      </c>
      <c r="R335" s="29">
        <f>'[3]ผูกสูตร Planfin63'!U145</f>
        <v>0</v>
      </c>
      <c r="S335" s="29">
        <f>'[3]ผูกสูตร Planfin63'!V145</f>
        <v>0</v>
      </c>
      <c r="T335" s="29">
        <f>'[3]ผูกสูตร Planfin63'!W145</f>
        <v>0</v>
      </c>
      <c r="U335" s="29">
        <f>'[3]ผูกสูตร Planfin63'!X145</f>
        <v>0</v>
      </c>
      <c r="V335" s="29">
        <f>'[3]ผูกสูตร Planfin63'!Y145</f>
        <v>0</v>
      </c>
      <c r="W335" s="29">
        <f>'[3]ผูกสูตร Planfin63'!Z145</f>
        <v>0</v>
      </c>
      <c r="X335" s="29">
        <f>'[3]ผูกสูตร Planfin63'!AA145</f>
        <v>0</v>
      </c>
      <c r="Y335" s="29">
        <f>'[3]ผูกสูตร Planfin63'!AB145</f>
        <v>0</v>
      </c>
      <c r="Z335" s="29">
        <f>'[3]ผูกสูตร Planfin63'!AC145</f>
        <v>0</v>
      </c>
      <c r="AA335" s="29">
        <f>'[3]ผูกสูตร Planfin63'!AD145</f>
        <v>0</v>
      </c>
      <c r="AB335" s="29">
        <f>'[3]ผูกสูตร Planfin63'!AE145</f>
        <v>0</v>
      </c>
      <c r="AC335" s="29">
        <f>'[3]ผูกสูตร Planfin63'!AF145</f>
        <v>0</v>
      </c>
      <c r="AD335" s="29">
        <f>'[3]ผูกสูตร Planfin63'!AG145</f>
        <v>0</v>
      </c>
      <c r="AE335" s="29">
        <f>'[3]ผูกสูตร Planfin63'!AH145</f>
        <v>0</v>
      </c>
      <c r="AF335" s="29">
        <f>'[3]ผูกสูตร Planfin63'!AI145</f>
        <v>0</v>
      </c>
      <c r="AG335" s="29">
        <f>'[3]ผูกสูตร Planfin63'!AJ145</f>
        <v>0</v>
      </c>
      <c r="AH335" s="29">
        <f>'[3]ผูกสูตร Planfin63'!AK145</f>
        <v>0</v>
      </c>
      <c r="AI335" s="29">
        <f>'[3]ผูกสูตร Planfin63'!AL145</f>
        <v>0</v>
      </c>
      <c r="AJ335" s="29">
        <f>'[3]ผูกสูตร Planfin63'!AM145</f>
        <v>0</v>
      </c>
      <c r="AK335" s="29">
        <f>'[3]ผูกสูตร Planfin63'!AN145</f>
        <v>0</v>
      </c>
      <c r="AL335" s="29">
        <f>'[3]ผูกสูตร Planfin63'!AO145</f>
        <v>0</v>
      </c>
      <c r="AM335" s="29">
        <f>'[3]ผูกสูตร Planfin63'!AP145</f>
        <v>0</v>
      </c>
      <c r="AN335" s="29">
        <f>'[3]ผูกสูตร Planfin63'!AQ145</f>
        <v>0</v>
      </c>
      <c r="AO335" s="29">
        <f>'[3]ผูกสูตร Planfin63'!AR145</f>
        <v>0</v>
      </c>
      <c r="AP335" s="29">
        <f>'[3]ผูกสูตร Planfin63'!AS145</f>
        <v>0</v>
      </c>
      <c r="AQ335" s="29">
        <f>'[3]ผูกสูตร Planfin63'!AT145</f>
        <v>0</v>
      </c>
      <c r="AR335" s="29">
        <f>'[3]ผูกสูตร Planfin63'!AU145</f>
        <v>0</v>
      </c>
      <c r="AS335" s="29">
        <f>'[3]ผูกสูตร Planfin63'!AV145</f>
        <v>0</v>
      </c>
      <c r="AT335" s="29">
        <f>'[3]ผูกสูตร Planfin63'!AW145</f>
        <v>0</v>
      </c>
      <c r="AU335" s="29">
        <f>'[3]ผูกสูตร Planfin63'!AX145</f>
        <v>0</v>
      </c>
      <c r="AV335" s="29">
        <f>'[3]ผูกสูตร Planfin63'!AY145</f>
        <v>0</v>
      </c>
      <c r="AW335" s="29">
        <f>'[3]ผูกสูตร Planfin63'!AZ145</f>
        <v>0</v>
      </c>
      <c r="AX335" s="29">
        <f>'[3]ผูกสูตร Planfin63'!BA145</f>
        <v>0</v>
      </c>
      <c r="AY335" s="29">
        <f>'[3]ผูกสูตร Planfin63'!BB145</f>
        <v>0</v>
      </c>
      <c r="AZ335" s="29">
        <f>'[3]ผูกสูตร Planfin63'!BC145</f>
        <v>0</v>
      </c>
      <c r="BA335" s="29">
        <f>'[3]ผูกสูตร Planfin63'!BD145</f>
        <v>0</v>
      </c>
      <c r="BB335" s="29">
        <f>'[3]ผูกสูตร Planfin63'!BE145</f>
        <v>0</v>
      </c>
      <c r="BC335" s="29">
        <f>'[3]ผูกสูตร Planfin63'!BF145</f>
        <v>0</v>
      </c>
      <c r="BD335" s="29">
        <f>'[3]ผูกสูตร Planfin63'!BG145</f>
        <v>0</v>
      </c>
      <c r="BE335" s="29">
        <f>'[3]ผูกสูตร Planfin63'!BH145</f>
        <v>0</v>
      </c>
      <c r="BF335" s="29">
        <f>'[3]ผูกสูตร Planfin63'!BI145</f>
        <v>0</v>
      </c>
      <c r="BG335" s="29">
        <f>'[3]ผูกสูตร Planfin63'!BJ145</f>
        <v>0</v>
      </c>
      <c r="BH335" s="29">
        <f>'[3]ผูกสูตร Planfin63'!BK145</f>
        <v>0</v>
      </c>
      <c r="BI335" s="29">
        <f>'[3]ผูกสูตร Planfin63'!BL145</f>
        <v>0</v>
      </c>
      <c r="BJ335" s="29">
        <f>'[3]ผูกสูตร Planfin63'!BM145</f>
        <v>0</v>
      </c>
      <c r="BK335" s="29">
        <f>'[3]ผูกสูตร Planfin63'!BN145</f>
        <v>0</v>
      </c>
      <c r="BL335" s="29">
        <f>'[3]ผูกสูตร Planfin63'!BO145</f>
        <v>0</v>
      </c>
      <c r="BM335" s="29">
        <f>'[3]ผูกสูตร Planfin63'!BP145</f>
        <v>0</v>
      </c>
      <c r="BN335" s="29">
        <f>'[3]ผูกสูตร Planfin63'!BQ145</f>
        <v>0</v>
      </c>
      <c r="BO335" s="29">
        <f>'[3]ผูกสูตร Planfin63'!BR145</f>
        <v>0</v>
      </c>
      <c r="BP335" s="29">
        <f>'[3]ผูกสูตร Planfin63'!BS145</f>
        <v>0</v>
      </c>
      <c r="BQ335" s="29">
        <f>'[3]ผูกสูตร Planfin63'!BT145</f>
        <v>0</v>
      </c>
      <c r="BR335" s="29">
        <f>'[3]ผูกสูตร Planfin63'!BU145</f>
        <v>0</v>
      </c>
      <c r="BS335" s="29">
        <f>'[3]ผูกสูตร Planfin63'!BV145</f>
        <v>0</v>
      </c>
      <c r="BT335" s="29">
        <f>'[3]ผูกสูตร Planfin63'!BW145</f>
        <v>0</v>
      </c>
      <c r="BU335" s="29">
        <f>'[3]ผูกสูตร Planfin63'!BX145</f>
        <v>0</v>
      </c>
      <c r="BV335" s="29">
        <f>'[3]ผูกสูตร Planfin63'!BY145</f>
        <v>0</v>
      </c>
      <c r="BW335" s="29">
        <f>'[3]ผูกสูตร Planfin63'!BZ145</f>
        <v>0</v>
      </c>
      <c r="BX335" s="29">
        <f>'[3]ผูกสูตร Planfin63'!CA145</f>
        <v>0</v>
      </c>
      <c r="BY335" s="29">
        <f>'[3]ผูกสูตร Planfin63'!CB145</f>
        <v>0</v>
      </c>
      <c r="BZ335" s="30">
        <f t="shared" si="15"/>
        <v>0</v>
      </c>
    </row>
    <row r="336" spans="1:78" ht="21.75" customHeight="1" x14ac:dyDescent="0.2">
      <c r="A336" s="25" t="s">
        <v>671</v>
      </c>
      <c r="B336" s="26" t="s">
        <v>806</v>
      </c>
      <c r="C336" s="27" t="s">
        <v>846</v>
      </c>
      <c r="D336" s="28" t="s">
        <v>822</v>
      </c>
      <c r="E336" s="29">
        <f>'[3]ผูกสูตร Planfin63'!H146</f>
        <v>0</v>
      </c>
      <c r="F336" s="29">
        <f>'[3]ผูกสูตร Planfin63'!I146</f>
        <v>0</v>
      </c>
      <c r="G336" s="29">
        <f>'[3]ผูกสูตร Planfin63'!J146</f>
        <v>0</v>
      </c>
      <c r="H336" s="29">
        <f>'[3]ผูกสูตร Planfin63'!K146</f>
        <v>0</v>
      </c>
      <c r="I336" s="29">
        <f>'[3]ผูกสูตร Planfin63'!L146</f>
        <v>0</v>
      </c>
      <c r="J336" s="29">
        <f>'[3]ผูกสูตร Planfin63'!M146</f>
        <v>0</v>
      </c>
      <c r="K336" s="29">
        <f>'[3]ผูกสูตร Planfin63'!N146</f>
        <v>0</v>
      </c>
      <c r="L336" s="29">
        <f>'[3]ผูกสูตร Planfin63'!O146</f>
        <v>0</v>
      </c>
      <c r="M336" s="29">
        <f>'[3]ผูกสูตร Planfin63'!P146</f>
        <v>0</v>
      </c>
      <c r="N336" s="29">
        <f>'[3]ผูกสูตร Planfin63'!Q146</f>
        <v>0</v>
      </c>
      <c r="O336" s="29">
        <f>'[3]ผูกสูตร Planfin63'!R146</f>
        <v>0</v>
      </c>
      <c r="P336" s="29">
        <f>'[3]ผูกสูตร Planfin63'!S146</f>
        <v>0</v>
      </c>
      <c r="Q336" s="29">
        <f>'[3]ผูกสูตร Planfin63'!T146</f>
        <v>0</v>
      </c>
      <c r="R336" s="29">
        <f>'[3]ผูกสูตร Planfin63'!U146</f>
        <v>0</v>
      </c>
      <c r="S336" s="29">
        <f>'[3]ผูกสูตร Planfin63'!V146</f>
        <v>0</v>
      </c>
      <c r="T336" s="29">
        <f>'[3]ผูกสูตร Planfin63'!W146</f>
        <v>0</v>
      </c>
      <c r="U336" s="29">
        <f>'[3]ผูกสูตร Planfin63'!X146</f>
        <v>0</v>
      </c>
      <c r="V336" s="29">
        <f>'[3]ผูกสูตร Planfin63'!Y146</f>
        <v>0</v>
      </c>
      <c r="W336" s="29">
        <f>'[3]ผูกสูตร Planfin63'!Z146</f>
        <v>77250</v>
      </c>
      <c r="X336" s="29">
        <f>'[3]ผูกสูตร Planfin63'!AA146</f>
        <v>0</v>
      </c>
      <c r="Y336" s="29">
        <f>'[3]ผูกสูตร Planfin63'!AB146</f>
        <v>0</v>
      </c>
      <c r="Z336" s="29">
        <f>'[3]ผูกสูตร Planfin63'!AC146</f>
        <v>0</v>
      </c>
      <c r="AA336" s="29">
        <f>'[3]ผูกสูตร Planfin63'!AD146</f>
        <v>0</v>
      </c>
      <c r="AB336" s="29">
        <f>'[3]ผูกสูตร Planfin63'!AE146</f>
        <v>0</v>
      </c>
      <c r="AC336" s="29">
        <f>'[3]ผูกสูตร Planfin63'!AF146</f>
        <v>0</v>
      </c>
      <c r="AD336" s="29">
        <f>'[3]ผูกสูตร Planfin63'!AG146</f>
        <v>0</v>
      </c>
      <c r="AE336" s="29">
        <f>'[3]ผูกสูตร Planfin63'!AH146</f>
        <v>0</v>
      </c>
      <c r="AF336" s="29">
        <f>'[3]ผูกสูตร Planfin63'!AI146</f>
        <v>0</v>
      </c>
      <c r="AG336" s="29">
        <f>'[3]ผูกสูตร Planfin63'!AJ146</f>
        <v>0</v>
      </c>
      <c r="AH336" s="29">
        <f>'[3]ผูกสูตร Planfin63'!AK146</f>
        <v>0</v>
      </c>
      <c r="AI336" s="29">
        <f>'[3]ผูกสูตร Planfin63'!AL146</f>
        <v>0</v>
      </c>
      <c r="AJ336" s="29">
        <f>'[3]ผูกสูตร Planfin63'!AM146</f>
        <v>0</v>
      </c>
      <c r="AK336" s="29">
        <f>'[3]ผูกสูตร Planfin63'!AN146</f>
        <v>0</v>
      </c>
      <c r="AL336" s="29">
        <f>'[3]ผูกสูตร Planfin63'!AO146</f>
        <v>0</v>
      </c>
      <c r="AM336" s="29">
        <f>'[3]ผูกสูตร Planfin63'!AP146</f>
        <v>0</v>
      </c>
      <c r="AN336" s="29">
        <f>'[3]ผูกสูตร Planfin63'!AQ146</f>
        <v>0</v>
      </c>
      <c r="AO336" s="29">
        <f>'[3]ผูกสูตร Planfin63'!AR146</f>
        <v>0</v>
      </c>
      <c r="AP336" s="29">
        <f>'[3]ผูกสูตร Planfin63'!AS146</f>
        <v>0</v>
      </c>
      <c r="AQ336" s="29">
        <f>'[3]ผูกสูตร Planfin63'!AT146</f>
        <v>0</v>
      </c>
      <c r="AR336" s="29">
        <f>'[3]ผูกสูตร Planfin63'!AU146</f>
        <v>0</v>
      </c>
      <c r="AS336" s="29">
        <f>'[3]ผูกสูตร Planfin63'!AV146</f>
        <v>0</v>
      </c>
      <c r="AT336" s="29">
        <f>'[3]ผูกสูตร Planfin63'!AW146</f>
        <v>0</v>
      </c>
      <c r="AU336" s="29">
        <f>'[3]ผูกสูตร Planfin63'!AX146</f>
        <v>0</v>
      </c>
      <c r="AV336" s="29">
        <f>'[3]ผูกสูตร Planfin63'!AY146</f>
        <v>0</v>
      </c>
      <c r="AW336" s="29">
        <f>'[3]ผูกสูตร Planfin63'!AZ146</f>
        <v>0</v>
      </c>
      <c r="AX336" s="29">
        <f>'[3]ผูกสูตร Planfin63'!BA146</f>
        <v>0</v>
      </c>
      <c r="AY336" s="29">
        <f>'[3]ผูกสูตร Planfin63'!BB146</f>
        <v>0</v>
      </c>
      <c r="AZ336" s="29">
        <f>'[3]ผูกสูตร Planfin63'!BC146</f>
        <v>0</v>
      </c>
      <c r="BA336" s="29">
        <f>'[3]ผูกสูตร Planfin63'!BD146</f>
        <v>0</v>
      </c>
      <c r="BB336" s="29">
        <f>'[3]ผูกสูตร Planfin63'!BE146</f>
        <v>0</v>
      </c>
      <c r="BC336" s="29">
        <f>'[3]ผูกสูตร Planfin63'!BF146</f>
        <v>0</v>
      </c>
      <c r="BD336" s="29">
        <f>'[3]ผูกสูตร Planfin63'!BG146</f>
        <v>0</v>
      </c>
      <c r="BE336" s="29">
        <f>'[3]ผูกสูตร Planfin63'!BH146</f>
        <v>0</v>
      </c>
      <c r="BF336" s="29">
        <f>'[3]ผูกสูตร Planfin63'!BI146</f>
        <v>0</v>
      </c>
      <c r="BG336" s="29">
        <f>'[3]ผูกสูตร Planfin63'!BJ146</f>
        <v>0</v>
      </c>
      <c r="BH336" s="29">
        <f>'[3]ผูกสูตร Planfin63'!BK146</f>
        <v>0</v>
      </c>
      <c r="BI336" s="29">
        <f>'[3]ผูกสูตร Planfin63'!BL146</f>
        <v>0</v>
      </c>
      <c r="BJ336" s="29">
        <f>'[3]ผูกสูตร Planfin63'!BM146</f>
        <v>0</v>
      </c>
      <c r="BK336" s="29">
        <f>'[3]ผูกสูตร Planfin63'!BN146</f>
        <v>0</v>
      </c>
      <c r="BL336" s="29">
        <f>'[3]ผูกสูตร Planfin63'!BO146</f>
        <v>0</v>
      </c>
      <c r="BM336" s="29">
        <f>'[3]ผูกสูตร Planfin63'!BP146</f>
        <v>0</v>
      </c>
      <c r="BN336" s="29">
        <f>'[3]ผูกสูตร Planfin63'!BQ146</f>
        <v>0</v>
      </c>
      <c r="BO336" s="29">
        <f>'[3]ผูกสูตร Planfin63'!BR146</f>
        <v>0</v>
      </c>
      <c r="BP336" s="29">
        <f>'[3]ผูกสูตร Planfin63'!BS146</f>
        <v>0</v>
      </c>
      <c r="BQ336" s="29">
        <f>'[3]ผูกสูตร Planfin63'!BT146</f>
        <v>0</v>
      </c>
      <c r="BR336" s="29">
        <f>'[3]ผูกสูตร Planfin63'!BU146</f>
        <v>0</v>
      </c>
      <c r="BS336" s="29">
        <f>'[3]ผูกสูตร Planfin63'!BV146</f>
        <v>0</v>
      </c>
      <c r="BT336" s="29">
        <f>'[3]ผูกสูตร Planfin63'!BW146</f>
        <v>0</v>
      </c>
      <c r="BU336" s="29">
        <f>'[3]ผูกสูตร Planfin63'!BX146</f>
        <v>0</v>
      </c>
      <c r="BV336" s="29">
        <f>'[3]ผูกสูตร Planfin63'!BY146</f>
        <v>0</v>
      </c>
      <c r="BW336" s="29">
        <f>'[3]ผูกสูตร Planfin63'!BZ146</f>
        <v>0</v>
      </c>
      <c r="BX336" s="29">
        <f>'[3]ผูกสูตร Planfin63'!CA146</f>
        <v>0</v>
      </c>
      <c r="BY336" s="29">
        <f>'[3]ผูกสูตร Planfin63'!CB146</f>
        <v>570</v>
      </c>
      <c r="BZ336" s="30">
        <f t="shared" si="15"/>
        <v>77820</v>
      </c>
    </row>
    <row r="337" spans="1:78" ht="21.75" customHeight="1" x14ac:dyDescent="0.2">
      <c r="A337" s="25" t="s">
        <v>671</v>
      </c>
      <c r="B337" s="26" t="s">
        <v>806</v>
      </c>
      <c r="C337" s="27" t="s">
        <v>847</v>
      </c>
      <c r="D337" s="28" t="s">
        <v>848</v>
      </c>
      <c r="E337" s="29">
        <f>'[3]ผูกสูตร Planfin63'!H147</f>
        <v>0</v>
      </c>
      <c r="F337" s="29">
        <f>'[3]ผูกสูตร Planfin63'!I147</f>
        <v>0</v>
      </c>
      <c r="G337" s="29">
        <f>'[3]ผูกสูตร Planfin63'!J147</f>
        <v>0</v>
      </c>
      <c r="H337" s="29">
        <f>'[3]ผูกสูตร Planfin63'!K147</f>
        <v>0</v>
      </c>
      <c r="I337" s="29">
        <f>'[3]ผูกสูตร Planfin63'!L147</f>
        <v>0</v>
      </c>
      <c r="J337" s="29">
        <f>'[3]ผูกสูตร Planfin63'!M147</f>
        <v>0</v>
      </c>
      <c r="K337" s="29">
        <f>'[3]ผูกสูตร Planfin63'!N147</f>
        <v>0</v>
      </c>
      <c r="L337" s="29">
        <f>'[3]ผูกสูตร Planfin63'!O147</f>
        <v>0</v>
      </c>
      <c r="M337" s="29">
        <f>'[3]ผูกสูตร Planfin63'!P147</f>
        <v>0</v>
      </c>
      <c r="N337" s="29">
        <f>'[3]ผูกสูตร Planfin63'!Q147</f>
        <v>0</v>
      </c>
      <c r="O337" s="29">
        <f>'[3]ผูกสูตร Planfin63'!R147</f>
        <v>0</v>
      </c>
      <c r="P337" s="29">
        <f>'[3]ผูกสูตร Planfin63'!S147</f>
        <v>0</v>
      </c>
      <c r="Q337" s="29">
        <f>'[3]ผูกสูตร Planfin63'!T147</f>
        <v>0</v>
      </c>
      <c r="R337" s="29">
        <f>'[3]ผูกสูตร Planfin63'!U147</f>
        <v>0</v>
      </c>
      <c r="S337" s="29">
        <f>'[3]ผูกสูตร Planfin63'!V147</f>
        <v>0</v>
      </c>
      <c r="T337" s="29">
        <f>'[3]ผูกสูตร Planfin63'!W147</f>
        <v>0</v>
      </c>
      <c r="U337" s="29">
        <f>'[3]ผูกสูตร Planfin63'!X147</f>
        <v>0</v>
      </c>
      <c r="V337" s="29">
        <f>'[3]ผูกสูตร Planfin63'!Y147</f>
        <v>0</v>
      </c>
      <c r="W337" s="29">
        <f>'[3]ผูกสูตร Planfin63'!Z147</f>
        <v>0</v>
      </c>
      <c r="X337" s="29">
        <f>'[3]ผูกสูตร Planfin63'!AA147</f>
        <v>18371.5</v>
      </c>
      <c r="Y337" s="29">
        <f>'[3]ผูกสูตร Planfin63'!AB147</f>
        <v>0</v>
      </c>
      <c r="Z337" s="29">
        <f>'[3]ผูกสูตร Planfin63'!AC147</f>
        <v>0</v>
      </c>
      <c r="AA337" s="29">
        <f>'[3]ผูกสูตร Planfin63'!AD147</f>
        <v>0</v>
      </c>
      <c r="AB337" s="29">
        <f>'[3]ผูกสูตร Planfin63'!AE147</f>
        <v>0</v>
      </c>
      <c r="AC337" s="29">
        <f>'[3]ผูกสูตร Planfin63'!AF147</f>
        <v>347</v>
      </c>
      <c r="AD337" s="29">
        <f>'[3]ผูกสูตร Planfin63'!AG147</f>
        <v>0</v>
      </c>
      <c r="AE337" s="29">
        <f>'[3]ผูกสูตร Planfin63'!AH147</f>
        <v>0</v>
      </c>
      <c r="AF337" s="29">
        <f>'[3]ผูกสูตร Planfin63'!AI147</f>
        <v>0</v>
      </c>
      <c r="AG337" s="29">
        <f>'[3]ผูกสูตร Planfin63'!AJ147</f>
        <v>0</v>
      </c>
      <c r="AH337" s="29">
        <f>'[3]ผูกสูตร Planfin63'!AK147</f>
        <v>0</v>
      </c>
      <c r="AI337" s="29">
        <f>'[3]ผูกสูตร Planfin63'!AL147</f>
        <v>0</v>
      </c>
      <c r="AJ337" s="29">
        <f>'[3]ผูกสูตร Planfin63'!AM147</f>
        <v>0</v>
      </c>
      <c r="AK337" s="29">
        <f>'[3]ผูกสูตร Planfin63'!AN147</f>
        <v>0</v>
      </c>
      <c r="AL337" s="29">
        <f>'[3]ผูกสูตร Planfin63'!AO147</f>
        <v>0</v>
      </c>
      <c r="AM337" s="29">
        <f>'[3]ผูกสูตร Planfin63'!AP147</f>
        <v>0</v>
      </c>
      <c r="AN337" s="29">
        <f>'[3]ผูกสูตร Planfin63'!AQ147</f>
        <v>0</v>
      </c>
      <c r="AO337" s="29">
        <f>'[3]ผูกสูตร Planfin63'!AR147</f>
        <v>0</v>
      </c>
      <c r="AP337" s="29">
        <f>'[3]ผูกสูตร Planfin63'!AS147</f>
        <v>0</v>
      </c>
      <c r="AQ337" s="29">
        <f>'[3]ผูกสูตร Planfin63'!AT147</f>
        <v>0</v>
      </c>
      <c r="AR337" s="29">
        <f>'[3]ผูกสูตร Planfin63'!AU147</f>
        <v>0</v>
      </c>
      <c r="AS337" s="29">
        <f>'[3]ผูกสูตร Planfin63'!AV147</f>
        <v>0</v>
      </c>
      <c r="AT337" s="29">
        <f>'[3]ผูกสูตร Planfin63'!AW147</f>
        <v>0</v>
      </c>
      <c r="AU337" s="29">
        <f>'[3]ผูกสูตร Planfin63'!AX147</f>
        <v>0</v>
      </c>
      <c r="AV337" s="29">
        <f>'[3]ผูกสูตร Planfin63'!AY147</f>
        <v>0</v>
      </c>
      <c r="AW337" s="29">
        <f>'[3]ผูกสูตร Planfin63'!AZ147</f>
        <v>0</v>
      </c>
      <c r="AX337" s="29">
        <f>'[3]ผูกสูตร Planfin63'!BA147</f>
        <v>0</v>
      </c>
      <c r="AY337" s="29">
        <f>'[3]ผูกสูตร Planfin63'!BB147</f>
        <v>0</v>
      </c>
      <c r="AZ337" s="29">
        <f>'[3]ผูกสูตร Planfin63'!BC147</f>
        <v>0</v>
      </c>
      <c r="BA337" s="29">
        <f>'[3]ผูกสูตร Planfin63'!BD147</f>
        <v>0</v>
      </c>
      <c r="BB337" s="29">
        <f>'[3]ผูกสูตร Planfin63'!BE147</f>
        <v>0</v>
      </c>
      <c r="BC337" s="29">
        <f>'[3]ผูกสูตร Planfin63'!BF147</f>
        <v>0</v>
      </c>
      <c r="BD337" s="29">
        <f>'[3]ผูกสูตร Planfin63'!BG147</f>
        <v>0</v>
      </c>
      <c r="BE337" s="29">
        <f>'[3]ผูกสูตร Planfin63'!BH147</f>
        <v>0</v>
      </c>
      <c r="BF337" s="29">
        <f>'[3]ผูกสูตร Planfin63'!BI147</f>
        <v>0</v>
      </c>
      <c r="BG337" s="29">
        <f>'[3]ผูกสูตร Planfin63'!BJ147</f>
        <v>0</v>
      </c>
      <c r="BH337" s="29">
        <f>'[3]ผูกสูตร Planfin63'!BK147</f>
        <v>0</v>
      </c>
      <c r="BI337" s="29">
        <f>'[3]ผูกสูตร Planfin63'!BL147</f>
        <v>0</v>
      </c>
      <c r="BJ337" s="29">
        <f>'[3]ผูกสูตร Planfin63'!BM147</f>
        <v>0</v>
      </c>
      <c r="BK337" s="29">
        <f>'[3]ผูกสูตร Planfin63'!BN147</f>
        <v>0</v>
      </c>
      <c r="BL337" s="29">
        <f>'[3]ผูกสูตร Planfin63'!BO147</f>
        <v>0</v>
      </c>
      <c r="BM337" s="29">
        <f>'[3]ผูกสูตร Planfin63'!BP147</f>
        <v>0</v>
      </c>
      <c r="BN337" s="29">
        <f>'[3]ผูกสูตร Planfin63'!BQ147</f>
        <v>0</v>
      </c>
      <c r="BO337" s="29">
        <f>'[3]ผูกสูตร Planfin63'!BR147</f>
        <v>0</v>
      </c>
      <c r="BP337" s="29">
        <f>'[3]ผูกสูตร Planfin63'!BS147</f>
        <v>0</v>
      </c>
      <c r="BQ337" s="29">
        <f>'[3]ผูกสูตร Planfin63'!BT147</f>
        <v>0</v>
      </c>
      <c r="BR337" s="29">
        <f>'[3]ผูกสูตร Planfin63'!BU147</f>
        <v>0</v>
      </c>
      <c r="BS337" s="29">
        <f>'[3]ผูกสูตร Planfin63'!BV147</f>
        <v>0</v>
      </c>
      <c r="BT337" s="29">
        <f>'[3]ผูกสูตร Planfin63'!BW147</f>
        <v>0</v>
      </c>
      <c r="BU337" s="29">
        <f>'[3]ผูกสูตร Planfin63'!BX147</f>
        <v>0</v>
      </c>
      <c r="BV337" s="29">
        <f>'[3]ผูกสูตร Planfin63'!BY147</f>
        <v>0</v>
      </c>
      <c r="BW337" s="29">
        <f>'[3]ผูกสูตร Planfin63'!BZ147</f>
        <v>0</v>
      </c>
      <c r="BX337" s="29">
        <f>'[3]ผูกสูตร Planfin63'!CA147</f>
        <v>0</v>
      </c>
      <c r="BY337" s="29">
        <f>'[3]ผูกสูตร Planfin63'!CB147</f>
        <v>0</v>
      </c>
      <c r="BZ337" s="30">
        <f t="shared" si="15"/>
        <v>18718.5</v>
      </c>
    </row>
    <row r="338" spans="1:78" ht="21.75" customHeight="1" x14ac:dyDescent="0.2">
      <c r="A338" s="25" t="s">
        <v>671</v>
      </c>
      <c r="B338" s="26" t="s">
        <v>806</v>
      </c>
      <c r="C338" s="27" t="s">
        <v>849</v>
      </c>
      <c r="D338" s="28" t="s">
        <v>850</v>
      </c>
      <c r="E338" s="29">
        <f>'[3]ผูกสูตร Planfin63'!H148</f>
        <v>1041776.44</v>
      </c>
      <c r="F338" s="29">
        <f>'[3]ผูกสูตร Planfin63'!I148</f>
        <v>0</v>
      </c>
      <c r="G338" s="29">
        <f>'[3]ผูกสูตร Planfin63'!J148</f>
        <v>0</v>
      </c>
      <c r="H338" s="29">
        <f>'[3]ผูกสูตร Planfin63'!K148</f>
        <v>0</v>
      </c>
      <c r="I338" s="29">
        <f>'[3]ผูกสูตร Planfin63'!L148</f>
        <v>53400</v>
      </c>
      <c r="J338" s="29">
        <f>'[3]ผูกสูตร Planfin63'!M148</f>
        <v>0</v>
      </c>
      <c r="K338" s="29">
        <f>'[3]ผูกสูตร Planfin63'!N148</f>
        <v>70825.2</v>
      </c>
      <c r="L338" s="29">
        <f>'[3]ผูกสูตร Planfin63'!O148</f>
        <v>60300</v>
      </c>
      <c r="M338" s="29">
        <f>'[3]ผูกสูตร Planfin63'!P148</f>
        <v>0</v>
      </c>
      <c r="N338" s="29">
        <f>'[3]ผูกสูตร Planfin63'!Q148</f>
        <v>287.16000000000003</v>
      </c>
      <c r="O338" s="29">
        <f>'[3]ผูกสูตร Planfin63'!R148</f>
        <v>0</v>
      </c>
      <c r="P338" s="29">
        <f>'[3]ผูกสูตร Planfin63'!S148</f>
        <v>12164.52</v>
      </c>
      <c r="Q338" s="29">
        <f>'[3]ผูกสูตร Planfin63'!T148</f>
        <v>0</v>
      </c>
      <c r="R338" s="29">
        <f>'[3]ผูกสูตร Planfin63'!U148</f>
        <v>57689.7</v>
      </c>
      <c r="S338" s="29">
        <f>'[3]ผูกสูตร Planfin63'!V148</f>
        <v>0</v>
      </c>
      <c r="T338" s="29">
        <f>'[3]ผูกสูตร Planfin63'!W148</f>
        <v>0</v>
      </c>
      <c r="U338" s="29">
        <f>'[3]ผูกสูตร Planfin63'!X148</f>
        <v>165215</v>
      </c>
      <c r="V338" s="29">
        <f>'[3]ผูกสูตร Planfin63'!Y148</f>
        <v>0</v>
      </c>
      <c r="W338" s="29">
        <f>'[3]ผูกสูตร Planfin63'!Z148</f>
        <v>0</v>
      </c>
      <c r="X338" s="29">
        <f>'[3]ผูกสูตร Planfin63'!AA148</f>
        <v>0</v>
      </c>
      <c r="Y338" s="29">
        <f>'[3]ผูกสูตร Planfin63'!AB148</f>
        <v>0</v>
      </c>
      <c r="Z338" s="29">
        <f>'[3]ผูกสูตร Planfin63'!AC148</f>
        <v>0</v>
      </c>
      <c r="AA338" s="29">
        <f>'[3]ผูกสูตร Planfin63'!AD148</f>
        <v>0</v>
      </c>
      <c r="AB338" s="29">
        <f>'[3]ผูกสูตร Planfin63'!AE148</f>
        <v>0</v>
      </c>
      <c r="AC338" s="29">
        <f>'[3]ผูกสูตร Planfin63'!AF148</f>
        <v>0</v>
      </c>
      <c r="AD338" s="29">
        <f>'[3]ผูกสูตร Planfin63'!AG148</f>
        <v>0</v>
      </c>
      <c r="AE338" s="29">
        <f>'[3]ผูกสูตร Planfin63'!AH148</f>
        <v>0</v>
      </c>
      <c r="AF338" s="29">
        <f>'[3]ผูกสูตร Planfin63'!AI148</f>
        <v>0</v>
      </c>
      <c r="AG338" s="29">
        <f>'[3]ผูกสูตร Planfin63'!AJ148</f>
        <v>2753.35</v>
      </c>
      <c r="AH338" s="29">
        <f>'[3]ผูกสูตร Planfin63'!AK148</f>
        <v>0</v>
      </c>
      <c r="AI338" s="29">
        <f>'[3]ผูกสูตร Planfin63'!AL148</f>
        <v>0</v>
      </c>
      <c r="AJ338" s="29">
        <f>'[3]ผูกสูตร Planfin63'!AM148</f>
        <v>0</v>
      </c>
      <c r="AK338" s="29">
        <f>'[3]ผูกสูตร Planfin63'!AN148</f>
        <v>0</v>
      </c>
      <c r="AL338" s="29">
        <f>'[3]ผูกสูตร Planfin63'!AO148</f>
        <v>0</v>
      </c>
      <c r="AM338" s="29">
        <f>'[3]ผูกสูตร Planfin63'!AP148</f>
        <v>0</v>
      </c>
      <c r="AN338" s="29">
        <f>'[3]ผูกสูตร Planfin63'!AQ148</f>
        <v>0</v>
      </c>
      <c r="AO338" s="29">
        <f>'[3]ผูกสูตร Planfin63'!AR148</f>
        <v>0</v>
      </c>
      <c r="AP338" s="29">
        <f>'[3]ผูกสูตร Planfin63'!AS148</f>
        <v>0</v>
      </c>
      <c r="AQ338" s="29">
        <f>'[3]ผูกสูตร Planfin63'!AT148</f>
        <v>0</v>
      </c>
      <c r="AR338" s="29">
        <f>'[3]ผูกสูตร Planfin63'!AU148</f>
        <v>26473.9</v>
      </c>
      <c r="AS338" s="29">
        <f>'[3]ผูกสูตร Planfin63'!AV148</f>
        <v>0</v>
      </c>
      <c r="AT338" s="29">
        <f>'[3]ผูกสูตร Planfin63'!AW148</f>
        <v>0</v>
      </c>
      <c r="AU338" s="29">
        <f>'[3]ผูกสูตร Planfin63'!AX148</f>
        <v>0</v>
      </c>
      <c r="AV338" s="29">
        <f>'[3]ผูกสูตร Planfin63'!AY148</f>
        <v>0</v>
      </c>
      <c r="AW338" s="29">
        <f>'[3]ผูกสูตร Planfin63'!AZ148</f>
        <v>0</v>
      </c>
      <c r="AX338" s="29">
        <f>'[3]ผูกสูตร Planfin63'!BA148</f>
        <v>0</v>
      </c>
      <c r="AY338" s="29">
        <f>'[3]ผูกสูตร Planfin63'!BB148</f>
        <v>16291</v>
      </c>
      <c r="AZ338" s="29">
        <f>'[3]ผูกสูตร Planfin63'!BC148</f>
        <v>0</v>
      </c>
      <c r="BA338" s="29">
        <f>'[3]ผูกสูตร Planfin63'!BD148</f>
        <v>0</v>
      </c>
      <c r="BB338" s="29">
        <f>'[3]ผูกสูตร Planfin63'!BE148</f>
        <v>92442.9</v>
      </c>
      <c r="BC338" s="29">
        <f>'[3]ผูกสูตร Planfin63'!BF148</f>
        <v>41700</v>
      </c>
      <c r="BD338" s="29">
        <f>'[3]ผูกสูตร Planfin63'!BG148</f>
        <v>0</v>
      </c>
      <c r="BE338" s="29">
        <f>'[3]ผูกสูตร Planfin63'!BH148</f>
        <v>0</v>
      </c>
      <c r="BF338" s="29">
        <f>'[3]ผูกสูตร Planfin63'!BI148</f>
        <v>0</v>
      </c>
      <c r="BG338" s="29">
        <f>'[3]ผูกสูตร Planfin63'!BJ148</f>
        <v>0</v>
      </c>
      <c r="BH338" s="29">
        <f>'[3]ผูกสูตร Planfin63'!BK148</f>
        <v>0</v>
      </c>
      <c r="BI338" s="29">
        <f>'[3]ผูกสูตร Planfin63'!BL148</f>
        <v>0</v>
      </c>
      <c r="BJ338" s="29">
        <f>'[3]ผูกสูตร Planfin63'!BM148</f>
        <v>10483</v>
      </c>
      <c r="BK338" s="29">
        <f>'[3]ผูกสูตร Planfin63'!BN148</f>
        <v>1818953</v>
      </c>
      <c r="BL338" s="29">
        <f>'[3]ผูกสูตร Planfin63'!BO148</f>
        <v>0</v>
      </c>
      <c r="BM338" s="29">
        <f>'[3]ผูกสูตร Planfin63'!BP148</f>
        <v>0</v>
      </c>
      <c r="BN338" s="29">
        <f>'[3]ผูกสูตร Planfin63'!BQ148</f>
        <v>0</v>
      </c>
      <c r="BO338" s="29">
        <f>'[3]ผูกสูตร Planfin63'!BR148</f>
        <v>0</v>
      </c>
      <c r="BP338" s="29">
        <f>'[3]ผูกสูตร Planfin63'!BS148</f>
        <v>0</v>
      </c>
      <c r="BQ338" s="29">
        <f>'[3]ผูกสูตร Planfin63'!BT148</f>
        <v>1017988</v>
      </c>
      <c r="BR338" s="29">
        <f>'[3]ผูกสูตร Planfin63'!BU148</f>
        <v>0</v>
      </c>
      <c r="BS338" s="29">
        <f>'[3]ผูกสูตร Planfin63'!BV148</f>
        <v>0</v>
      </c>
      <c r="BT338" s="29">
        <f>'[3]ผูกสูตร Planfin63'!BW148</f>
        <v>588.96</v>
      </c>
      <c r="BU338" s="29">
        <f>'[3]ผูกสูตร Planfin63'!BX148</f>
        <v>591.96</v>
      </c>
      <c r="BV338" s="29">
        <f>'[3]ผูกสูตร Planfin63'!BY148</f>
        <v>840.4</v>
      </c>
      <c r="BW338" s="29">
        <f>'[3]ผูกสูตร Planfin63'!BZ148</f>
        <v>0</v>
      </c>
      <c r="BX338" s="29">
        <f>'[3]ผูกสูตร Planfin63'!CA148</f>
        <v>0</v>
      </c>
      <c r="BY338" s="29">
        <f>'[3]ผูกสูตร Planfin63'!CB148</f>
        <v>0</v>
      </c>
      <c r="BZ338" s="30">
        <f t="shared" si="15"/>
        <v>4490764.49</v>
      </c>
    </row>
    <row r="339" spans="1:78" ht="21.75" customHeight="1" x14ac:dyDescent="0.2">
      <c r="A339" s="25" t="s">
        <v>671</v>
      </c>
      <c r="B339" s="26" t="s">
        <v>806</v>
      </c>
      <c r="C339" s="27" t="s">
        <v>851</v>
      </c>
      <c r="D339" s="28" t="s">
        <v>852</v>
      </c>
      <c r="E339" s="29">
        <f>'[3]ผูกสูตร Planfin63'!H149</f>
        <v>0</v>
      </c>
      <c r="F339" s="29">
        <f>'[3]ผูกสูตร Planfin63'!I149</f>
        <v>0</v>
      </c>
      <c r="G339" s="29">
        <f>'[3]ผูกสูตร Planfin63'!J149</f>
        <v>0</v>
      </c>
      <c r="H339" s="29">
        <f>'[3]ผูกสูตร Planfin63'!K149</f>
        <v>0</v>
      </c>
      <c r="I339" s="29">
        <f>'[3]ผูกสูตร Planfin63'!L149</f>
        <v>0</v>
      </c>
      <c r="J339" s="29">
        <f>'[3]ผูกสูตร Planfin63'!M149</f>
        <v>0</v>
      </c>
      <c r="K339" s="29">
        <f>'[3]ผูกสูตร Planfin63'!N149</f>
        <v>0</v>
      </c>
      <c r="L339" s="29">
        <f>'[3]ผูกสูตร Planfin63'!O149</f>
        <v>0</v>
      </c>
      <c r="M339" s="29">
        <f>'[3]ผูกสูตร Planfin63'!P149</f>
        <v>0</v>
      </c>
      <c r="N339" s="29">
        <f>'[3]ผูกสูตร Planfin63'!Q149</f>
        <v>0</v>
      </c>
      <c r="O339" s="29">
        <f>'[3]ผูกสูตร Planfin63'!R149</f>
        <v>0</v>
      </c>
      <c r="P339" s="29">
        <f>'[3]ผูกสูตร Planfin63'!S149</f>
        <v>0</v>
      </c>
      <c r="Q339" s="29">
        <f>'[3]ผูกสูตร Planfin63'!T149</f>
        <v>0</v>
      </c>
      <c r="R339" s="29">
        <f>'[3]ผูกสูตร Planfin63'!U149</f>
        <v>0</v>
      </c>
      <c r="S339" s="29">
        <f>'[3]ผูกสูตร Planfin63'!V149</f>
        <v>0</v>
      </c>
      <c r="T339" s="29">
        <f>'[3]ผูกสูตร Planfin63'!W149</f>
        <v>0</v>
      </c>
      <c r="U339" s="29">
        <f>'[3]ผูกสูตร Planfin63'!X149</f>
        <v>0</v>
      </c>
      <c r="V339" s="29">
        <f>'[3]ผูกสูตร Planfin63'!Y149</f>
        <v>0</v>
      </c>
      <c r="W339" s="29">
        <f>'[3]ผูกสูตร Planfin63'!Z149</f>
        <v>0</v>
      </c>
      <c r="X339" s="29">
        <f>'[3]ผูกสูตร Planfin63'!AA149</f>
        <v>0</v>
      </c>
      <c r="Y339" s="29">
        <f>'[3]ผูกสูตร Planfin63'!AB149</f>
        <v>0</v>
      </c>
      <c r="Z339" s="29">
        <f>'[3]ผูกสูตร Planfin63'!AC149</f>
        <v>0</v>
      </c>
      <c r="AA339" s="29">
        <f>'[3]ผูกสูตร Planfin63'!AD149</f>
        <v>0</v>
      </c>
      <c r="AB339" s="29">
        <f>'[3]ผูกสูตร Planfin63'!AE149</f>
        <v>0</v>
      </c>
      <c r="AC339" s="29">
        <f>'[3]ผูกสูตร Planfin63'!AF149</f>
        <v>0</v>
      </c>
      <c r="AD339" s="29">
        <f>'[3]ผูกสูตร Planfin63'!AG149</f>
        <v>0</v>
      </c>
      <c r="AE339" s="29">
        <f>'[3]ผูกสูตร Planfin63'!AH149</f>
        <v>0</v>
      </c>
      <c r="AF339" s="29">
        <f>'[3]ผูกสูตร Planfin63'!AI149</f>
        <v>0</v>
      </c>
      <c r="AG339" s="29">
        <f>'[3]ผูกสูตร Planfin63'!AJ149</f>
        <v>0</v>
      </c>
      <c r="AH339" s="29">
        <f>'[3]ผูกสูตร Planfin63'!AK149</f>
        <v>0</v>
      </c>
      <c r="AI339" s="29">
        <f>'[3]ผูกสูตร Planfin63'!AL149</f>
        <v>0</v>
      </c>
      <c r="AJ339" s="29">
        <f>'[3]ผูกสูตร Planfin63'!AM149</f>
        <v>0</v>
      </c>
      <c r="AK339" s="29">
        <f>'[3]ผูกสูตร Planfin63'!AN149</f>
        <v>0</v>
      </c>
      <c r="AL339" s="29">
        <f>'[3]ผูกสูตร Planfin63'!AO149</f>
        <v>0</v>
      </c>
      <c r="AM339" s="29">
        <f>'[3]ผูกสูตร Planfin63'!AP149</f>
        <v>0</v>
      </c>
      <c r="AN339" s="29">
        <f>'[3]ผูกสูตร Planfin63'!AQ149</f>
        <v>0</v>
      </c>
      <c r="AO339" s="29">
        <f>'[3]ผูกสูตร Planfin63'!AR149</f>
        <v>0</v>
      </c>
      <c r="AP339" s="29">
        <f>'[3]ผูกสูตร Planfin63'!AS149</f>
        <v>0</v>
      </c>
      <c r="AQ339" s="29">
        <f>'[3]ผูกสูตร Planfin63'!AT149</f>
        <v>0</v>
      </c>
      <c r="AR339" s="29">
        <f>'[3]ผูกสูตร Planfin63'!AU149</f>
        <v>0</v>
      </c>
      <c r="AS339" s="29">
        <f>'[3]ผูกสูตร Planfin63'!AV149</f>
        <v>0</v>
      </c>
      <c r="AT339" s="29">
        <f>'[3]ผูกสูตร Planfin63'!AW149</f>
        <v>0</v>
      </c>
      <c r="AU339" s="29">
        <f>'[3]ผูกสูตร Planfin63'!AX149</f>
        <v>0</v>
      </c>
      <c r="AV339" s="29">
        <f>'[3]ผูกสูตร Planfin63'!AY149</f>
        <v>0</v>
      </c>
      <c r="AW339" s="29">
        <f>'[3]ผูกสูตร Planfin63'!AZ149</f>
        <v>0</v>
      </c>
      <c r="AX339" s="29">
        <f>'[3]ผูกสูตร Planfin63'!BA149</f>
        <v>0</v>
      </c>
      <c r="AY339" s="29">
        <f>'[3]ผูกสูตร Planfin63'!BB149</f>
        <v>0</v>
      </c>
      <c r="AZ339" s="29">
        <f>'[3]ผูกสูตร Planfin63'!BC149</f>
        <v>0</v>
      </c>
      <c r="BA339" s="29">
        <f>'[3]ผูกสูตร Planfin63'!BD149</f>
        <v>0</v>
      </c>
      <c r="BB339" s="29">
        <f>'[3]ผูกสูตร Planfin63'!BE149</f>
        <v>0</v>
      </c>
      <c r="BC339" s="29">
        <f>'[3]ผูกสูตร Planfin63'!BF149</f>
        <v>0</v>
      </c>
      <c r="BD339" s="29">
        <f>'[3]ผูกสูตร Planfin63'!BG149</f>
        <v>0</v>
      </c>
      <c r="BE339" s="29">
        <f>'[3]ผูกสูตร Planfin63'!BH149</f>
        <v>0</v>
      </c>
      <c r="BF339" s="29">
        <f>'[3]ผูกสูตร Planfin63'!BI149</f>
        <v>0</v>
      </c>
      <c r="BG339" s="29">
        <f>'[3]ผูกสูตร Planfin63'!BJ149</f>
        <v>0</v>
      </c>
      <c r="BH339" s="29">
        <f>'[3]ผูกสูตร Planfin63'!BK149</f>
        <v>0</v>
      </c>
      <c r="BI339" s="29">
        <f>'[3]ผูกสูตร Planfin63'!BL149</f>
        <v>0</v>
      </c>
      <c r="BJ339" s="29">
        <f>'[3]ผูกสูตร Planfin63'!BM149</f>
        <v>200000</v>
      </c>
      <c r="BK339" s="29">
        <f>'[3]ผูกสูตร Planfin63'!BN149</f>
        <v>0</v>
      </c>
      <c r="BL339" s="29">
        <f>'[3]ผูกสูตร Planfin63'!BO149</f>
        <v>0</v>
      </c>
      <c r="BM339" s="29">
        <f>'[3]ผูกสูตร Planfin63'!BP149</f>
        <v>0</v>
      </c>
      <c r="BN339" s="29">
        <f>'[3]ผูกสูตร Planfin63'!BQ149</f>
        <v>0</v>
      </c>
      <c r="BO339" s="29">
        <f>'[3]ผูกสูตร Planfin63'!BR149</f>
        <v>0</v>
      </c>
      <c r="BP339" s="29">
        <f>'[3]ผูกสูตร Planfin63'!BS149</f>
        <v>0</v>
      </c>
      <c r="BQ339" s="29">
        <f>'[3]ผูกสูตร Planfin63'!BT149</f>
        <v>0</v>
      </c>
      <c r="BR339" s="29">
        <f>'[3]ผูกสูตร Planfin63'!BU149</f>
        <v>0</v>
      </c>
      <c r="BS339" s="29">
        <f>'[3]ผูกสูตร Planfin63'!BV149</f>
        <v>0</v>
      </c>
      <c r="BT339" s="29">
        <f>'[3]ผูกสูตร Planfin63'!BW149</f>
        <v>0</v>
      </c>
      <c r="BU339" s="29">
        <f>'[3]ผูกสูตร Planfin63'!BX149</f>
        <v>0</v>
      </c>
      <c r="BV339" s="29">
        <f>'[3]ผูกสูตร Planfin63'!BY149</f>
        <v>0</v>
      </c>
      <c r="BW339" s="29">
        <f>'[3]ผูกสูตร Planfin63'!BZ149</f>
        <v>0</v>
      </c>
      <c r="BX339" s="29">
        <f>'[3]ผูกสูตร Planfin63'!CA149</f>
        <v>0</v>
      </c>
      <c r="BY339" s="29">
        <f>'[3]ผูกสูตร Planfin63'!CB149</f>
        <v>0</v>
      </c>
      <c r="BZ339" s="30">
        <f t="shared" si="15"/>
        <v>200000</v>
      </c>
    </row>
    <row r="340" spans="1:78" ht="21.75" customHeight="1" x14ac:dyDescent="0.2">
      <c r="A340" s="25" t="s">
        <v>671</v>
      </c>
      <c r="B340" s="26" t="s">
        <v>806</v>
      </c>
      <c r="C340" s="27" t="s">
        <v>853</v>
      </c>
      <c r="D340" s="28" t="s">
        <v>854</v>
      </c>
      <c r="E340" s="29">
        <f>'[3]ผูกสูตร Planfin63'!H150</f>
        <v>0</v>
      </c>
      <c r="F340" s="29">
        <f>'[3]ผูกสูตร Planfin63'!I150</f>
        <v>0</v>
      </c>
      <c r="G340" s="29">
        <f>'[3]ผูกสูตร Planfin63'!J150</f>
        <v>0</v>
      </c>
      <c r="H340" s="29">
        <f>'[3]ผูกสูตร Planfin63'!K150</f>
        <v>0</v>
      </c>
      <c r="I340" s="29">
        <f>'[3]ผูกสูตร Planfin63'!L150</f>
        <v>0</v>
      </c>
      <c r="J340" s="29">
        <f>'[3]ผูกสูตร Planfin63'!M150</f>
        <v>0</v>
      </c>
      <c r="K340" s="29">
        <f>'[3]ผูกสูตร Planfin63'!N150</f>
        <v>0</v>
      </c>
      <c r="L340" s="29">
        <f>'[3]ผูกสูตร Planfin63'!O150</f>
        <v>0</v>
      </c>
      <c r="M340" s="29">
        <f>'[3]ผูกสูตร Planfin63'!P150</f>
        <v>0</v>
      </c>
      <c r="N340" s="29">
        <f>'[3]ผูกสูตร Planfin63'!Q150</f>
        <v>0</v>
      </c>
      <c r="O340" s="29">
        <f>'[3]ผูกสูตร Planfin63'!R150</f>
        <v>0</v>
      </c>
      <c r="P340" s="29">
        <f>'[3]ผูกสูตร Planfin63'!S150</f>
        <v>0</v>
      </c>
      <c r="Q340" s="29">
        <f>'[3]ผูกสูตร Planfin63'!T150</f>
        <v>0</v>
      </c>
      <c r="R340" s="29">
        <f>'[3]ผูกสูตร Planfin63'!U150</f>
        <v>0</v>
      </c>
      <c r="S340" s="29">
        <f>'[3]ผูกสูตร Planfin63'!V150</f>
        <v>0</v>
      </c>
      <c r="T340" s="29">
        <f>'[3]ผูกสูตร Planfin63'!W150</f>
        <v>0</v>
      </c>
      <c r="U340" s="29">
        <f>'[3]ผูกสูตร Planfin63'!X150</f>
        <v>0</v>
      </c>
      <c r="V340" s="29">
        <f>'[3]ผูกสูตร Planfin63'!Y150</f>
        <v>0</v>
      </c>
      <c r="W340" s="29">
        <f>'[3]ผูกสูตร Planfin63'!Z150</f>
        <v>0</v>
      </c>
      <c r="X340" s="29">
        <f>'[3]ผูกสูตร Planfin63'!AA150</f>
        <v>0</v>
      </c>
      <c r="Y340" s="29">
        <f>'[3]ผูกสูตร Planfin63'!AB150</f>
        <v>0</v>
      </c>
      <c r="Z340" s="29">
        <f>'[3]ผูกสูตร Planfin63'!AC150</f>
        <v>0</v>
      </c>
      <c r="AA340" s="29">
        <f>'[3]ผูกสูตร Planfin63'!AD150</f>
        <v>0</v>
      </c>
      <c r="AB340" s="29">
        <f>'[3]ผูกสูตร Planfin63'!AE150</f>
        <v>0</v>
      </c>
      <c r="AC340" s="29">
        <f>'[3]ผูกสูตร Planfin63'!AF150</f>
        <v>0</v>
      </c>
      <c r="AD340" s="29">
        <f>'[3]ผูกสูตร Planfin63'!AG150</f>
        <v>0</v>
      </c>
      <c r="AE340" s="29">
        <f>'[3]ผูกสูตร Planfin63'!AH150</f>
        <v>0</v>
      </c>
      <c r="AF340" s="29">
        <f>'[3]ผูกสูตร Planfin63'!AI150</f>
        <v>0</v>
      </c>
      <c r="AG340" s="29">
        <f>'[3]ผูกสูตร Planfin63'!AJ150</f>
        <v>0</v>
      </c>
      <c r="AH340" s="29">
        <f>'[3]ผูกสูตร Planfin63'!AK150</f>
        <v>0</v>
      </c>
      <c r="AI340" s="29">
        <f>'[3]ผูกสูตร Planfin63'!AL150</f>
        <v>0</v>
      </c>
      <c r="AJ340" s="29">
        <f>'[3]ผูกสูตร Planfin63'!AM150</f>
        <v>0</v>
      </c>
      <c r="AK340" s="29">
        <f>'[3]ผูกสูตร Planfin63'!AN150</f>
        <v>0</v>
      </c>
      <c r="AL340" s="29">
        <f>'[3]ผูกสูตร Planfin63'!AO150</f>
        <v>0</v>
      </c>
      <c r="AM340" s="29">
        <f>'[3]ผูกสูตร Planfin63'!AP150</f>
        <v>0</v>
      </c>
      <c r="AN340" s="29">
        <f>'[3]ผูกสูตร Planfin63'!AQ150</f>
        <v>0</v>
      </c>
      <c r="AO340" s="29">
        <f>'[3]ผูกสูตร Planfin63'!AR150</f>
        <v>0</v>
      </c>
      <c r="AP340" s="29">
        <f>'[3]ผูกสูตร Planfin63'!AS150</f>
        <v>0</v>
      </c>
      <c r="AQ340" s="29">
        <f>'[3]ผูกสูตร Planfin63'!AT150</f>
        <v>0</v>
      </c>
      <c r="AR340" s="29">
        <f>'[3]ผูกสูตร Planfin63'!AU150</f>
        <v>0</v>
      </c>
      <c r="AS340" s="29">
        <f>'[3]ผูกสูตร Planfin63'!AV150</f>
        <v>0</v>
      </c>
      <c r="AT340" s="29">
        <f>'[3]ผูกสูตร Planfin63'!AW150</f>
        <v>0</v>
      </c>
      <c r="AU340" s="29">
        <f>'[3]ผูกสูตร Planfin63'!AX150</f>
        <v>0</v>
      </c>
      <c r="AV340" s="29">
        <f>'[3]ผูกสูตร Planfin63'!AY150</f>
        <v>0</v>
      </c>
      <c r="AW340" s="29">
        <f>'[3]ผูกสูตร Planfin63'!AZ150</f>
        <v>0</v>
      </c>
      <c r="AX340" s="29">
        <f>'[3]ผูกสูตร Planfin63'!BA150</f>
        <v>0</v>
      </c>
      <c r="AY340" s="29">
        <f>'[3]ผูกสูตร Planfin63'!BB150</f>
        <v>0</v>
      </c>
      <c r="AZ340" s="29">
        <f>'[3]ผูกสูตร Planfin63'!BC150</f>
        <v>0</v>
      </c>
      <c r="BA340" s="29">
        <f>'[3]ผูกสูตร Planfin63'!BD150</f>
        <v>0</v>
      </c>
      <c r="BB340" s="29">
        <f>'[3]ผูกสูตร Planfin63'!BE150</f>
        <v>0</v>
      </c>
      <c r="BC340" s="29">
        <f>'[3]ผูกสูตร Planfin63'!BF150</f>
        <v>0</v>
      </c>
      <c r="BD340" s="29">
        <f>'[3]ผูกสูตร Planfin63'!BG150</f>
        <v>0</v>
      </c>
      <c r="BE340" s="29">
        <f>'[3]ผูกสูตร Planfin63'!BH150</f>
        <v>0</v>
      </c>
      <c r="BF340" s="29">
        <f>'[3]ผูกสูตร Planfin63'!BI150</f>
        <v>0</v>
      </c>
      <c r="BG340" s="29">
        <f>'[3]ผูกสูตร Planfin63'!BJ150</f>
        <v>0</v>
      </c>
      <c r="BH340" s="29">
        <f>'[3]ผูกสูตร Planfin63'!BK150</f>
        <v>0</v>
      </c>
      <c r="BI340" s="29">
        <f>'[3]ผูกสูตร Planfin63'!BL150</f>
        <v>0</v>
      </c>
      <c r="BJ340" s="29">
        <f>'[3]ผูกสูตร Planfin63'!BM150</f>
        <v>0</v>
      </c>
      <c r="BK340" s="29">
        <f>'[3]ผูกสูตร Planfin63'!BN150</f>
        <v>0</v>
      </c>
      <c r="BL340" s="29">
        <f>'[3]ผูกสูตร Planfin63'!BO150</f>
        <v>0</v>
      </c>
      <c r="BM340" s="29">
        <f>'[3]ผูกสูตร Planfin63'!BP150</f>
        <v>0</v>
      </c>
      <c r="BN340" s="29">
        <f>'[3]ผูกสูตร Planfin63'!BQ150</f>
        <v>0</v>
      </c>
      <c r="BO340" s="29">
        <f>'[3]ผูกสูตร Planfin63'!BR150</f>
        <v>0</v>
      </c>
      <c r="BP340" s="29">
        <f>'[3]ผูกสูตร Planfin63'!BS150</f>
        <v>0</v>
      </c>
      <c r="BQ340" s="29">
        <f>'[3]ผูกสูตร Planfin63'!BT150</f>
        <v>0</v>
      </c>
      <c r="BR340" s="29">
        <f>'[3]ผูกสูตร Planfin63'!BU150</f>
        <v>0</v>
      </c>
      <c r="BS340" s="29">
        <f>'[3]ผูกสูตร Planfin63'!BV150</f>
        <v>0</v>
      </c>
      <c r="BT340" s="29">
        <f>'[3]ผูกสูตร Planfin63'!BW150</f>
        <v>0</v>
      </c>
      <c r="BU340" s="29">
        <f>'[3]ผูกสูตร Planfin63'!BX150</f>
        <v>0</v>
      </c>
      <c r="BV340" s="29">
        <f>'[3]ผูกสูตร Planfin63'!BY150</f>
        <v>0</v>
      </c>
      <c r="BW340" s="29">
        <f>'[3]ผูกสูตร Planfin63'!BZ150</f>
        <v>0</v>
      </c>
      <c r="BX340" s="29">
        <f>'[3]ผูกสูตร Planfin63'!CA150</f>
        <v>0</v>
      </c>
      <c r="BY340" s="29">
        <f>'[3]ผูกสูตร Planfin63'!CB150</f>
        <v>0</v>
      </c>
      <c r="BZ340" s="30">
        <f t="shared" si="15"/>
        <v>0</v>
      </c>
    </row>
    <row r="341" spans="1:78" ht="21.75" customHeight="1" x14ac:dyDescent="0.2">
      <c r="A341" s="25" t="s">
        <v>671</v>
      </c>
      <c r="B341" s="26" t="s">
        <v>806</v>
      </c>
      <c r="C341" s="27" t="s">
        <v>855</v>
      </c>
      <c r="D341" s="28" t="s">
        <v>856</v>
      </c>
      <c r="E341" s="29">
        <f>'[3]ผูกสูตร Planfin63'!H151</f>
        <v>1656941.7</v>
      </c>
      <c r="F341" s="29">
        <f>'[3]ผูกสูตร Planfin63'!I151</f>
        <v>343271.4</v>
      </c>
      <c r="G341" s="29">
        <f>'[3]ผูกสูตร Planfin63'!J151</f>
        <v>407451.45</v>
      </c>
      <c r="H341" s="29">
        <f>'[3]ผูกสูตร Planfin63'!K151</f>
        <v>229579.94</v>
      </c>
      <c r="I341" s="29">
        <f>'[3]ผูกสูตร Planfin63'!L151</f>
        <v>143555.79999999999</v>
      </c>
      <c r="J341" s="29">
        <f>'[3]ผูกสูตร Planfin63'!M151</f>
        <v>66523.5</v>
      </c>
      <c r="K341" s="29">
        <f>'[3]ผูกสูตร Planfin63'!N151</f>
        <v>2926695.8</v>
      </c>
      <c r="L341" s="29">
        <f>'[3]ผูกสูตร Planfin63'!O151</f>
        <v>283617.09999999998</v>
      </c>
      <c r="M341" s="29">
        <f>'[3]ผูกสูตร Planfin63'!P151</f>
        <v>127433.60000000001</v>
      </c>
      <c r="N341" s="29">
        <f>'[3]ผูกสูตร Planfin63'!Q151</f>
        <v>682765.52</v>
      </c>
      <c r="O341" s="29">
        <f>'[3]ผูกสูตร Planfin63'!R151</f>
        <v>117673.7</v>
      </c>
      <c r="P341" s="29">
        <f>'[3]ผูกสูตร Planfin63'!S151</f>
        <v>334816.69</v>
      </c>
      <c r="Q341" s="29">
        <f>'[3]ผูกสูตร Planfin63'!T151</f>
        <v>655823.99</v>
      </c>
      <c r="R341" s="29">
        <f>'[3]ผูกสูตร Planfin63'!U151</f>
        <v>426764.6</v>
      </c>
      <c r="S341" s="29">
        <f>'[3]ผูกสูตร Planfin63'!V151</f>
        <v>55769.9</v>
      </c>
      <c r="T341" s="29">
        <f>'[3]ผูกสูตร Planfin63'!W151</f>
        <v>125428.96</v>
      </c>
      <c r="U341" s="29">
        <f>'[3]ผูกสูตร Planfin63'!X151</f>
        <v>162091.54999999999</v>
      </c>
      <c r="V341" s="29">
        <f>'[3]ผูกสูตร Planfin63'!Y151</f>
        <v>65889.899999999994</v>
      </c>
      <c r="W341" s="29">
        <f>'[3]ผูกสูตร Planfin63'!Z151</f>
        <v>2687430.01</v>
      </c>
      <c r="X341" s="29">
        <f>'[3]ผูกสูตร Planfin63'!AA151</f>
        <v>456147</v>
      </c>
      <c r="Y341" s="29">
        <f>'[3]ผูกสูตร Planfin63'!AB151</f>
        <v>194123.15</v>
      </c>
      <c r="Z341" s="29">
        <f>'[3]ผูกสูตร Planfin63'!AC151</f>
        <v>252050</v>
      </c>
      <c r="AA341" s="29">
        <f>'[3]ผูกสูตร Planfin63'!AD151</f>
        <v>141091.85999999999</v>
      </c>
      <c r="AB341" s="29">
        <f>'[3]ผูกสูตร Planfin63'!AE151</f>
        <v>186734.5</v>
      </c>
      <c r="AC341" s="29">
        <f>'[3]ผูกสูตร Planfin63'!AF151</f>
        <v>137660.6</v>
      </c>
      <c r="AD341" s="29">
        <f>'[3]ผูกสูตร Planfin63'!AG151</f>
        <v>0</v>
      </c>
      <c r="AE341" s="29">
        <f>'[3]ผูกสูตร Planfin63'!AH151</f>
        <v>0</v>
      </c>
      <c r="AF341" s="29">
        <f>'[3]ผูกสูตร Planfin63'!AI151</f>
        <v>2475137.5</v>
      </c>
      <c r="AG341" s="29">
        <f>'[3]ผูกสูตร Planfin63'!AJ151</f>
        <v>153036.56</v>
      </c>
      <c r="AH341" s="29">
        <f>'[3]ผูกสูตร Planfin63'!AK151</f>
        <v>87632.1</v>
      </c>
      <c r="AI341" s="29">
        <f>'[3]ผูกสูตร Planfin63'!AL151</f>
        <v>93159.37</v>
      </c>
      <c r="AJ341" s="29">
        <f>'[3]ผูกสูตร Planfin63'!AM151</f>
        <v>93162.48</v>
      </c>
      <c r="AK341" s="29">
        <f>'[3]ผูกสูตร Planfin63'!AN151</f>
        <v>90323</v>
      </c>
      <c r="AL341" s="29">
        <f>'[3]ผูกสูตร Planfin63'!AO151</f>
        <v>97965.4</v>
      </c>
      <c r="AM341" s="29">
        <f>'[3]ผูกสูตร Planfin63'!AP151</f>
        <v>88012.9</v>
      </c>
      <c r="AN341" s="29">
        <f>'[3]ผูกสูตร Planfin63'!AQ151</f>
        <v>152605.79999999999</v>
      </c>
      <c r="AO341" s="29">
        <f>'[3]ผูกสูตร Planfin63'!AR151</f>
        <v>89116.59</v>
      </c>
      <c r="AP341" s="29">
        <f>'[3]ผูกสูตร Planfin63'!AS151</f>
        <v>104835.7</v>
      </c>
      <c r="AQ341" s="29">
        <f>'[3]ผูกสูตร Planfin63'!AT151</f>
        <v>64768.2</v>
      </c>
      <c r="AR341" s="29">
        <f>'[3]ผูกสูตร Planfin63'!AU151</f>
        <v>823274.9</v>
      </c>
      <c r="AS341" s="29">
        <f>'[3]ผูกสูตร Planfin63'!AV151</f>
        <v>52797.15</v>
      </c>
      <c r="AT341" s="29">
        <f>'[3]ผูกสูตร Planfin63'!AW151</f>
        <v>86794.75</v>
      </c>
      <c r="AU341" s="29">
        <f>'[3]ผูกสูตร Planfin63'!AX151</f>
        <v>83846.02</v>
      </c>
      <c r="AV341" s="29">
        <f>'[3]ผูกสูตร Planfin63'!AY151</f>
        <v>72182</v>
      </c>
      <c r="AW341" s="29">
        <f>'[3]ผูกสูตร Planfin63'!AZ151</f>
        <v>27529.62</v>
      </c>
      <c r="AX341" s="29">
        <f>'[3]ผูกสูตร Planfin63'!BA151</f>
        <v>62580.480000000003</v>
      </c>
      <c r="AY341" s="29">
        <f>'[3]ผูกสูตร Planfin63'!BB151</f>
        <v>1572057.56</v>
      </c>
      <c r="AZ341" s="29">
        <f>'[3]ผูกสูตร Planfin63'!BC151</f>
        <v>132734.95000000001</v>
      </c>
      <c r="BA341" s="29">
        <f>'[3]ผูกสูตร Planfin63'!BD151</f>
        <v>66491</v>
      </c>
      <c r="BB341" s="29">
        <f>'[3]ผูกสูตร Planfin63'!BE151</f>
        <v>246065.53</v>
      </c>
      <c r="BC341" s="29">
        <f>'[3]ผูกสูตร Planfin63'!BF151</f>
        <v>235301.7</v>
      </c>
      <c r="BD341" s="29">
        <f>'[3]ผูกสูตร Planfin63'!BG151</f>
        <v>0</v>
      </c>
      <c r="BE341" s="29">
        <f>'[3]ผูกสูตร Planfin63'!BH151</f>
        <v>0</v>
      </c>
      <c r="BF341" s="29">
        <f>'[3]ผูกสูตร Planfin63'!BI151</f>
        <v>241702.75</v>
      </c>
      <c r="BG341" s="29">
        <f>'[3]ผูกสูตร Planfin63'!BJ151</f>
        <v>0</v>
      </c>
      <c r="BH341" s="29">
        <f>'[3]ผูกสูตร Planfin63'!BK151</f>
        <v>0</v>
      </c>
      <c r="BI341" s="29">
        <f>'[3]ผูกสูตร Planfin63'!BL151</f>
        <v>42281.75</v>
      </c>
      <c r="BJ341" s="29">
        <f>'[3]ผูกสูตร Planfin63'!BM151</f>
        <v>1519427.84</v>
      </c>
      <c r="BK341" s="29">
        <f>'[3]ผูกสูตร Planfin63'!BN151</f>
        <v>0</v>
      </c>
      <c r="BL341" s="29">
        <f>'[3]ผูกสูตร Planfin63'!BO151</f>
        <v>141887.46</v>
      </c>
      <c r="BM341" s="29">
        <f>'[3]ผูกสูตร Planfin63'!BP151</f>
        <v>0</v>
      </c>
      <c r="BN341" s="29">
        <f>'[3]ผูกสูตร Planfin63'!BQ151</f>
        <v>128396.23</v>
      </c>
      <c r="BO341" s="29">
        <f>'[3]ผูกสูตร Planfin63'!BR151</f>
        <v>165032.57</v>
      </c>
      <c r="BP341" s="29">
        <f>'[3]ผูกสูตร Planfin63'!BS151</f>
        <v>0</v>
      </c>
      <c r="BQ341" s="29">
        <f>'[3]ผูกสูตร Planfin63'!BT151</f>
        <v>1019756.3</v>
      </c>
      <c r="BR341" s="29">
        <f>'[3]ผูกสูตร Planfin63'!BU151</f>
        <v>82149</v>
      </c>
      <c r="BS341" s="29">
        <f>'[3]ผูกสูตร Planfin63'!BV151</f>
        <v>93106.78</v>
      </c>
      <c r="BT341" s="29">
        <f>'[3]ผูกสูตร Planfin63'!BW151</f>
        <v>150240.53</v>
      </c>
      <c r="BU341" s="29">
        <f>'[3]ผูกสูตร Planfin63'!BX151</f>
        <v>154614.56</v>
      </c>
      <c r="BV341" s="29">
        <f>'[3]ผูกสูตร Planfin63'!BY151</f>
        <v>305055.02</v>
      </c>
      <c r="BW341" s="29">
        <f>'[3]ผูกสูตร Planfin63'!BZ151</f>
        <v>121904.4</v>
      </c>
      <c r="BX341" s="29">
        <f>'[3]ผูกสูตร Planfin63'!CA151</f>
        <v>47297.5</v>
      </c>
      <c r="BY341" s="29">
        <f>'[3]ผูกสูตร Planfin63'!CB151</f>
        <v>54955</v>
      </c>
      <c r="BZ341" s="30">
        <f t="shared" si="15"/>
        <v>24186551.169999998</v>
      </c>
    </row>
    <row r="342" spans="1:78" ht="21.75" customHeight="1" x14ac:dyDescent="0.2">
      <c r="A342" s="25" t="s">
        <v>671</v>
      </c>
      <c r="B342" s="26" t="s">
        <v>806</v>
      </c>
      <c r="C342" s="27" t="s">
        <v>857</v>
      </c>
      <c r="D342" s="28" t="s">
        <v>858</v>
      </c>
      <c r="E342" s="29">
        <f>'[3]ผูกสูตร Planfin63'!H152</f>
        <v>0</v>
      </c>
      <c r="F342" s="29">
        <f>'[3]ผูกสูตร Planfin63'!I152</f>
        <v>0</v>
      </c>
      <c r="G342" s="29">
        <f>'[3]ผูกสูตร Planfin63'!J152</f>
        <v>0</v>
      </c>
      <c r="H342" s="29">
        <f>'[3]ผูกสูตร Planfin63'!K152</f>
        <v>0</v>
      </c>
      <c r="I342" s="29">
        <f>'[3]ผูกสูตร Planfin63'!L152</f>
        <v>0</v>
      </c>
      <c r="J342" s="29">
        <f>'[3]ผูกสูตร Planfin63'!M152</f>
        <v>0</v>
      </c>
      <c r="K342" s="29">
        <f>'[3]ผูกสูตร Planfin63'!N152</f>
        <v>0</v>
      </c>
      <c r="L342" s="29">
        <f>'[3]ผูกสูตร Planfin63'!O152</f>
        <v>0</v>
      </c>
      <c r="M342" s="29">
        <f>'[3]ผูกสูตร Planfin63'!P152</f>
        <v>0</v>
      </c>
      <c r="N342" s="29">
        <f>'[3]ผูกสูตร Planfin63'!Q152</f>
        <v>0</v>
      </c>
      <c r="O342" s="29">
        <f>'[3]ผูกสูตร Planfin63'!R152</f>
        <v>0</v>
      </c>
      <c r="P342" s="29">
        <f>'[3]ผูกสูตร Planfin63'!S152</f>
        <v>0</v>
      </c>
      <c r="Q342" s="29">
        <f>'[3]ผูกสูตร Planfin63'!T152</f>
        <v>0</v>
      </c>
      <c r="R342" s="29">
        <f>'[3]ผูกสูตร Planfin63'!U152</f>
        <v>0</v>
      </c>
      <c r="S342" s="29">
        <f>'[3]ผูกสูตร Planfin63'!V152</f>
        <v>0</v>
      </c>
      <c r="T342" s="29">
        <f>'[3]ผูกสูตร Planfin63'!W152</f>
        <v>0</v>
      </c>
      <c r="U342" s="29">
        <f>'[3]ผูกสูตร Planfin63'!X152</f>
        <v>0</v>
      </c>
      <c r="V342" s="29">
        <f>'[3]ผูกสูตร Planfin63'!Y152</f>
        <v>0</v>
      </c>
      <c r="W342" s="29">
        <f>'[3]ผูกสูตร Planfin63'!Z152</f>
        <v>0</v>
      </c>
      <c r="X342" s="29">
        <f>'[3]ผูกสูตร Planfin63'!AA152</f>
        <v>0</v>
      </c>
      <c r="Y342" s="29">
        <f>'[3]ผูกสูตร Planfin63'!AB152</f>
        <v>0</v>
      </c>
      <c r="Z342" s="29">
        <f>'[3]ผูกสูตร Planfin63'!AC152</f>
        <v>0</v>
      </c>
      <c r="AA342" s="29">
        <f>'[3]ผูกสูตร Planfin63'!AD152</f>
        <v>0</v>
      </c>
      <c r="AB342" s="29">
        <f>'[3]ผูกสูตร Planfin63'!AE152</f>
        <v>0</v>
      </c>
      <c r="AC342" s="29">
        <f>'[3]ผูกสูตร Planfin63'!AF152</f>
        <v>0</v>
      </c>
      <c r="AD342" s="29">
        <f>'[3]ผูกสูตร Planfin63'!AG152</f>
        <v>0</v>
      </c>
      <c r="AE342" s="29">
        <f>'[3]ผูกสูตร Planfin63'!AH152</f>
        <v>0</v>
      </c>
      <c r="AF342" s="29">
        <f>'[3]ผูกสูตร Planfin63'!AI152</f>
        <v>0</v>
      </c>
      <c r="AG342" s="29">
        <f>'[3]ผูกสูตร Planfin63'!AJ152</f>
        <v>0</v>
      </c>
      <c r="AH342" s="29">
        <f>'[3]ผูกสูตร Planfin63'!AK152</f>
        <v>0</v>
      </c>
      <c r="AI342" s="29">
        <f>'[3]ผูกสูตร Planfin63'!AL152</f>
        <v>0</v>
      </c>
      <c r="AJ342" s="29">
        <f>'[3]ผูกสูตร Planfin63'!AM152</f>
        <v>0</v>
      </c>
      <c r="AK342" s="29">
        <f>'[3]ผูกสูตร Planfin63'!AN152</f>
        <v>0</v>
      </c>
      <c r="AL342" s="29">
        <f>'[3]ผูกสูตร Planfin63'!AO152</f>
        <v>0</v>
      </c>
      <c r="AM342" s="29">
        <f>'[3]ผูกสูตร Planfin63'!AP152</f>
        <v>0</v>
      </c>
      <c r="AN342" s="29">
        <f>'[3]ผูกสูตร Planfin63'!AQ152</f>
        <v>0</v>
      </c>
      <c r="AO342" s="29">
        <f>'[3]ผูกสูตร Planfin63'!AR152</f>
        <v>0</v>
      </c>
      <c r="AP342" s="29">
        <f>'[3]ผูกสูตร Planfin63'!AS152</f>
        <v>0</v>
      </c>
      <c r="AQ342" s="29">
        <f>'[3]ผูกสูตร Planfin63'!AT152</f>
        <v>0</v>
      </c>
      <c r="AR342" s="29">
        <f>'[3]ผูกสูตร Planfin63'!AU152</f>
        <v>0</v>
      </c>
      <c r="AS342" s="29">
        <f>'[3]ผูกสูตร Planfin63'!AV152</f>
        <v>0</v>
      </c>
      <c r="AT342" s="29">
        <f>'[3]ผูกสูตร Planfin63'!AW152</f>
        <v>0</v>
      </c>
      <c r="AU342" s="29">
        <f>'[3]ผูกสูตร Planfin63'!AX152</f>
        <v>0</v>
      </c>
      <c r="AV342" s="29">
        <f>'[3]ผูกสูตร Planfin63'!AY152</f>
        <v>0</v>
      </c>
      <c r="AW342" s="29">
        <f>'[3]ผูกสูตร Planfin63'!AZ152</f>
        <v>0</v>
      </c>
      <c r="AX342" s="29">
        <f>'[3]ผูกสูตร Planfin63'!BA152</f>
        <v>0</v>
      </c>
      <c r="AY342" s="29">
        <f>'[3]ผูกสูตร Planfin63'!BB152</f>
        <v>0</v>
      </c>
      <c r="AZ342" s="29">
        <f>'[3]ผูกสูตร Planfin63'!BC152</f>
        <v>0</v>
      </c>
      <c r="BA342" s="29">
        <f>'[3]ผูกสูตร Planfin63'!BD152</f>
        <v>0</v>
      </c>
      <c r="BB342" s="29">
        <f>'[3]ผูกสูตร Planfin63'!BE152</f>
        <v>0</v>
      </c>
      <c r="BC342" s="29">
        <f>'[3]ผูกสูตร Planfin63'!BF152</f>
        <v>0</v>
      </c>
      <c r="BD342" s="29">
        <f>'[3]ผูกสูตร Planfin63'!BG152</f>
        <v>0</v>
      </c>
      <c r="BE342" s="29">
        <f>'[3]ผูกสูตร Planfin63'!BH152</f>
        <v>0</v>
      </c>
      <c r="BF342" s="29">
        <f>'[3]ผูกสูตร Planfin63'!BI152</f>
        <v>0</v>
      </c>
      <c r="BG342" s="29">
        <f>'[3]ผูกสูตร Planfin63'!BJ152</f>
        <v>0</v>
      </c>
      <c r="BH342" s="29">
        <f>'[3]ผูกสูตร Planfin63'!BK152</f>
        <v>0</v>
      </c>
      <c r="BI342" s="29">
        <f>'[3]ผูกสูตร Planfin63'!BL152</f>
        <v>0</v>
      </c>
      <c r="BJ342" s="29">
        <f>'[3]ผูกสูตร Planfin63'!BM152</f>
        <v>0</v>
      </c>
      <c r="BK342" s="29">
        <f>'[3]ผูกสูตร Planfin63'!BN152</f>
        <v>0</v>
      </c>
      <c r="BL342" s="29">
        <f>'[3]ผูกสูตร Planfin63'!BO152</f>
        <v>0</v>
      </c>
      <c r="BM342" s="29">
        <f>'[3]ผูกสูตร Planfin63'!BP152</f>
        <v>0</v>
      </c>
      <c r="BN342" s="29">
        <f>'[3]ผูกสูตร Planfin63'!BQ152</f>
        <v>0</v>
      </c>
      <c r="BO342" s="29">
        <f>'[3]ผูกสูตร Planfin63'!BR152</f>
        <v>0</v>
      </c>
      <c r="BP342" s="29">
        <f>'[3]ผูกสูตร Planfin63'!BS152</f>
        <v>0</v>
      </c>
      <c r="BQ342" s="29">
        <f>'[3]ผูกสูตร Planfin63'!BT152</f>
        <v>0</v>
      </c>
      <c r="BR342" s="29">
        <f>'[3]ผูกสูตร Planfin63'!BU152</f>
        <v>0</v>
      </c>
      <c r="BS342" s="29">
        <f>'[3]ผูกสูตร Planfin63'!BV152</f>
        <v>0</v>
      </c>
      <c r="BT342" s="29">
        <f>'[3]ผูกสูตร Planfin63'!BW152</f>
        <v>0</v>
      </c>
      <c r="BU342" s="29">
        <f>'[3]ผูกสูตร Planfin63'!BX152</f>
        <v>0</v>
      </c>
      <c r="BV342" s="29">
        <f>'[3]ผูกสูตร Planfin63'!BY152</f>
        <v>0</v>
      </c>
      <c r="BW342" s="29">
        <f>'[3]ผูกสูตร Planfin63'!BZ152</f>
        <v>0</v>
      </c>
      <c r="BX342" s="29">
        <f>'[3]ผูกสูตร Planfin63'!CA152</f>
        <v>0</v>
      </c>
      <c r="BY342" s="29">
        <f>'[3]ผูกสูตร Planfin63'!CB152</f>
        <v>0</v>
      </c>
      <c r="BZ342" s="30">
        <f t="shared" si="15"/>
        <v>0</v>
      </c>
    </row>
    <row r="343" spans="1:78" ht="21.75" customHeight="1" x14ac:dyDescent="0.2">
      <c r="A343" s="25" t="s">
        <v>671</v>
      </c>
      <c r="B343" s="26" t="s">
        <v>806</v>
      </c>
      <c r="C343" s="27" t="s">
        <v>859</v>
      </c>
      <c r="D343" s="28" t="s">
        <v>860</v>
      </c>
      <c r="E343" s="29">
        <f>'[3]ผูกสูตร Planfin63'!H153</f>
        <v>0</v>
      </c>
      <c r="F343" s="29">
        <f>'[3]ผูกสูตร Planfin63'!I153</f>
        <v>0</v>
      </c>
      <c r="G343" s="29">
        <f>'[3]ผูกสูตร Planfin63'!J153</f>
        <v>0</v>
      </c>
      <c r="H343" s="29">
        <f>'[3]ผูกสูตร Planfin63'!K153</f>
        <v>0</v>
      </c>
      <c r="I343" s="29">
        <f>'[3]ผูกสูตร Planfin63'!L153</f>
        <v>0</v>
      </c>
      <c r="J343" s="29">
        <f>'[3]ผูกสูตร Planfin63'!M153</f>
        <v>0</v>
      </c>
      <c r="K343" s="29">
        <f>'[3]ผูกสูตร Planfin63'!N153</f>
        <v>0</v>
      </c>
      <c r="L343" s="29">
        <f>'[3]ผูกสูตร Planfin63'!O153</f>
        <v>0</v>
      </c>
      <c r="M343" s="29">
        <f>'[3]ผูกสูตร Planfin63'!P153</f>
        <v>0</v>
      </c>
      <c r="N343" s="29">
        <f>'[3]ผูกสูตร Planfin63'!Q153</f>
        <v>0</v>
      </c>
      <c r="O343" s="29">
        <f>'[3]ผูกสูตร Planfin63'!R153</f>
        <v>0</v>
      </c>
      <c r="P343" s="29">
        <f>'[3]ผูกสูตร Planfin63'!S153</f>
        <v>0</v>
      </c>
      <c r="Q343" s="29">
        <f>'[3]ผูกสูตร Planfin63'!T153</f>
        <v>0</v>
      </c>
      <c r="R343" s="29">
        <f>'[3]ผูกสูตร Planfin63'!U153</f>
        <v>0</v>
      </c>
      <c r="S343" s="29">
        <f>'[3]ผูกสูตร Planfin63'!V153</f>
        <v>0</v>
      </c>
      <c r="T343" s="29">
        <f>'[3]ผูกสูตร Planfin63'!W153</f>
        <v>0</v>
      </c>
      <c r="U343" s="29">
        <f>'[3]ผูกสูตร Planfin63'!X153</f>
        <v>0</v>
      </c>
      <c r="V343" s="29">
        <f>'[3]ผูกสูตร Planfin63'!Y153</f>
        <v>0</v>
      </c>
      <c r="W343" s="29">
        <f>'[3]ผูกสูตร Planfin63'!Z153</f>
        <v>0</v>
      </c>
      <c r="X343" s="29">
        <f>'[3]ผูกสูตร Planfin63'!AA153</f>
        <v>0</v>
      </c>
      <c r="Y343" s="29">
        <f>'[3]ผูกสูตร Planfin63'!AB153</f>
        <v>0</v>
      </c>
      <c r="Z343" s="29">
        <f>'[3]ผูกสูตร Planfin63'!AC153</f>
        <v>0</v>
      </c>
      <c r="AA343" s="29">
        <f>'[3]ผูกสูตร Planfin63'!AD153</f>
        <v>0</v>
      </c>
      <c r="AB343" s="29">
        <f>'[3]ผูกสูตร Planfin63'!AE153</f>
        <v>0</v>
      </c>
      <c r="AC343" s="29">
        <f>'[3]ผูกสูตร Planfin63'!AF153</f>
        <v>0</v>
      </c>
      <c r="AD343" s="29">
        <f>'[3]ผูกสูตร Planfin63'!AG153</f>
        <v>0</v>
      </c>
      <c r="AE343" s="29">
        <f>'[3]ผูกสูตร Planfin63'!AH153</f>
        <v>0</v>
      </c>
      <c r="AF343" s="29">
        <f>'[3]ผูกสูตร Planfin63'!AI153</f>
        <v>0</v>
      </c>
      <c r="AG343" s="29">
        <f>'[3]ผูกสูตร Planfin63'!AJ153</f>
        <v>0</v>
      </c>
      <c r="AH343" s="29">
        <f>'[3]ผูกสูตร Planfin63'!AK153</f>
        <v>0</v>
      </c>
      <c r="AI343" s="29">
        <f>'[3]ผูกสูตร Planfin63'!AL153</f>
        <v>0</v>
      </c>
      <c r="AJ343" s="29">
        <f>'[3]ผูกสูตร Planfin63'!AM153</f>
        <v>0</v>
      </c>
      <c r="AK343" s="29">
        <f>'[3]ผูกสูตร Planfin63'!AN153</f>
        <v>0</v>
      </c>
      <c r="AL343" s="29">
        <f>'[3]ผูกสูตร Planfin63'!AO153</f>
        <v>0</v>
      </c>
      <c r="AM343" s="29">
        <f>'[3]ผูกสูตร Planfin63'!AP153</f>
        <v>0</v>
      </c>
      <c r="AN343" s="29">
        <f>'[3]ผูกสูตร Planfin63'!AQ153</f>
        <v>996</v>
      </c>
      <c r="AO343" s="29">
        <f>'[3]ผูกสูตร Planfin63'!AR153</f>
        <v>388</v>
      </c>
      <c r="AP343" s="29">
        <f>'[3]ผูกสูตร Planfin63'!AS153</f>
        <v>0</v>
      </c>
      <c r="AQ343" s="29">
        <f>'[3]ผูกสูตร Planfin63'!AT153</f>
        <v>0</v>
      </c>
      <c r="AR343" s="29">
        <f>'[3]ผูกสูตร Planfin63'!AU153</f>
        <v>0</v>
      </c>
      <c r="AS343" s="29">
        <f>'[3]ผูกสูตร Planfin63'!AV153</f>
        <v>0</v>
      </c>
      <c r="AT343" s="29">
        <f>'[3]ผูกสูตร Planfin63'!AW153</f>
        <v>0</v>
      </c>
      <c r="AU343" s="29">
        <f>'[3]ผูกสูตร Planfin63'!AX153</f>
        <v>0</v>
      </c>
      <c r="AV343" s="29">
        <f>'[3]ผูกสูตร Planfin63'!AY153</f>
        <v>0</v>
      </c>
      <c r="AW343" s="29">
        <f>'[3]ผูกสูตร Planfin63'!AZ153</f>
        <v>0</v>
      </c>
      <c r="AX343" s="29">
        <f>'[3]ผูกสูตร Planfin63'!BA153</f>
        <v>0</v>
      </c>
      <c r="AY343" s="29">
        <f>'[3]ผูกสูตร Planfin63'!BB153</f>
        <v>0</v>
      </c>
      <c r="AZ343" s="29">
        <f>'[3]ผูกสูตร Planfin63'!BC153</f>
        <v>0</v>
      </c>
      <c r="BA343" s="29">
        <f>'[3]ผูกสูตร Planfin63'!BD153</f>
        <v>0</v>
      </c>
      <c r="BB343" s="29">
        <f>'[3]ผูกสูตร Planfin63'!BE153</f>
        <v>0</v>
      </c>
      <c r="BC343" s="29">
        <f>'[3]ผูกสูตร Planfin63'!BF153</f>
        <v>0</v>
      </c>
      <c r="BD343" s="29">
        <f>'[3]ผูกสูตร Planfin63'!BG153</f>
        <v>0</v>
      </c>
      <c r="BE343" s="29">
        <f>'[3]ผูกสูตร Planfin63'!BH153</f>
        <v>0</v>
      </c>
      <c r="BF343" s="29">
        <f>'[3]ผูกสูตร Planfin63'!BI153</f>
        <v>0</v>
      </c>
      <c r="BG343" s="29">
        <f>'[3]ผูกสูตร Planfin63'!BJ153</f>
        <v>0</v>
      </c>
      <c r="BH343" s="29">
        <f>'[3]ผูกสูตร Planfin63'!BK153</f>
        <v>0</v>
      </c>
      <c r="BI343" s="29">
        <f>'[3]ผูกสูตร Planfin63'!BL153</f>
        <v>0</v>
      </c>
      <c r="BJ343" s="29">
        <f>'[3]ผูกสูตร Planfin63'!BM153</f>
        <v>15224</v>
      </c>
      <c r="BK343" s="29">
        <f>'[3]ผูกสูตร Planfin63'!BN153</f>
        <v>0</v>
      </c>
      <c r="BL343" s="29">
        <f>'[3]ผูกสูตร Planfin63'!BO153</f>
        <v>0</v>
      </c>
      <c r="BM343" s="29">
        <f>'[3]ผูกสูตร Planfin63'!BP153</f>
        <v>0</v>
      </c>
      <c r="BN343" s="29">
        <f>'[3]ผูกสูตร Planfin63'!BQ153</f>
        <v>0</v>
      </c>
      <c r="BO343" s="29">
        <f>'[3]ผูกสูตร Planfin63'!BR153</f>
        <v>0</v>
      </c>
      <c r="BP343" s="29">
        <f>'[3]ผูกสูตร Planfin63'!BS153</f>
        <v>0</v>
      </c>
      <c r="BQ343" s="29">
        <f>'[3]ผูกสูตร Planfin63'!BT153</f>
        <v>0</v>
      </c>
      <c r="BR343" s="29">
        <f>'[3]ผูกสูตร Planfin63'!BU153</f>
        <v>0</v>
      </c>
      <c r="BS343" s="29">
        <f>'[3]ผูกสูตร Planfin63'!BV153</f>
        <v>0</v>
      </c>
      <c r="BT343" s="29">
        <f>'[3]ผูกสูตร Planfin63'!BW153</f>
        <v>0</v>
      </c>
      <c r="BU343" s="29">
        <f>'[3]ผูกสูตร Planfin63'!BX153</f>
        <v>0</v>
      </c>
      <c r="BV343" s="29">
        <f>'[3]ผูกสูตร Planfin63'!BY153</f>
        <v>0</v>
      </c>
      <c r="BW343" s="29">
        <f>'[3]ผูกสูตร Planfin63'!BZ153</f>
        <v>0</v>
      </c>
      <c r="BX343" s="29">
        <f>'[3]ผูกสูตร Planfin63'!CA153</f>
        <v>0</v>
      </c>
      <c r="BY343" s="29">
        <f>'[3]ผูกสูตร Planfin63'!CB153</f>
        <v>0</v>
      </c>
      <c r="BZ343" s="30">
        <f t="shared" si="15"/>
        <v>16608</v>
      </c>
    </row>
    <row r="344" spans="1:78" ht="21.75" customHeight="1" x14ac:dyDescent="0.2">
      <c r="A344" s="25" t="s">
        <v>671</v>
      </c>
      <c r="B344" s="26" t="s">
        <v>806</v>
      </c>
      <c r="C344" s="27" t="s">
        <v>861</v>
      </c>
      <c r="D344" s="28" t="s">
        <v>862</v>
      </c>
      <c r="E344" s="29">
        <f>'[3]ผูกสูตร Planfin63'!H154</f>
        <v>0</v>
      </c>
      <c r="F344" s="29">
        <f>'[3]ผูกสูตร Planfin63'!I154</f>
        <v>0</v>
      </c>
      <c r="G344" s="29">
        <f>'[3]ผูกสูตร Planfin63'!J154</f>
        <v>5040</v>
      </c>
      <c r="H344" s="29">
        <f>'[3]ผูกสูตร Planfin63'!K154</f>
        <v>0</v>
      </c>
      <c r="I344" s="29">
        <f>'[3]ผูกสูตร Planfin63'!L154</f>
        <v>0</v>
      </c>
      <c r="J344" s="29">
        <f>'[3]ผูกสูตร Planfin63'!M154</f>
        <v>0</v>
      </c>
      <c r="K344" s="29">
        <f>'[3]ผูกสูตร Planfin63'!N154</f>
        <v>157974.70000000001</v>
      </c>
      <c r="L344" s="29">
        <f>'[3]ผูกสูตร Planfin63'!O154</f>
        <v>819</v>
      </c>
      <c r="M344" s="29">
        <f>'[3]ผูกสูตร Planfin63'!P154</f>
        <v>0</v>
      </c>
      <c r="N344" s="29">
        <f>'[3]ผูกสูตร Planfin63'!Q154</f>
        <v>48720</v>
      </c>
      <c r="O344" s="29">
        <f>'[3]ผูกสูตร Planfin63'!R154</f>
        <v>0</v>
      </c>
      <c r="P344" s="29">
        <f>'[3]ผูกสูตร Planfin63'!S154</f>
        <v>0</v>
      </c>
      <c r="Q344" s="29">
        <f>'[3]ผูกสูตร Planfin63'!T154</f>
        <v>5959.48</v>
      </c>
      <c r="R344" s="29">
        <f>'[3]ผูกสูตร Planfin63'!U154</f>
        <v>600</v>
      </c>
      <c r="S344" s="29">
        <f>'[3]ผูกสูตร Planfin63'!V154</f>
        <v>0</v>
      </c>
      <c r="T344" s="29">
        <f>'[3]ผูกสูตร Planfin63'!W154</f>
        <v>0</v>
      </c>
      <c r="U344" s="29">
        <f>'[3]ผูกสูตร Planfin63'!X154</f>
        <v>16581.599999999999</v>
      </c>
      <c r="V344" s="29">
        <f>'[3]ผูกสูตร Planfin63'!Y154</f>
        <v>0</v>
      </c>
      <c r="W344" s="29">
        <f>'[3]ผูกสูตร Planfin63'!Z154</f>
        <v>51700</v>
      </c>
      <c r="X344" s="29">
        <f>'[3]ผูกสูตร Planfin63'!AA154</f>
        <v>0</v>
      </c>
      <c r="Y344" s="29">
        <f>'[3]ผูกสูตร Planfin63'!AB154</f>
        <v>0</v>
      </c>
      <c r="Z344" s="29">
        <f>'[3]ผูกสูตร Planfin63'!AC154</f>
        <v>0</v>
      </c>
      <c r="AA344" s="29">
        <f>'[3]ผูกสูตร Planfin63'!AD154</f>
        <v>0</v>
      </c>
      <c r="AB344" s="29">
        <f>'[3]ผูกสูตร Planfin63'!AE154</f>
        <v>0</v>
      </c>
      <c r="AC344" s="29">
        <f>'[3]ผูกสูตร Planfin63'!AF154</f>
        <v>0</v>
      </c>
      <c r="AD344" s="29">
        <f>'[3]ผูกสูตร Planfin63'!AG154</f>
        <v>0</v>
      </c>
      <c r="AE344" s="29">
        <f>'[3]ผูกสูตร Planfin63'!AH154</f>
        <v>0</v>
      </c>
      <c r="AF344" s="29">
        <f>'[3]ผูกสูตร Planfin63'!AI154</f>
        <v>2706</v>
      </c>
      <c r="AG344" s="29">
        <f>'[3]ผูกสูตร Planfin63'!AJ154</f>
        <v>0</v>
      </c>
      <c r="AH344" s="29">
        <f>'[3]ผูกสูตร Planfin63'!AK154</f>
        <v>862.08</v>
      </c>
      <c r="AI344" s="29">
        <f>'[3]ผูกสูตร Planfin63'!AL154</f>
        <v>0</v>
      </c>
      <c r="AJ344" s="29">
        <f>'[3]ผูกสูตร Planfin63'!AM154</f>
        <v>0</v>
      </c>
      <c r="AK344" s="29">
        <f>'[3]ผูกสูตร Planfin63'!AN154</f>
        <v>0</v>
      </c>
      <c r="AL344" s="29">
        <f>'[3]ผูกสูตร Planfin63'!AO154</f>
        <v>0</v>
      </c>
      <c r="AM344" s="29">
        <f>'[3]ผูกสูตร Planfin63'!AP154</f>
        <v>0</v>
      </c>
      <c r="AN344" s="29">
        <f>'[3]ผูกสูตร Planfin63'!AQ154</f>
        <v>0</v>
      </c>
      <c r="AO344" s="29">
        <f>'[3]ผูกสูตร Planfin63'!AR154</f>
        <v>0</v>
      </c>
      <c r="AP344" s="29">
        <f>'[3]ผูกสูตร Planfin63'!AS154</f>
        <v>0</v>
      </c>
      <c r="AQ344" s="29">
        <f>'[3]ผูกสูตร Planfin63'!AT154</f>
        <v>0</v>
      </c>
      <c r="AR344" s="29">
        <f>'[3]ผูกสูตร Planfin63'!AU154</f>
        <v>1610.8</v>
      </c>
      <c r="AS344" s="29">
        <f>'[3]ผูกสูตร Planfin63'!AV154</f>
        <v>0</v>
      </c>
      <c r="AT344" s="29">
        <f>'[3]ผูกสูตร Planfin63'!AW154</f>
        <v>0</v>
      </c>
      <c r="AU344" s="29">
        <f>'[3]ผูกสูตร Planfin63'!AX154</f>
        <v>0</v>
      </c>
      <c r="AV344" s="29">
        <f>'[3]ผูกสูตร Planfin63'!AY154</f>
        <v>0</v>
      </c>
      <c r="AW344" s="29">
        <f>'[3]ผูกสูตร Planfin63'!AZ154</f>
        <v>0</v>
      </c>
      <c r="AX344" s="29">
        <f>'[3]ผูกสูตร Planfin63'!BA154</f>
        <v>0</v>
      </c>
      <c r="AY344" s="29">
        <f>'[3]ผูกสูตร Planfin63'!BB154</f>
        <v>76800</v>
      </c>
      <c r="AZ344" s="29">
        <f>'[3]ผูกสูตร Planfin63'!BC154</f>
        <v>0</v>
      </c>
      <c r="BA344" s="29">
        <f>'[3]ผูกสูตร Planfin63'!BD154</f>
        <v>0</v>
      </c>
      <c r="BB344" s="29">
        <f>'[3]ผูกสูตร Planfin63'!BE154</f>
        <v>0</v>
      </c>
      <c r="BC344" s="29">
        <f>'[3]ผูกสูตร Planfin63'!BF154</f>
        <v>0</v>
      </c>
      <c r="BD344" s="29">
        <f>'[3]ผูกสูตร Planfin63'!BG154</f>
        <v>0</v>
      </c>
      <c r="BE344" s="29">
        <f>'[3]ผูกสูตร Planfin63'!BH154</f>
        <v>0</v>
      </c>
      <c r="BF344" s="29">
        <f>'[3]ผูกสูตร Planfin63'!BI154</f>
        <v>0</v>
      </c>
      <c r="BG344" s="29">
        <f>'[3]ผูกสูตร Planfin63'!BJ154</f>
        <v>0</v>
      </c>
      <c r="BH344" s="29">
        <f>'[3]ผูกสูตร Planfin63'!BK154</f>
        <v>0</v>
      </c>
      <c r="BI344" s="29">
        <f>'[3]ผูกสูตร Planfin63'!BL154</f>
        <v>0</v>
      </c>
      <c r="BJ344" s="29">
        <f>'[3]ผูกสูตร Planfin63'!BM154</f>
        <v>5673.4</v>
      </c>
      <c r="BK344" s="29">
        <f>'[3]ผูกสูตร Planfin63'!BN154</f>
        <v>0</v>
      </c>
      <c r="BL344" s="29">
        <f>'[3]ผูกสูตร Planfin63'!BO154</f>
        <v>0</v>
      </c>
      <c r="BM344" s="29">
        <f>'[3]ผูกสูตร Planfin63'!BP154</f>
        <v>0</v>
      </c>
      <c r="BN344" s="29">
        <f>'[3]ผูกสูตร Planfin63'!BQ154</f>
        <v>0</v>
      </c>
      <c r="BO344" s="29">
        <f>'[3]ผูกสูตร Planfin63'!BR154</f>
        <v>0</v>
      </c>
      <c r="BP344" s="29">
        <f>'[3]ผูกสูตร Planfin63'!BS154</f>
        <v>0</v>
      </c>
      <c r="BQ344" s="29">
        <f>'[3]ผูกสูตร Planfin63'!BT154</f>
        <v>2862.38</v>
      </c>
      <c r="BR344" s="29">
        <f>'[3]ผูกสูตร Planfin63'!BU154</f>
        <v>0</v>
      </c>
      <c r="BS344" s="29">
        <f>'[3]ผูกสูตร Planfin63'!BV154</f>
        <v>0</v>
      </c>
      <c r="BT344" s="29">
        <f>'[3]ผูกสูตร Planfin63'!BW154</f>
        <v>0</v>
      </c>
      <c r="BU344" s="29">
        <f>'[3]ผูกสูตร Planfin63'!BX154</f>
        <v>0</v>
      </c>
      <c r="BV344" s="29">
        <f>'[3]ผูกสูตร Planfin63'!BY154</f>
        <v>0</v>
      </c>
      <c r="BW344" s="29">
        <f>'[3]ผูกสูตร Planfin63'!BZ154</f>
        <v>50000</v>
      </c>
      <c r="BX344" s="29">
        <f>'[3]ผูกสูตร Planfin63'!CA154</f>
        <v>0</v>
      </c>
      <c r="BY344" s="29">
        <f>'[3]ผูกสูตร Planfin63'!CB154</f>
        <v>0</v>
      </c>
      <c r="BZ344" s="30">
        <f t="shared" si="15"/>
        <v>427909.44000000006</v>
      </c>
    </row>
    <row r="345" spans="1:78" ht="21.75" customHeight="1" x14ac:dyDescent="0.2">
      <c r="A345" s="25" t="s">
        <v>671</v>
      </c>
      <c r="B345" s="26" t="s">
        <v>806</v>
      </c>
      <c r="C345" s="27" t="s">
        <v>863</v>
      </c>
      <c r="D345" s="28" t="s">
        <v>864</v>
      </c>
      <c r="E345" s="29">
        <f>'[3]ผูกสูตร Planfin63'!H155</f>
        <v>0</v>
      </c>
      <c r="F345" s="29">
        <f>'[3]ผูกสูตร Planfin63'!I155</f>
        <v>0</v>
      </c>
      <c r="G345" s="29">
        <f>'[3]ผูกสูตร Planfin63'!J155</f>
        <v>6800</v>
      </c>
      <c r="H345" s="29">
        <f>'[3]ผูกสูตร Planfin63'!K155</f>
        <v>2700</v>
      </c>
      <c r="I345" s="29">
        <f>'[3]ผูกสูตร Planfin63'!L155</f>
        <v>2500</v>
      </c>
      <c r="J345" s="29">
        <f>'[3]ผูกสูตร Planfin63'!M155</f>
        <v>0</v>
      </c>
      <c r="K345" s="29">
        <f>'[3]ผูกสูตร Planfin63'!N155</f>
        <v>17900</v>
      </c>
      <c r="L345" s="29">
        <f>'[3]ผูกสูตร Planfin63'!O155</f>
        <v>0</v>
      </c>
      <c r="M345" s="29">
        <f>'[3]ผูกสูตร Planfin63'!P155</f>
        <v>27250</v>
      </c>
      <c r="N345" s="29">
        <f>'[3]ผูกสูตร Planfin63'!Q155</f>
        <v>0</v>
      </c>
      <c r="O345" s="29">
        <f>'[3]ผูกสูตร Planfin63'!R155</f>
        <v>0</v>
      </c>
      <c r="P345" s="29">
        <f>'[3]ผูกสูตร Planfin63'!S155</f>
        <v>0</v>
      </c>
      <c r="Q345" s="29">
        <f>'[3]ผูกสูตร Planfin63'!T155</f>
        <v>0</v>
      </c>
      <c r="R345" s="29">
        <f>'[3]ผูกสูตร Planfin63'!U155</f>
        <v>0</v>
      </c>
      <c r="S345" s="29">
        <f>'[3]ผูกสูตร Planfin63'!V155</f>
        <v>0</v>
      </c>
      <c r="T345" s="29">
        <f>'[3]ผูกสูตร Planfin63'!W155</f>
        <v>0</v>
      </c>
      <c r="U345" s="29">
        <f>'[3]ผูกสูตร Planfin63'!X155</f>
        <v>0</v>
      </c>
      <c r="V345" s="29">
        <f>'[3]ผูกสูตร Planfin63'!Y155</f>
        <v>0</v>
      </c>
      <c r="W345" s="29">
        <f>'[3]ผูกสูตร Planfin63'!Z155</f>
        <v>0</v>
      </c>
      <c r="X345" s="29">
        <f>'[3]ผูกสูตร Planfin63'!AA155</f>
        <v>46890</v>
      </c>
      <c r="Y345" s="29">
        <f>'[3]ผูกสูตร Planfin63'!AB155</f>
        <v>0</v>
      </c>
      <c r="Z345" s="29">
        <f>'[3]ผูกสูตร Planfin63'!AC155</f>
        <v>0</v>
      </c>
      <c r="AA345" s="29">
        <f>'[3]ผูกสูตร Planfin63'!AD155</f>
        <v>0</v>
      </c>
      <c r="AB345" s="29">
        <f>'[3]ผูกสูตร Planfin63'!AE155</f>
        <v>0</v>
      </c>
      <c r="AC345" s="29">
        <f>'[3]ผูกสูตร Planfin63'!AF155</f>
        <v>0</v>
      </c>
      <c r="AD345" s="29">
        <f>'[3]ผูกสูตร Planfin63'!AG155</f>
        <v>0</v>
      </c>
      <c r="AE345" s="29">
        <f>'[3]ผูกสูตร Planfin63'!AH155</f>
        <v>0</v>
      </c>
      <c r="AF345" s="29">
        <f>'[3]ผูกสูตร Planfin63'!AI155</f>
        <v>9900</v>
      </c>
      <c r="AG345" s="29">
        <f>'[3]ผูกสูตร Planfin63'!AJ155</f>
        <v>0</v>
      </c>
      <c r="AH345" s="29">
        <f>'[3]ผูกสูตร Planfin63'!AK155</f>
        <v>9750</v>
      </c>
      <c r="AI345" s="29">
        <f>'[3]ผูกสูตร Planfin63'!AL155</f>
        <v>0</v>
      </c>
      <c r="AJ345" s="29">
        <f>'[3]ผูกสูตร Planfin63'!AM155</f>
        <v>4730</v>
      </c>
      <c r="AK345" s="29">
        <f>'[3]ผูกสูตร Planfin63'!AN155</f>
        <v>0</v>
      </c>
      <c r="AL345" s="29">
        <f>'[3]ผูกสูตร Planfin63'!AO155</f>
        <v>0</v>
      </c>
      <c r="AM345" s="29">
        <f>'[3]ผูกสูตร Planfin63'!AP155</f>
        <v>15340</v>
      </c>
      <c r="AN345" s="29">
        <f>'[3]ผูกสูตร Planfin63'!AQ155</f>
        <v>5610</v>
      </c>
      <c r="AO345" s="29">
        <f>'[3]ผูกสูตร Planfin63'!AR155</f>
        <v>3150</v>
      </c>
      <c r="AP345" s="29">
        <f>'[3]ผูกสูตร Planfin63'!AS155</f>
        <v>0</v>
      </c>
      <c r="AQ345" s="29">
        <f>'[3]ผูกสูตร Planfin63'!AT155</f>
        <v>0</v>
      </c>
      <c r="AR345" s="29">
        <f>'[3]ผูกสูตร Planfin63'!AU155</f>
        <v>0</v>
      </c>
      <c r="AS345" s="29">
        <f>'[3]ผูกสูตร Planfin63'!AV155</f>
        <v>0</v>
      </c>
      <c r="AT345" s="29">
        <f>'[3]ผูกสูตร Planfin63'!AW155</f>
        <v>0</v>
      </c>
      <c r="AU345" s="29">
        <f>'[3]ผูกสูตร Planfin63'!AX155</f>
        <v>0</v>
      </c>
      <c r="AV345" s="29">
        <f>'[3]ผูกสูตร Planfin63'!AY155</f>
        <v>0</v>
      </c>
      <c r="AW345" s="29">
        <f>'[3]ผูกสูตร Planfin63'!AZ155</f>
        <v>0</v>
      </c>
      <c r="AX345" s="29">
        <f>'[3]ผูกสูตร Planfin63'!BA155</f>
        <v>0</v>
      </c>
      <c r="AY345" s="29">
        <f>'[3]ผูกสูตร Planfin63'!BB155</f>
        <v>0</v>
      </c>
      <c r="AZ345" s="29">
        <f>'[3]ผูกสูตร Planfin63'!BC155</f>
        <v>0</v>
      </c>
      <c r="BA345" s="29">
        <f>'[3]ผูกสูตร Planfin63'!BD155</f>
        <v>0</v>
      </c>
      <c r="BB345" s="29">
        <f>'[3]ผูกสูตร Planfin63'!BE155</f>
        <v>0</v>
      </c>
      <c r="BC345" s="29">
        <f>'[3]ผูกสูตร Planfin63'!BF155</f>
        <v>0</v>
      </c>
      <c r="BD345" s="29">
        <f>'[3]ผูกสูตร Planfin63'!BG155</f>
        <v>0</v>
      </c>
      <c r="BE345" s="29">
        <f>'[3]ผูกสูตร Planfin63'!BH155</f>
        <v>0</v>
      </c>
      <c r="BF345" s="29">
        <f>'[3]ผูกสูตร Planfin63'!BI155</f>
        <v>37956</v>
      </c>
      <c r="BG345" s="29">
        <f>'[3]ผูกสูตร Planfin63'!BJ155</f>
        <v>0</v>
      </c>
      <c r="BH345" s="29">
        <f>'[3]ผูกสูตร Planfin63'!BK155</f>
        <v>0</v>
      </c>
      <c r="BI345" s="29">
        <f>'[3]ผูกสูตร Planfin63'!BL155</f>
        <v>0</v>
      </c>
      <c r="BJ345" s="29">
        <f>'[3]ผูกสูตร Planfin63'!BM155</f>
        <v>0</v>
      </c>
      <c r="BK345" s="29">
        <f>'[3]ผูกสูตร Planfin63'!BN155</f>
        <v>0</v>
      </c>
      <c r="BL345" s="29">
        <f>'[3]ผูกสูตร Planfin63'!BO155</f>
        <v>0</v>
      </c>
      <c r="BM345" s="29">
        <f>'[3]ผูกสูตร Planfin63'!BP155</f>
        <v>0</v>
      </c>
      <c r="BN345" s="29">
        <f>'[3]ผูกสูตร Planfin63'!BQ155</f>
        <v>0</v>
      </c>
      <c r="BO345" s="29">
        <f>'[3]ผูกสูตร Planfin63'!BR155</f>
        <v>0</v>
      </c>
      <c r="BP345" s="29">
        <f>'[3]ผูกสูตร Planfin63'!BS155</f>
        <v>0</v>
      </c>
      <c r="BQ345" s="29">
        <f>'[3]ผูกสูตร Planfin63'!BT155</f>
        <v>37400</v>
      </c>
      <c r="BR345" s="29">
        <f>'[3]ผูกสูตร Planfin63'!BU155</f>
        <v>0</v>
      </c>
      <c r="BS345" s="29">
        <f>'[3]ผูกสูตร Planfin63'!BV155</f>
        <v>0</v>
      </c>
      <c r="BT345" s="29">
        <f>'[3]ผูกสูตร Planfin63'!BW155</f>
        <v>1200</v>
      </c>
      <c r="BU345" s="29">
        <f>'[3]ผูกสูตร Planfin63'!BX155</f>
        <v>16050</v>
      </c>
      <c r="BV345" s="29">
        <f>'[3]ผูกสูตร Planfin63'!BY155</f>
        <v>0</v>
      </c>
      <c r="BW345" s="29">
        <f>'[3]ผูกสูตร Planfin63'!BZ155</f>
        <v>0</v>
      </c>
      <c r="BX345" s="29">
        <f>'[3]ผูกสูตร Planfin63'!CA155</f>
        <v>0</v>
      </c>
      <c r="BY345" s="29">
        <f>'[3]ผูกสูตร Planfin63'!CB155</f>
        <v>0</v>
      </c>
      <c r="BZ345" s="30">
        <f t="shared" si="15"/>
        <v>245126</v>
      </c>
    </row>
    <row r="346" spans="1:78" ht="21.75" customHeight="1" x14ac:dyDescent="0.2">
      <c r="A346" s="25" t="s">
        <v>671</v>
      </c>
      <c r="B346" s="26" t="s">
        <v>806</v>
      </c>
      <c r="C346" s="27" t="s">
        <v>865</v>
      </c>
      <c r="D346" s="28" t="s">
        <v>866</v>
      </c>
      <c r="E346" s="29">
        <f>'[3]ผูกสูตร Planfin63'!H156</f>
        <v>0</v>
      </c>
      <c r="F346" s="29">
        <f>'[3]ผูกสูตร Planfin63'!I156</f>
        <v>0</v>
      </c>
      <c r="G346" s="29">
        <f>'[3]ผูกสูตร Planfin63'!J156</f>
        <v>0</v>
      </c>
      <c r="H346" s="29">
        <f>'[3]ผูกสูตร Planfin63'!K156</f>
        <v>0</v>
      </c>
      <c r="I346" s="29">
        <f>'[3]ผูกสูตร Planfin63'!L156</f>
        <v>0</v>
      </c>
      <c r="J346" s="29">
        <f>'[3]ผูกสูตร Planfin63'!M156</f>
        <v>0</v>
      </c>
      <c r="K346" s="29">
        <f>'[3]ผูกสูตร Planfin63'!N156</f>
        <v>1139143.74</v>
      </c>
      <c r="L346" s="29">
        <f>'[3]ผูกสูตร Planfin63'!O156</f>
        <v>0</v>
      </c>
      <c r="M346" s="29">
        <f>'[3]ผูกสูตร Planfin63'!P156</f>
        <v>0</v>
      </c>
      <c r="N346" s="29">
        <f>'[3]ผูกสูตร Planfin63'!Q156</f>
        <v>0</v>
      </c>
      <c r="O346" s="29">
        <f>'[3]ผูกสูตร Planfin63'!R156</f>
        <v>0</v>
      </c>
      <c r="P346" s="29">
        <f>'[3]ผูกสูตร Planfin63'!S156</f>
        <v>0</v>
      </c>
      <c r="Q346" s="29">
        <f>'[3]ผูกสูตร Planfin63'!T156</f>
        <v>0</v>
      </c>
      <c r="R346" s="29">
        <f>'[3]ผูกสูตร Planfin63'!U156</f>
        <v>0</v>
      </c>
      <c r="S346" s="29">
        <f>'[3]ผูกสูตร Planfin63'!V156</f>
        <v>0</v>
      </c>
      <c r="T346" s="29">
        <f>'[3]ผูกสูตร Planfin63'!W156</f>
        <v>0</v>
      </c>
      <c r="U346" s="29">
        <f>'[3]ผูกสูตร Planfin63'!X156</f>
        <v>0</v>
      </c>
      <c r="V346" s="29">
        <f>'[3]ผูกสูตร Planfin63'!Y156</f>
        <v>0</v>
      </c>
      <c r="W346" s="29">
        <f>'[3]ผูกสูตร Planfin63'!Z156</f>
        <v>0</v>
      </c>
      <c r="X346" s="29">
        <f>'[3]ผูกสูตร Planfin63'!AA156</f>
        <v>0</v>
      </c>
      <c r="Y346" s="29">
        <f>'[3]ผูกสูตร Planfin63'!AB156</f>
        <v>0</v>
      </c>
      <c r="Z346" s="29">
        <f>'[3]ผูกสูตร Planfin63'!AC156</f>
        <v>0</v>
      </c>
      <c r="AA346" s="29">
        <f>'[3]ผูกสูตร Planfin63'!AD156</f>
        <v>0</v>
      </c>
      <c r="AB346" s="29">
        <f>'[3]ผูกสูตร Planfin63'!AE156</f>
        <v>0</v>
      </c>
      <c r="AC346" s="29">
        <f>'[3]ผูกสูตร Planfin63'!AF156</f>
        <v>0</v>
      </c>
      <c r="AD346" s="29">
        <f>'[3]ผูกสูตร Planfin63'!AG156</f>
        <v>0</v>
      </c>
      <c r="AE346" s="29">
        <f>'[3]ผูกสูตร Planfin63'!AH156</f>
        <v>0</v>
      </c>
      <c r="AF346" s="29">
        <f>'[3]ผูกสูตร Planfin63'!AI156</f>
        <v>468066.62</v>
      </c>
      <c r="AG346" s="29">
        <f>'[3]ผูกสูตร Planfin63'!AJ156</f>
        <v>0</v>
      </c>
      <c r="AH346" s="29">
        <f>'[3]ผูกสูตร Planfin63'!AK156</f>
        <v>0</v>
      </c>
      <c r="AI346" s="29">
        <f>'[3]ผูกสูตร Planfin63'!AL156</f>
        <v>0</v>
      </c>
      <c r="AJ346" s="29">
        <f>'[3]ผูกสูตร Planfin63'!AM156</f>
        <v>0</v>
      </c>
      <c r="AK346" s="29">
        <f>'[3]ผูกสูตร Planfin63'!AN156</f>
        <v>0</v>
      </c>
      <c r="AL346" s="29">
        <f>'[3]ผูกสูตร Planfin63'!AO156</f>
        <v>0</v>
      </c>
      <c r="AM346" s="29">
        <f>'[3]ผูกสูตร Planfin63'!AP156</f>
        <v>0</v>
      </c>
      <c r="AN346" s="29">
        <f>'[3]ผูกสูตร Planfin63'!AQ156</f>
        <v>0</v>
      </c>
      <c r="AO346" s="29">
        <f>'[3]ผูกสูตร Planfin63'!AR156</f>
        <v>0</v>
      </c>
      <c r="AP346" s="29">
        <f>'[3]ผูกสูตร Planfin63'!AS156</f>
        <v>0</v>
      </c>
      <c r="AQ346" s="29">
        <f>'[3]ผูกสูตร Planfin63'!AT156</f>
        <v>0</v>
      </c>
      <c r="AR346" s="29">
        <f>'[3]ผูกสูตร Planfin63'!AU156</f>
        <v>0</v>
      </c>
      <c r="AS346" s="29">
        <f>'[3]ผูกสูตร Planfin63'!AV156</f>
        <v>0</v>
      </c>
      <c r="AT346" s="29">
        <f>'[3]ผูกสูตร Planfin63'!AW156</f>
        <v>0</v>
      </c>
      <c r="AU346" s="29">
        <f>'[3]ผูกสูตร Planfin63'!AX156</f>
        <v>0</v>
      </c>
      <c r="AV346" s="29">
        <f>'[3]ผูกสูตร Planfin63'!AY156</f>
        <v>0</v>
      </c>
      <c r="AW346" s="29">
        <f>'[3]ผูกสูตร Planfin63'!AZ156</f>
        <v>0</v>
      </c>
      <c r="AX346" s="29">
        <f>'[3]ผูกสูตร Planfin63'!BA156</f>
        <v>0</v>
      </c>
      <c r="AY346" s="29">
        <f>'[3]ผูกสูตร Planfin63'!BB156</f>
        <v>0</v>
      </c>
      <c r="AZ346" s="29">
        <f>'[3]ผูกสูตร Planfin63'!BC156</f>
        <v>0</v>
      </c>
      <c r="BA346" s="29">
        <f>'[3]ผูกสูตร Planfin63'!BD156</f>
        <v>0</v>
      </c>
      <c r="BB346" s="29">
        <f>'[3]ผูกสูตร Planfin63'!BE156</f>
        <v>0</v>
      </c>
      <c r="BC346" s="29">
        <f>'[3]ผูกสูตร Planfin63'!BF156</f>
        <v>0</v>
      </c>
      <c r="BD346" s="29">
        <f>'[3]ผูกสูตร Planfin63'!BG156</f>
        <v>0</v>
      </c>
      <c r="BE346" s="29">
        <f>'[3]ผูกสูตร Planfin63'!BH156</f>
        <v>0</v>
      </c>
      <c r="BF346" s="29">
        <f>'[3]ผูกสูตร Planfin63'!BI156</f>
        <v>0</v>
      </c>
      <c r="BG346" s="29">
        <f>'[3]ผูกสูตร Planfin63'!BJ156</f>
        <v>0</v>
      </c>
      <c r="BH346" s="29">
        <f>'[3]ผูกสูตร Planfin63'!BK156</f>
        <v>0</v>
      </c>
      <c r="BI346" s="29">
        <f>'[3]ผูกสูตร Planfin63'!BL156</f>
        <v>0</v>
      </c>
      <c r="BJ346" s="29">
        <f>'[3]ผูกสูตร Planfin63'!BM156</f>
        <v>804649.78</v>
      </c>
      <c r="BK346" s="29">
        <f>'[3]ผูกสูตร Planfin63'!BN156</f>
        <v>0</v>
      </c>
      <c r="BL346" s="29">
        <f>'[3]ผูกสูตร Planfin63'!BO156</f>
        <v>0</v>
      </c>
      <c r="BM346" s="29">
        <f>'[3]ผูกสูตร Planfin63'!BP156</f>
        <v>0</v>
      </c>
      <c r="BN346" s="29">
        <f>'[3]ผูกสูตร Planfin63'!BQ156</f>
        <v>0</v>
      </c>
      <c r="BO346" s="29">
        <f>'[3]ผูกสูตร Planfin63'!BR156</f>
        <v>0</v>
      </c>
      <c r="BP346" s="29">
        <f>'[3]ผูกสูตร Planfin63'!BS156</f>
        <v>0</v>
      </c>
      <c r="BQ346" s="29">
        <f>'[3]ผูกสูตร Planfin63'!BT156</f>
        <v>0</v>
      </c>
      <c r="BR346" s="29">
        <f>'[3]ผูกสูตร Planfin63'!BU156</f>
        <v>0</v>
      </c>
      <c r="BS346" s="29">
        <f>'[3]ผูกสูตร Planfin63'!BV156</f>
        <v>0</v>
      </c>
      <c r="BT346" s="29">
        <f>'[3]ผูกสูตร Planfin63'!BW156</f>
        <v>0</v>
      </c>
      <c r="BU346" s="29">
        <f>'[3]ผูกสูตร Planfin63'!BX156</f>
        <v>0</v>
      </c>
      <c r="BV346" s="29">
        <f>'[3]ผูกสูตร Planfin63'!BY156</f>
        <v>0</v>
      </c>
      <c r="BW346" s="29">
        <f>'[3]ผูกสูตร Planfin63'!BZ156</f>
        <v>0</v>
      </c>
      <c r="BX346" s="29">
        <f>'[3]ผูกสูตร Planfin63'!CA156</f>
        <v>0</v>
      </c>
      <c r="BY346" s="29">
        <f>'[3]ผูกสูตร Planfin63'!CB156</f>
        <v>0</v>
      </c>
      <c r="BZ346" s="30">
        <f t="shared" si="15"/>
        <v>2411860.1399999997</v>
      </c>
    </row>
    <row r="347" spans="1:78" ht="21.75" customHeight="1" x14ac:dyDescent="0.2">
      <c r="A347" s="25" t="s">
        <v>671</v>
      </c>
      <c r="B347" s="26" t="s">
        <v>806</v>
      </c>
      <c r="C347" s="27" t="s">
        <v>867</v>
      </c>
      <c r="D347" s="28" t="s">
        <v>868</v>
      </c>
      <c r="E347" s="29">
        <f>'[3]ผูกสูตร Planfin63'!H157</f>
        <v>0</v>
      </c>
      <c r="F347" s="29">
        <f>'[3]ผูกสูตร Planfin63'!I157</f>
        <v>0</v>
      </c>
      <c r="G347" s="29">
        <f>'[3]ผูกสูตร Planfin63'!J157</f>
        <v>0</v>
      </c>
      <c r="H347" s="29">
        <f>'[3]ผูกสูตร Planfin63'!K157</f>
        <v>0</v>
      </c>
      <c r="I347" s="29">
        <f>'[3]ผูกสูตร Planfin63'!L157</f>
        <v>0</v>
      </c>
      <c r="J347" s="29">
        <f>'[3]ผูกสูตร Planfin63'!M157</f>
        <v>0</v>
      </c>
      <c r="K347" s="29">
        <f>'[3]ผูกสูตร Planfin63'!N157</f>
        <v>0</v>
      </c>
      <c r="L347" s="29">
        <f>'[3]ผูกสูตร Planfin63'!O157</f>
        <v>0</v>
      </c>
      <c r="M347" s="29">
        <f>'[3]ผูกสูตร Planfin63'!P157</f>
        <v>0</v>
      </c>
      <c r="N347" s="29">
        <f>'[3]ผูกสูตร Planfin63'!Q157</f>
        <v>0</v>
      </c>
      <c r="O347" s="29">
        <f>'[3]ผูกสูตร Planfin63'!R157</f>
        <v>0</v>
      </c>
      <c r="P347" s="29">
        <f>'[3]ผูกสูตร Planfin63'!S157</f>
        <v>0</v>
      </c>
      <c r="Q347" s="29">
        <f>'[3]ผูกสูตร Planfin63'!T157</f>
        <v>18600</v>
      </c>
      <c r="R347" s="29">
        <f>'[3]ผูกสูตร Planfin63'!U157</f>
        <v>2000</v>
      </c>
      <c r="S347" s="29">
        <f>'[3]ผูกสูตร Planfin63'!V157</f>
        <v>0</v>
      </c>
      <c r="T347" s="29">
        <f>'[3]ผูกสูตร Planfin63'!W157</f>
        <v>0</v>
      </c>
      <c r="U347" s="29">
        <f>'[3]ผูกสูตร Planfin63'!X157</f>
        <v>0</v>
      </c>
      <c r="V347" s="29">
        <f>'[3]ผูกสูตร Planfin63'!Y157</f>
        <v>0</v>
      </c>
      <c r="W347" s="29">
        <f>'[3]ผูกสูตร Planfin63'!Z157</f>
        <v>0</v>
      </c>
      <c r="X347" s="29">
        <f>'[3]ผูกสูตร Planfin63'!AA157</f>
        <v>0</v>
      </c>
      <c r="Y347" s="29">
        <f>'[3]ผูกสูตร Planfin63'!AB157</f>
        <v>0</v>
      </c>
      <c r="Z347" s="29">
        <f>'[3]ผูกสูตร Planfin63'!AC157</f>
        <v>0</v>
      </c>
      <c r="AA347" s="29">
        <f>'[3]ผูกสูตร Planfin63'!AD157</f>
        <v>0</v>
      </c>
      <c r="AB347" s="29">
        <f>'[3]ผูกสูตร Planfin63'!AE157</f>
        <v>0</v>
      </c>
      <c r="AC347" s="29">
        <f>'[3]ผูกสูตร Planfin63'!AF157</f>
        <v>0</v>
      </c>
      <c r="AD347" s="29">
        <f>'[3]ผูกสูตร Planfin63'!AG157</f>
        <v>0</v>
      </c>
      <c r="AE347" s="29">
        <f>'[3]ผูกสูตร Planfin63'!AH157</f>
        <v>0</v>
      </c>
      <c r="AF347" s="29">
        <f>'[3]ผูกสูตร Planfin63'!AI157</f>
        <v>0</v>
      </c>
      <c r="AG347" s="29">
        <f>'[3]ผูกสูตร Planfin63'!AJ157</f>
        <v>0</v>
      </c>
      <c r="AH347" s="29">
        <f>'[3]ผูกสูตร Planfin63'!AK157</f>
        <v>0</v>
      </c>
      <c r="AI347" s="29">
        <f>'[3]ผูกสูตร Planfin63'!AL157</f>
        <v>0</v>
      </c>
      <c r="AJ347" s="29">
        <f>'[3]ผูกสูตร Planfin63'!AM157</f>
        <v>0</v>
      </c>
      <c r="AK347" s="29">
        <f>'[3]ผูกสูตร Planfin63'!AN157</f>
        <v>0</v>
      </c>
      <c r="AL347" s="29">
        <f>'[3]ผูกสูตร Planfin63'!AO157</f>
        <v>0</v>
      </c>
      <c r="AM347" s="29">
        <f>'[3]ผูกสูตร Planfin63'!AP157</f>
        <v>0</v>
      </c>
      <c r="AN347" s="29">
        <f>'[3]ผูกสูตร Planfin63'!AQ157</f>
        <v>0</v>
      </c>
      <c r="AO347" s="29">
        <f>'[3]ผูกสูตร Planfin63'!AR157</f>
        <v>0</v>
      </c>
      <c r="AP347" s="29">
        <f>'[3]ผูกสูตร Planfin63'!AS157</f>
        <v>0</v>
      </c>
      <c r="AQ347" s="29">
        <f>'[3]ผูกสูตร Planfin63'!AT157</f>
        <v>0</v>
      </c>
      <c r="AR347" s="29">
        <f>'[3]ผูกสูตร Planfin63'!AU157</f>
        <v>0</v>
      </c>
      <c r="AS347" s="29">
        <f>'[3]ผูกสูตร Planfin63'!AV157</f>
        <v>0</v>
      </c>
      <c r="AT347" s="29">
        <f>'[3]ผูกสูตร Planfin63'!AW157</f>
        <v>0</v>
      </c>
      <c r="AU347" s="29">
        <f>'[3]ผูกสูตร Planfin63'!AX157</f>
        <v>0</v>
      </c>
      <c r="AV347" s="29">
        <f>'[3]ผูกสูตร Planfin63'!AY157</f>
        <v>0</v>
      </c>
      <c r="AW347" s="29">
        <f>'[3]ผูกสูตร Planfin63'!AZ157</f>
        <v>0</v>
      </c>
      <c r="AX347" s="29">
        <f>'[3]ผูกสูตร Planfin63'!BA157</f>
        <v>0</v>
      </c>
      <c r="AY347" s="29">
        <f>'[3]ผูกสูตร Planfin63'!BB157</f>
        <v>0</v>
      </c>
      <c r="AZ347" s="29">
        <f>'[3]ผูกสูตร Planfin63'!BC157</f>
        <v>0</v>
      </c>
      <c r="BA347" s="29">
        <f>'[3]ผูกสูตร Planfin63'!BD157</f>
        <v>0</v>
      </c>
      <c r="BB347" s="29">
        <f>'[3]ผูกสูตร Planfin63'!BE157</f>
        <v>0</v>
      </c>
      <c r="BC347" s="29">
        <f>'[3]ผูกสูตร Planfin63'!BF157</f>
        <v>0</v>
      </c>
      <c r="BD347" s="29">
        <f>'[3]ผูกสูตร Planfin63'!BG157</f>
        <v>0</v>
      </c>
      <c r="BE347" s="29">
        <f>'[3]ผูกสูตร Planfin63'!BH157</f>
        <v>0</v>
      </c>
      <c r="BF347" s="29">
        <f>'[3]ผูกสูตร Planfin63'!BI157</f>
        <v>0</v>
      </c>
      <c r="BG347" s="29">
        <f>'[3]ผูกสูตร Planfin63'!BJ157</f>
        <v>0</v>
      </c>
      <c r="BH347" s="29">
        <f>'[3]ผูกสูตร Planfin63'!BK157</f>
        <v>0</v>
      </c>
      <c r="BI347" s="29">
        <f>'[3]ผูกสูตร Planfin63'!BL157</f>
        <v>0</v>
      </c>
      <c r="BJ347" s="29">
        <f>'[3]ผูกสูตร Planfin63'!BM157</f>
        <v>0</v>
      </c>
      <c r="BK347" s="29">
        <f>'[3]ผูกสูตร Planfin63'!BN157</f>
        <v>0</v>
      </c>
      <c r="BL347" s="29">
        <f>'[3]ผูกสูตร Planfin63'!BO157</f>
        <v>0</v>
      </c>
      <c r="BM347" s="29">
        <f>'[3]ผูกสูตร Planfin63'!BP157</f>
        <v>0</v>
      </c>
      <c r="BN347" s="29">
        <f>'[3]ผูกสูตร Planfin63'!BQ157</f>
        <v>0</v>
      </c>
      <c r="BO347" s="29">
        <f>'[3]ผูกสูตร Planfin63'!BR157</f>
        <v>0</v>
      </c>
      <c r="BP347" s="29">
        <f>'[3]ผูกสูตร Planfin63'!BS157</f>
        <v>0</v>
      </c>
      <c r="BQ347" s="29">
        <f>'[3]ผูกสูตร Planfin63'!BT157</f>
        <v>0</v>
      </c>
      <c r="BR347" s="29">
        <f>'[3]ผูกสูตร Planfin63'!BU157</f>
        <v>0</v>
      </c>
      <c r="BS347" s="29">
        <f>'[3]ผูกสูตร Planfin63'!BV157</f>
        <v>0</v>
      </c>
      <c r="BT347" s="29">
        <f>'[3]ผูกสูตร Planfin63'!BW157</f>
        <v>0</v>
      </c>
      <c r="BU347" s="29">
        <f>'[3]ผูกสูตร Planfin63'!BX157</f>
        <v>0</v>
      </c>
      <c r="BV347" s="29">
        <f>'[3]ผูกสูตร Planfin63'!BY157</f>
        <v>0</v>
      </c>
      <c r="BW347" s="29">
        <f>'[3]ผูกสูตร Planfin63'!BZ157</f>
        <v>0</v>
      </c>
      <c r="BX347" s="29">
        <f>'[3]ผูกสูตร Planfin63'!CA157</f>
        <v>0</v>
      </c>
      <c r="BY347" s="29">
        <f>'[3]ผูกสูตร Planfin63'!CB157</f>
        <v>0</v>
      </c>
      <c r="BZ347" s="30">
        <f t="shared" si="15"/>
        <v>20600</v>
      </c>
    </row>
    <row r="348" spans="1:78" ht="21.75" customHeight="1" x14ac:dyDescent="0.2">
      <c r="A348" s="25" t="s">
        <v>671</v>
      </c>
      <c r="B348" s="26" t="s">
        <v>806</v>
      </c>
      <c r="C348" s="27" t="s">
        <v>869</v>
      </c>
      <c r="D348" s="28" t="s">
        <v>870</v>
      </c>
      <c r="E348" s="29">
        <f>'[3]ผูกสูตร Planfin63'!H158</f>
        <v>30650.400000000001</v>
      </c>
      <c r="F348" s="29">
        <f>'[3]ผูกสูตร Planfin63'!I158</f>
        <v>115163.7</v>
      </c>
      <c r="G348" s="29">
        <f>'[3]ผูกสูตร Planfin63'!J158</f>
        <v>81816.960000000006</v>
      </c>
      <c r="H348" s="29">
        <f>'[3]ผูกสูตร Planfin63'!K158</f>
        <v>0</v>
      </c>
      <c r="I348" s="29">
        <f>'[3]ผูกสูตร Planfin63'!L158</f>
        <v>1305</v>
      </c>
      <c r="J348" s="29">
        <f>'[3]ผูกสูตร Planfin63'!M158</f>
        <v>11600</v>
      </c>
      <c r="K348" s="29">
        <f>'[3]ผูกสูตร Planfin63'!N158</f>
        <v>1989535</v>
      </c>
      <c r="L348" s="29">
        <f>'[3]ผูกสูตร Planfin63'!O158</f>
        <v>61</v>
      </c>
      <c r="M348" s="29">
        <f>'[3]ผูกสูตร Planfin63'!P158</f>
        <v>790</v>
      </c>
      <c r="N348" s="29">
        <f>'[3]ผูกสูตร Planfin63'!Q158</f>
        <v>13213</v>
      </c>
      <c r="O348" s="29">
        <f>'[3]ผูกสูตร Planfin63'!R158</f>
        <v>900</v>
      </c>
      <c r="P348" s="29">
        <f>'[3]ผูกสูตร Planfin63'!S158</f>
        <v>46764.07</v>
      </c>
      <c r="Q348" s="29">
        <f>'[3]ผูกสูตร Planfin63'!T158</f>
        <v>900</v>
      </c>
      <c r="R348" s="29">
        <f>'[3]ผูกสูตร Planfin63'!U158</f>
        <v>659</v>
      </c>
      <c r="S348" s="29">
        <f>'[3]ผูกสูตร Planfin63'!V158</f>
        <v>21220</v>
      </c>
      <c r="T348" s="29">
        <f>'[3]ผูกสูตร Planfin63'!W158</f>
        <v>9300</v>
      </c>
      <c r="U348" s="29">
        <f>'[3]ผูกสูตร Planfin63'!X158</f>
        <v>573</v>
      </c>
      <c r="V348" s="29">
        <f>'[3]ผูกสูตร Planfin63'!Y158</f>
        <v>7347.05</v>
      </c>
      <c r="W348" s="29">
        <f>'[3]ผูกสูตร Planfin63'!Z158</f>
        <v>515002</v>
      </c>
      <c r="X348" s="29">
        <f>'[3]ผูกสูตร Planfin63'!AA158</f>
        <v>9977.74</v>
      </c>
      <c r="Y348" s="29">
        <f>'[3]ผูกสูตร Planfin63'!AB158</f>
        <v>24287</v>
      </c>
      <c r="Z348" s="29">
        <f>'[3]ผูกสูตร Planfin63'!AC158</f>
        <v>8460</v>
      </c>
      <c r="AA348" s="29">
        <f>'[3]ผูกสูตร Planfin63'!AD158</f>
        <v>11506</v>
      </c>
      <c r="AB348" s="29">
        <f>'[3]ผูกสูตร Planfin63'!AE158</f>
        <v>0</v>
      </c>
      <c r="AC348" s="29">
        <f>'[3]ผูกสูตร Planfin63'!AF158</f>
        <v>9937</v>
      </c>
      <c r="AD348" s="29">
        <f>'[3]ผูกสูตร Planfin63'!AG158</f>
        <v>172182</v>
      </c>
      <c r="AE348" s="29">
        <f>'[3]ผูกสูตร Planfin63'!AH158</f>
        <v>7262</v>
      </c>
      <c r="AF348" s="29">
        <f>'[3]ผูกสูตร Planfin63'!AI158</f>
        <v>2414762.2999999998</v>
      </c>
      <c r="AG348" s="29">
        <f>'[3]ผูกสูตร Planfin63'!AJ158</f>
        <v>4750</v>
      </c>
      <c r="AH348" s="29">
        <f>'[3]ผูกสูตร Planfin63'!AK158</f>
        <v>2000</v>
      </c>
      <c r="AI348" s="29">
        <f>'[3]ผูกสูตร Planfin63'!AL158</f>
        <v>0</v>
      </c>
      <c r="AJ348" s="29">
        <f>'[3]ผูกสูตร Planfin63'!AM158</f>
        <v>3256</v>
      </c>
      <c r="AK348" s="29">
        <f>'[3]ผูกสูตร Planfin63'!AN158</f>
        <v>10953.05</v>
      </c>
      <c r="AL348" s="29">
        <f>'[3]ผูกสูตร Planfin63'!AO158</f>
        <v>1000</v>
      </c>
      <c r="AM348" s="29">
        <f>'[3]ผูกสูตร Planfin63'!AP158</f>
        <v>1100</v>
      </c>
      <c r="AN348" s="29">
        <f>'[3]ผูกสูตร Planfin63'!AQ158</f>
        <v>7490</v>
      </c>
      <c r="AO348" s="29">
        <f>'[3]ผูกสูตร Planfin63'!AR158</f>
        <v>200</v>
      </c>
      <c r="AP348" s="29">
        <f>'[3]ผูกสูตร Planfin63'!AS158</f>
        <v>2100</v>
      </c>
      <c r="AQ348" s="29">
        <f>'[3]ผูกสูตร Planfin63'!AT158</f>
        <v>1000</v>
      </c>
      <c r="AR348" s="29">
        <f>'[3]ผูกสูตร Planfin63'!AU158</f>
        <v>54935</v>
      </c>
      <c r="AS348" s="29">
        <f>'[3]ผูกสูตร Planfin63'!AV158</f>
        <v>0</v>
      </c>
      <c r="AT348" s="29">
        <f>'[3]ผูกสูตร Planfin63'!AW158</f>
        <v>0</v>
      </c>
      <c r="AU348" s="29">
        <f>'[3]ผูกสูตร Planfin63'!AX158</f>
        <v>7340</v>
      </c>
      <c r="AV348" s="29">
        <f>'[3]ผูกสูตร Planfin63'!AY158</f>
        <v>0</v>
      </c>
      <c r="AW348" s="29">
        <f>'[3]ผูกสูตร Planfin63'!AZ158</f>
        <v>0</v>
      </c>
      <c r="AX348" s="29">
        <f>'[3]ผูกสูตร Planfin63'!BA158</f>
        <v>0</v>
      </c>
      <c r="AY348" s="29">
        <f>'[3]ผูกสูตร Planfin63'!BB158</f>
        <v>4671984.99</v>
      </c>
      <c r="AZ348" s="29">
        <f>'[3]ผูกสูตร Planfin63'!BC158</f>
        <v>20869.64</v>
      </c>
      <c r="BA348" s="29">
        <f>'[3]ผูกสูตร Planfin63'!BD158</f>
        <v>1641</v>
      </c>
      <c r="BB348" s="29">
        <f>'[3]ผูกสูตร Planfin63'!BE158</f>
        <v>45725</v>
      </c>
      <c r="BC348" s="29">
        <f>'[3]ผูกสูตร Planfin63'!BF158</f>
        <v>13845</v>
      </c>
      <c r="BD348" s="29">
        <f>'[3]ผูกสูตร Planfin63'!BG158</f>
        <v>68821</v>
      </c>
      <c r="BE348" s="29">
        <f>'[3]ผูกสูตร Planfin63'!BH158</f>
        <v>0</v>
      </c>
      <c r="BF348" s="29">
        <f>'[3]ผูกสูตร Planfin63'!BI158</f>
        <v>41703.019999999997</v>
      </c>
      <c r="BG348" s="29">
        <f>'[3]ผูกสูตร Planfin63'!BJ158</f>
        <v>0</v>
      </c>
      <c r="BH348" s="29">
        <f>'[3]ผูกสูตร Planfin63'!BK158</f>
        <v>7640</v>
      </c>
      <c r="BI348" s="29">
        <f>'[3]ผูกสูตร Planfin63'!BL158</f>
        <v>0</v>
      </c>
      <c r="BJ348" s="29">
        <f>'[3]ผูกสูตร Planfin63'!BM158</f>
        <v>4534666.95</v>
      </c>
      <c r="BK348" s="29">
        <f>'[3]ผูกสูตร Planfin63'!BN158</f>
        <v>0</v>
      </c>
      <c r="BL348" s="29">
        <f>'[3]ผูกสูตร Planfin63'!BO158</f>
        <v>1000</v>
      </c>
      <c r="BM348" s="29">
        <f>'[3]ผูกสูตร Planfin63'!BP158</f>
        <v>0</v>
      </c>
      <c r="BN348" s="29">
        <f>'[3]ผูกสูตร Planfin63'!BQ158</f>
        <v>1500</v>
      </c>
      <c r="BO348" s="29">
        <f>'[3]ผูกสูตร Planfin63'!BR158</f>
        <v>4800</v>
      </c>
      <c r="BP348" s="29">
        <f>'[3]ผูกสูตร Planfin63'!BS158</f>
        <v>900</v>
      </c>
      <c r="BQ348" s="29">
        <f>'[3]ผูกสูตร Planfin63'!BT158</f>
        <v>615406.84</v>
      </c>
      <c r="BR348" s="29">
        <f>'[3]ผูกสูตร Planfin63'!BU158</f>
        <v>3633</v>
      </c>
      <c r="BS348" s="29">
        <f>'[3]ผูกสูตร Planfin63'!BV158</f>
        <v>14992</v>
      </c>
      <c r="BT348" s="29">
        <f>'[3]ผูกสูตร Planfin63'!BW158</f>
        <v>133331.39000000001</v>
      </c>
      <c r="BU348" s="29">
        <f>'[3]ผูกสูตร Planfin63'!BX158</f>
        <v>300</v>
      </c>
      <c r="BV348" s="29">
        <f>'[3]ผูกสูตร Planfin63'!BY158</f>
        <v>9100</v>
      </c>
      <c r="BW348" s="29">
        <f>'[3]ผูกสูตร Planfin63'!BZ158</f>
        <v>2501</v>
      </c>
      <c r="BX348" s="29">
        <f>'[3]ผูกสูตร Planfin63'!CA158</f>
        <v>2100</v>
      </c>
      <c r="BY348" s="29">
        <f>'[3]ผูกสูตร Planfin63'!CB158</f>
        <v>311932</v>
      </c>
      <c r="BZ348" s="30">
        <f t="shared" si="15"/>
        <v>16109691.100000001</v>
      </c>
    </row>
    <row r="349" spans="1:78" ht="21.75" customHeight="1" x14ac:dyDescent="0.2">
      <c r="A349" s="25" t="s">
        <v>671</v>
      </c>
      <c r="B349" s="26" t="s">
        <v>806</v>
      </c>
      <c r="C349" s="27" t="s">
        <v>871</v>
      </c>
      <c r="D349" s="28" t="s">
        <v>872</v>
      </c>
      <c r="E349" s="29">
        <f>'[3]ผูกสูตร Planfin63'!H159</f>
        <v>0</v>
      </c>
      <c r="F349" s="29">
        <f>'[3]ผูกสูตร Planfin63'!I159</f>
        <v>0</v>
      </c>
      <c r="G349" s="29">
        <f>'[3]ผูกสูตร Planfin63'!J159</f>
        <v>0</v>
      </c>
      <c r="H349" s="29">
        <f>'[3]ผูกสูตร Planfin63'!K159</f>
        <v>2620</v>
      </c>
      <c r="I349" s="29">
        <f>'[3]ผูกสูตร Planfin63'!L159</f>
        <v>0</v>
      </c>
      <c r="J349" s="29">
        <f>'[3]ผูกสูตร Planfin63'!M159</f>
        <v>0</v>
      </c>
      <c r="K349" s="29">
        <f>'[3]ผูกสูตร Planfin63'!N159</f>
        <v>0</v>
      </c>
      <c r="L349" s="29">
        <f>'[3]ผูกสูตร Planfin63'!O159</f>
        <v>2436</v>
      </c>
      <c r="M349" s="29">
        <f>'[3]ผูกสูตร Planfin63'!P159</f>
        <v>0</v>
      </c>
      <c r="N349" s="29">
        <f>'[3]ผูกสูตร Planfin63'!Q159</f>
        <v>6690</v>
      </c>
      <c r="O349" s="29">
        <f>'[3]ผูกสูตร Planfin63'!R159</f>
        <v>2880</v>
      </c>
      <c r="P349" s="29">
        <f>'[3]ผูกสูตร Planfin63'!S159</f>
        <v>4380</v>
      </c>
      <c r="Q349" s="29">
        <f>'[3]ผูกสูตร Planfin63'!T159</f>
        <v>2750</v>
      </c>
      <c r="R349" s="29">
        <f>'[3]ผูกสูตร Planfin63'!U159</f>
        <v>2550</v>
      </c>
      <c r="S349" s="29">
        <f>'[3]ผูกสูตร Planfin63'!V159</f>
        <v>0</v>
      </c>
      <c r="T349" s="29">
        <f>'[3]ผูกสูตร Planfin63'!W159</f>
        <v>780</v>
      </c>
      <c r="U349" s="29">
        <f>'[3]ผูกสูตร Planfin63'!X159</f>
        <v>0</v>
      </c>
      <c r="V349" s="29">
        <f>'[3]ผูกสูตร Planfin63'!Y159</f>
        <v>0</v>
      </c>
      <c r="W349" s="29">
        <f>'[3]ผูกสูตร Planfin63'!Z159</f>
        <v>5940</v>
      </c>
      <c r="X349" s="29">
        <f>'[3]ผูกสูตร Planfin63'!AA159</f>
        <v>7040</v>
      </c>
      <c r="Y349" s="29">
        <f>'[3]ผูกสูตร Planfin63'!AB159</f>
        <v>2340</v>
      </c>
      <c r="Z349" s="29">
        <f>'[3]ผูกสูตร Planfin63'!AC159</f>
        <v>5730</v>
      </c>
      <c r="AA349" s="29">
        <f>'[3]ผูกสูตร Planfin63'!AD159</f>
        <v>3750</v>
      </c>
      <c r="AB349" s="29">
        <f>'[3]ผูกสูตร Planfin63'!AE159</f>
        <v>0</v>
      </c>
      <c r="AC349" s="29">
        <f>'[3]ผูกสูตร Planfin63'!AF159</f>
        <v>5850</v>
      </c>
      <c r="AD349" s="29">
        <f>'[3]ผูกสูตร Planfin63'!AG159</f>
        <v>1950</v>
      </c>
      <c r="AE349" s="29">
        <f>'[3]ผูกสูตร Planfin63'!AH159</f>
        <v>0</v>
      </c>
      <c r="AF349" s="29">
        <f>'[3]ผูกสูตร Planfin63'!AI159</f>
        <v>3660</v>
      </c>
      <c r="AG349" s="29">
        <f>'[3]ผูกสูตร Planfin63'!AJ159</f>
        <v>3715</v>
      </c>
      <c r="AH349" s="29">
        <f>'[3]ผูกสูตร Planfin63'!AK159</f>
        <v>0</v>
      </c>
      <c r="AI349" s="29">
        <f>'[3]ผูกสูตร Planfin63'!AL159</f>
        <v>840</v>
      </c>
      <c r="AJ349" s="29">
        <f>'[3]ผูกสูตร Planfin63'!AM159</f>
        <v>120</v>
      </c>
      <c r="AK349" s="29">
        <f>'[3]ผูกสูตร Planfin63'!AN159</f>
        <v>900</v>
      </c>
      <c r="AL349" s="29">
        <f>'[3]ผูกสูตร Planfin63'!AO159</f>
        <v>0</v>
      </c>
      <c r="AM349" s="29">
        <f>'[3]ผูกสูตร Planfin63'!AP159</f>
        <v>960</v>
      </c>
      <c r="AN349" s="29">
        <f>'[3]ผูกสูตร Planfin63'!AQ159</f>
        <v>330</v>
      </c>
      <c r="AO349" s="29">
        <f>'[3]ผูกสูตร Planfin63'!AR159</f>
        <v>1740</v>
      </c>
      <c r="AP349" s="29">
        <f>'[3]ผูกสูตร Planfin63'!AS159</f>
        <v>1590</v>
      </c>
      <c r="AQ349" s="29">
        <f>'[3]ผูกสูตร Planfin63'!AT159</f>
        <v>2520</v>
      </c>
      <c r="AR349" s="29">
        <f>'[3]ผูกสูตร Planfin63'!AU159</f>
        <v>10350</v>
      </c>
      <c r="AS349" s="29">
        <f>'[3]ผูกสูตร Planfin63'!AV159</f>
        <v>3270</v>
      </c>
      <c r="AT349" s="29">
        <f>'[3]ผูกสูตร Planfin63'!AW159</f>
        <v>5080</v>
      </c>
      <c r="AU349" s="29">
        <f>'[3]ผูกสูตร Planfin63'!AX159</f>
        <v>3946</v>
      </c>
      <c r="AV349" s="29">
        <f>'[3]ผูกสูตร Planfin63'!AY159</f>
        <v>0</v>
      </c>
      <c r="AW349" s="29">
        <f>'[3]ผูกสูตร Planfin63'!AZ159</f>
        <v>1040</v>
      </c>
      <c r="AX349" s="29">
        <f>'[3]ผูกสูตร Planfin63'!BA159</f>
        <v>1784</v>
      </c>
      <c r="AY349" s="29">
        <f>'[3]ผูกสูตร Planfin63'!BB159</f>
        <v>0</v>
      </c>
      <c r="AZ349" s="29">
        <f>'[3]ผูกสูตร Planfin63'!BC159</f>
        <v>0</v>
      </c>
      <c r="BA349" s="29">
        <f>'[3]ผูกสูตร Planfin63'!BD159</f>
        <v>0</v>
      </c>
      <c r="BB349" s="29">
        <f>'[3]ผูกสูตร Planfin63'!BE159</f>
        <v>0</v>
      </c>
      <c r="BC349" s="29">
        <f>'[3]ผูกสูตร Planfin63'!BF159</f>
        <v>0</v>
      </c>
      <c r="BD349" s="29">
        <f>'[3]ผูกสูตร Planfin63'!BG159</f>
        <v>33240</v>
      </c>
      <c r="BE349" s="29">
        <f>'[3]ผูกสูตร Planfin63'!BH159</f>
        <v>0</v>
      </c>
      <c r="BF349" s="29">
        <f>'[3]ผูกสูตร Planfin63'!BI159</f>
        <v>0</v>
      </c>
      <c r="BG349" s="29">
        <f>'[3]ผูกสูตร Planfin63'!BJ159</f>
        <v>0</v>
      </c>
      <c r="BH349" s="29">
        <f>'[3]ผูกสูตร Planfin63'!BK159</f>
        <v>600</v>
      </c>
      <c r="BI349" s="29">
        <f>'[3]ผูกสูตร Planfin63'!BL159</f>
        <v>0</v>
      </c>
      <c r="BJ349" s="29">
        <f>'[3]ผูกสูตร Planfin63'!BM159</f>
        <v>0</v>
      </c>
      <c r="BK349" s="29">
        <f>'[3]ผูกสูตร Planfin63'!BN159</f>
        <v>0</v>
      </c>
      <c r="BL349" s="29">
        <f>'[3]ผูกสูตร Planfin63'!BO159</f>
        <v>0</v>
      </c>
      <c r="BM349" s="29">
        <f>'[3]ผูกสูตร Planfin63'!BP159</f>
        <v>0</v>
      </c>
      <c r="BN349" s="29">
        <f>'[3]ผูกสูตร Planfin63'!BQ159</f>
        <v>0</v>
      </c>
      <c r="BO349" s="29">
        <f>'[3]ผูกสูตร Planfin63'!BR159</f>
        <v>0</v>
      </c>
      <c r="BP349" s="29">
        <f>'[3]ผูกสูตร Planfin63'!BS159</f>
        <v>0</v>
      </c>
      <c r="BQ349" s="29">
        <f>'[3]ผูกสูตร Planfin63'!BT159</f>
        <v>1935</v>
      </c>
      <c r="BR349" s="29">
        <f>'[3]ผูกสูตร Planfin63'!BU159</f>
        <v>510</v>
      </c>
      <c r="BS349" s="29">
        <f>'[3]ผูกสูตร Planfin63'!BV159</f>
        <v>540</v>
      </c>
      <c r="BT349" s="29">
        <f>'[3]ผูกสูตร Planfin63'!BW159</f>
        <v>630</v>
      </c>
      <c r="BU349" s="29">
        <f>'[3]ผูกสูตร Planfin63'!BX159</f>
        <v>240</v>
      </c>
      <c r="BV349" s="29">
        <f>'[3]ผูกสูตร Planfin63'!BY159</f>
        <v>7920</v>
      </c>
      <c r="BW349" s="29">
        <f>'[3]ผูกสูตร Planfin63'!BZ159</f>
        <v>930</v>
      </c>
      <c r="BX349" s="29">
        <f>'[3]ผูกสูตร Planfin63'!CA159</f>
        <v>90</v>
      </c>
      <c r="BY349" s="29">
        <f>'[3]ผูกสูตร Planfin63'!CB159</f>
        <v>0</v>
      </c>
      <c r="BZ349" s="30">
        <f t="shared" si="15"/>
        <v>146166</v>
      </c>
    </row>
    <row r="350" spans="1:78" ht="21.75" customHeight="1" x14ac:dyDescent="0.2">
      <c r="A350" s="25" t="s">
        <v>671</v>
      </c>
      <c r="B350" s="26" t="s">
        <v>806</v>
      </c>
      <c r="C350" s="27" t="s">
        <v>873</v>
      </c>
      <c r="D350" s="28" t="s">
        <v>874</v>
      </c>
      <c r="E350" s="29">
        <f>'[3]ผูกสูตร Planfin63'!H160</f>
        <v>0</v>
      </c>
      <c r="F350" s="29">
        <f>'[3]ผูกสูตร Planfin63'!I160</f>
        <v>0</v>
      </c>
      <c r="G350" s="29">
        <f>'[3]ผูกสูตร Planfin63'!J160</f>
        <v>0</v>
      </c>
      <c r="H350" s="29">
        <f>'[3]ผูกสูตร Planfin63'!K160</f>
        <v>0</v>
      </c>
      <c r="I350" s="29">
        <f>'[3]ผูกสูตร Planfin63'!L160</f>
        <v>0</v>
      </c>
      <c r="J350" s="29">
        <f>'[3]ผูกสูตร Planfin63'!M160</f>
        <v>0</v>
      </c>
      <c r="K350" s="29">
        <f>'[3]ผูกสูตร Planfin63'!N160</f>
        <v>0</v>
      </c>
      <c r="L350" s="29">
        <f>'[3]ผูกสูตร Planfin63'!O160</f>
        <v>0</v>
      </c>
      <c r="M350" s="29">
        <f>'[3]ผูกสูตร Planfin63'!P160</f>
        <v>0</v>
      </c>
      <c r="N350" s="29">
        <f>'[3]ผูกสูตร Planfin63'!Q160</f>
        <v>0</v>
      </c>
      <c r="O350" s="29">
        <f>'[3]ผูกสูตร Planfin63'!R160</f>
        <v>0</v>
      </c>
      <c r="P350" s="29">
        <f>'[3]ผูกสูตร Planfin63'!S160</f>
        <v>0</v>
      </c>
      <c r="Q350" s="29">
        <f>'[3]ผูกสูตร Planfin63'!T160</f>
        <v>0</v>
      </c>
      <c r="R350" s="29">
        <f>'[3]ผูกสูตร Planfin63'!U160</f>
        <v>0</v>
      </c>
      <c r="S350" s="29">
        <f>'[3]ผูกสูตร Planfin63'!V160</f>
        <v>0</v>
      </c>
      <c r="T350" s="29">
        <f>'[3]ผูกสูตร Planfin63'!W160</f>
        <v>0</v>
      </c>
      <c r="U350" s="29">
        <f>'[3]ผูกสูตร Planfin63'!X160</f>
        <v>0</v>
      </c>
      <c r="V350" s="29">
        <f>'[3]ผูกสูตร Planfin63'!Y160</f>
        <v>0</v>
      </c>
      <c r="W350" s="29">
        <f>'[3]ผูกสูตร Planfin63'!Z160</f>
        <v>0</v>
      </c>
      <c r="X350" s="29">
        <f>'[3]ผูกสูตร Planfin63'!AA160</f>
        <v>0</v>
      </c>
      <c r="Y350" s="29">
        <f>'[3]ผูกสูตร Planfin63'!AB160</f>
        <v>0</v>
      </c>
      <c r="Z350" s="29">
        <f>'[3]ผูกสูตร Planfin63'!AC160</f>
        <v>0</v>
      </c>
      <c r="AA350" s="29">
        <f>'[3]ผูกสูตร Planfin63'!AD160</f>
        <v>0</v>
      </c>
      <c r="AB350" s="29">
        <f>'[3]ผูกสูตร Planfin63'!AE160</f>
        <v>0</v>
      </c>
      <c r="AC350" s="29">
        <f>'[3]ผูกสูตร Planfin63'!AF160</f>
        <v>0</v>
      </c>
      <c r="AD350" s="29">
        <f>'[3]ผูกสูตร Planfin63'!AG160</f>
        <v>0</v>
      </c>
      <c r="AE350" s="29">
        <f>'[3]ผูกสูตร Planfin63'!AH160</f>
        <v>0</v>
      </c>
      <c r="AF350" s="29">
        <f>'[3]ผูกสูตร Planfin63'!AI160</f>
        <v>0</v>
      </c>
      <c r="AG350" s="29">
        <f>'[3]ผูกสูตร Planfin63'!AJ160</f>
        <v>0</v>
      </c>
      <c r="AH350" s="29">
        <f>'[3]ผูกสูตร Planfin63'!AK160</f>
        <v>0</v>
      </c>
      <c r="AI350" s="29">
        <f>'[3]ผูกสูตร Planfin63'!AL160</f>
        <v>0</v>
      </c>
      <c r="AJ350" s="29">
        <f>'[3]ผูกสูตร Planfin63'!AM160</f>
        <v>0</v>
      </c>
      <c r="AK350" s="29">
        <f>'[3]ผูกสูตร Planfin63'!AN160</f>
        <v>0</v>
      </c>
      <c r="AL350" s="29">
        <f>'[3]ผูกสูตร Planfin63'!AO160</f>
        <v>0</v>
      </c>
      <c r="AM350" s="29">
        <f>'[3]ผูกสูตร Planfin63'!AP160</f>
        <v>0</v>
      </c>
      <c r="AN350" s="29">
        <f>'[3]ผูกสูตร Planfin63'!AQ160</f>
        <v>0</v>
      </c>
      <c r="AO350" s="29">
        <f>'[3]ผูกสูตร Planfin63'!AR160</f>
        <v>0</v>
      </c>
      <c r="AP350" s="29">
        <f>'[3]ผูกสูตร Planfin63'!AS160</f>
        <v>0</v>
      </c>
      <c r="AQ350" s="29">
        <f>'[3]ผูกสูตร Planfin63'!AT160</f>
        <v>0</v>
      </c>
      <c r="AR350" s="29">
        <f>'[3]ผูกสูตร Planfin63'!AU160</f>
        <v>0</v>
      </c>
      <c r="AS350" s="29">
        <f>'[3]ผูกสูตร Planfin63'!AV160</f>
        <v>0</v>
      </c>
      <c r="AT350" s="29">
        <f>'[3]ผูกสูตร Planfin63'!AW160</f>
        <v>0</v>
      </c>
      <c r="AU350" s="29">
        <f>'[3]ผูกสูตร Planfin63'!AX160</f>
        <v>0</v>
      </c>
      <c r="AV350" s="29">
        <f>'[3]ผูกสูตร Planfin63'!AY160</f>
        <v>0</v>
      </c>
      <c r="AW350" s="29">
        <f>'[3]ผูกสูตร Planfin63'!AZ160</f>
        <v>0</v>
      </c>
      <c r="AX350" s="29">
        <f>'[3]ผูกสูตร Planfin63'!BA160</f>
        <v>0</v>
      </c>
      <c r="AY350" s="29">
        <f>'[3]ผูกสูตร Planfin63'!BB160</f>
        <v>0</v>
      </c>
      <c r="AZ350" s="29">
        <f>'[3]ผูกสูตร Planfin63'!BC160</f>
        <v>0</v>
      </c>
      <c r="BA350" s="29">
        <f>'[3]ผูกสูตร Planfin63'!BD160</f>
        <v>0</v>
      </c>
      <c r="BB350" s="29">
        <f>'[3]ผูกสูตร Planfin63'!BE160</f>
        <v>0</v>
      </c>
      <c r="BC350" s="29">
        <f>'[3]ผูกสูตร Planfin63'!BF160</f>
        <v>0</v>
      </c>
      <c r="BD350" s="29">
        <f>'[3]ผูกสูตร Planfin63'!BG160</f>
        <v>0</v>
      </c>
      <c r="BE350" s="29">
        <f>'[3]ผูกสูตร Planfin63'!BH160</f>
        <v>0</v>
      </c>
      <c r="BF350" s="29">
        <f>'[3]ผูกสูตร Planfin63'!BI160</f>
        <v>0</v>
      </c>
      <c r="BG350" s="29">
        <f>'[3]ผูกสูตร Planfin63'!BJ160</f>
        <v>0</v>
      </c>
      <c r="BH350" s="29">
        <f>'[3]ผูกสูตร Planfin63'!BK160</f>
        <v>0</v>
      </c>
      <c r="BI350" s="29">
        <f>'[3]ผูกสูตร Planfin63'!BL160</f>
        <v>0</v>
      </c>
      <c r="BJ350" s="29">
        <f>'[3]ผูกสูตร Planfin63'!BM160</f>
        <v>0</v>
      </c>
      <c r="BK350" s="29">
        <f>'[3]ผูกสูตร Planfin63'!BN160</f>
        <v>0</v>
      </c>
      <c r="BL350" s="29">
        <f>'[3]ผูกสูตร Planfin63'!BO160</f>
        <v>0</v>
      </c>
      <c r="BM350" s="29">
        <f>'[3]ผูกสูตร Planfin63'!BP160</f>
        <v>0</v>
      </c>
      <c r="BN350" s="29">
        <f>'[3]ผูกสูตร Planfin63'!BQ160</f>
        <v>0</v>
      </c>
      <c r="BO350" s="29">
        <f>'[3]ผูกสูตร Planfin63'!BR160</f>
        <v>0</v>
      </c>
      <c r="BP350" s="29">
        <f>'[3]ผูกสูตร Planfin63'!BS160</f>
        <v>0</v>
      </c>
      <c r="BQ350" s="29">
        <f>'[3]ผูกสูตร Planfin63'!BT160</f>
        <v>0</v>
      </c>
      <c r="BR350" s="29">
        <f>'[3]ผูกสูตร Planfin63'!BU160</f>
        <v>0</v>
      </c>
      <c r="BS350" s="29">
        <f>'[3]ผูกสูตร Planfin63'!BV160</f>
        <v>0</v>
      </c>
      <c r="BT350" s="29">
        <f>'[3]ผูกสูตร Planfin63'!BW160</f>
        <v>0</v>
      </c>
      <c r="BU350" s="29">
        <f>'[3]ผูกสูตร Planfin63'!BX160</f>
        <v>0</v>
      </c>
      <c r="BV350" s="29">
        <f>'[3]ผูกสูตร Planfin63'!BY160</f>
        <v>0</v>
      </c>
      <c r="BW350" s="29">
        <f>'[3]ผูกสูตร Planfin63'!BZ160</f>
        <v>0</v>
      </c>
      <c r="BX350" s="29">
        <f>'[3]ผูกสูตร Planfin63'!CA160</f>
        <v>0</v>
      </c>
      <c r="BY350" s="29">
        <f>'[3]ผูกสูตร Planfin63'!CB160</f>
        <v>0</v>
      </c>
      <c r="BZ350" s="30">
        <f t="shared" si="15"/>
        <v>0</v>
      </c>
    </row>
    <row r="351" spans="1:78" ht="21.75" customHeight="1" x14ac:dyDescent="0.2">
      <c r="A351" s="25" t="s">
        <v>671</v>
      </c>
      <c r="B351" s="26" t="s">
        <v>806</v>
      </c>
      <c r="C351" s="27" t="s">
        <v>875</v>
      </c>
      <c r="D351" s="28" t="s">
        <v>876</v>
      </c>
      <c r="E351" s="29">
        <f>'[3]ผูกสูตร Planfin63'!H161</f>
        <v>0</v>
      </c>
      <c r="F351" s="29">
        <f>'[3]ผูกสูตร Planfin63'!I161</f>
        <v>0</v>
      </c>
      <c r="G351" s="29">
        <f>'[3]ผูกสูตร Planfin63'!J161</f>
        <v>0</v>
      </c>
      <c r="H351" s="29">
        <f>'[3]ผูกสูตร Planfin63'!K161</f>
        <v>0</v>
      </c>
      <c r="I351" s="29">
        <f>'[3]ผูกสูตร Planfin63'!L161</f>
        <v>0</v>
      </c>
      <c r="J351" s="29">
        <f>'[3]ผูกสูตร Planfin63'!M161</f>
        <v>0</v>
      </c>
      <c r="K351" s="29">
        <f>'[3]ผูกสูตร Planfin63'!N161</f>
        <v>0</v>
      </c>
      <c r="L351" s="29">
        <f>'[3]ผูกสูตร Planfin63'!O161</f>
        <v>0</v>
      </c>
      <c r="M351" s="29">
        <f>'[3]ผูกสูตร Planfin63'!P161</f>
        <v>0</v>
      </c>
      <c r="N351" s="29">
        <f>'[3]ผูกสูตร Planfin63'!Q161</f>
        <v>0</v>
      </c>
      <c r="O351" s="29">
        <f>'[3]ผูกสูตร Planfin63'!R161</f>
        <v>0</v>
      </c>
      <c r="P351" s="29">
        <f>'[3]ผูกสูตร Planfin63'!S161</f>
        <v>0</v>
      </c>
      <c r="Q351" s="29">
        <f>'[3]ผูกสูตร Planfin63'!T161</f>
        <v>0</v>
      </c>
      <c r="R351" s="29">
        <f>'[3]ผูกสูตร Planfin63'!U161</f>
        <v>0</v>
      </c>
      <c r="S351" s="29">
        <f>'[3]ผูกสูตร Planfin63'!V161</f>
        <v>0</v>
      </c>
      <c r="T351" s="29">
        <f>'[3]ผูกสูตร Planfin63'!W161</f>
        <v>0</v>
      </c>
      <c r="U351" s="29">
        <f>'[3]ผูกสูตร Planfin63'!X161</f>
        <v>0</v>
      </c>
      <c r="V351" s="29">
        <f>'[3]ผูกสูตร Planfin63'!Y161</f>
        <v>0</v>
      </c>
      <c r="W351" s="29">
        <f>'[3]ผูกสูตร Planfin63'!Z161</f>
        <v>0</v>
      </c>
      <c r="X351" s="29">
        <f>'[3]ผูกสูตร Planfin63'!AA161</f>
        <v>0</v>
      </c>
      <c r="Y351" s="29">
        <f>'[3]ผูกสูตร Planfin63'!AB161</f>
        <v>0</v>
      </c>
      <c r="Z351" s="29">
        <f>'[3]ผูกสูตร Planfin63'!AC161</f>
        <v>0</v>
      </c>
      <c r="AA351" s="29">
        <f>'[3]ผูกสูตร Planfin63'!AD161</f>
        <v>0</v>
      </c>
      <c r="AB351" s="29">
        <f>'[3]ผูกสูตร Planfin63'!AE161</f>
        <v>0</v>
      </c>
      <c r="AC351" s="29">
        <f>'[3]ผูกสูตร Planfin63'!AF161</f>
        <v>0</v>
      </c>
      <c r="AD351" s="29">
        <f>'[3]ผูกสูตร Planfin63'!AG161</f>
        <v>0</v>
      </c>
      <c r="AE351" s="29">
        <f>'[3]ผูกสูตร Planfin63'!AH161</f>
        <v>0</v>
      </c>
      <c r="AF351" s="29">
        <f>'[3]ผูกสูตร Planfin63'!AI161</f>
        <v>0</v>
      </c>
      <c r="AG351" s="29">
        <f>'[3]ผูกสูตร Planfin63'!AJ161</f>
        <v>0</v>
      </c>
      <c r="AH351" s="29">
        <f>'[3]ผูกสูตร Planfin63'!AK161</f>
        <v>0</v>
      </c>
      <c r="AI351" s="29">
        <f>'[3]ผูกสูตร Planfin63'!AL161</f>
        <v>0</v>
      </c>
      <c r="AJ351" s="29">
        <f>'[3]ผูกสูตร Planfin63'!AM161</f>
        <v>0</v>
      </c>
      <c r="AK351" s="29">
        <f>'[3]ผูกสูตร Planfin63'!AN161</f>
        <v>0</v>
      </c>
      <c r="AL351" s="29">
        <f>'[3]ผูกสูตร Planfin63'!AO161</f>
        <v>0</v>
      </c>
      <c r="AM351" s="29">
        <f>'[3]ผูกสูตร Planfin63'!AP161</f>
        <v>0</v>
      </c>
      <c r="AN351" s="29">
        <f>'[3]ผูกสูตร Planfin63'!AQ161</f>
        <v>0</v>
      </c>
      <c r="AO351" s="29">
        <f>'[3]ผูกสูตร Planfin63'!AR161</f>
        <v>0</v>
      </c>
      <c r="AP351" s="29">
        <f>'[3]ผูกสูตร Planfin63'!AS161</f>
        <v>0</v>
      </c>
      <c r="AQ351" s="29">
        <f>'[3]ผูกสูตร Planfin63'!AT161</f>
        <v>0</v>
      </c>
      <c r="AR351" s="29">
        <f>'[3]ผูกสูตร Planfin63'!AU161</f>
        <v>0</v>
      </c>
      <c r="AS351" s="29">
        <f>'[3]ผูกสูตร Planfin63'!AV161</f>
        <v>0</v>
      </c>
      <c r="AT351" s="29">
        <f>'[3]ผูกสูตร Planfin63'!AW161</f>
        <v>0</v>
      </c>
      <c r="AU351" s="29">
        <f>'[3]ผูกสูตร Planfin63'!AX161</f>
        <v>0</v>
      </c>
      <c r="AV351" s="29">
        <f>'[3]ผูกสูตร Planfin63'!AY161</f>
        <v>0</v>
      </c>
      <c r="AW351" s="29">
        <f>'[3]ผูกสูตร Planfin63'!AZ161</f>
        <v>0</v>
      </c>
      <c r="AX351" s="29">
        <f>'[3]ผูกสูตร Planfin63'!BA161</f>
        <v>0</v>
      </c>
      <c r="AY351" s="29">
        <f>'[3]ผูกสูตร Planfin63'!BB161</f>
        <v>0</v>
      </c>
      <c r="AZ351" s="29">
        <f>'[3]ผูกสูตร Planfin63'!BC161</f>
        <v>0</v>
      </c>
      <c r="BA351" s="29">
        <f>'[3]ผูกสูตร Planfin63'!BD161</f>
        <v>0</v>
      </c>
      <c r="BB351" s="29">
        <f>'[3]ผูกสูตร Planfin63'!BE161</f>
        <v>0</v>
      </c>
      <c r="BC351" s="29">
        <f>'[3]ผูกสูตร Planfin63'!BF161</f>
        <v>0</v>
      </c>
      <c r="BD351" s="29">
        <f>'[3]ผูกสูตร Planfin63'!BG161</f>
        <v>0</v>
      </c>
      <c r="BE351" s="29">
        <f>'[3]ผูกสูตร Planfin63'!BH161</f>
        <v>0</v>
      </c>
      <c r="BF351" s="29">
        <f>'[3]ผูกสูตร Planfin63'!BI161</f>
        <v>0</v>
      </c>
      <c r="BG351" s="29">
        <f>'[3]ผูกสูตร Planfin63'!BJ161</f>
        <v>0</v>
      </c>
      <c r="BH351" s="29">
        <f>'[3]ผูกสูตร Planfin63'!BK161</f>
        <v>0</v>
      </c>
      <c r="BI351" s="29">
        <f>'[3]ผูกสูตร Planfin63'!BL161</f>
        <v>0</v>
      </c>
      <c r="BJ351" s="29">
        <f>'[3]ผูกสูตร Planfin63'!BM161</f>
        <v>0</v>
      </c>
      <c r="BK351" s="29">
        <f>'[3]ผูกสูตร Planfin63'!BN161</f>
        <v>0</v>
      </c>
      <c r="BL351" s="29">
        <f>'[3]ผูกสูตร Planfin63'!BO161</f>
        <v>0</v>
      </c>
      <c r="BM351" s="29">
        <f>'[3]ผูกสูตร Planfin63'!BP161</f>
        <v>0</v>
      </c>
      <c r="BN351" s="29">
        <f>'[3]ผูกสูตร Planfin63'!BQ161</f>
        <v>0</v>
      </c>
      <c r="BO351" s="29">
        <f>'[3]ผูกสูตร Planfin63'!BR161</f>
        <v>0</v>
      </c>
      <c r="BP351" s="29">
        <f>'[3]ผูกสูตร Planfin63'!BS161</f>
        <v>0</v>
      </c>
      <c r="BQ351" s="29">
        <f>'[3]ผูกสูตร Planfin63'!BT161</f>
        <v>0</v>
      </c>
      <c r="BR351" s="29">
        <f>'[3]ผูกสูตร Planfin63'!BU161</f>
        <v>0</v>
      </c>
      <c r="BS351" s="29">
        <f>'[3]ผูกสูตร Planfin63'!BV161</f>
        <v>0</v>
      </c>
      <c r="BT351" s="29">
        <f>'[3]ผูกสูตร Planfin63'!BW161</f>
        <v>0</v>
      </c>
      <c r="BU351" s="29">
        <f>'[3]ผูกสูตร Planfin63'!BX161</f>
        <v>0</v>
      </c>
      <c r="BV351" s="29">
        <f>'[3]ผูกสูตร Planfin63'!BY161</f>
        <v>0</v>
      </c>
      <c r="BW351" s="29">
        <f>'[3]ผูกสูตร Planfin63'!BZ161</f>
        <v>0</v>
      </c>
      <c r="BX351" s="29">
        <f>'[3]ผูกสูตร Planfin63'!CA161</f>
        <v>0</v>
      </c>
      <c r="BY351" s="29">
        <f>'[3]ผูกสูตร Planfin63'!CB161</f>
        <v>0</v>
      </c>
      <c r="BZ351" s="30">
        <f t="shared" si="15"/>
        <v>0</v>
      </c>
    </row>
    <row r="352" spans="1:78" ht="21.75" customHeight="1" x14ac:dyDescent="0.2">
      <c r="A352" s="25" t="s">
        <v>671</v>
      </c>
      <c r="B352" s="26" t="s">
        <v>806</v>
      </c>
      <c r="C352" s="27" t="s">
        <v>877</v>
      </c>
      <c r="D352" s="28" t="s">
        <v>878</v>
      </c>
      <c r="E352" s="29">
        <f>'[3]ผูกสูตร Planfin63'!H162</f>
        <v>0</v>
      </c>
      <c r="F352" s="29">
        <f>'[3]ผูกสูตร Planfin63'!I162</f>
        <v>0</v>
      </c>
      <c r="G352" s="29">
        <f>'[3]ผูกสูตร Planfin63'!J162</f>
        <v>0</v>
      </c>
      <c r="H352" s="29">
        <f>'[3]ผูกสูตร Planfin63'!K162</f>
        <v>0</v>
      </c>
      <c r="I352" s="29">
        <f>'[3]ผูกสูตร Planfin63'!L162</f>
        <v>0</v>
      </c>
      <c r="J352" s="29">
        <f>'[3]ผูกสูตร Planfin63'!M162</f>
        <v>0</v>
      </c>
      <c r="K352" s="29">
        <f>'[3]ผูกสูตร Planfin63'!N162</f>
        <v>0</v>
      </c>
      <c r="L352" s="29">
        <f>'[3]ผูกสูตร Planfin63'!O162</f>
        <v>0</v>
      </c>
      <c r="M352" s="29">
        <f>'[3]ผูกสูตร Planfin63'!P162</f>
        <v>0</v>
      </c>
      <c r="N352" s="29">
        <f>'[3]ผูกสูตร Planfin63'!Q162</f>
        <v>0</v>
      </c>
      <c r="O352" s="29">
        <f>'[3]ผูกสูตร Planfin63'!R162</f>
        <v>0</v>
      </c>
      <c r="P352" s="29">
        <f>'[3]ผูกสูตร Planfin63'!S162</f>
        <v>0</v>
      </c>
      <c r="Q352" s="29">
        <f>'[3]ผูกสูตร Planfin63'!T162</f>
        <v>0</v>
      </c>
      <c r="R352" s="29">
        <f>'[3]ผูกสูตร Planfin63'!U162</f>
        <v>0</v>
      </c>
      <c r="S352" s="29">
        <f>'[3]ผูกสูตร Planfin63'!V162</f>
        <v>0</v>
      </c>
      <c r="T352" s="29">
        <f>'[3]ผูกสูตร Planfin63'!W162</f>
        <v>0</v>
      </c>
      <c r="U352" s="29">
        <f>'[3]ผูกสูตร Planfin63'!X162</f>
        <v>0</v>
      </c>
      <c r="V352" s="29">
        <f>'[3]ผูกสูตร Planfin63'!Y162</f>
        <v>0</v>
      </c>
      <c r="W352" s="29">
        <f>'[3]ผูกสูตร Planfin63'!Z162</f>
        <v>0</v>
      </c>
      <c r="X352" s="29">
        <f>'[3]ผูกสูตร Planfin63'!AA162</f>
        <v>0</v>
      </c>
      <c r="Y352" s="29">
        <f>'[3]ผูกสูตร Planfin63'!AB162</f>
        <v>0</v>
      </c>
      <c r="Z352" s="29">
        <f>'[3]ผูกสูตร Planfin63'!AC162</f>
        <v>0</v>
      </c>
      <c r="AA352" s="29">
        <f>'[3]ผูกสูตร Planfin63'!AD162</f>
        <v>0</v>
      </c>
      <c r="AB352" s="29">
        <f>'[3]ผูกสูตร Planfin63'!AE162</f>
        <v>0</v>
      </c>
      <c r="AC352" s="29">
        <f>'[3]ผูกสูตร Planfin63'!AF162</f>
        <v>0</v>
      </c>
      <c r="AD352" s="29">
        <f>'[3]ผูกสูตร Planfin63'!AG162</f>
        <v>0</v>
      </c>
      <c r="AE352" s="29">
        <f>'[3]ผูกสูตร Planfin63'!AH162</f>
        <v>0</v>
      </c>
      <c r="AF352" s="29">
        <f>'[3]ผูกสูตร Planfin63'!AI162</f>
        <v>0</v>
      </c>
      <c r="AG352" s="29">
        <f>'[3]ผูกสูตร Planfin63'!AJ162</f>
        <v>0</v>
      </c>
      <c r="AH352" s="29">
        <f>'[3]ผูกสูตร Planfin63'!AK162</f>
        <v>0</v>
      </c>
      <c r="AI352" s="29">
        <f>'[3]ผูกสูตร Planfin63'!AL162</f>
        <v>0</v>
      </c>
      <c r="AJ352" s="29">
        <f>'[3]ผูกสูตร Planfin63'!AM162</f>
        <v>0</v>
      </c>
      <c r="AK352" s="29">
        <f>'[3]ผูกสูตร Planfin63'!AN162</f>
        <v>0</v>
      </c>
      <c r="AL352" s="29">
        <f>'[3]ผูกสูตร Planfin63'!AO162</f>
        <v>0</v>
      </c>
      <c r="AM352" s="29">
        <f>'[3]ผูกสูตร Planfin63'!AP162</f>
        <v>0</v>
      </c>
      <c r="AN352" s="29">
        <f>'[3]ผูกสูตร Planfin63'!AQ162</f>
        <v>0</v>
      </c>
      <c r="AO352" s="29">
        <f>'[3]ผูกสูตร Planfin63'!AR162</f>
        <v>0</v>
      </c>
      <c r="AP352" s="29">
        <f>'[3]ผูกสูตร Planfin63'!AS162</f>
        <v>0</v>
      </c>
      <c r="AQ352" s="29">
        <f>'[3]ผูกสูตร Planfin63'!AT162</f>
        <v>0</v>
      </c>
      <c r="AR352" s="29">
        <f>'[3]ผูกสูตร Planfin63'!AU162</f>
        <v>0</v>
      </c>
      <c r="AS352" s="29">
        <f>'[3]ผูกสูตร Planfin63'!AV162</f>
        <v>0</v>
      </c>
      <c r="AT352" s="29">
        <f>'[3]ผูกสูตร Planfin63'!AW162</f>
        <v>0</v>
      </c>
      <c r="AU352" s="29">
        <f>'[3]ผูกสูตร Planfin63'!AX162</f>
        <v>0</v>
      </c>
      <c r="AV352" s="29">
        <f>'[3]ผูกสูตร Planfin63'!AY162</f>
        <v>0</v>
      </c>
      <c r="AW352" s="29">
        <f>'[3]ผูกสูตร Planfin63'!AZ162</f>
        <v>0</v>
      </c>
      <c r="AX352" s="29">
        <f>'[3]ผูกสูตร Planfin63'!BA162</f>
        <v>0</v>
      </c>
      <c r="AY352" s="29">
        <f>'[3]ผูกสูตร Planfin63'!BB162</f>
        <v>0</v>
      </c>
      <c r="AZ352" s="29">
        <f>'[3]ผูกสูตร Planfin63'!BC162</f>
        <v>0</v>
      </c>
      <c r="BA352" s="29">
        <f>'[3]ผูกสูตร Planfin63'!BD162</f>
        <v>0</v>
      </c>
      <c r="BB352" s="29">
        <f>'[3]ผูกสูตร Planfin63'!BE162</f>
        <v>0</v>
      </c>
      <c r="BC352" s="29">
        <f>'[3]ผูกสูตร Planfin63'!BF162</f>
        <v>0</v>
      </c>
      <c r="BD352" s="29">
        <f>'[3]ผูกสูตร Planfin63'!BG162</f>
        <v>0</v>
      </c>
      <c r="BE352" s="29">
        <f>'[3]ผูกสูตร Planfin63'!BH162</f>
        <v>0</v>
      </c>
      <c r="BF352" s="29">
        <f>'[3]ผูกสูตร Planfin63'!BI162</f>
        <v>0</v>
      </c>
      <c r="BG352" s="29">
        <f>'[3]ผูกสูตร Planfin63'!BJ162</f>
        <v>0</v>
      </c>
      <c r="BH352" s="29">
        <f>'[3]ผูกสูตร Planfin63'!BK162</f>
        <v>0</v>
      </c>
      <c r="BI352" s="29">
        <f>'[3]ผูกสูตร Planfin63'!BL162</f>
        <v>0</v>
      </c>
      <c r="BJ352" s="29">
        <f>'[3]ผูกสูตร Planfin63'!BM162</f>
        <v>0</v>
      </c>
      <c r="BK352" s="29">
        <f>'[3]ผูกสูตร Planfin63'!BN162</f>
        <v>0</v>
      </c>
      <c r="BL352" s="29">
        <f>'[3]ผูกสูตร Planfin63'!BO162</f>
        <v>0</v>
      </c>
      <c r="BM352" s="29">
        <f>'[3]ผูกสูตร Planfin63'!BP162</f>
        <v>0</v>
      </c>
      <c r="BN352" s="29">
        <f>'[3]ผูกสูตร Planfin63'!BQ162</f>
        <v>0</v>
      </c>
      <c r="BO352" s="29">
        <f>'[3]ผูกสูตร Planfin63'!BR162</f>
        <v>0</v>
      </c>
      <c r="BP352" s="29">
        <f>'[3]ผูกสูตร Planfin63'!BS162</f>
        <v>0</v>
      </c>
      <c r="BQ352" s="29">
        <f>'[3]ผูกสูตร Planfin63'!BT162</f>
        <v>0</v>
      </c>
      <c r="BR352" s="29">
        <f>'[3]ผูกสูตร Planfin63'!BU162</f>
        <v>0</v>
      </c>
      <c r="BS352" s="29">
        <f>'[3]ผูกสูตร Planfin63'!BV162</f>
        <v>0</v>
      </c>
      <c r="BT352" s="29">
        <f>'[3]ผูกสูตร Planfin63'!BW162</f>
        <v>0</v>
      </c>
      <c r="BU352" s="29">
        <f>'[3]ผูกสูตร Planfin63'!BX162</f>
        <v>0</v>
      </c>
      <c r="BV352" s="29">
        <f>'[3]ผูกสูตร Planfin63'!BY162</f>
        <v>79553909.400000006</v>
      </c>
      <c r="BW352" s="29">
        <f>'[3]ผูกสูตร Planfin63'!BZ162</f>
        <v>0</v>
      </c>
      <c r="BX352" s="29">
        <f>'[3]ผูกสูตร Planfin63'!CA162</f>
        <v>6995858.2300000004</v>
      </c>
      <c r="BY352" s="29">
        <f>'[3]ผูกสูตร Planfin63'!CB162</f>
        <v>0</v>
      </c>
      <c r="BZ352" s="30">
        <f t="shared" si="15"/>
        <v>86549767.63000001</v>
      </c>
    </row>
    <row r="353" spans="1:78" ht="21.75" customHeight="1" x14ac:dyDescent="0.2">
      <c r="A353" s="25" t="s">
        <v>671</v>
      </c>
      <c r="B353" s="26" t="s">
        <v>806</v>
      </c>
      <c r="C353" s="27" t="s">
        <v>879</v>
      </c>
      <c r="D353" s="28" t="s">
        <v>880</v>
      </c>
      <c r="E353" s="29">
        <f>'[3]ผูกสูตร Planfin63'!H163</f>
        <v>5483250</v>
      </c>
      <c r="F353" s="29">
        <f>'[3]ผูกสูตร Planfin63'!I163</f>
        <v>0</v>
      </c>
      <c r="G353" s="29">
        <f>'[3]ผูกสูตร Planfin63'!J163</f>
        <v>0</v>
      </c>
      <c r="H353" s="29">
        <f>'[3]ผูกสูตร Planfin63'!K163</f>
        <v>0</v>
      </c>
      <c r="I353" s="29">
        <f>'[3]ผูกสูตร Planfin63'!L163</f>
        <v>0</v>
      </c>
      <c r="J353" s="29">
        <f>'[3]ผูกสูตร Planfin63'!M163</f>
        <v>0</v>
      </c>
      <c r="K353" s="29">
        <f>'[3]ผูกสูตร Planfin63'!N163</f>
        <v>0</v>
      </c>
      <c r="L353" s="29">
        <f>'[3]ผูกสูตร Planfin63'!O163</f>
        <v>0</v>
      </c>
      <c r="M353" s="29">
        <f>'[3]ผูกสูตร Planfin63'!P163</f>
        <v>0</v>
      </c>
      <c r="N353" s="29">
        <f>'[3]ผูกสูตร Planfin63'!Q163</f>
        <v>0</v>
      </c>
      <c r="O353" s="29">
        <f>'[3]ผูกสูตร Planfin63'!R163</f>
        <v>0</v>
      </c>
      <c r="P353" s="29">
        <f>'[3]ผูกสูตร Planfin63'!S163</f>
        <v>0</v>
      </c>
      <c r="Q353" s="29">
        <f>'[3]ผูกสูตร Planfin63'!T163</f>
        <v>0</v>
      </c>
      <c r="R353" s="29">
        <f>'[3]ผูกสูตร Planfin63'!U163</f>
        <v>0</v>
      </c>
      <c r="S353" s="29">
        <f>'[3]ผูกสูตร Planfin63'!V163</f>
        <v>0</v>
      </c>
      <c r="T353" s="29">
        <f>'[3]ผูกสูตร Planfin63'!W163</f>
        <v>0</v>
      </c>
      <c r="U353" s="29">
        <f>'[3]ผูกสูตร Planfin63'!X163</f>
        <v>0</v>
      </c>
      <c r="V353" s="29">
        <f>'[3]ผูกสูตร Planfin63'!Y163</f>
        <v>0</v>
      </c>
      <c r="W353" s="29">
        <f>'[3]ผูกสูตร Planfin63'!Z163</f>
        <v>0</v>
      </c>
      <c r="X353" s="29">
        <f>'[3]ผูกสูตร Planfin63'!AA163</f>
        <v>0</v>
      </c>
      <c r="Y353" s="29">
        <f>'[3]ผูกสูตร Planfin63'!AB163</f>
        <v>0</v>
      </c>
      <c r="Z353" s="29">
        <f>'[3]ผูกสูตร Planfin63'!AC163</f>
        <v>0</v>
      </c>
      <c r="AA353" s="29">
        <f>'[3]ผูกสูตร Planfin63'!AD163</f>
        <v>0</v>
      </c>
      <c r="AB353" s="29">
        <f>'[3]ผูกสูตร Planfin63'!AE163</f>
        <v>0</v>
      </c>
      <c r="AC353" s="29">
        <f>'[3]ผูกสูตร Planfin63'!AF163</f>
        <v>0</v>
      </c>
      <c r="AD353" s="29">
        <f>'[3]ผูกสูตร Planfin63'!AG163</f>
        <v>0</v>
      </c>
      <c r="AE353" s="29">
        <f>'[3]ผูกสูตร Planfin63'!AH163</f>
        <v>0</v>
      </c>
      <c r="AF353" s="29">
        <f>'[3]ผูกสูตร Planfin63'!AI163</f>
        <v>0</v>
      </c>
      <c r="AG353" s="29">
        <f>'[3]ผูกสูตร Planfin63'!AJ163</f>
        <v>0</v>
      </c>
      <c r="AH353" s="29">
        <f>'[3]ผูกสูตร Planfin63'!AK163</f>
        <v>0</v>
      </c>
      <c r="AI353" s="29">
        <f>'[3]ผูกสูตร Planfin63'!AL163</f>
        <v>0</v>
      </c>
      <c r="AJ353" s="29">
        <f>'[3]ผูกสูตร Planfin63'!AM163</f>
        <v>0</v>
      </c>
      <c r="AK353" s="29">
        <f>'[3]ผูกสูตร Planfin63'!AN163</f>
        <v>0</v>
      </c>
      <c r="AL353" s="29">
        <f>'[3]ผูกสูตร Planfin63'!AO163</f>
        <v>0</v>
      </c>
      <c r="AM353" s="29">
        <f>'[3]ผูกสูตร Planfin63'!AP163</f>
        <v>0</v>
      </c>
      <c r="AN353" s="29">
        <f>'[3]ผูกสูตร Planfin63'!AQ163</f>
        <v>0</v>
      </c>
      <c r="AO353" s="29">
        <f>'[3]ผูกสูตร Planfin63'!AR163</f>
        <v>0</v>
      </c>
      <c r="AP353" s="29">
        <f>'[3]ผูกสูตร Planfin63'!AS163</f>
        <v>0</v>
      </c>
      <c r="AQ353" s="29">
        <f>'[3]ผูกสูตร Planfin63'!AT163</f>
        <v>0</v>
      </c>
      <c r="AR353" s="29">
        <f>'[3]ผูกสูตร Planfin63'!AU163</f>
        <v>0</v>
      </c>
      <c r="AS353" s="29">
        <f>'[3]ผูกสูตร Planfin63'!AV163</f>
        <v>0</v>
      </c>
      <c r="AT353" s="29">
        <f>'[3]ผูกสูตร Planfin63'!AW163</f>
        <v>0</v>
      </c>
      <c r="AU353" s="29">
        <f>'[3]ผูกสูตร Planfin63'!AX163</f>
        <v>0</v>
      </c>
      <c r="AV353" s="29">
        <f>'[3]ผูกสูตร Planfin63'!AY163</f>
        <v>0</v>
      </c>
      <c r="AW353" s="29">
        <f>'[3]ผูกสูตร Planfin63'!AZ163</f>
        <v>0</v>
      </c>
      <c r="AX353" s="29">
        <f>'[3]ผูกสูตร Planfin63'!BA163</f>
        <v>0</v>
      </c>
      <c r="AY353" s="29">
        <f>'[3]ผูกสูตร Planfin63'!BB163</f>
        <v>0</v>
      </c>
      <c r="AZ353" s="29">
        <f>'[3]ผูกสูตร Planfin63'!BC163</f>
        <v>0</v>
      </c>
      <c r="BA353" s="29">
        <f>'[3]ผูกสูตร Planfin63'!BD163</f>
        <v>0</v>
      </c>
      <c r="BB353" s="29">
        <f>'[3]ผูกสูตร Planfin63'!BE163</f>
        <v>0</v>
      </c>
      <c r="BC353" s="29">
        <f>'[3]ผูกสูตร Planfin63'!BF163</f>
        <v>0</v>
      </c>
      <c r="BD353" s="29">
        <f>'[3]ผูกสูตร Planfin63'!BG163</f>
        <v>0</v>
      </c>
      <c r="BE353" s="29">
        <f>'[3]ผูกสูตร Planfin63'!BH163</f>
        <v>0</v>
      </c>
      <c r="BF353" s="29">
        <f>'[3]ผูกสูตร Planfin63'!BI163</f>
        <v>0</v>
      </c>
      <c r="BG353" s="29">
        <f>'[3]ผูกสูตร Planfin63'!BJ163</f>
        <v>0</v>
      </c>
      <c r="BH353" s="29">
        <f>'[3]ผูกสูตร Planfin63'!BK163</f>
        <v>0</v>
      </c>
      <c r="BI353" s="29">
        <f>'[3]ผูกสูตร Planfin63'!BL163</f>
        <v>0</v>
      </c>
      <c r="BJ353" s="29">
        <f>'[3]ผูกสูตร Planfin63'!BM163</f>
        <v>0</v>
      </c>
      <c r="BK353" s="29">
        <f>'[3]ผูกสูตร Planfin63'!BN163</f>
        <v>0</v>
      </c>
      <c r="BL353" s="29">
        <f>'[3]ผูกสูตร Planfin63'!BO163</f>
        <v>55560</v>
      </c>
      <c r="BM353" s="29">
        <f>'[3]ผูกสูตร Planfin63'!BP163</f>
        <v>0</v>
      </c>
      <c r="BN353" s="29">
        <f>'[3]ผูกสูตร Planfin63'!BQ163</f>
        <v>0</v>
      </c>
      <c r="BO353" s="29">
        <f>'[3]ผูกสูตร Planfin63'!BR163</f>
        <v>0</v>
      </c>
      <c r="BP353" s="29">
        <f>'[3]ผูกสูตร Planfin63'!BS163</f>
        <v>34452</v>
      </c>
      <c r="BQ353" s="29">
        <f>'[3]ผูกสูตร Planfin63'!BT163</f>
        <v>5000</v>
      </c>
      <c r="BR353" s="29">
        <f>'[3]ผูกสูตร Planfin63'!BU163</f>
        <v>40000</v>
      </c>
      <c r="BS353" s="29">
        <f>'[3]ผูกสูตร Planfin63'!BV163</f>
        <v>0</v>
      </c>
      <c r="BT353" s="29">
        <f>'[3]ผูกสูตร Planfin63'!BW163</f>
        <v>0</v>
      </c>
      <c r="BU353" s="29">
        <f>'[3]ผูกสูตร Planfin63'!BX163</f>
        <v>0</v>
      </c>
      <c r="BV353" s="29">
        <f>'[3]ผูกสูตร Planfin63'!BY163</f>
        <v>0</v>
      </c>
      <c r="BW353" s="29">
        <f>'[3]ผูกสูตร Planfin63'!BZ163</f>
        <v>0</v>
      </c>
      <c r="BX353" s="29">
        <f>'[3]ผูกสูตร Planfin63'!CA163</f>
        <v>0</v>
      </c>
      <c r="BY353" s="29">
        <f>'[3]ผูกสูตร Planfin63'!CB163</f>
        <v>0</v>
      </c>
      <c r="BZ353" s="30">
        <f t="shared" si="15"/>
        <v>5618262</v>
      </c>
    </row>
    <row r="354" spans="1:78" ht="21.75" customHeight="1" x14ac:dyDescent="0.2">
      <c r="A354" s="25" t="s">
        <v>671</v>
      </c>
      <c r="B354" s="26" t="s">
        <v>806</v>
      </c>
      <c r="C354" s="27" t="s">
        <v>881</v>
      </c>
      <c r="D354" s="28" t="s">
        <v>882</v>
      </c>
      <c r="E354" s="29">
        <f>'[3]ผูกสูตร Planfin63'!H164</f>
        <v>0</v>
      </c>
      <c r="F354" s="29">
        <f>'[3]ผูกสูตร Planfin63'!I164</f>
        <v>0</v>
      </c>
      <c r="G354" s="29">
        <f>'[3]ผูกสูตร Planfin63'!J164</f>
        <v>2742065.94</v>
      </c>
      <c r="H354" s="29">
        <f>'[3]ผูกสูตร Planfin63'!K164</f>
        <v>0</v>
      </c>
      <c r="I354" s="29">
        <f>'[3]ผูกสูตร Planfin63'!L164</f>
        <v>53570</v>
      </c>
      <c r="J354" s="29">
        <f>'[3]ผูกสูตร Planfin63'!M164</f>
        <v>300</v>
      </c>
      <c r="K354" s="29">
        <f>'[3]ผูกสูตร Planfin63'!N164</f>
        <v>0</v>
      </c>
      <c r="L354" s="29">
        <f>'[3]ผูกสูตร Planfin63'!O164</f>
        <v>415301.78</v>
      </c>
      <c r="M354" s="29">
        <f>'[3]ผูกสูตร Planfin63'!P164</f>
        <v>600</v>
      </c>
      <c r="N354" s="29">
        <f>'[3]ผูกสูตร Planfin63'!Q164</f>
        <v>3600</v>
      </c>
      <c r="O354" s="29">
        <f>'[3]ผูกสูตร Planfin63'!R164</f>
        <v>128582</v>
      </c>
      <c r="P354" s="29">
        <f>'[3]ผูกสูตร Planfin63'!S164</f>
        <v>250300</v>
      </c>
      <c r="Q354" s="29">
        <f>'[3]ผูกสูตร Planfin63'!T164</f>
        <v>900</v>
      </c>
      <c r="R354" s="29">
        <f>'[3]ผูกสูตร Planfin63'!U164</f>
        <v>900</v>
      </c>
      <c r="S354" s="29">
        <f>'[3]ผูกสูตร Planfin63'!V164</f>
        <v>600</v>
      </c>
      <c r="T354" s="29">
        <f>'[3]ผูกสูตร Planfin63'!W164</f>
        <v>204700</v>
      </c>
      <c r="U354" s="29">
        <f>'[3]ผูกสูตร Planfin63'!X164</f>
        <v>0</v>
      </c>
      <c r="V354" s="29">
        <f>'[3]ผูกสูตร Planfin63'!Y164</f>
        <v>23810</v>
      </c>
      <c r="W354" s="29">
        <f>'[3]ผูกสูตร Planfin63'!Z164</f>
        <v>0</v>
      </c>
      <c r="X354" s="29">
        <f>'[3]ผูกสูตร Planfin63'!AA164</f>
        <v>0</v>
      </c>
      <c r="Y354" s="29">
        <f>'[3]ผูกสูตร Planfin63'!AB164</f>
        <v>95100</v>
      </c>
      <c r="Z354" s="29">
        <f>'[3]ผูกสูตร Planfin63'!AC164</f>
        <v>0</v>
      </c>
      <c r="AA354" s="29">
        <f>'[3]ผูกสูตร Planfin63'!AD164</f>
        <v>0</v>
      </c>
      <c r="AB354" s="29">
        <f>'[3]ผูกสูตร Planfin63'!AE164</f>
        <v>0</v>
      </c>
      <c r="AC354" s="29">
        <f>'[3]ผูกสูตร Planfin63'!AF164</f>
        <v>0</v>
      </c>
      <c r="AD354" s="29">
        <f>'[3]ผูกสูตร Planfin63'!AG164</f>
        <v>0</v>
      </c>
      <c r="AE354" s="29">
        <f>'[3]ผูกสูตร Planfin63'!AH164</f>
        <v>0</v>
      </c>
      <c r="AF354" s="29">
        <f>'[3]ผูกสูตร Planfin63'!AI164</f>
        <v>0</v>
      </c>
      <c r="AG354" s="29">
        <f>'[3]ผูกสูตร Planfin63'!AJ164</f>
        <v>600</v>
      </c>
      <c r="AH354" s="29">
        <f>'[3]ผูกสูตร Planfin63'!AK164</f>
        <v>750</v>
      </c>
      <c r="AI354" s="29">
        <f>'[3]ผูกสูตร Planfin63'!AL164</f>
        <v>300</v>
      </c>
      <c r="AJ354" s="29">
        <f>'[3]ผูกสูตร Planfin63'!AM164</f>
        <v>232523.34</v>
      </c>
      <c r="AK354" s="29">
        <f>'[3]ผูกสูตร Planfin63'!AN164</f>
        <v>1500</v>
      </c>
      <c r="AL354" s="29">
        <f>'[3]ผูกสูตร Planfin63'!AO164</f>
        <v>600</v>
      </c>
      <c r="AM354" s="29">
        <f>'[3]ผูกสูตร Planfin63'!AP164</f>
        <v>933</v>
      </c>
      <c r="AN354" s="29">
        <f>'[3]ผูกสูตร Planfin63'!AQ164</f>
        <v>1200</v>
      </c>
      <c r="AO354" s="29">
        <f>'[3]ผูกสูตร Planfin63'!AR164</f>
        <v>900</v>
      </c>
      <c r="AP354" s="29">
        <f>'[3]ผูกสูตร Planfin63'!AS164</f>
        <v>137116</v>
      </c>
      <c r="AQ354" s="29">
        <f>'[3]ผูกสูตร Planfin63'!AT164</f>
        <v>600</v>
      </c>
      <c r="AR354" s="29">
        <f>'[3]ผูกสูตร Planfin63'!AU164</f>
        <v>0</v>
      </c>
      <c r="AS354" s="29">
        <f>'[3]ผูกสูตร Planfin63'!AV164</f>
        <v>300</v>
      </c>
      <c r="AT354" s="29">
        <f>'[3]ผูกสูตร Planfin63'!AW164</f>
        <v>120093</v>
      </c>
      <c r="AU354" s="29">
        <f>'[3]ผูกสูตร Planfin63'!AX164</f>
        <v>600</v>
      </c>
      <c r="AV354" s="29">
        <f>'[3]ผูกสูตร Planfin63'!AY164</f>
        <v>600</v>
      </c>
      <c r="AW354" s="29">
        <f>'[3]ผูกสูตร Planfin63'!AZ164</f>
        <v>49900</v>
      </c>
      <c r="AX354" s="29">
        <f>'[3]ผูกสูตร Planfin63'!BA164</f>
        <v>99204.72</v>
      </c>
      <c r="AY354" s="29">
        <f>'[3]ผูกสูตร Planfin63'!BB164</f>
        <v>0</v>
      </c>
      <c r="AZ354" s="29">
        <f>'[3]ผูกสูตร Planfin63'!BC164</f>
        <v>25758</v>
      </c>
      <c r="BA354" s="29">
        <f>'[3]ผูกสูตร Planfin63'!BD164</f>
        <v>182000</v>
      </c>
      <c r="BB354" s="29">
        <f>'[3]ผูกสูตร Planfin63'!BE164</f>
        <v>0</v>
      </c>
      <c r="BC354" s="29">
        <f>'[3]ผูกสูตร Planfin63'!BF164</f>
        <v>900</v>
      </c>
      <c r="BD354" s="29">
        <f>'[3]ผูกสูตร Planfin63'!BG164</f>
        <v>0</v>
      </c>
      <c r="BE354" s="29">
        <f>'[3]ผูกสูตร Planfin63'!BH164</f>
        <v>0</v>
      </c>
      <c r="BF354" s="29">
        <f>'[3]ผูกสูตร Planfin63'!BI164</f>
        <v>900</v>
      </c>
      <c r="BG354" s="29">
        <f>'[3]ผูกสูตร Planfin63'!BJ164</f>
        <v>0</v>
      </c>
      <c r="BH354" s="29">
        <f>'[3]ผูกสูตร Planfin63'!BK164</f>
        <v>600</v>
      </c>
      <c r="BI354" s="29">
        <f>'[3]ผูกสูตร Planfin63'!BL164</f>
        <v>8924</v>
      </c>
      <c r="BJ354" s="29">
        <f>'[3]ผูกสูตร Planfin63'!BM164</f>
        <v>0</v>
      </c>
      <c r="BK354" s="29">
        <f>'[3]ผูกสูตร Planfin63'!BN164</f>
        <v>0</v>
      </c>
      <c r="BL354" s="29">
        <f>'[3]ผูกสูตร Planfin63'!BO164</f>
        <v>397756</v>
      </c>
      <c r="BM354" s="29">
        <f>'[3]ผูกสูตร Planfin63'!BP164</f>
        <v>0</v>
      </c>
      <c r="BN354" s="29">
        <f>'[3]ผูกสูตร Planfin63'!BQ164</f>
        <v>349218</v>
      </c>
      <c r="BO354" s="29">
        <f>'[3]ผูกสูตร Planfin63'!BR164</f>
        <v>0</v>
      </c>
      <c r="BP354" s="29">
        <f>'[3]ผูกสูตร Planfin63'!BS164</f>
        <v>330158</v>
      </c>
      <c r="BQ354" s="29">
        <f>'[3]ผูกสูตร Planfin63'!BT164</f>
        <v>0</v>
      </c>
      <c r="BR354" s="29">
        <f>'[3]ผูกสูตร Planfin63'!BU164</f>
        <v>0</v>
      </c>
      <c r="BS354" s="29">
        <f>'[3]ผูกสูตร Planfin63'!BV164</f>
        <v>0</v>
      </c>
      <c r="BT354" s="29">
        <f>'[3]ผูกสูตร Planfin63'!BW164</f>
        <v>0</v>
      </c>
      <c r="BU354" s="29">
        <f>'[3]ผูกสูตร Planfin63'!BX164</f>
        <v>0</v>
      </c>
      <c r="BV354" s="29">
        <f>'[3]ผูกสูตร Planfin63'!BY164</f>
        <v>0</v>
      </c>
      <c r="BW354" s="29">
        <f>'[3]ผูกสูตร Planfin63'!BZ164</f>
        <v>0</v>
      </c>
      <c r="BX354" s="29">
        <f>'[3]ผูกสูตร Planfin63'!CA164</f>
        <v>13775</v>
      </c>
      <c r="BY354" s="29">
        <f>'[3]ผูกสูตร Planfin63'!CB164</f>
        <v>0</v>
      </c>
      <c r="BZ354" s="30">
        <f t="shared" si="15"/>
        <v>5878038.7799999993</v>
      </c>
    </row>
    <row r="355" spans="1:78" ht="21.75" customHeight="1" x14ac:dyDescent="0.2">
      <c r="A355" s="25" t="s">
        <v>671</v>
      </c>
      <c r="B355" s="26" t="s">
        <v>806</v>
      </c>
      <c r="C355" s="27" t="s">
        <v>883</v>
      </c>
      <c r="D355" s="28" t="s">
        <v>884</v>
      </c>
      <c r="E355" s="29">
        <f>'[3]ผูกสูตร Planfin63'!H165</f>
        <v>0</v>
      </c>
      <c r="F355" s="29">
        <f>'[3]ผูกสูตร Planfin63'!I165</f>
        <v>0</v>
      </c>
      <c r="G355" s="29">
        <f>'[3]ผูกสูตร Planfin63'!J165</f>
        <v>0</v>
      </c>
      <c r="H355" s="29">
        <f>'[3]ผูกสูตร Planfin63'!K165</f>
        <v>0</v>
      </c>
      <c r="I355" s="29">
        <f>'[3]ผูกสูตร Planfin63'!L165</f>
        <v>0</v>
      </c>
      <c r="J355" s="29">
        <f>'[3]ผูกสูตร Planfin63'!M165</f>
        <v>0</v>
      </c>
      <c r="K355" s="29">
        <f>'[3]ผูกสูตร Planfin63'!N165</f>
        <v>0</v>
      </c>
      <c r="L355" s="29">
        <f>'[3]ผูกสูตร Planfin63'!O165</f>
        <v>0</v>
      </c>
      <c r="M355" s="29">
        <f>'[3]ผูกสูตร Planfin63'!P165</f>
        <v>0</v>
      </c>
      <c r="N355" s="29">
        <f>'[3]ผูกสูตร Planfin63'!Q165</f>
        <v>0</v>
      </c>
      <c r="O355" s="29">
        <f>'[3]ผูกสูตร Planfin63'!R165</f>
        <v>0</v>
      </c>
      <c r="P355" s="29">
        <f>'[3]ผูกสูตร Planfin63'!S165</f>
        <v>0</v>
      </c>
      <c r="Q355" s="29">
        <f>'[3]ผูกสูตร Planfin63'!T165</f>
        <v>0</v>
      </c>
      <c r="R355" s="29">
        <f>'[3]ผูกสูตร Planfin63'!U165</f>
        <v>0</v>
      </c>
      <c r="S355" s="29">
        <f>'[3]ผูกสูตร Planfin63'!V165</f>
        <v>0</v>
      </c>
      <c r="T355" s="29">
        <f>'[3]ผูกสูตร Planfin63'!W165</f>
        <v>0</v>
      </c>
      <c r="U355" s="29">
        <f>'[3]ผูกสูตร Planfin63'!X165</f>
        <v>0</v>
      </c>
      <c r="V355" s="29">
        <f>'[3]ผูกสูตร Planfin63'!Y165</f>
        <v>0</v>
      </c>
      <c r="W355" s="29">
        <f>'[3]ผูกสูตร Planfin63'!Z165</f>
        <v>0</v>
      </c>
      <c r="X355" s="29">
        <f>'[3]ผูกสูตร Planfin63'!AA165</f>
        <v>0</v>
      </c>
      <c r="Y355" s="29">
        <f>'[3]ผูกสูตร Planfin63'!AB165</f>
        <v>0</v>
      </c>
      <c r="Z355" s="29">
        <f>'[3]ผูกสูตร Planfin63'!AC165</f>
        <v>0</v>
      </c>
      <c r="AA355" s="29">
        <f>'[3]ผูกสูตร Planfin63'!AD165</f>
        <v>0</v>
      </c>
      <c r="AB355" s="29">
        <f>'[3]ผูกสูตร Planfin63'!AE165</f>
        <v>0</v>
      </c>
      <c r="AC355" s="29">
        <f>'[3]ผูกสูตร Planfin63'!AF165</f>
        <v>0</v>
      </c>
      <c r="AD355" s="29">
        <f>'[3]ผูกสูตร Planfin63'!AG165</f>
        <v>0</v>
      </c>
      <c r="AE355" s="29">
        <f>'[3]ผูกสูตร Planfin63'!AH165</f>
        <v>0</v>
      </c>
      <c r="AF355" s="29">
        <f>'[3]ผูกสูตร Planfin63'!AI165</f>
        <v>0</v>
      </c>
      <c r="AG355" s="29">
        <f>'[3]ผูกสูตร Planfin63'!AJ165</f>
        <v>0</v>
      </c>
      <c r="AH355" s="29">
        <f>'[3]ผูกสูตร Planfin63'!AK165</f>
        <v>0</v>
      </c>
      <c r="AI355" s="29">
        <f>'[3]ผูกสูตร Planfin63'!AL165</f>
        <v>0</v>
      </c>
      <c r="AJ355" s="29">
        <f>'[3]ผูกสูตร Planfin63'!AM165</f>
        <v>0</v>
      </c>
      <c r="AK355" s="29">
        <f>'[3]ผูกสูตร Planfin63'!AN165</f>
        <v>0</v>
      </c>
      <c r="AL355" s="29">
        <f>'[3]ผูกสูตร Planfin63'!AO165</f>
        <v>0</v>
      </c>
      <c r="AM355" s="29">
        <f>'[3]ผูกสูตร Planfin63'!AP165</f>
        <v>0</v>
      </c>
      <c r="AN355" s="29">
        <f>'[3]ผูกสูตร Planfin63'!AQ165</f>
        <v>0</v>
      </c>
      <c r="AO355" s="29">
        <f>'[3]ผูกสูตร Planfin63'!AR165</f>
        <v>0</v>
      </c>
      <c r="AP355" s="29">
        <f>'[3]ผูกสูตร Planfin63'!AS165</f>
        <v>0</v>
      </c>
      <c r="AQ355" s="29">
        <f>'[3]ผูกสูตร Planfin63'!AT165</f>
        <v>0</v>
      </c>
      <c r="AR355" s="29">
        <f>'[3]ผูกสูตร Planfin63'!AU165</f>
        <v>0</v>
      </c>
      <c r="AS355" s="29">
        <f>'[3]ผูกสูตร Planfin63'!AV165</f>
        <v>0</v>
      </c>
      <c r="AT355" s="29">
        <f>'[3]ผูกสูตร Planfin63'!AW165</f>
        <v>0</v>
      </c>
      <c r="AU355" s="29">
        <f>'[3]ผูกสูตร Planfin63'!AX165</f>
        <v>0</v>
      </c>
      <c r="AV355" s="29">
        <f>'[3]ผูกสูตร Planfin63'!AY165</f>
        <v>0</v>
      </c>
      <c r="AW355" s="29">
        <f>'[3]ผูกสูตร Planfin63'!AZ165</f>
        <v>0</v>
      </c>
      <c r="AX355" s="29">
        <f>'[3]ผูกสูตร Planfin63'!BA165</f>
        <v>0</v>
      </c>
      <c r="AY355" s="29">
        <f>'[3]ผูกสูตร Planfin63'!BB165</f>
        <v>0</v>
      </c>
      <c r="AZ355" s="29">
        <f>'[3]ผูกสูตร Planfin63'!BC165</f>
        <v>0</v>
      </c>
      <c r="BA355" s="29">
        <f>'[3]ผูกสูตร Planfin63'!BD165</f>
        <v>0</v>
      </c>
      <c r="BB355" s="29">
        <f>'[3]ผูกสูตร Planfin63'!BE165</f>
        <v>0</v>
      </c>
      <c r="BC355" s="29">
        <f>'[3]ผูกสูตร Planfin63'!BF165</f>
        <v>0</v>
      </c>
      <c r="BD355" s="29">
        <f>'[3]ผูกสูตร Planfin63'!BG165</f>
        <v>0</v>
      </c>
      <c r="BE355" s="29">
        <f>'[3]ผูกสูตร Planfin63'!BH165</f>
        <v>0</v>
      </c>
      <c r="BF355" s="29">
        <f>'[3]ผูกสูตร Planfin63'!BI165</f>
        <v>0</v>
      </c>
      <c r="BG355" s="29">
        <f>'[3]ผูกสูตร Planfin63'!BJ165</f>
        <v>0</v>
      </c>
      <c r="BH355" s="29">
        <f>'[3]ผูกสูตร Planfin63'!BK165</f>
        <v>0</v>
      </c>
      <c r="BI355" s="29">
        <f>'[3]ผูกสูตร Planfin63'!BL165</f>
        <v>0</v>
      </c>
      <c r="BJ355" s="29">
        <f>'[3]ผูกสูตร Planfin63'!BM165</f>
        <v>0</v>
      </c>
      <c r="BK355" s="29">
        <f>'[3]ผูกสูตร Planfin63'!BN165</f>
        <v>0</v>
      </c>
      <c r="BL355" s="29">
        <f>'[3]ผูกสูตร Planfin63'!BO165</f>
        <v>0</v>
      </c>
      <c r="BM355" s="29">
        <f>'[3]ผูกสูตร Planfin63'!BP165</f>
        <v>0</v>
      </c>
      <c r="BN355" s="29">
        <f>'[3]ผูกสูตร Planfin63'!BQ165</f>
        <v>0</v>
      </c>
      <c r="BO355" s="29">
        <f>'[3]ผูกสูตร Planfin63'!BR165</f>
        <v>0</v>
      </c>
      <c r="BP355" s="29">
        <f>'[3]ผูกสูตร Planfin63'!BS165</f>
        <v>0</v>
      </c>
      <c r="BQ355" s="29">
        <f>'[3]ผูกสูตร Planfin63'!BT165</f>
        <v>0</v>
      </c>
      <c r="BR355" s="29">
        <f>'[3]ผูกสูตร Planfin63'!BU165</f>
        <v>0</v>
      </c>
      <c r="BS355" s="29">
        <f>'[3]ผูกสูตร Planfin63'!BV165</f>
        <v>0</v>
      </c>
      <c r="BT355" s="29">
        <f>'[3]ผูกสูตร Planfin63'!BW165</f>
        <v>0</v>
      </c>
      <c r="BU355" s="29">
        <f>'[3]ผูกสูตร Planfin63'!BX165</f>
        <v>0</v>
      </c>
      <c r="BV355" s="29">
        <f>'[3]ผูกสูตร Planfin63'!BY165</f>
        <v>0</v>
      </c>
      <c r="BW355" s="29">
        <f>'[3]ผูกสูตร Planfin63'!BZ165</f>
        <v>0</v>
      </c>
      <c r="BX355" s="29">
        <f>'[3]ผูกสูตร Planfin63'!CA165</f>
        <v>0</v>
      </c>
      <c r="BY355" s="29">
        <f>'[3]ผูกสูตร Planfin63'!CB165</f>
        <v>0</v>
      </c>
      <c r="BZ355" s="30">
        <f t="shared" si="15"/>
        <v>0</v>
      </c>
    </row>
    <row r="356" spans="1:78" ht="21.75" customHeight="1" x14ac:dyDescent="0.2">
      <c r="A356" s="25" t="s">
        <v>671</v>
      </c>
      <c r="B356" s="26" t="s">
        <v>806</v>
      </c>
      <c r="C356" s="27" t="s">
        <v>885</v>
      </c>
      <c r="D356" s="28" t="s">
        <v>886</v>
      </c>
      <c r="E356" s="29">
        <f>'[3]ผูกสูตร Planfin63'!H166</f>
        <v>0</v>
      </c>
      <c r="F356" s="29">
        <f>'[3]ผูกสูตร Planfin63'!I166</f>
        <v>0</v>
      </c>
      <c r="G356" s="29">
        <f>'[3]ผูกสูตร Planfin63'!J166</f>
        <v>0</v>
      </c>
      <c r="H356" s="29">
        <f>'[3]ผูกสูตร Planfin63'!K166</f>
        <v>0</v>
      </c>
      <c r="I356" s="29">
        <f>'[3]ผูกสูตร Planfin63'!L166</f>
        <v>0</v>
      </c>
      <c r="J356" s="29">
        <f>'[3]ผูกสูตร Planfin63'!M166</f>
        <v>0</v>
      </c>
      <c r="K356" s="29">
        <f>'[3]ผูกสูตร Planfin63'!N166</f>
        <v>0</v>
      </c>
      <c r="L356" s="29">
        <f>'[3]ผูกสูตร Planfin63'!O166</f>
        <v>0</v>
      </c>
      <c r="M356" s="29">
        <f>'[3]ผูกสูตร Planfin63'!P166</f>
        <v>0</v>
      </c>
      <c r="N356" s="29">
        <f>'[3]ผูกสูตร Planfin63'!Q166</f>
        <v>0</v>
      </c>
      <c r="O356" s="29">
        <f>'[3]ผูกสูตร Planfin63'!R166</f>
        <v>0</v>
      </c>
      <c r="P356" s="29">
        <f>'[3]ผูกสูตร Planfin63'!S166</f>
        <v>0</v>
      </c>
      <c r="Q356" s="29">
        <f>'[3]ผูกสูตร Planfin63'!T166</f>
        <v>0</v>
      </c>
      <c r="R356" s="29">
        <f>'[3]ผูกสูตร Planfin63'!U166</f>
        <v>0</v>
      </c>
      <c r="S356" s="29">
        <f>'[3]ผูกสูตร Planfin63'!V166</f>
        <v>0</v>
      </c>
      <c r="T356" s="29">
        <f>'[3]ผูกสูตร Planfin63'!W166</f>
        <v>0</v>
      </c>
      <c r="U356" s="29">
        <f>'[3]ผูกสูตร Planfin63'!X166</f>
        <v>0</v>
      </c>
      <c r="V356" s="29">
        <f>'[3]ผูกสูตร Planfin63'!Y166</f>
        <v>0</v>
      </c>
      <c r="W356" s="29">
        <f>'[3]ผูกสูตร Planfin63'!Z166</f>
        <v>0</v>
      </c>
      <c r="X356" s="29">
        <f>'[3]ผูกสูตร Planfin63'!AA166</f>
        <v>0</v>
      </c>
      <c r="Y356" s="29">
        <f>'[3]ผูกสูตร Planfin63'!AB166</f>
        <v>0</v>
      </c>
      <c r="Z356" s="29">
        <f>'[3]ผูกสูตร Planfin63'!AC166</f>
        <v>0</v>
      </c>
      <c r="AA356" s="29">
        <f>'[3]ผูกสูตร Planfin63'!AD166</f>
        <v>0</v>
      </c>
      <c r="AB356" s="29">
        <f>'[3]ผูกสูตร Planfin63'!AE166</f>
        <v>0</v>
      </c>
      <c r="AC356" s="29">
        <f>'[3]ผูกสูตร Planfin63'!AF166</f>
        <v>0</v>
      </c>
      <c r="AD356" s="29">
        <f>'[3]ผูกสูตร Planfin63'!AG166</f>
        <v>0</v>
      </c>
      <c r="AE356" s="29">
        <f>'[3]ผูกสูตร Planfin63'!AH166</f>
        <v>0</v>
      </c>
      <c r="AF356" s="29">
        <f>'[3]ผูกสูตร Planfin63'!AI166</f>
        <v>0</v>
      </c>
      <c r="AG356" s="29">
        <f>'[3]ผูกสูตร Planfin63'!AJ166</f>
        <v>0</v>
      </c>
      <c r="AH356" s="29">
        <f>'[3]ผูกสูตร Planfin63'!AK166</f>
        <v>0</v>
      </c>
      <c r="AI356" s="29">
        <f>'[3]ผูกสูตร Planfin63'!AL166</f>
        <v>0</v>
      </c>
      <c r="AJ356" s="29">
        <f>'[3]ผูกสูตร Planfin63'!AM166</f>
        <v>0</v>
      </c>
      <c r="AK356" s="29">
        <f>'[3]ผูกสูตร Planfin63'!AN166</f>
        <v>0</v>
      </c>
      <c r="AL356" s="29">
        <f>'[3]ผูกสูตร Planfin63'!AO166</f>
        <v>0</v>
      </c>
      <c r="AM356" s="29">
        <f>'[3]ผูกสูตร Planfin63'!AP166</f>
        <v>0</v>
      </c>
      <c r="AN356" s="29">
        <f>'[3]ผูกสูตร Planfin63'!AQ166</f>
        <v>0</v>
      </c>
      <c r="AO356" s="29">
        <f>'[3]ผูกสูตร Planfin63'!AR166</f>
        <v>0</v>
      </c>
      <c r="AP356" s="29">
        <f>'[3]ผูกสูตร Planfin63'!AS166</f>
        <v>0</v>
      </c>
      <c r="AQ356" s="29">
        <f>'[3]ผูกสูตร Planfin63'!AT166</f>
        <v>0</v>
      </c>
      <c r="AR356" s="29">
        <f>'[3]ผูกสูตร Planfin63'!AU166</f>
        <v>0</v>
      </c>
      <c r="AS356" s="29">
        <f>'[3]ผูกสูตร Planfin63'!AV166</f>
        <v>0</v>
      </c>
      <c r="AT356" s="29">
        <f>'[3]ผูกสูตร Planfin63'!AW166</f>
        <v>0</v>
      </c>
      <c r="AU356" s="29">
        <f>'[3]ผูกสูตร Planfin63'!AX166</f>
        <v>0</v>
      </c>
      <c r="AV356" s="29">
        <f>'[3]ผูกสูตร Planfin63'!AY166</f>
        <v>0</v>
      </c>
      <c r="AW356" s="29">
        <f>'[3]ผูกสูตร Planfin63'!AZ166</f>
        <v>0</v>
      </c>
      <c r="AX356" s="29">
        <f>'[3]ผูกสูตร Planfin63'!BA166</f>
        <v>0</v>
      </c>
      <c r="AY356" s="29">
        <f>'[3]ผูกสูตร Planfin63'!BB166</f>
        <v>0</v>
      </c>
      <c r="AZ356" s="29">
        <f>'[3]ผูกสูตร Planfin63'!BC166</f>
        <v>0</v>
      </c>
      <c r="BA356" s="29">
        <f>'[3]ผูกสูตร Planfin63'!BD166</f>
        <v>1922.61</v>
      </c>
      <c r="BB356" s="29">
        <f>'[3]ผูกสูตร Planfin63'!BE166</f>
        <v>0</v>
      </c>
      <c r="BC356" s="29">
        <f>'[3]ผูกสูตร Planfin63'!BF166</f>
        <v>0</v>
      </c>
      <c r="BD356" s="29">
        <f>'[3]ผูกสูตร Planfin63'!BG166</f>
        <v>0</v>
      </c>
      <c r="BE356" s="29">
        <f>'[3]ผูกสูตร Planfin63'!BH166</f>
        <v>0</v>
      </c>
      <c r="BF356" s="29">
        <f>'[3]ผูกสูตร Planfin63'!BI166</f>
        <v>0</v>
      </c>
      <c r="BG356" s="29">
        <f>'[3]ผูกสูตร Planfin63'!BJ166</f>
        <v>0</v>
      </c>
      <c r="BH356" s="29">
        <f>'[3]ผูกสูตร Planfin63'!BK166</f>
        <v>0</v>
      </c>
      <c r="BI356" s="29">
        <f>'[3]ผูกสูตร Planfin63'!BL166</f>
        <v>0</v>
      </c>
      <c r="BJ356" s="29">
        <f>'[3]ผูกสูตร Planfin63'!BM166</f>
        <v>0</v>
      </c>
      <c r="BK356" s="29">
        <f>'[3]ผูกสูตร Planfin63'!BN166</f>
        <v>0</v>
      </c>
      <c r="BL356" s="29">
        <f>'[3]ผูกสูตร Planfin63'!BO166</f>
        <v>0</v>
      </c>
      <c r="BM356" s="29">
        <f>'[3]ผูกสูตร Planfin63'!BP166</f>
        <v>0</v>
      </c>
      <c r="BN356" s="29">
        <f>'[3]ผูกสูตร Planfin63'!BQ166</f>
        <v>0</v>
      </c>
      <c r="BO356" s="29">
        <f>'[3]ผูกสูตร Planfin63'!BR166</f>
        <v>0</v>
      </c>
      <c r="BP356" s="29">
        <f>'[3]ผูกสูตร Planfin63'!BS166</f>
        <v>0</v>
      </c>
      <c r="BQ356" s="29">
        <f>'[3]ผูกสูตร Planfin63'!BT166</f>
        <v>0</v>
      </c>
      <c r="BR356" s="29">
        <f>'[3]ผูกสูตร Planfin63'!BU166</f>
        <v>0</v>
      </c>
      <c r="BS356" s="29">
        <f>'[3]ผูกสูตร Planfin63'!BV166</f>
        <v>0</v>
      </c>
      <c r="BT356" s="29">
        <f>'[3]ผูกสูตร Planfin63'!BW166</f>
        <v>0</v>
      </c>
      <c r="BU356" s="29">
        <f>'[3]ผูกสูตร Planfin63'!BX166</f>
        <v>0</v>
      </c>
      <c r="BV356" s="29">
        <f>'[3]ผูกสูตร Planfin63'!BY166</f>
        <v>0</v>
      </c>
      <c r="BW356" s="29">
        <f>'[3]ผูกสูตร Planfin63'!BZ166</f>
        <v>0</v>
      </c>
      <c r="BX356" s="29">
        <f>'[3]ผูกสูตร Planfin63'!CA166</f>
        <v>0</v>
      </c>
      <c r="BY356" s="29">
        <f>'[3]ผูกสูตร Planfin63'!CB166</f>
        <v>0</v>
      </c>
      <c r="BZ356" s="30">
        <f t="shared" si="15"/>
        <v>1922.61</v>
      </c>
    </row>
    <row r="357" spans="1:78" ht="21.75" customHeight="1" x14ac:dyDescent="0.2">
      <c r="A357" s="25" t="s">
        <v>671</v>
      </c>
      <c r="B357" s="26" t="s">
        <v>806</v>
      </c>
      <c r="C357" s="27" t="s">
        <v>887</v>
      </c>
      <c r="D357" s="28" t="s">
        <v>888</v>
      </c>
      <c r="E357" s="29">
        <f>'[3]ผูกสูตร Planfin63'!H167</f>
        <v>0</v>
      </c>
      <c r="F357" s="29">
        <f>'[3]ผูกสูตร Planfin63'!I167</f>
        <v>924507.05</v>
      </c>
      <c r="G357" s="29">
        <f>'[3]ผูกสูตร Planfin63'!J167</f>
        <v>95643</v>
      </c>
      <c r="H357" s="29">
        <f>'[3]ผูกสูตร Planfin63'!K167</f>
        <v>29875</v>
      </c>
      <c r="I357" s="29">
        <f>'[3]ผูกสูตร Planfin63'!L167</f>
        <v>28108</v>
      </c>
      <c r="J357" s="29">
        <f>'[3]ผูกสูตร Planfin63'!M167</f>
        <v>0</v>
      </c>
      <c r="K357" s="29">
        <f>'[3]ผูกสูตร Planfin63'!N167</f>
        <v>0</v>
      </c>
      <c r="L357" s="29">
        <f>'[3]ผูกสูตร Planfin63'!O167</f>
        <v>55950</v>
      </c>
      <c r="M357" s="29">
        <f>'[3]ผูกสูตร Planfin63'!P167</f>
        <v>5123</v>
      </c>
      <c r="N357" s="29">
        <f>'[3]ผูกสูตร Planfin63'!Q167</f>
        <v>1715195</v>
      </c>
      <c r="O357" s="29">
        <f>'[3]ผูกสูตร Planfin63'!R167</f>
        <v>0</v>
      </c>
      <c r="P357" s="29">
        <f>'[3]ผูกสูตร Planfin63'!S167</f>
        <v>67120</v>
      </c>
      <c r="Q357" s="29">
        <f>'[3]ผูกสูตร Planfin63'!T167</f>
        <v>137730</v>
      </c>
      <c r="R357" s="29">
        <f>'[3]ผูกสูตร Planfin63'!U167</f>
        <v>151629</v>
      </c>
      <c r="S357" s="29">
        <f>'[3]ผูกสูตร Planfin63'!V167</f>
        <v>0</v>
      </c>
      <c r="T357" s="29">
        <f>'[3]ผูกสูตร Planfin63'!W167</f>
        <v>28900</v>
      </c>
      <c r="U357" s="29">
        <f>'[3]ผูกสูตร Planfin63'!X167</f>
        <v>0</v>
      </c>
      <c r="V357" s="29">
        <f>'[3]ผูกสูตร Planfin63'!Y167</f>
        <v>1140</v>
      </c>
      <c r="W357" s="29">
        <f>'[3]ผูกสูตร Planfin63'!Z167</f>
        <v>0</v>
      </c>
      <c r="X357" s="29">
        <f>'[3]ผูกสูตร Planfin63'!AA167</f>
        <v>0</v>
      </c>
      <c r="Y357" s="29">
        <f>'[3]ผูกสูตร Planfin63'!AB167</f>
        <v>0</v>
      </c>
      <c r="Z357" s="29">
        <f>'[3]ผูกสูตร Planfin63'!AC167</f>
        <v>0</v>
      </c>
      <c r="AA357" s="29">
        <f>'[3]ผูกสูตร Planfin63'!AD167</f>
        <v>0</v>
      </c>
      <c r="AB357" s="29">
        <f>'[3]ผูกสูตร Planfin63'!AE167</f>
        <v>0</v>
      </c>
      <c r="AC357" s="29">
        <f>'[3]ผูกสูตร Planfin63'!AF167</f>
        <v>0</v>
      </c>
      <c r="AD357" s="29">
        <f>'[3]ผูกสูตร Planfin63'!AG167</f>
        <v>0</v>
      </c>
      <c r="AE357" s="29">
        <f>'[3]ผูกสูตร Planfin63'!AH167</f>
        <v>0</v>
      </c>
      <c r="AF357" s="29">
        <f>'[3]ผูกสูตร Planfin63'!AI167</f>
        <v>0</v>
      </c>
      <c r="AG357" s="29">
        <f>'[3]ผูกสูตร Planfin63'!AJ167</f>
        <v>0</v>
      </c>
      <c r="AH357" s="29">
        <f>'[3]ผูกสูตร Planfin63'!AK167</f>
        <v>3500</v>
      </c>
      <c r="AI357" s="29">
        <f>'[3]ผูกสูตร Planfin63'!AL167</f>
        <v>0</v>
      </c>
      <c r="AJ357" s="29">
        <f>'[3]ผูกสูตร Planfin63'!AM167</f>
        <v>0</v>
      </c>
      <c r="AK357" s="29">
        <f>'[3]ผูกสูตร Planfin63'!AN167</f>
        <v>83305</v>
      </c>
      <c r="AL357" s="29">
        <f>'[3]ผูกสูตร Planfin63'!AO167</f>
        <v>0</v>
      </c>
      <c r="AM357" s="29">
        <f>'[3]ผูกสูตร Planfin63'!AP167</f>
        <v>15100</v>
      </c>
      <c r="AN357" s="29">
        <f>'[3]ผูกสูตร Planfin63'!AQ167</f>
        <v>0</v>
      </c>
      <c r="AO357" s="29">
        <f>'[3]ผูกสูตร Planfin63'!AR167</f>
        <v>0</v>
      </c>
      <c r="AP357" s="29">
        <f>'[3]ผูกสูตร Planfin63'!AS167</f>
        <v>0</v>
      </c>
      <c r="AQ357" s="29">
        <f>'[3]ผูกสูตร Planfin63'!AT167</f>
        <v>0</v>
      </c>
      <c r="AR357" s="29">
        <f>'[3]ผูกสูตร Planfin63'!AU167</f>
        <v>0</v>
      </c>
      <c r="AS357" s="29">
        <f>'[3]ผูกสูตร Planfin63'!AV167</f>
        <v>449037.5</v>
      </c>
      <c r="AT357" s="29">
        <f>'[3]ผูกสูตร Planfin63'!AW167</f>
        <v>57568</v>
      </c>
      <c r="AU357" s="29">
        <f>'[3]ผูกสูตร Planfin63'!AX167</f>
        <v>0</v>
      </c>
      <c r="AV357" s="29">
        <f>'[3]ผูกสูตร Planfin63'!AY167</f>
        <v>0</v>
      </c>
      <c r="AW357" s="29">
        <f>'[3]ผูกสูตร Planfin63'!AZ167</f>
        <v>810</v>
      </c>
      <c r="AX357" s="29">
        <f>'[3]ผูกสูตร Planfin63'!BA167</f>
        <v>0</v>
      </c>
      <c r="AY357" s="29">
        <f>'[3]ผูกสูตร Planfin63'!BB167</f>
        <v>0</v>
      </c>
      <c r="AZ357" s="29">
        <f>'[3]ผูกสูตร Planfin63'!BC167</f>
        <v>0</v>
      </c>
      <c r="BA357" s="29">
        <f>'[3]ผูกสูตร Planfin63'!BD167</f>
        <v>76900</v>
      </c>
      <c r="BB357" s="29">
        <f>'[3]ผูกสูตร Planfin63'!BE167</f>
        <v>0</v>
      </c>
      <c r="BC357" s="29">
        <f>'[3]ผูกสูตร Planfin63'!BF167</f>
        <v>0</v>
      </c>
      <c r="BD357" s="29">
        <f>'[3]ผูกสูตร Planfin63'!BG167</f>
        <v>121203</v>
      </c>
      <c r="BE357" s="29">
        <f>'[3]ผูกสูตร Planfin63'!BH167</f>
        <v>0</v>
      </c>
      <c r="BF357" s="29">
        <f>'[3]ผูกสูตร Planfin63'!BI167</f>
        <v>48718</v>
      </c>
      <c r="BG357" s="29">
        <f>'[3]ผูกสูตร Planfin63'!BJ167</f>
        <v>0</v>
      </c>
      <c r="BH357" s="29">
        <f>'[3]ผูกสูตร Planfin63'!BK167</f>
        <v>24102</v>
      </c>
      <c r="BI357" s="29">
        <f>'[3]ผูกสูตร Planfin63'!BL167</f>
        <v>350</v>
      </c>
      <c r="BJ357" s="29">
        <f>'[3]ผูกสูตร Planfin63'!BM167</f>
        <v>199000</v>
      </c>
      <c r="BK357" s="29">
        <f>'[3]ผูกสูตร Planfin63'!BN167</f>
        <v>0</v>
      </c>
      <c r="BL357" s="29">
        <f>'[3]ผูกสูตร Planfin63'!BO167</f>
        <v>115881.75</v>
      </c>
      <c r="BM357" s="29">
        <f>'[3]ผูกสูตร Planfin63'!BP167</f>
        <v>0</v>
      </c>
      <c r="BN357" s="29">
        <f>'[3]ผูกสูตร Planfin63'!BQ167</f>
        <v>34164</v>
      </c>
      <c r="BO357" s="29">
        <f>'[3]ผูกสูตร Planfin63'!BR167</f>
        <v>54515</v>
      </c>
      <c r="BP357" s="29">
        <f>'[3]ผูกสูตร Planfin63'!BS167</f>
        <v>0</v>
      </c>
      <c r="BQ357" s="29">
        <f>'[3]ผูกสูตร Planfin63'!BT167</f>
        <v>0</v>
      </c>
      <c r="BR357" s="29">
        <f>'[3]ผูกสูตร Planfin63'!BU167</f>
        <v>0</v>
      </c>
      <c r="BS357" s="29">
        <f>'[3]ผูกสูตร Planfin63'!BV167</f>
        <v>0</v>
      </c>
      <c r="BT357" s="29">
        <f>'[3]ผูกสูตร Planfin63'!BW167</f>
        <v>0</v>
      </c>
      <c r="BU357" s="29">
        <f>'[3]ผูกสูตร Planfin63'!BX167</f>
        <v>0</v>
      </c>
      <c r="BV357" s="29">
        <f>'[3]ผูกสูตร Planfin63'!BY167</f>
        <v>0</v>
      </c>
      <c r="BW357" s="29">
        <f>'[3]ผูกสูตร Planfin63'!BZ167</f>
        <v>0</v>
      </c>
      <c r="BX357" s="29">
        <f>'[3]ผูกสูตร Planfin63'!CA167</f>
        <v>0</v>
      </c>
      <c r="BY357" s="29">
        <f>'[3]ผูกสูตร Planfin63'!CB167</f>
        <v>0</v>
      </c>
      <c r="BZ357" s="30">
        <f t="shared" si="15"/>
        <v>4525074.3</v>
      </c>
    </row>
    <row r="358" spans="1:78" ht="21.75" customHeight="1" x14ac:dyDescent="0.2">
      <c r="A358" s="25" t="s">
        <v>671</v>
      </c>
      <c r="B358" s="26" t="s">
        <v>806</v>
      </c>
      <c r="C358" s="27" t="s">
        <v>889</v>
      </c>
      <c r="D358" s="28" t="s">
        <v>890</v>
      </c>
      <c r="E358" s="29">
        <f>'[3]ผูกสูตร Planfin63'!H168</f>
        <v>0</v>
      </c>
      <c r="F358" s="29">
        <f>'[3]ผูกสูตร Planfin63'!I168</f>
        <v>0</v>
      </c>
      <c r="G358" s="29">
        <f>'[3]ผูกสูตร Planfin63'!J168</f>
        <v>0</v>
      </c>
      <c r="H358" s="29">
        <f>'[3]ผูกสูตร Planfin63'!K168</f>
        <v>50680</v>
      </c>
      <c r="I358" s="29">
        <f>'[3]ผูกสูตร Planfin63'!L168</f>
        <v>34200</v>
      </c>
      <c r="J358" s="29">
        <f>'[3]ผูกสูตร Planfin63'!M168</f>
        <v>62060</v>
      </c>
      <c r="K358" s="29">
        <f>'[3]ผูกสูตร Planfin63'!N168</f>
        <v>294420</v>
      </c>
      <c r="L358" s="29">
        <f>'[3]ผูกสูตร Planfin63'!O168</f>
        <v>0</v>
      </c>
      <c r="M358" s="29">
        <f>'[3]ผูกสูตร Planfin63'!P168</f>
        <v>17670</v>
      </c>
      <c r="N358" s="29">
        <f>'[3]ผูกสูตร Planfin63'!Q168</f>
        <v>105570</v>
      </c>
      <c r="O358" s="29">
        <f>'[3]ผูกสูตร Planfin63'!R168</f>
        <v>18300</v>
      </c>
      <c r="P358" s="29">
        <f>'[3]ผูกสูตร Planfin63'!S168</f>
        <v>32340</v>
      </c>
      <c r="Q358" s="29">
        <f>'[3]ผูกสูตร Planfin63'!T168</f>
        <v>0</v>
      </c>
      <c r="R358" s="29">
        <f>'[3]ผูกสูตร Planfin63'!U168</f>
        <v>99990</v>
      </c>
      <c r="S358" s="29">
        <f>'[3]ผูกสูตร Planfin63'!V168</f>
        <v>11910</v>
      </c>
      <c r="T358" s="29">
        <f>'[3]ผูกสูตร Planfin63'!W168</f>
        <v>51540</v>
      </c>
      <c r="U358" s="29">
        <f>'[3]ผูกสูตร Planfin63'!X168</f>
        <v>0</v>
      </c>
      <c r="V358" s="29">
        <f>'[3]ผูกสูตร Planfin63'!Y168</f>
        <v>20910</v>
      </c>
      <c r="W358" s="29">
        <f>'[3]ผูกสูตร Planfin63'!Z168</f>
        <v>260810</v>
      </c>
      <c r="X358" s="29">
        <f>'[3]ผูกสูตร Planfin63'!AA168</f>
        <v>72030</v>
      </c>
      <c r="Y358" s="29">
        <f>'[3]ผูกสูตร Planfin63'!AB168</f>
        <v>49110</v>
      </c>
      <c r="Z358" s="29">
        <f>'[3]ผูกสูตร Planfin63'!AC168</f>
        <v>102760</v>
      </c>
      <c r="AA358" s="29">
        <f>'[3]ผูกสูตร Planfin63'!AD168</f>
        <v>33360</v>
      </c>
      <c r="AB358" s="29">
        <f>'[3]ผูกสูตร Planfin63'!AE168</f>
        <v>0</v>
      </c>
      <c r="AC358" s="29">
        <f>'[3]ผูกสูตร Planfin63'!AF168</f>
        <v>50280</v>
      </c>
      <c r="AD358" s="29">
        <f>'[3]ผูกสูตร Planfin63'!AG168</f>
        <v>27820</v>
      </c>
      <c r="AE358" s="29">
        <f>'[3]ผูกสูตร Planfin63'!AH168</f>
        <v>0</v>
      </c>
      <c r="AF358" s="29">
        <f>'[3]ผูกสูตร Planfin63'!AI168</f>
        <v>171690</v>
      </c>
      <c r="AG358" s="29">
        <f>'[3]ผูกสูตร Planfin63'!AJ168</f>
        <v>75844</v>
      </c>
      <c r="AH358" s="29">
        <f>'[3]ผูกสูตร Planfin63'!AK168</f>
        <v>32850</v>
      </c>
      <c r="AI358" s="29">
        <f>'[3]ผูกสูตร Planfin63'!AL168</f>
        <v>36108</v>
      </c>
      <c r="AJ358" s="29">
        <f>'[3]ผูกสูตร Planfin63'!AM168</f>
        <v>25790</v>
      </c>
      <c r="AK358" s="29">
        <f>'[3]ผูกสูตร Planfin63'!AN168</f>
        <v>1730</v>
      </c>
      <c r="AL358" s="29">
        <f>'[3]ผูกสูตร Planfin63'!AO168</f>
        <v>29730</v>
      </c>
      <c r="AM358" s="29">
        <f>'[3]ผูกสูตร Planfin63'!AP168</f>
        <v>34680</v>
      </c>
      <c r="AN358" s="29">
        <f>'[3]ผูกสูตร Planfin63'!AQ168</f>
        <v>47880</v>
      </c>
      <c r="AO358" s="29">
        <f>'[3]ผูกสูตร Planfin63'!AR168</f>
        <v>22860</v>
      </c>
      <c r="AP358" s="29">
        <f>'[3]ผูกสูตร Planfin63'!AS168</f>
        <v>38910</v>
      </c>
      <c r="AQ358" s="29">
        <f>'[3]ผูกสูตร Planfin63'!AT168</f>
        <v>49500</v>
      </c>
      <c r="AR358" s="29">
        <f>'[3]ผูกสูตร Planfin63'!AU168</f>
        <v>100560</v>
      </c>
      <c r="AS358" s="29">
        <f>'[3]ผูกสูตร Planfin63'!AV168</f>
        <v>19680</v>
      </c>
      <c r="AT358" s="29">
        <f>'[3]ผูกสูตร Planfin63'!AW168</f>
        <v>22080</v>
      </c>
      <c r="AU358" s="29">
        <f>'[3]ผูกสูตร Planfin63'!AX168</f>
        <v>83379</v>
      </c>
      <c r="AV358" s="29">
        <f>'[3]ผูกสูตร Planfin63'!AY168</f>
        <v>0</v>
      </c>
      <c r="AW358" s="29">
        <f>'[3]ผูกสูตร Planfin63'!AZ168</f>
        <v>11140</v>
      </c>
      <c r="AX358" s="29">
        <f>'[3]ผูกสูตร Planfin63'!BA168</f>
        <v>17152</v>
      </c>
      <c r="AY358" s="29">
        <f>'[3]ผูกสูตร Planfin63'!BB168</f>
        <v>0</v>
      </c>
      <c r="AZ358" s="29">
        <f>'[3]ผูกสูตร Planfin63'!BC168</f>
        <v>30540</v>
      </c>
      <c r="BA358" s="29">
        <f>'[3]ผูกสูตร Planfin63'!BD168</f>
        <v>0</v>
      </c>
      <c r="BB358" s="29">
        <f>'[3]ผูกสูตร Planfin63'!BE168</f>
        <v>0</v>
      </c>
      <c r="BC358" s="29">
        <f>'[3]ผูกสูตร Planfin63'!BF168</f>
        <v>35130</v>
      </c>
      <c r="BD358" s="29">
        <f>'[3]ผูกสูตร Planfin63'!BG168</f>
        <v>0</v>
      </c>
      <c r="BE358" s="29">
        <f>'[3]ผูกสูตร Planfin63'!BH168</f>
        <v>0</v>
      </c>
      <c r="BF358" s="29">
        <f>'[3]ผูกสูตร Planfin63'!BI168</f>
        <v>45260</v>
      </c>
      <c r="BG358" s="29">
        <f>'[3]ผูกสูตร Planfin63'!BJ168</f>
        <v>0</v>
      </c>
      <c r="BH358" s="29">
        <f>'[3]ผูกสูตร Planfin63'!BK168</f>
        <v>15205</v>
      </c>
      <c r="BI358" s="29">
        <f>'[3]ผูกสูตร Planfin63'!BL168</f>
        <v>10110</v>
      </c>
      <c r="BJ358" s="29">
        <f>'[3]ผูกสูตร Planfin63'!BM168</f>
        <v>0</v>
      </c>
      <c r="BK358" s="29">
        <f>'[3]ผูกสูตร Planfin63'!BN168</f>
        <v>67650</v>
      </c>
      <c r="BL358" s="29">
        <f>'[3]ผูกสูตร Planfin63'!BO168</f>
        <v>26900</v>
      </c>
      <c r="BM358" s="29">
        <f>'[3]ผูกสูตร Planfin63'!BP168</f>
        <v>0</v>
      </c>
      <c r="BN358" s="29">
        <f>'[3]ผูกสูตร Planfin63'!BQ168</f>
        <v>0</v>
      </c>
      <c r="BO358" s="29">
        <f>'[3]ผูกสูตร Planfin63'!BR168</f>
        <v>33600</v>
      </c>
      <c r="BP358" s="29">
        <f>'[3]ผูกสูตร Planfin63'!BS168</f>
        <v>0</v>
      </c>
      <c r="BQ358" s="29">
        <f>'[3]ผูกสูตร Planfin63'!BT168</f>
        <v>80130</v>
      </c>
      <c r="BR358" s="29">
        <f>'[3]ผูกสูตร Planfin63'!BU168</f>
        <v>22980</v>
      </c>
      <c r="BS358" s="29">
        <f>'[3]ผูกสูตร Planfin63'!BV168</f>
        <v>24690</v>
      </c>
      <c r="BT358" s="29">
        <f>'[3]ผูกสูตร Planfin63'!BW168</f>
        <v>31560</v>
      </c>
      <c r="BU358" s="29">
        <f>'[3]ผูกสูตร Planfin63'!BX168</f>
        <v>33300</v>
      </c>
      <c r="BV358" s="29">
        <f>'[3]ผูกสูตร Planfin63'!BY168</f>
        <v>51270</v>
      </c>
      <c r="BW358" s="29">
        <f>'[3]ผูกสูตร Planfin63'!BZ168</f>
        <v>35490</v>
      </c>
      <c r="BX358" s="29">
        <f>'[3]ผูกสูตร Planfin63'!CA168</f>
        <v>24060</v>
      </c>
      <c r="BY358" s="29">
        <f>'[3]ผูกสูตร Planfin63'!CB168</f>
        <v>20186</v>
      </c>
      <c r="BZ358" s="30">
        <f t="shared" si="15"/>
        <v>2805384</v>
      </c>
    </row>
    <row r="359" spans="1:78" ht="21.75" customHeight="1" x14ac:dyDescent="0.2">
      <c r="A359" s="25" t="s">
        <v>671</v>
      </c>
      <c r="B359" s="26" t="s">
        <v>891</v>
      </c>
      <c r="C359" s="27" t="s">
        <v>892</v>
      </c>
      <c r="D359" s="28" t="s">
        <v>893</v>
      </c>
      <c r="E359" s="29">
        <f>'[3]ผูกสูตร Planfin63'!H170</f>
        <v>0</v>
      </c>
      <c r="F359" s="29">
        <f>'[3]ผูกสูตร Planfin63'!I170</f>
        <v>0</v>
      </c>
      <c r="G359" s="29">
        <f>'[3]ผูกสูตร Planfin63'!J170</f>
        <v>0</v>
      </c>
      <c r="H359" s="29">
        <f>'[3]ผูกสูตร Planfin63'!K170</f>
        <v>0</v>
      </c>
      <c r="I359" s="29">
        <f>'[3]ผูกสูตร Planfin63'!L170</f>
        <v>0</v>
      </c>
      <c r="J359" s="29">
        <f>'[3]ผูกสูตร Planfin63'!M170</f>
        <v>0</v>
      </c>
      <c r="K359" s="29">
        <f>'[3]ผูกสูตร Planfin63'!N170</f>
        <v>0</v>
      </c>
      <c r="L359" s="29">
        <f>'[3]ผูกสูตร Planfin63'!O170</f>
        <v>0</v>
      </c>
      <c r="M359" s="29">
        <f>'[3]ผูกสูตร Planfin63'!P170</f>
        <v>0</v>
      </c>
      <c r="N359" s="29">
        <f>'[3]ผูกสูตร Planfin63'!Q170</f>
        <v>0</v>
      </c>
      <c r="O359" s="29">
        <f>'[3]ผูกสูตร Planfin63'!R170</f>
        <v>0</v>
      </c>
      <c r="P359" s="29">
        <f>'[3]ผูกสูตร Planfin63'!S170</f>
        <v>0</v>
      </c>
      <c r="Q359" s="29">
        <f>'[3]ผูกสูตร Planfin63'!T170</f>
        <v>0</v>
      </c>
      <c r="R359" s="29">
        <f>'[3]ผูกสูตร Planfin63'!U170</f>
        <v>0</v>
      </c>
      <c r="S359" s="29">
        <f>'[3]ผูกสูตร Planfin63'!V170</f>
        <v>0</v>
      </c>
      <c r="T359" s="29">
        <f>'[3]ผูกสูตร Planfin63'!W170</f>
        <v>0</v>
      </c>
      <c r="U359" s="29">
        <f>'[3]ผูกสูตร Planfin63'!X170</f>
        <v>0</v>
      </c>
      <c r="V359" s="29">
        <f>'[3]ผูกสูตร Planfin63'!Y170</f>
        <v>0</v>
      </c>
      <c r="W359" s="29">
        <f>'[3]ผูกสูตร Planfin63'!Z170</f>
        <v>0</v>
      </c>
      <c r="X359" s="29">
        <f>'[3]ผูกสูตร Planfin63'!AA170</f>
        <v>0</v>
      </c>
      <c r="Y359" s="29">
        <f>'[3]ผูกสูตร Planfin63'!AB170</f>
        <v>0</v>
      </c>
      <c r="Z359" s="29">
        <f>'[3]ผูกสูตร Planfin63'!AC170</f>
        <v>0</v>
      </c>
      <c r="AA359" s="29">
        <f>'[3]ผูกสูตร Planfin63'!AD170</f>
        <v>0</v>
      </c>
      <c r="AB359" s="29">
        <f>'[3]ผูกสูตร Planfin63'!AE170</f>
        <v>0</v>
      </c>
      <c r="AC359" s="29">
        <f>'[3]ผูกสูตร Planfin63'!AF170</f>
        <v>0</v>
      </c>
      <c r="AD359" s="29">
        <f>'[3]ผูกสูตร Planfin63'!AG170</f>
        <v>0</v>
      </c>
      <c r="AE359" s="29">
        <f>'[3]ผูกสูตร Planfin63'!AH170</f>
        <v>0</v>
      </c>
      <c r="AF359" s="29">
        <f>'[3]ผูกสูตร Planfin63'!AI170</f>
        <v>0</v>
      </c>
      <c r="AG359" s="29">
        <f>'[3]ผูกสูตร Planfin63'!AJ170</f>
        <v>0</v>
      </c>
      <c r="AH359" s="29">
        <f>'[3]ผูกสูตร Planfin63'!AK170</f>
        <v>0</v>
      </c>
      <c r="AI359" s="29">
        <f>'[3]ผูกสูตร Planfin63'!AL170</f>
        <v>0</v>
      </c>
      <c r="AJ359" s="29">
        <f>'[3]ผูกสูตร Planfin63'!AM170</f>
        <v>0</v>
      </c>
      <c r="AK359" s="29">
        <f>'[3]ผูกสูตร Planfin63'!AN170</f>
        <v>0</v>
      </c>
      <c r="AL359" s="29">
        <f>'[3]ผูกสูตร Planfin63'!AO170</f>
        <v>0</v>
      </c>
      <c r="AM359" s="29">
        <f>'[3]ผูกสูตร Planfin63'!AP170</f>
        <v>0</v>
      </c>
      <c r="AN359" s="29">
        <f>'[3]ผูกสูตร Planfin63'!AQ170</f>
        <v>0</v>
      </c>
      <c r="AO359" s="29">
        <f>'[3]ผูกสูตร Planfin63'!AR170</f>
        <v>0</v>
      </c>
      <c r="AP359" s="29">
        <f>'[3]ผูกสูตร Planfin63'!AS170</f>
        <v>0</v>
      </c>
      <c r="AQ359" s="29">
        <f>'[3]ผูกสูตร Planfin63'!AT170</f>
        <v>0</v>
      </c>
      <c r="AR359" s="29">
        <f>'[3]ผูกสูตร Planfin63'!AU170</f>
        <v>0</v>
      </c>
      <c r="AS359" s="29">
        <f>'[3]ผูกสูตร Planfin63'!AV170</f>
        <v>0</v>
      </c>
      <c r="AT359" s="29">
        <f>'[3]ผูกสูตร Planfin63'!AW170</f>
        <v>0</v>
      </c>
      <c r="AU359" s="29">
        <f>'[3]ผูกสูตร Planfin63'!AX170</f>
        <v>0</v>
      </c>
      <c r="AV359" s="29">
        <f>'[3]ผูกสูตร Planfin63'!AY170</f>
        <v>0</v>
      </c>
      <c r="AW359" s="29">
        <f>'[3]ผูกสูตร Planfin63'!AZ170</f>
        <v>0</v>
      </c>
      <c r="AX359" s="29">
        <f>'[3]ผูกสูตร Planfin63'!BA170</f>
        <v>0</v>
      </c>
      <c r="AY359" s="29">
        <f>'[3]ผูกสูตร Planfin63'!BB170</f>
        <v>0</v>
      </c>
      <c r="AZ359" s="29">
        <f>'[3]ผูกสูตร Planfin63'!BC170</f>
        <v>0</v>
      </c>
      <c r="BA359" s="29">
        <f>'[3]ผูกสูตร Planfin63'!BD170</f>
        <v>0</v>
      </c>
      <c r="BB359" s="29">
        <f>'[3]ผูกสูตร Planfin63'!BE170</f>
        <v>0</v>
      </c>
      <c r="BC359" s="29">
        <f>'[3]ผูกสูตร Planfin63'!BF170</f>
        <v>0</v>
      </c>
      <c r="BD359" s="29">
        <f>'[3]ผูกสูตร Planfin63'!BG170</f>
        <v>0</v>
      </c>
      <c r="BE359" s="29">
        <f>'[3]ผูกสูตร Planfin63'!BH170</f>
        <v>0</v>
      </c>
      <c r="BF359" s="29">
        <f>'[3]ผูกสูตร Planfin63'!BI170</f>
        <v>0</v>
      </c>
      <c r="BG359" s="29">
        <f>'[3]ผูกสูตร Planfin63'!BJ170</f>
        <v>0</v>
      </c>
      <c r="BH359" s="29">
        <f>'[3]ผูกสูตร Planfin63'!BK170</f>
        <v>0</v>
      </c>
      <c r="BI359" s="29">
        <f>'[3]ผูกสูตร Planfin63'!BL170</f>
        <v>0</v>
      </c>
      <c r="BJ359" s="29">
        <f>'[3]ผูกสูตร Planfin63'!BM170</f>
        <v>0</v>
      </c>
      <c r="BK359" s="29">
        <f>'[3]ผูกสูตร Planfin63'!BN170</f>
        <v>0</v>
      </c>
      <c r="BL359" s="29">
        <f>'[3]ผูกสูตร Planfin63'!BO170</f>
        <v>0</v>
      </c>
      <c r="BM359" s="29">
        <f>'[3]ผูกสูตร Planfin63'!BP170</f>
        <v>0</v>
      </c>
      <c r="BN359" s="29">
        <f>'[3]ผูกสูตร Planfin63'!BQ170</f>
        <v>0</v>
      </c>
      <c r="BO359" s="29">
        <f>'[3]ผูกสูตร Planfin63'!BR170</f>
        <v>0</v>
      </c>
      <c r="BP359" s="29">
        <f>'[3]ผูกสูตร Planfin63'!BS170</f>
        <v>0</v>
      </c>
      <c r="BQ359" s="29">
        <f>'[3]ผูกสูตร Planfin63'!BT170</f>
        <v>0</v>
      </c>
      <c r="BR359" s="29">
        <f>'[3]ผูกสูตร Planfin63'!BU170</f>
        <v>0</v>
      </c>
      <c r="BS359" s="29">
        <f>'[3]ผูกสูตร Planfin63'!BV170</f>
        <v>0</v>
      </c>
      <c r="BT359" s="29">
        <f>'[3]ผูกสูตร Planfin63'!BW170</f>
        <v>0</v>
      </c>
      <c r="BU359" s="29">
        <f>'[3]ผูกสูตร Planfin63'!BX170</f>
        <v>0</v>
      </c>
      <c r="BV359" s="29">
        <f>'[3]ผูกสูตร Planfin63'!BY170</f>
        <v>0</v>
      </c>
      <c r="BW359" s="29">
        <f>'[3]ผูกสูตร Planfin63'!BZ170</f>
        <v>0</v>
      </c>
      <c r="BX359" s="29">
        <f>'[3]ผูกสูตร Planfin63'!CA170</f>
        <v>0</v>
      </c>
      <c r="BY359" s="29">
        <f>'[3]ผูกสูตร Planfin63'!CB170</f>
        <v>0</v>
      </c>
      <c r="BZ359" s="30">
        <f t="shared" si="15"/>
        <v>0</v>
      </c>
    </row>
    <row r="360" spans="1:78" ht="21.75" customHeight="1" x14ac:dyDescent="0.2">
      <c r="A360" s="25" t="s">
        <v>671</v>
      </c>
      <c r="B360" s="26" t="s">
        <v>891</v>
      </c>
      <c r="C360" s="36" t="s">
        <v>894</v>
      </c>
      <c r="D360" s="37" t="s">
        <v>895</v>
      </c>
      <c r="E360" s="29">
        <f>'[3]ผูกสูตร Planfin63'!H171</f>
        <v>0</v>
      </c>
      <c r="F360" s="29">
        <f>'[3]ผูกสูตร Planfin63'!I171</f>
        <v>0</v>
      </c>
      <c r="G360" s="29">
        <f>'[3]ผูกสูตร Planfin63'!J171</f>
        <v>0</v>
      </c>
      <c r="H360" s="29">
        <f>'[3]ผูกสูตร Planfin63'!K171</f>
        <v>0</v>
      </c>
      <c r="I360" s="29">
        <f>'[3]ผูกสูตร Planfin63'!L171</f>
        <v>0</v>
      </c>
      <c r="J360" s="29">
        <f>'[3]ผูกสูตร Planfin63'!M171</f>
        <v>0</v>
      </c>
      <c r="K360" s="29">
        <f>'[3]ผูกสูตร Planfin63'!N171</f>
        <v>0</v>
      </c>
      <c r="L360" s="29">
        <f>'[3]ผูกสูตร Planfin63'!O171</f>
        <v>0</v>
      </c>
      <c r="M360" s="29">
        <f>'[3]ผูกสูตร Planfin63'!P171</f>
        <v>0</v>
      </c>
      <c r="N360" s="29">
        <f>'[3]ผูกสูตร Planfin63'!Q171</f>
        <v>0</v>
      </c>
      <c r="O360" s="29">
        <f>'[3]ผูกสูตร Planfin63'!R171</f>
        <v>0</v>
      </c>
      <c r="P360" s="29">
        <f>'[3]ผูกสูตร Planfin63'!S171</f>
        <v>0</v>
      </c>
      <c r="Q360" s="29">
        <f>'[3]ผูกสูตร Planfin63'!T171</f>
        <v>0</v>
      </c>
      <c r="R360" s="29">
        <f>'[3]ผูกสูตร Planfin63'!U171</f>
        <v>0</v>
      </c>
      <c r="S360" s="29">
        <f>'[3]ผูกสูตร Planfin63'!V171</f>
        <v>0</v>
      </c>
      <c r="T360" s="29">
        <f>'[3]ผูกสูตร Planfin63'!W171</f>
        <v>0</v>
      </c>
      <c r="U360" s="29">
        <f>'[3]ผูกสูตร Planfin63'!X171</f>
        <v>0</v>
      </c>
      <c r="V360" s="29">
        <f>'[3]ผูกสูตร Planfin63'!Y171</f>
        <v>0</v>
      </c>
      <c r="W360" s="29">
        <f>'[3]ผูกสูตร Planfin63'!Z171</f>
        <v>0</v>
      </c>
      <c r="X360" s="29">
        <f>'[3]ผูกสูตร Planfin63'!AA171</f>
        <v>0</v>
      </c>
      <c r="Y360" s="29">
        <f>'[3]ผูกสูตร Planfin63'!AB171</f>
        <v>0</v>
      </c>
      <c r="Z360" s="29">
        <f>'[3]ผูกสูตร Planfin63'!AC171</f>
        <v>0</v>
      </c>
      <c r="AA360" s="29">
        <f>'[3]ผูกสูตร Planfin63'!AD171</f>
        <v>0</v>
      </c>
      <c r="AB360" s="29">
        <f>'[3]ผูกสูตร Planfin63'!AE171</f>
        <v>0</v>
      </c>
      <c r="AC360" s="29">
        <f>'[3]ผูกสูตร Planfin63'!AF171</f>
        <v>0</v>
      </c>
      <c r="AD360" s="29">
        <f>'[3]ผูกสูตร Planfin63'!AG171</f>
        <v>0</v>
      </c>
      <c r="AE360" s="29">
        <f>'[3]ผูกสูตร Planfin63'!AH171</f>
        <v>0</v>
      </c>
      <c r="AF360" s="29">
        <f>'[3]ผูกสูตร Planfin63'!AI171</f>
        <v>0</v>
      </c>
      <c r="AG360" s="29">
        <f>'[3]ผูกสูตร Planfin63'!AJ171</f>
        <v>0</v>
      </c>
      <c r="AH360" s="29">
        <f>'[3]ผูกสูตร Planfin63'!AK171</f>
        <v>0</v>
      </c>
      <c r="AI360" s="29">
        <f>'[3]ผูกสูตร Planfin63'!AL171</f>
        <v>0</v>
      </c>
      <c r="AJ360" s="29">
        <f>'[3]ผูกสูตร Planfin63'!AM171</f>
        <v>0</v>
      </c>
      <c r="AK360" s="29">
        <f>'[3]ผูกสูตร Planfin63'!AN171</f>
        <v>0</v>
      </c>
      <c r="AL360" s="29">
        <f>'[3]ผูกสูตร Planfin63'!AO171</f>
        <v>0</v>
      </c>
      <c r="AM360" s="29">
        <f>'[3]ผูกสูตร Planfin63'!AP171</f>
        <v>0</v>
      </c>
      <c r="AN360" s="29">
        <f>'[3]ผูกสูตร Planfin63'!AQ171</f>
        <v>0</v>
      </c>
      <c r="AO360" s="29">
        <f>'[3]ผูกสูตร Planfin63'!AR171</f>
        <v>0</v>
      </c>
      <c r="AP360" s="29">
        <f>'[3]ผูกสูตร Planfin63'!AS171</f>
        <v>0</v>
      </c>
      <c r="AQ360" s="29">
        <f>'[3]ผูกสูตร Planfin63'!AT171</f>
        <v>0</v>
      </c>
      <c r="AR360" s="29">
        <f>'[3]ผูกสูตร Planfin63'!AU171</f>
        <v>0</v>
      </c>
      <c r="AS360" s="29">
        <f>'[3]ผูกสูตร Planfin63'!AV171</f>
        <v>0</v>
      </c>
      <c r="AT360" s="29">
        <f>'[3]ผูกสูตร Planfin63'!AW171</f>
        <v>0</v>
      </c>
      <c r="AU360" s="29">
        <f>'[3]ผูกสูตร Planfin63'!AX171</f>
        <v>0</v>
      </c>
      <c r="AV360" s="29">
        <f>'[3]ผูกสูตร Planfin63'!AY171</f>
        <v>0</v>
      </c>
      <c r="AW360" s="29">
        <f>'[3]ผูกสูตร Planfin63'!AZ171</f>
        <v>0</v>
      </c>
      <c r="AX360" s="29">
        <f>'[3]ผูกสูตร Planfin63'!BA171</f>
        <v>0</v>
      </c>
      <c r="AY360" s="29">
        <f>'[3]ผูกสูตร Planfin63'!BB171</f>
        <v>0</v>
      </c>
      <c r="AZ360" s="29">
        <f>'[3]ผูกสูตร Planfin63'!BC171</f>
        <v>0</v>
      </c>
      <c r="BA360" s="29">
        <f>'[3]ผูกสูตร Planfin63'!BD171</f>
        <v>0</v>
      </c>
      <c r="BB360" s="29">
        <f>'[3]ผูกสูตร Planfin63'!BE171</f>
        <v>0</v>
      </c>
      <c r="BC360" s="29">
        <f>'[3]ผูกสูตร Planfin63'!BF171</f>
        <v>0</v>
      </c>
      <c r="BD360" s="29">
        <f>'[3]ผูกสูตร Planfin63'!BG171</f>
        <v>0</v>
      </c>
      <c r="BE360" s="29">
        <f>'[3]ผูกสูตร Planfin63'!BH171</f>
        <v>0</v>
      </c>
      <c r="BF360" s="29">
        <f>'[3]ผูกสูตร Planfin63'!BI171</f>
        <v>0</v>
      </c>
      <c r="BG360" s="29">
        <f>'[3]ผูกสูตร Planfin63'!BJ171</f>
        <v>0</v>
      </c>
      <c r="BH360" s="29">
        <f>'[3]ผูกสูตร Planfin63'!BK171</f>
        <v>0</v>
      </c>
      <c r="BI360" s="29">
        <f>'[3]ผูกสูตร Planfin63'!BL171</f>
        <v>0</v>
      </c>
      <c r="BJ360" s="29">
        <f>'[3]ผูกสูตร Planfin63'!BM171</f>
        <v>0</v>
      </c>
      <c r="BK360" s="29">
        <f>'[3]ผูกสูตร Planfin63'!BN171</f>
        <v>0</v>
      </c>
      <c r="BL360" s="29">
        <f>'[3]ผูกสูตร Planfin63'!BO171</f>
        <v>0</v>
      </c>
      <c r="BM360" s="29">
        <f>'[3]ผูกสูตร Planfin63'!BP171</f>
        <v>0</v>
      </c>
      <c r="BN360" s="29">
        <f>'[3]ผูกสูตร Planfin63'!BQ171</f>
        <v>0</v>
      </c>
      <c r="BO360" s="29">
        <f>'[3]ผูกสูตร Planfin63'!BR171</f>
        <v>0</v>
      </c>
      <c r="BP360" s="29">
        <f>'[3]ผูกสูตร Planfin63'!BS171</f>
        <v>0</v>
      </c>
      <c r="BQ360" s="29">
        <f>'[3]ผูกสูตร Planfin63'!BT171</f>
        <v>0</v>
      </c>
      <c r="BR360" s="29">
        <f>'[3]ผูกสูตร Planfin63'!BU171</f>
        <v>0</v>
      </c>
      <c r="BS360" s="29">
        <f>'[3]ผูกสูตร Planfin63'!BV171</f>
        <v>0</v>
      </c>
      <c r="BT360" s="29">
        <f>'[3]ผูกสูตร Planfin63'!BW171</f>
        <v>0</v>
      </c>
      <c r="BU360" s="29">
        <f>'[3]ผูกสูตร Planfin63'!BX171</f>
        <v>0</v>
      </c>
      <c r="BV360" s="29">
        <f>'[3]ผูกสูตร Planfin63'!BY171</f>
        <v>0</v>
      </c>
      <c r="BW360" s="29">
        <f>'[3]ผูกสูตร Planfin63'!BZ171</f>
        <v>0</v>
      </c>
      <c r="BX360" s="29">
        <f>'[3]ผูกสูตร Planfin63'!CA171</f>
        <v>0</v>
      </c>
      <c r="BY360" s="29">
        <f>'[3]ผูกสูตร Planfin63'!CB171</f>
        <v>0</v>
      </c>
      <c r="BZ360" s="30">
        <f t="shared" si="15"/>
        <v>0</v>
      </c>
    </row>
    <row r="361" spans="1:78" ht="21.75" customHeight="1" x14ac:dyDescent="0.2">
      <c r="A361" s="25" t="s">
        <v>671</v>
      </c>
      <c r="B361" s="26" t="s">
        <v>891</v>
      </c>
      <c r="C361" s="27" t="s">
        <v>896</v>
      </c>
      <c r="D361" s="28" t="s">
        <v>897</v>
      </c>
      <c r="E361" s="29">
        <f>'[3]ผูกสูตร Planfin63'!H172</f>
        <v>0</v>
      </c>
      <c r="F361" s="29">
        <f>'[3]ผูกสูตร Planfin63'!I172</f>
        <v>0</v>
      </c>
      <c r="G361" s="29">
        <f>'[3]ผูกสูตร Planfin63'!J172</f>
        <v>0</v>
      </c>
      <c r="H361" s="29">
        <f>'[3]ผูกสูตร Planfin63'!K172</f>
        <v>0</v>
      </c>
      <c r="I361" s="29">
        <f>'[3]ผูกสูตร Planfin63'!L172</f>
        <v>0</v>
      </c>
      <c r="J361" s="29">
        <f>'[3]ผูกสูตร Planfin63'!M172</f>
        <v>0</v>
      </c>
      <c r="K361" s="29">
        <f>'[3]ผูกสูตร Planfin63'!N172</f>
        <v>76221806.799999997</v>
      </c>
      <c r="L361" s="29">
        <f>'[3]ผูกสูตร Planfin63'!O172</f>
        <v>0</v>
      </c>
      <c r="M361" s="29">
        <f>'[3]ผูกสูตร Planfin63'!P172</f>
        <v>0</v>
      </c>
      <c r="N361" s="29">
        <f>'[3]ผูกสูตร Planfin63'!Q172</f>
        <v>0</v>
      </c>
      <c r="O361" s="29">
        <f>'[3]ผูกสูตร Planfin63'!R172</f>
        <v>0</v>
      </c>
      <c r="P361" s="29">
        <f>'[3]ผูกสูตร Planfin63'!S172</f>
        <v>0</v>
      </c>
      <c r="Q361" s="29">
        <f>'[3]ผูกสูตร Planfin63'!T172</f>
        <v>0</v>
      </c>
      <c r="R361" s="29">
        <f>'[3]ผูกสูตร Planfin63'!U172</f>
        <v>0</v>
      </c>
      <c r="S361" s="29">
        <f>'[3]ผูกสูตร Planfin63'!V172</f>
        <v>0</v>
      </c>
      <c r="T361" s="29">
        <f>'[3]ผูกสูตร Planfin63'!W172</f>
        <v>0</v>
      </c>
      <c r="U361" s="29">
        <f>'[3]ผูกสูตร Planfin63'!X172</f>
        <v>0</v>
      </c>
      <c r="V361" s="29">
        <f>'[3]ผูกสูตร Planfin63'!Y172</f>
        <v>0</v>
      </c>
      <c r="W361" s="29">
        <f>'[3]ผูกสูตร Planfin63'!Z172</f>
        <v>0</v>
      </c>
      <c r="X361" s="29">
        <f>'[3]ผูกสูตร Planfin63'!AA172</f>
        <v>0</v>
      </c>
      <c r="Y361" s="29">
        <f>'[3]ผูกสูตร Planfin63'!AB172</f>
        <v>0</v>
      </c>
      <c r="Z361" s="29">
        <f>'[3]ผูกสูตร Planfin63'!AC172</f>
        <v>0</v>
      </c>
      <c r="AA361" s="29">
        <f>'[3]ผูกสูตร Planfin63'!AD172</f>
        <v>0</v>
      </c>
      <c r="AB361" s="29">
        <f>'[3]ผูกสูตร Planfin63'!AE172</f>
        <v>0</v>
      </c>
      <c r="AC361" s="29">
        <f>'[3]ผูกสูตร Planfin63'!AF172</f>
        <v>0</v>
      </c>
      <c r="AD361" s="29">
        <f>'[3]ผูกสูตร Planfin63'!AG172</f>
        <v>0</v>
      </c>
      <c r="AE361" s="29">
        <f>'[3]ผูกสูตร Planfin63'!AH172</f>
        <v>0</v>
      </c>
      <c r="AF361" s="29">
        <f>'[3]ผูกสูตร Planfin63'!AI172</f>
        <v>20636133.649999999</v>
      </c>
      <c r="AG361" s="29">
        <f>'[3]ผูกสูตร Planfin63'!AJ172</f>
        <v>0</v>
      </c>
      <c r="AH361" s="29">
        <f>'[3]ผูกสูตร Planfin63'!AK172</f>
        <v>0</v>
      </c>
      <c r="AI361" s="29">
        <f>'[3]ผูกสูตร Planfin63'!AL172</f>
        <v>0</v>
      </c>
      <c r="AJ361" s="29">
        <f>'[3]ผูกสูตร Planfin63'!AM172</f>
        <v>0</v>
      </c>
      <c r="AK361" s="29">
        <f>'[3]ผูกสูตร Planfin63'!AN172</f>
        <v>0</v>
      </c>
      <c r="AL361" s="29">
        <f>'[3]ผูกสูตร Planfin63'!AO172</f>
        <v>0</v>
      </c>
      <c r="AM361" s="29">
        <f>'[3]ผูกสูตร Planfin63'!AP172</f>
        <v>0</v>
      </c>
      <c r="AN361" s="29">
        <f>'[3]ผูกสูตร Planfin63'!AQ172</f>
        <v>0</v>
      </c>
      <c r="AO361" s="29">
        <f>'[3]ผูกสูตร Planfin63'!AR172</f>
        <v>0</v>
      </c>
      <c r="AP361" s="29">
        <f>'[3]ผูกสูตร Planfin63'!AS172</f>
        <v>0</v>
      </c>
      <c r="AQ361" s="29">
        <f>'[3]ผูกสูตร Planfin63'!AT172</f>
        <v>0</v>
      </c>
      <c r="AR361" s="29">
        <f>'[3]ผูกสูตร Planfin63'!AU172</f>
        <v>4503796.92</v>
      </c>
      <c r="AS361" s="29">
        <f>'[3]ผูกสูตร Planfin63'!AV172</f>
        <v>0</v>
      </c>
      <c r="AT361" s="29">
        <f>'[3]ผูกสูตร Planfin63'!AW172</f>
        <v>0</v>
      </c>
      <c r="AU361" s="29">
        <f>'[3]ผูกสูตร Planfin63'!AX172</f>
        <v>0</v>
      </c>
      <c r="AV361" s="29">
        <f>'[3]ผูกสูตร Planfin63'!AY172</f>
        <v>0</v>
      </c>
      <c r="AW361" s="29">
        <f>'[3]ผูกสูตร Planfin63'!AZ172</f>
        <v>0</v>
      </c>
      <c r="AX361" s="29">
        <f>'[3]ผูกสูตร Planfin63'!BA172</f>
        <v>0</v>
      </c>
      <c r="AY361" s="29">
        <f>'[3]ผูกสูตร Planfin63'!BB172</f>
        <v>65079404.310000002</v>
      </c>
      <c r="AZ361" s="29">
        <f>'[3]ผูกสูตร Planfin63'!BC172</f>
        <v>0</v>
      </c>
      <c r="BA361" s="29">
        <f>'[3]ผูกสูตร Planfin63'!BD172</f>
        <v>0</v>
      </c>
      <c r="BB361" s="29">
        <f>'[3]ผูกสูตร Planfin63'!BE172</f>
        <v>0</v>
      </c>
      <c r="BC361" s="29">
        <f>'[3]ผูกสูตร Planfin63'!BF172</f>
        <v>0</v>
      </c>
      <c r="BD361" s="29">
        <f>'[3]ผูกสูตร Planfin63'!BG172</f>
        <v>0</v>
      </c>
      <c r="BE361" s="29">
        <f>'[3]ผูกสูตร Planfin63'!BH172</f>
        <v>0</v>
      </c>
      <c r="BF361" s="29">
        <f>'[3]ผูกสูตร Planfin63'!BI172</f>
        <v>0</v>
      </c>
      <c r="BG361" s="29">
        <f>'[3]ผูกสูตร Planfin63'!BJ172</f>
        <v>0</v>
      </c>
      <c r="BH361" s="29">
        <f>'[3]ผูกสูตร Planfin63'!BK172</f>
        <v>0</v>
      </c>
      <c r="BI361" s="29">
        <f>'[3]ผูกสูตร Planfin63'!BL172</f>
        <v>0</v>
      </c>
      <c r="BJ361" s="29">
        <f>'[3]ผูกสูตร Planfin63'!BM172</f>
        <v>39855813.899999999</v>
      </c>
      <c r="BK361" s="29">
        <f>'[3]ผูกสูตร Planfin63'!BN172</f>
        <v>0</v>
      </c>
      <c r="BL361" s="29">
        <f>'[3]ผูกสูตร Planfin63'!BO172</f>
        <v>0</v>
      </c>
      <c r="BM361" s="29">
        <f>'[3]ผูกสูตร Planfin63'!BP172</f>
        <v>0</v>
      </c>
      <c r="BN361" s="29">
        <f>'[3]ผูกสูตร Planfin63'!BQ172</f>
        <v>0</v>
      </c>
      <c r="BO361" s="29">
        <f>'[3]ผูกสูตร Planfin63'!BR172</f>
        <v>0</v>
      </c>
      <c r="BP361" s="29">
        <f>'[3]ผูกสูตร Planfin63'!BS172</f>
        <v>0</v>
      </c>
      <c r="BQ361" s="29">
        <f>'[3]ผูกสูตร Planfin63'!BT172</f>
        <v>0</v>
      </c>
      <c r="BR361" s="29">
        <f>'[3]ผูกสูตร Planfin63'!BU172</f>
        <v>0</v>
      </c>
      <c r="BS361" s="29">
        <f>'[3]ผูกสูตร Planfin63'!BV172</f>
        <v>0</v>
      </c>
      <c r="BT361" s="29">
        <f>'[3]ผูกสูตร Planfin63'!BW172</f>
        <v>0</v>
      </c>
      <c r="BU361" s="29">
        <f>'[3]ผูกสูตร Planfin63'!BX172</f>
        <v>0</v>
      </c>
      <c r="BV361" s="29">
        <f>'[3]ผูกสูตร Planfin63'!BY172</f>
        <v>0</v>
      </c>
      <c r="BW361" s="29">
        <f>'[3]ผูกสูตร Planfin63'!BZ172</f>
        <v>0</v>
      </c>
      <c r="BX361" s="29">
        <f>'[3]ผูกสูตร Planfin63'!CA172</f>
        <v>0</v>
      </c>
      <c r="BY361" s="29">
        <f>'[3]ผูกสูตร Planfin63'!CB172</f>
        <v>0</v>
      </c>
      <c r="BZ361" s="30">
        <f t="shared" si="15"/>
        <v>206296955.58000001</v>
      </c>
    </row>
    <row r="362" spans="1:78" ht="21.75" customHeight="1" x14ac:dyDescent="0.2">
      <c r="A362" s="25" t="s">
        <v>671</v>
      </c>
      <c r="B362" s="26" t="s">
        <v>891</v>
      </c>
      <c r="C362" s="27" t="s">
        <v>898</v>
      </c>
      <c r="D362" s="28" t="s">
        <v>899</v>
      </c>
      <c r="E362" s="29">
        <f>'[3]ผูกสูตร Planfin63'!H173</f>
        <v>0</v>
      </c>
      <c r="F362" s="29">
        <f>'[3]ผูกสูตร Planfin63'!I173</f>
        <v>0</v>
      </c>
      <c r="G362" s="29">
        <f>'[3]ผูกสูตร Planfin63'!J173</f>
        <v>0</v>
      </c>
      <c r="H362" s="29">
        <f>'[3]ผูกสูตร Planfin63'!K173</f>
        <v>0</v>
      </c>
      <c r="I362" s="29">
        <f>'[3]ผูกสูตร Planfin63'!L173</f>
        <v>0</v>
      </c>
      <c r="J362" s="29">
        <f>'[3]ผูกสูตร Planfin63'!M173</f>
        <v>0</v>
      </c>
      <c r="K362" s="29">
        <f>'[3]ผูกสูตร Planfin63'!N173</f>
        <v>0</v>
      </c>
      <c r="L362" s="29">
        <f>'[3]ผูกสูตร Planfin63'!O173</f>
        <v>0</v>
      </c>
      <c r="M362" s="29">
        <f>'[3]ผูกสูตร Planfin63'!P173</f>
        <v>0</v>
      </c>
      <c r="N362" s="29">
        <f>'[3]ผูกสูตร Planfin63'!Q173</f>
        <v>0</v>
      </c>
      <c r="O362" s="29">
        <f>'[3]ผูกสูตร Planfin63'!R173</f>
        <v>0</v>
      </c>
      <c r="P362" s="29">
        <f>'[3]ผูกสูตร Planfin63'!S173</f>
        <v>0</v>
      </c>
      <c r="Q362" s="29">
        <f>'[3]ผูกสูตร Planfin63'!T173</f>
        <v>0</v>
      </c>
      <c r="R362" s="29">
        <f>'[3]ผูกสูตร Planfin63'!U173</f>
        <v>0</v>
      </c>
      <c r="S362" s="29">
        <f>'[3]ผูกสูตร Planfin63'!V173</f>
        <v>0</v>
      </c>
      <c r="T362" s="29">
        <f>'[3]ผูกสูตร Planfin63'!W173</f>
        <v>0</v>
      </c>
      <c r="U362" s="29">
        <f>'[3]ผูกสูตร Planfin63'!X173</f>
        <v>0</v>
      </c>
      <c r="V362" s="29">
        <f>'[3]ผูกสูตร Planfin63'!Y173</f>
        <v>0</v>
      </c>
      <c r="W362" s="29">
        <f>'[3]ผูกสูตร Planfin63'!Z173</f>
        <v>0</v>
      </c>
      <c r="X362" s="29">
        <f>'[3]ผูกสูตร Planfin63'!AA173</f>
        <v>0</v>
      </c>
      <c r="Y362" s="29">
        <f>'[3]ผูกสูตร Planfin63'!AB173</f>
        <v>0</v>
      </c>
      <c r="Z362" s="29">
        <f>'[3]ผูกสูตร Planfin63'!AC173</f>
        <v>0</v>
      </c>
      <c r="AA362" s="29">
        <f>'[3]ผูกสูตร Planfin63'!AD173</f>
        <v>0</v>
      </c>
      <c r="AB362" s="29">
        <f>'[3]ผูกสูตร Planfin63'!AE173</f>
        <v>0</v>
      </c>
      <c r="AC362" s="29">
        <f>'[3]ผูกสูตร Planfin63'!AF173</f>
        <v>0</v>
      </c>
      <c r="AD362" s="29">
        <f>'[3]ผูกสูตร Planfin63'!AG173</f>
        <v>0</v>
      </c>
      <c r="AE362" s="29">
        <f>'[3]ผูกสูตร Planfin63'!AH173</f>
        <v>0</v>
      </c>
      <c r="AF362" s="29">
        <f>'[3]ผูกสูตร Planfin63'!AI173</f>
        <v>3156695.52</v>
      </c>
      <c r="AG362" s="29">
        <f>'[3]ผูกสูตร Planfin63'!AJ173</f>
        <v>0</v>
      </c>
      <c r="AH362" s="29">
        <f>'[3]ผูกสูตร Planfin63'!AK173</f>
        <v>0</v>
      </c>
      <c r="AI362" s="29">
        <f>'[3]ผูกสูตร Planfin63'!AL173</f>
        <v>0</v>
      </c>
      <c r="AJ362" s="29">
        <f>'[3]ผูกสูตร Planfin63'!AM173</f>
        <v>0</v>
      </c>
      <c r="AK362" s="29">
        <f>'[3]ผูกสูตร Planfin63'!AN173</f>
        <v>0</v>
      </c>
      <c r="AL362" s="29">
        <f>'[3]ผูกสูตร Planfin63'!AO173</f>
        <v>0</v>
      </c>
      <c r="AM362" s="29">
        <f>'[3]ผูกสูตร Planfin63'!AP173</f>
        <v>0</v>
      </c>
      <c r="AN362" s="29">
        <f>'[3]ผูกสูตร Planfin63'!AQ173</f>
        <v>0</v>
      </c>
      <c r="AO362" s="29">
        <f>'[3]ผูกสูตร Planfin63'!AR173</f>
        <v>0</v>
      </c>
      <c r="AP362" s="29">
        <f>'[3]ผูกสูตร Planfin63'!AS173</f>
        <v>0</v>
      </c>
      <c r="AQ362" s="29">
        <f>'[3]ผูกสูตร Planfin63'!AT173</f>
        <v>0</v>
      </c>
      <c r="AR362" s="29">
        <f>'[3]ผูกสูตร Planfin63'!AU173</f>
        <v>0</v>
      </c>
      <c r="AS362" s="29">
        <f>'[3]ผูกสูตร Planfin63'!AV173</f>
        <v>0</v>
      </c>
      <c r="AT362" s="29">
        <f>'[3]ผูกสูตร Planfin63'!AW173</f>
        <v>0</v>
      </c>
      <c r="AU362" s="29">
        <f>'[3]ผูกสูตร Planfin63'!AX173</f>
        <v>0</v>
      </c>
      <c r="AV362" s="29">
        <f>'[3]ผูกสูตร Planfin63'!AY173</f>
        <v>0</v>
      </c>
      <c r="AW362" s="29">
        <f>'[3]ผูกสูตร Planfin63'!AZ173</f>
        <v>0</v>
      </c>
      <c r="AX362" s="29">
        <f>'[3]ผูกสูตร Planfin63'!BA173</f>
        <v>0</v>
      </c>
      <c r="AY362" s="29">
        <f>'[3]ผูกสูตร Planfin63'!BB173</f>
        <v>0</v>
      </c>
      <c r="AZ362" s="29">
        <f>'[3]ผูกสูตร Planfin63'!BC173</f>
        <v>0</v>
      </c>
      <c r="BA362" s="29">
        <f>'[3]ผูกสูตร Planfin63'!BD173</f>
        <v>0</v>
      </c>
      <c r="BB362" s="29">
        <f>'[3]ผูกสูตร Planfin63'!BE173</f>
        <v>0</v>
      </c>
      <c r="BC362" s="29">
        <f>'[3]ผูกสูตร Planfin63'!BF173</f>
        <v>0</v>
      </c>
      <c r="BD362" s="29">
        <f>'[3]ผูกสูตร Planfin63'!BG173</f>
        <v>0</v>
      </c>
      <c r="BE362" s="29">
        <f>'[3]ผูกสูตร Planfin63'!BH173</f>
        <v>0</v>
      </c>
      <c r="BF362" s="29">
        <f>'[3]ผูกสูตร Planfin63'!BI173</f>
        <v>0</v>
      </c>
      <c r="BG362" s="29">
        <f>'[3]ผูกสูตร Planfin63'!BJ173</f>
        <v>0</v>
      </c>
      <c r="BH362" s="29">
        <f>'[3]ผูกสูตร Planfin63'!BK173</f>
        <v>0</v>
      </c>
      <c r="BI362" s="29">
        <f>'[3]ผูกสูตร Planfin63'!BL173</f>
        <v>0</v>
      </c>
      <c r="BJ362" s="29">
        <f>'[3]ผูกสูตร Planfin63'!BM173</f>
        <v>44987060.700000003</v>
      </c>
      <c r="BK362" s="29">
        <f>'[3]ผูกสูตร Planfin63'!BN173</f>
        <v>0</v>
      </c>
      <c r="BL362" s="29">
        <f>'[3]ผูกสูตร Planfin63'!BO173</f>
        <v>0</v>
      </c>
      <c r="BM362" s="29">
        <f>'[3]ผูกสูตร Planfin63'!BP173</f>
        <v>0</v>
      </c>
      <c r="BN362" s="29">
        <f>'[3]ผูกสูตร Planfin63'!BQ173</f>
        <v>0</v>
      </c>
      <c r="BO362" s="29">
        <f>'[3]ผูกสูตร Planfin63'!BR173</f>
        <v>0</v>
      </c>
      <c r="BP362" s="29">
        <f>'[3]ผูกสูตร Planfin63'!BS173</f>
        <v>0</v>
      </c>
      <c r="BQ362" s="29">
        <f>'[3]ผูกสูตร Planfin63'!BT173</f>
        <v>0</v>
      </c>
      <c r="BR362" s="29">
        <f>'[3]ผูกสูตร Planfin63'!BU173</f>
        <v>0</v>
      </c>
      <c r="BS362" s="29">
        <f>'[3]ผูกสูตร Planfin63'!BV173</f>
        <v>0</v>
      </c>
      <c r="BT362" s="29">
        <f>'[3]ผูกสูตร Planfin63'!BW173</f>
        <v>0</v>
      </c>
      <c r="BU362" s="29">
        <f>'[3]ผูกสูตร Planfin63'!BX173</f>
        <v>0</v>
      </c>
      <c r="BV362" s="29">
        <f>'[3]ผูกสูตร Planfin63'!BY173</f>
        <v>0</v>
      </c>
      <c r="BW362" s="29">
        <f>'[3]ผูกสูตร Planfin63'!BZ173</f>
        <v>0</v>
      </c>
      <c r="BX362" s="29">
        <f>'[3]ผูกสูตร Planfin63'!CA173</f>
        <v>0</v>
      </c>
      <c r="BY362" s="29">
        <f>'[3]ผูกสูตร Planfin63'!CB173</f>
        <v>0</v>
      </c>
      <c r="BZ362" s="30">
        <f t="shared" si="15"/>
        <v>48143756.220000006</v>
      </c>
    </row>
    <row r="363" spans="1:78" ht="21.75" customHeight="1" x14ac:dyDescent="0.2">
      <c r="A363" s="25" t="s">
        <v>671</v>
      </c>
      <c r="B363" s="26" t="s">
        <v>891</v>
      </c>
      <c r="C363" s="27" t="s">
        <v>900</v>
      </c>
      <c r="D363" s="28" t="s">
        <v>901</v>
      </c>
      <c r="E363" s="29">
        <f>'[3]ผูกสูตร Planfin63'!H174</f>
        <v>0</v>
      </c>
      <c r="F363" s="29">
        <f>'[3]ผูกสูตร Planfin63'!I174</f>
        <v>0</v>
      </c>
      <c r="G363" s="29">
        <f>'[3]ผูกสูตร Planfin63'!J174</f>
        <v>0</v>
      </c>
      <c r="H363" s="29">
        <f>'[3]ผูกสูตร Planfin63'!K174</f>
        <v>0</v>
      </c>
      <c r="I363" s="29">
        <f>'[3]ผูกสูตร Planfin63'!L174</f>
        <v>0</v>
      </c>
      <c r="J363" s="29">
        <f>'[3]ผูกสูตร Planfin63'!M174</f>
        <v>0</v>
      </c>
      <c r="K363" s="29">
        <f>'[3]ผูกสูตร Planfin63'!N174</f>
        <v>0</v>
      </c>
      <c r="L363" s="29">
        <f>'[3]ผูกสูตร Planfin63'!O174</f>
        <v>0</v>
      </c>
      <c r="M363" s="29">
        <f>'[3]ผูกสูตร Planfin63'!P174</f>
        <v>0</v>
      </c>
      <c r="N363" s="29">
        <f>'[3]ผูกสูตร Planfin63'!Q174</f>
        <v>0</v>
      </c>
      <c r="O363" s="29">
        <f>'[3]ผูกสูตร Planfin63'!R174</f>
        <v>0</v>
      </c>
      <c r="P363" s="29">
        <f>'[3]ผูกสูตร Planfin63'!S174</f>
        <v>0</v>
      </c>
      <c r="Q363" s="29">
        <f>'[3]ผูกสูตร Planfin63'!T174</f>
        <v>0</v>
      </c>
      <c r="R363" s="29">
        <f>'[3]ผูกสูตร Planfin63'!U174</f>
        <v>0</v>
      </c>
      <c r="S363" s="29">
        <f>'[3]ผูกสูตร Planfin63'!V174</f>
        <v>0</v>
      </c>
      <c r="T363" s="29">
        <f>'[3]ผูกสูตร Planfin63'!W174</f>
        <v>0</v>
      </c>
      <c r="U363" s="29">
        <f>'[3]ผูกสูตร Planfin63'!X174</f>
        <v>0</v>
      </c>
      <c r="V363" s="29">
        <f>'[3]ผูกสูตร Planfin63'!Y174</f>
        <v>0</v>
      </c>
      <c r="W363" s="29">
        <f>'[3]ผูกสูตร Planfin63'!Z174</f>
        <v>0</v>
      </c>
      <c r="X363" s="29">
        <f>'[3]ผูกสูตร Planfin63'!AA174</f>
        <v>0</v>
      </c>
      <c r="Y363" s="29">
        <f>'[3]ผูกสูตร Planfin63'!AB174</f>
        <v>0</v>
      </c>
      <c r="Z363" s="29">
        <f>'[3]ผูกสูตร Planfin63'!AC174</f>
        <v>0</v>
      </c>
      <c r="AA363" s="29">
        <f>'[3]ผูกสูตร Planfin63'!AD174</f>
        <v>0</v>
      </c>
      <c r="AB363" s="29">
        <f>'[3]ผูกสูตร Planfin63'!AE174</f>
        <v>0</v>
      </c>
      <c r="AC363" s="29">
        <f>'[3]ผูกสูตร Planfin63'!AF174</f>
        <v>0</v>
      </c>
      <c r="AD363" s="29">
        <f>'[3]ผูกสูตร Planfin63'!AG174</f>
        <v>0</v>
      </c>
      <c r="AE363" s="29">
        <f>'[3]ผูกสูตร Planfin63'!AH174</f>
        <v>0</v>
      </c>
      <c r="AF363" s="29">
        <f>'[3]ผูกสูตร Planfin63'!AI174</f>
        <v>0</v>
      </c>
      <c r="AG363" s="29">
        <f>'[3]ผูกสูตร Planfin63'!AJ174</f>
        <v>0</v>
      </c>
      <c r="AH363" s="29">
        <f>'[3]ผูกสูตร Planfin63'!AK174</f>
        <v>0</v>
      </c>
      <c r="AI363" s="29">
        <f>'[3]ผูกสูตร Planfin63'!AL174</f>
        <v>0</v>
      </c>
      <c r="AJ363" s="29">
        <f>'[3]ผูกสูตร Planfin63'!AM174</f>
        <v>0</v>
      </c>
      <c r="AK363" s="29">
        <f>'[3]ผูกสูตร Planfin63'!AN174</f>
        <v>0</v>
      </c>
      <c r="AL363" s="29">
        <f>'[3]ผูกสูตร Planfin63'!AO174</f>
        <v>0</v>
      </c>
      <c r="AM363" s="29">
        <f>'[3]ผูกสูตร Planfin63'!AP174</f>
        <v>0</v>
      </c>
      <c r="AN363" s="29">
        <f>'[3]ผูกสูตร Planfin63'!AQ174</f>
        <v>0</v>
      </c>
      <c r="AO363" s="29">
        <f>'[3]ผูกสูตร Planfin63'!AR174</f>
        <v>0</v>
      </c>
      <c r="AP363" s="29">
        <f>'[3]ผูกสูตร Planfin63'!AS174</f>
        <v>0</v>
      </c>
      <c r="AQ363" s="29">
        <f>'[3]ผูกสูตร Planfin63'!AT174</f>
        <v>0</v>
      </c>
      <c r="AR363" s="29">
        <f>'[3]ผูกสูตร Planfin63'!AU174</f>
        <v>0</v>
      </c>
      <c r="AS363" s="29">
        <f>'[3]ผูกสูตร Planfin63'!AV174</f>
        <v>0</v>
      </c>
      <c r="AT363" s="29">
        <f>'[3]ผูกสูตร Planfin63'!AW174</f>
        <v>0</v>
      </c>
      <c r="AU363" s="29">
        <f>'[3]ผูกสูตร Planfin63'!AX174</f>
        <v>0</v>
      </c>
      <c r="AV363" s="29">
        <f>'[3]ผูกสูตร Planfin63'!AY174</f>
        <v>0</v>
      </c>
      <c r="AW363" s="29">
        <f>'[3]ผูกสูตร Planfin63'!AZ174</f>
        <v>0</v>
      </c>
      <c r="AX363" s="29">
        <f>'[3]ผูกสูตร Planfin63'!BA174</f>
        <v>0</v>
      </c>
      <c r="AY363" s="29">
        <f>'[3]ผูกสูตร Planfin63'!BB174</f>
        <v>0</v>
      </c>
      <c r="AZ363" s="29">
        <f>'[3]ผูกสูตร Planfin63'!BC174</f>
        <v>0</v>
      </c>
      <c r="BA363" s="29">
        <f>'[3]ผูกสูตร Planfin63'!BD174</f>
        <v>0</v>
      </c>
      <c r="BB363" s="29">
        <f>'[3]ผูกสูตร Planfin63'!BE174</f>
        <v>0</v>
      </c>
      <c r="BC363" s="29">
        <f>'[3]ผูกสูตร Planfin63'!BF174</f>
        <v>0</v>
      </c>
      <c r="BD363" s="29">
        <f>'[3]ผูกสูตร Planfin63'!BG174</f>
        <v>0</v>
      </c>
      <c r="BE363" s="29">
        <f>'[3]ผูกสูตร Planfin63'!BH174</f>
        <v>0</v>
      </c>
      <c r="BF363" s="29">
        <f>'[3]ผูกสูตร Planfin63'!BI174</f>
        <v>0</v>
      </c>
      <c r="BG363" s="29">
        <f>'[3]ผูกสูตร Planfin63'!BJ174</f>
        <v>0</v>
      </c>
      <c r="BH363" s="29">
        <f>'[3]ผูกสูตร Planfin63'!BK174</f>
        <v>0</v>
      </c>
      <c r="BI363" s="29">
        <f>'[3]ผูกสูตร Planfin63'!BL174</f>
        <v>0</v>
      </c>
      <c r="BJ363" s="29">
        <f>'[3]ผูกสูตร Planfin63'!BM174</f>
        <v>0</v>
      </c>
      <c r="BK363" s="29">
        <f>'[3]ผูกสูตร Planfin63'!BN174</f>
        <v>0</v>
      </c>
      <c r="BL363" s="29">
        <f>'[3]ผูกสูตร Planfin63'!BO174</f>
        <v>0</v>
      </c>
      <c r="BM363" s="29">
        <f>'[3]ผูกสูตร Planfin63'!BP174</f>
        <v>0</v>
      </c>
      <c r="BN363" s="29">
        <f>'[3]ผูกสูตร Planfin63'!BQ174</f>
        <v>0</v>
      </c>
      <c r="BO363" s="29">
        <f>'[3]ผูกสูตร Planfin63'!BR174</f>
        <v>0</v>
      </c>
      <c r="BP363" s="29">
        <f>'[3]ผูกสูตร Planfin63'!BS174</f>
        <v>0</v>
      </c>
      <c r="BQ363" s="29">
        <f>'[3]ผูกสูตร Planfin63'!BT174</f>
        <v>0</v>
      </c>
      <c r="BR363" s="29">
        <f>'[3]ผูกสูตร Planfin63'!BU174</f>
        <v>0</v>
      </c>
      <c r="BS363" s="29">
        <f>'[3]ผูกสูตร Planfin63'!BV174</f>
        <v>0</v>
      </c>
      <c r="BT363" s="29">
        <f>'[3]ผูกสูตร Planfin63'!BW174</f>
        <v>0</v>
      </c>
      <c r="BU363" s="29">
        <f>'[3]ผูกสูตร Planfin63'!BX174</f>
        <v>0</v>
      </c>
      <c r="BV363" s="29">
        <f>'[3]ผูกสูตร Planfin63'!BY174</f>
        <v>0</v>
      </c>
      <c r="BW363" s="29">
        <f>'[3]ผูกสูตร Planfin63'!BZ174</f>
        <v>0</v>
      </c>
      <c r="BX363" s="29">
        <f>'[3]ผูกสูตร Planfin63'!CA174</f>
        <v>0</v>
      </c>
      <c r="BY363" s="29">
        <f>'[3]ผูกสูตร Planfin63'!CB174</f>
        <v>0</v>
      </c>
      <c r="BZ363" s="30">
        <f t="shared" si="15"/>
        <v>0</v>
      </c>
    </row>
    <row r="364" spans="1:78" ht="21.75" customHeight="1" x14ac:dyDescent="0.2">
      <c r="A364" s="25" t="s">
        <v>671</v>
      </c>
      <c r="B364" s="26" t="s">
        <v>891</v>
      </c>
      <c r="C364" s="27" t="s">
        <v>902</v>
      </c>
      <c r="D364" s="28" t="s">
        <v>903</v>
      </c>
      <c r="E364" s="29">
        <f>'[3]ผูกสูตร Planfin63'!H175</f>
        <v>0</v>
      </c>
      <c r="F364" s="29">
        <f>'[3]ผูกสูตร Planfin63'!I175</f>
        <v>0</v>
      </c>
      <c r="G364" s="29">
        <f>'[3]ผูกสูตร Planfin63'!J175</f>
        <v>0</v>
      </c>
      <c r="H364" s="29">
        <f>'[3]ผูกสูตร Planfin63'!K175</f>
        <v>0</v>
      </c>
      <c r="I364" s="29">
        <f>'[3]ผูกสูตร Planfin63'!L175</f>
        <v>0</v>
      </c>
      <c r="J364" s="29">
        <f>'[3]ผูกสูตร Planfin63'!M175</f>
        <v>0</v>
      </c>
      <c r="K364" s="29">
        <f>'[3]ผูกสูตร Planfin63'!N175</f>
        <v>0</v>
      </c>
      <c r="L364" s="29">
        <f>'[3]ผูกสูตร Planfin63'!O175</f>
        <v>0</v>
      </c>
      <c r="M364" s="29">
        <f>'[3]ผูกสูตร Planfin63'!P175</f>
        <v>0</v>
      </c>
      <c r="N364" s="29">
        <f>'[3]ผูกสูตร Planfin63'!Q175</f>
        <v>0</v>
      </c>
      <c r="O364" s="29">
        <f>'[3]ผูกสูตร Planfin63'!R175</f>
        <v>0</v>
      </c>
      <c r="P364" s="29">
        <f>'[3]ผูกสูตร Planfin63'!S175</f>
        <v>0</v>
      </c>
      <c r="Q364" s="29">
        <f>'[3]ผูกสูตร Planfin63'!T175</f>
        <v>0</v>
      </c>
      <c r="R364" s="29">
        <f>'[3]ผูกสูตร Planfin63'!U175</f>
        <v>0</v>
      </c>
      <c r="S364" s="29">
        <f>'[3]ผูกสูตร Planfin63'!V175</f>
        <v>0</v>
      </c>
      <c r="T364" s="29">
        <f>'[3]ผูกสูตร Planfin63'!W175</f>
        <v>0</v>
      </c>
      <c r="U364" s="29">
        <f>'[3]ผูกสูตร Planfin63'!X175</f>
        <v>0</v>
      </c>
      <c r="V364" s="29">
        <f>'[3]ผูกสูตร Planfin63'!Y175</f>
        <v>0</v>
      </c>
      <c r="W364" s="29">
        <f>'[3]ผูกสูตร Planfin63'!Z175</f>
        <v>0</v>
      </c>
      <c r="X364" s="29">
        <f>'[3]ผูกสูตร Planfin63'!AA175</f>
        <v>0</v>
      </c>
      <c r="Y364" s="29">
        <f>'[3]ผูกสูตร Planfin63'!AB175</f>
        <v>0</v>
      </c>
      <c r="Z364" s="29">
        <f>'[3]ผูกสูตร Planfin63'!AC175</f>
        <v>0</v>
      </c>
      <c r="AA364" s="29">
        <f>'[3]ผูกสูตร Planfin63'!AD175</f>
        <v>0</v>
      </c>
      <c r="AB364" s="29">
        <f>'[3]ผูกสูตร Planfin63'!AE175</f>
        <v>0</v>
      </c>
      <c r="AC364" s="29">
        <f>'[3]ผูกสูตร Planfin63'!AF175</f>
        <v>0</v>
      </c>
      <c r="AD364" s="29">
        <f>'[3]ผูกสูตร Planfin63'!AG175</f>
        <v>0</v>
      </c>
      <c r="AE364" s="29">
        <f>'[3]ผูกสูตร Planfin63'!AH175</f>
        <v>0</v>
      </c>
      <c r="AF364" s="29">
        <f>'[3]ผูกสูตร Planfin63'!AI175</f>
        <v>0</v>
      </c>
      <c r="AG364" s="29">
        <f>'[3]ผูกสูตร Planfin63'!AJ175</f>
        <v>0</v>
      </c>
      <c r="AH364" s="29">
        <f>'[3]ผูกสูตร Planfin63'!AK175</f>
        <v>0</v>
      </c>
      <c r="AI364" s="29">
        <f>'[3]ผูกสูตร Planfin63'!AL175</f>
        <v>0</v>
      </c>
      <c r="AJ364" s="29">
        <f>'[3]ผูกสูตร Planfin63'!AM175</f>
        <v>0</v>
      </c>
      <c r="AK364" s="29">
        <f>'[3]ผูกสูตร Planfin63'!AN175</f>
        <v>0</v>
      </c>
      <c r="AL364" s="29">
        <f>'[3]ผูกสูตร Planfin63'!AO175</f>
        <v>0</v>
      </c>
      <c r="AM364" s="29">
        <f>'[3]ผูกสูตร Planfin63'!AP175</f>
        <v>0</v>
      </c>
      <c r="AN364" s="29">
        <f>'[3]ผูกสูตร Planfin63'!AQ175</f>
        <v>0</v>
      </c>
      <c r="AO364" s="29">
        <f>'[3]ผูกสูตร Planfin63'!AR175</f>
        <v>0</v>
      </c>
      <c r="AP364" s="29">
        <f>'[3]ผูกสูตร Planfin63'!AS175</f>
        <v>0</v>
      </c>
      <c r="AQ364" s="29">
        <f>'[3]ผูกสูตร Planfin63'!AT175</f>
        <v>0</v>
      </c>
      <c r="AR364" s="29">
        <f>'[3]ผูกสูตร Planfin63'!AU175</f>
        <v>0</v>
      </c>
      <c r="AS364" s="29">
        <f>'[3]ผูกสูตร Planfin63'!AV175</f>
        <v>0</v>
      </c>
      <c r="AT364" s="29">
        <f>'[3]ผูกสูตร Planfin63'!AW175</f>
        <v>0</v>
      </c>
      <c r="AU364" s="29">
        <f>'[3]ผูกสูตร Planfin63'!AX175</f>
        <v>0</v>
      </c>
      <c r="AV364" s="29">
        <f>'[3]ผูกสูตร Planfin63'!AY175</f>
        <v>0</v>
      </c>
      <c r="AW364" s="29">
        <f>'[3]ผูกสูตร Planfin63'!AZ175</f>
        <v>0</v>
      </c>
      <c r="AX364" s="29">
        <f>'[3]ผูกสูตร Planfin63'!BA175</f>
        <v>0</v>
      </c>
      <c r="AY364" s="29">
        <f>'[3]ผูกสูตร Planfin63'!BB175</f>
        <v>0</v>
      </c>
      <c r="AZ364" s="29">
        <f>'[3]ผูกสูตร Planfin63'!BC175</f>
        <v>0</v>
      </c>
      <c r="BA364" s="29">
        <f>'[3]ผูกสูตร Planfin63'!BD175</f>
        <v>0</v>
      </c>
      <c r="BB364" s="29">
        <f>'[3]ผูกสูตร Planfin63'!BE175</f>
        <v>0</v>
      </c>
      <c r="BC364" s="29">
        <f>'[3]ผูกสูตร Planfin63'!BF175</f>
        <v>0</v>
      </c>
      <c r="BD364" s="29">
        <f>'[3]ผูกสูตร Planfin63'!BG175</f>
        <v>0</v>
      </c>
      <c r="BE364" s="29">
        <f>'[3]ผูกสูตร Planfin63'!BH175</f>
        <v>0</v>
      </c>
      <c r="BF364" s="29">
        <f>'[3]ผูกสูตร Planfin63'!BI175</f>
        <v>0</v>
      </c>
      <c r="BG364" s="29">
        <f>'[3]ผูกสูตร Planfin63'!BJ175</f>
        <v>0</v>
      </c>
      <c r="BH364" s="29">
        <f>'[3]ผูกสูตร Planfin63'!BK175</f>
        <v>0</v>
      </c>
      <c r="BI364" s="29">
        <f>'[3]ผูกสูตร Planfin63'!BL175</f>
        <v>0</v>
      </c>
      <c r="BJ364" s="29">
        <f>'[3]ผูกสูตร Planfin63'!BM175</f>
        <v>0</v>
      </c>
      <c r="BK364" s="29">
        <f>'[3]ผูกสูตร Planfin63'!BN175</f>
        <v>0</v>
      </c>
      <c r="BL364" s="29">
        <f>'[3]ผูกสูตร Planfin63'!BO175</f>
        <v>0</v>
      </c>
      <c r="BM364" s="29">
        <f>'[3]ผูกสูตร Planfin63'!BP175</f>
        <v>0</v>
      </c>
      <c r="BN364" s="29">
        <f>'[3]ผูกสูตร Planfin63'!BQ175</f>
        <v>0</v>
      </c>
      <c r="BO364" s="29">
        <f>'[3]ผูกสูตร Planfin63'!BR175</f>
        <v>0</v>
      </c>
      <c r="BP364" s="29">
        <f>'[3]ผูกสูตร Planfin63'!BS175</f>
        <v>0</v>
      </c>
      <c r="BQ364" s="29">
        <f>'[3]ผูกสูตร Planfin63'!BT175</f>
        <v>0</v>
      </c>
      <c r="BR364" s="29">
        <f>'[3]ผูกสูตร Planfin63'!BU175</f>
        <v>0</v>
      </c>
      <c r="BS364" s="29">
        <f>'[3]ผูกสูตร Planfin63'!BV175</f>
        <v>0</v>
      </c>
      <c r="BT364" s="29">
        <f>'[3]ผูกสูตร Planfin63'!BW175</f>
        <v>0</v>
      </c>
      <c r="BU364" s="29">
        <f>'[3]ผูกสูตร Planfin63'!BX175</f>
        <v>0</v>
      </c>
      <c r="BV364" s="29">
        <f>'[3]ผูกสูตร Planfin63'!BY175</f>
        <v>0</v>
      </c>
      <c r="BW364" s="29">
        <f>'[3]ผูกสูตร Planfin63'!BZ175</f>
        <v>0</v>
      </c>
      <c r="BX364" s="29">
        <f>'[3]ผูกสูตร Planfin63'!CA175</f>
        <v>0</v>
      </c>
      <c r="BY364" s="29">
        <f>'[3]ผูกสูตร Planfin63'!CB175</f>
        <v>0</v>
      </c>
      <c r="BZ364" s="30">
        <f t="shared" si="15"/>
        <v>0</v>
      </c>
    </row>
    <row r="365" spans="1:78" ht="21.75" customHeight="1" x14ac:dyDescent="0.2">
      <c r="A365" s="25" t="s">
        <v>671</v>
      </c>
      <c r="B365" s="26" t="s">
        <v>891</v>
      </c>
      <c r="C365" s="27" t="s">
        <v>904</v>
      </c>
      <c r="D365" s="28" t="s">
        <v>905</v>
      </c>
      <c r="E365" s="29">
        <f>'[3]ผูกสูตร Planfin63'!H176</f>
        <v>0</v>
      </c>
      <c r="F365" s="29">
        <f>'[3]ผูกสูตร Planfin63'!I176</f>
        <v>0</v>
      </c>
      <c r="G365" s="29">
        <f>'[3]ผูกสูตร Planfin63'!J176</f>
        <v>0</v>
      </c>
      <c r="H365" s="29">
        <f>'[3]ผูกสูตร Planfin63'!K176</f>
        <v>0</v>
      </c>
      <c r="I365" s="29">
        <f>'[3]ผูกสูตร Planfin63'!L176</f>
        <v>0</v>
      </c>
      <c r="J365" s="29">
        <f>'[3]ผูกสูตร Planfin63'!M176</f>
        <v>0</v>
      </c>
      <c r="K365" s="29">
        <f>'[3]ผูกสูตร Planfin63'!N176</f>
        <v>0</v>
      </c>
      <c r="L365" s="29">
        <f>'[3]ผูกสูตร Planfin63'!O176</f>
        <v>0</v>
      </c>
      <c r="M365" s="29">
        <f>'[3]ผูกสูตร Planfin63'!P176</f>
        <v>0</v>
      </c>
      <c r="N365" s="29">
        <f>'[3]ผูกสูตร Planfin63'!Q176</f>
        <v>0</v>
      </c>
      <c r="O365" s="29">
        <f>'[3]ผูกสูตร Planfin63'!R176</f>
        <v>0</v>
      </c>
      <c r="P365" s="29">
        <f>'[3]ผูกสูตร Planfin63'!S176</f>
        <v>0</v>
      </c>
      <c r="Q365" s="29">
        <f>'[3]ผูกสูตร Planfin63'!T176</f>
        <v>0</v>
      </c>
      <c r="R365" s="29">
        <f>'[3]ผูกสูตร Planfin63'!U176</f>
        <v>0</v>
      </c>
      <c r="S365" s="29">
        <f>'[3]ผูกสูตร Planfin63'!V176</f>
        <v>0</v>
      </c>
      <c r="T365" s="29">
        <f>'[3]ผูกสูตร Planfin63'!W176</f>
        <v>0</v>
      </c>
      <c r="U365" s="29">
        <f>'[3]ผูกสูตร Planfin63'!X176</f>
        <v>0</v>
      </c>
      <c r="V365" s="29">
        <f>'[3]ผูกสูตร Planfin63'!Y176</f>
        <v>0</v>
      </c>
      <c r="W365" s="29">
        <f>'[3]ผูกสูตร Planfin63'!Z176</f>
        <v>0</v>
      </c>
      <c r="X365" s="29">
        <f>'[3]ผูกสูตร Planfin63'!AA176</f>
        <v>0</v>
      </c>
      <c r="Y365" s="29">
        <f>'[3]ผูกสูตร Planfin63'!AB176</f>
        <v>0</v>
      </c>
      <c r="Z365" s="29">
        <f>'[3]ผูกสูตร Planfin63'!AC176</f>
        <v>0</v>
      </c>
      <c r="AA365" s="29">
        <f>'[3]ผูกสูตร Planfin63'!AD176</f>
        <v>0</v>
      </c>
      <c r="AB365" s="29">
        <f>'[3]ผูกสูตร Planfin63'!AE176</f>
        <v>0</v>
      </c>
      <c r="AC365" s="29">
        <f>'[3]ผูกสูตร Planfin63'!AF176</f>
        <v>0</v>
      </c>
      <c r="AD365" s="29">
        <f>'[3]ผูกสูตร Planfin63'!AG176</f>
        <v>0</v>
      </c>
      <c r="AE365" s="29">
        <f>'[3]ผูกสูตร Planfin63'!AH176</f>
        <v>0</v>
      </c>
      <c r="AF365" s="29">
        <f>'[3]ผูกสูตร Planfin63'!AI176</f>
        <v>0</v>
      </c>
      <c r="AG365" s="29">
        <f>'[3]ผูกสูตร Planfin63'!AJ176</f>
        <v>0</v>
      </c>
      <c r="AH365" s="29">
        <f>'[3]ผูกสูตร Planfin63'!AK176</f>
        <v>0</v>
      </c>
      <c r="AI365" s="29">
        <f>'[3]ผูกสูตร Planfin63'!AL176</f>
        <v>0</v>
      </c>
      <c r="AJ365" s="29">
        <f>'[3]ผูกสูตร Planfin63'!AM176</f>
        <v>0</v>
      </c>
      <c r="AK365" s="29">
        <f>'[3]ผูกสูตร Planfin63'!AN176</f>
        <v>0</v>
      </c>
      <c r="AL365" s="29">
        <f>'[3]ผูกสูตร Planfin63'!AO176</f>
        <v>0</v>
      </c>
      <c r="AM365" s="29">
        <f>'[3]ผูกสูตร Planfin63'!AP176</f>
        <v>0</v>
      </c>
      <c r="AN365" s="29">
        <f>'[3]ผูกสูตร Planfin63'!AQ176</f>
        <v>0</v>
      </c>
      <c r="AO365" s="29">
        <f>'[3]ผูกสูตร Planfin63'!AR176</f>
        <v>0</v>
      </c>
      <c r="AP365" s="29">
        <f>'[3]ผูกสูตร Planfin63'!AS176</f>
        <v>0</v>
      </c>
      <c r="AQ365" s="29">
        <f>'[3]ผูกสูตร Planfin63'!AT176</f>
        <v>0</v>
      </c>
      <c r="AR365" s="29">
        <f>'[3]ผูกสูตร Planfin63'!AU176</f>
        <v>0</v>
      </c>
      <c r="AS365" s="29">
        <f>'[3]ผูกสูตร Planfin63'!AV176</f>
        <v>0</v>
      </c>
      <c r="AT365" s="29">
        <f>'[3]ผูกสูตร Planfin63'!AW176</f>
        <v>0</v>
      </c>
      <c r="AU365" s="29">
        <f>'[3]ผูกสูตร Planfin63'!AX176</f>
        <v>0</v>
      </c>
      <c r="AV365" s="29">
        <f>'[3]ผูกสูตร Planfin63'!AY176</f>
        <v>0</v>
      </c>
      <c r="AW365" s="29">
        <f>'[3]ผูกสูตร Planfin63'!AZ176</f>
        <v>0</v>
      </c>
      <c r="AX365" s="29">
        <f>'[3]ผูกสูตร Planfin63'!BA176</f>
        <v>0</v>
      </c>
      <c r="AY365" s="29">
        <f>'[3]ผูกสูตร Planfin63'!BB176</f>
        <v>0</v>
      </c>
      <c r="AZ365" s="29">
        <f>'[3]ผูกสูตร Planfin63'!BC176</f>
        <v>0</v>
      </c>
      <c r="BA365" s="29">
        <f>'[3]ผูกสูตร Planfin63'!BD176</f>
        <v>0</v>
      </c>
      <c r="BB365" s="29">
        <f>'[3]ผูกสูตร Planfin63'!BE176</f>
        <v>0</v>
      </c>
      <c r="BC365" s="29">
        <f>'[3]ผูกสูตร Planfin63'!BF176</f>
        <v>0</v>
      </c>
      <c r="BD365" s="29">
        <f>'[3]ผูกสูตร Planfin63'!BG176</f>
        <v>0</v>
      </c>
      <c r="BE365" s="29">
        <f>'[3]ผูกสูตร Planfin63'!BH176</f>
        <v>0</v>
      </c>
      <c r="BF365" s="29">
        <f>'[3]ผูกสูตร Planfin63'!BI176</f>
        <v>0</v>
      </c>
      <c r="BG365" s="29">
        <f>'[3]ผูกสูตร Planfin63'!BJ176</f>
        <v>0</v>
      </c>
      <c r="BH365" s="29">
        <f>'[3]ผูกสูตร Planfin63'!BK176</f>
        <v>0</v>
      </c>
      <c r="BI365" s="29">
        <f>'[3]ผูกสูตร Planfin63'!BL176</f>
        <v>0</v>
      </c>
      <c r="BJ365" s="29">
        <f>'[3]ผูกสูตร Planfin63'!BM176</f>
        <v>0</v>
      </c>
      <c r="BK365" s="29">
        <f>'[3]ผูกสูตร Planfin63'!BN176</f>
        <v>0</v>
      </c>
      <c r="BL365" s="29">
        <f>'[3]ผูกสูตร Planfin63'!BO176</f>
        <v>0</v>
      </c>
      <c r="BM365" s="29">
        <f>'[3]ผูกสูตร Planfin63'!BP176</f>
        <v>0</v>
      </c>
      <c r="BN365" s="29">
        <f>'[3]ผูกสูตร Planfin63'!BQ176</f>
        <v>0</v>
      </c>
      <c r="BO365" s="29">
        <f>'[3]ผูกสูตร Planfin63'!BR176</f>
        <v>0</v>
      </c>
      <c r="BP365" s="29">
        <f>'[3]ผูกสูตร Planfin63'!BS176</f>
        <v>0</v>
      </c>
      <c r="BQ365" s="29">
        <f>'[3]ผูกสูตร Planfin63'!BT176</f>
        <v>0</v>
      </c>
      <c r="BR365" s="29">
        <f>'[3]ผูกสูตร Planfin63'!BU176</f>
        <v>0</v>
      </c>
      <c r="BS365" s="29">
        <f>'[3]ผูกสูตร Planfin63'!BV176</f>
        <v>0</v>
      </c>
      <c r="BT365" s="29">
        <f>'[3]ผูกสูตร Planfin63'!BW176</f>
        <v>0</v>
      </c>
      <c r="BU365" s="29">
        <f>'[3]ผูกสูตร Planfin63'!BX176</f>
        <v>0</v>
      </c>
      <c r="BV365" s="29">
        <f>'[3]ผูกสูตร Planfin63'!BY176</f>
        <v>0</v>
      </c>
      <c r="BW365" s="29">
        <f>'[3]ผูกสูตร Planfin63'!BZ176</f>
        <v>0</v>
      </c>
      <c r="BX365" s="29">
        <f>'[3]ผูกสูตร Planfin63'!CA176</f>
        <v>0</v>
      </c>
      <c r="BY365" s="29">
        <f>'[3]ผูกสูตร Planfin63'!CB176</f>
        <v>0</v>
      </c>
      <c r="BZ365" s="30">
        <f t="shared" si="15"/>
        <v>0</v>
      </c>
    </row>
    <row r="366" spans="1:78" ht="21.75" customHeight="1" x14ac:dyDescent="0.2">
      <c r="A366" s="25" t="s">
        <v>671</v>
      </c>
      <c r="B366" s="26" t="s">
        <v>891</v>
      </c>
      <c r="C366" s="27" t="s">
        <v>906</v>
      </c>
      <c r="D366" s="28" t="s">
        <v>907</v>
      </c>
      <c r="E366" s="29">
        <f>'[3]ผูกสูตร Planfin63'!H177</f>
        <v>0</v>
      </c>
      <c r="F366" s="29">
        <f>'[3]ผูกสูตร Planfin63'!I177</f>
        <v>0</v>
      </c>
      <c r="G366" s="29">
        <f>'[3]ผูกสูตร Planfin63'!J177</f>
        <v>0</v>
      </c>
      <c r="H366" s="29">
        <f>'[3]ผูกสูตร Planfin63'!K177</f>
        <v>0</v>
      </c>
      <c r="I366" s="29">
        <f>'[3]ผูกสูตร Planfin63'!L177</f>
        <v>0</v>
      </c>
      <c r="J366" s="29">
        <f>'[3]ผูกสูตร Planfin63'!M177</f>
        <v>0</v>
      </c>
      <c r="K366" s="29">
        <f>'[3]ผูกสูตร Planfin63'!N177</f>
        <v>0</v>
      </c>
      <c r="L366" s="29">
        <f>'[3]ผูกสูตร Planfin63'!O177</f>
        <v>0</v>
      </c>
      <c r="M366" s="29">
        <f>'[3]ผูกสูตร Planfin63'!P177</f>
        <v>0</v>
      </c>
      <c r="N366" s="29">
        <f>'[3]ผูกสูตร Planfin63'!Q177</f>
        <v>0</v>
      </c>
      <c r="O366" s="29">
        <f>'[3]ผูกสูตร Planfin63'!R177</f>
        <v>0</v>
      </c>
      <c r="P366" s="29">
        <f>'[3]ผูกสูตร Planfin63'!S177</f>
        <v>0</v>
      </c>
      <c r="Q366" s="29">
        <f>'[3]ผูกสูตร Planfin63'!T177</f>
        <v>0</v>
      </c>
      <c r="R366" s="29">
        <f>'[3]ผูกสูตร Planfin63'!U177</f>
        <v>0</v>
      </c>
      <c r="S366" s="29">
        <f>'[3]ผูกสูตร Planfin63'!V177</f>
        <v>0</v>
      </c>
      <c r="T366" s="29">
        <f>'[3]ผูกสูตร Planfin63'!W177</f>
        <v>0</v>
      </c>
      <c r="U366" s="29">
        <f>'[3]ผูกสูตร Planfin63'!X177</f>
        <v>0</v>
      </c>
      <c r="V366" s="29">
        <f>'[3]ผูกสูตร Planfin63'!Y177</f>
        <v>0</v>
      </c>
      <c r="W366" s="29">
        <f>'[3]ผูกสูตร Planfin63'!Z177</f>
        <v>74900</v>
      </c>
      <c r="X366" s="29">
        <f>'[3]ผูกสูตร Planfin63'!AA177</f>
        <v>0</v>
      </c>
      <c r="Y366" s="29">
        <f>'[3]ผูกสูตร Planfin63'!AB177</f>
        <v>0</v>
      </c>
      <c r="Z366" s="29">
        <f>'[3]ผูกสูตร Planfin63'!AC177</f>
        <v>0</v>
      </c>
      <c r="AA366" s="29">
        <f>'[3]ผูกสูตร Planfin63'!AD177</f>
        <v>0</v>
      </c>
      <c r="AB366" s="29">
        <f>'[3]ผูกสูตร Planfin63'!AE177</f>
        <v>0</v>
      </c>
      <c r="AC366" s="29">
        <f>'[3]ผูกสูตร Planfin63'!AF177</f>
        <v>0</v>
      </c>
      <c r="AD366" s="29">
        <f>'[3]ผูกสูตร Planfin63'!AG177</f>
        <v>0</v>
      </c>
      <c r="AE366" s="29">
        <f>'[3]ผูกสูตร Planfin63'!AH177</f>
        <v>0</v>
      </c>
      <c r="AF366" s="29">
        <f>'[3]ผูกสูตร Planfin63'!AI177</f>
        <v>0</v>
      </c>
      <c r="AG366" s="29">
        <f>'[3]ผูกสูตร Planfin63'!AJ177</f>
        <v>0</v>
      </c>
      <c r="AH366" s="29">
        <f>'[3]ผูกสูตร Planfin63'!AK177</f>
        <v>0</v>
      </c>
      <c r="AI366" s="29">
        <f>'[3]ผูกสูตร Planfin63'!AL177</f>
        <v>0</v>
      </c>
      <c r="AJ366" s="29">
        <f>'[3]ผูกสูตร Planfin63'!AM177</f>
        <v>0</v>
      </c>
      <c r="AK366" s="29">
        <f>'[3]ผูกสูตร Planfin63'!AN177</f>
        <v>0</v>
      </c>
      <c r="AL366" s="29">
        <f>'[3]ผูกสูตร Planfin63'!AO177</f>
        <v>0</v>
      </c>
      <c r="AM366" s="29">
        <f>'[3]ผูกสูตร Planfin63'!AP177</f>
        <v>0</v>
      </c>
      <c r="AN366" s="29">
        <f>'[3]ผูกสูตร Planfin63'!AQ177</f>
        <v>0</v>
      </c>
      <c r="AO366" s="29">
        <f>'[3]ผูกสูตร Planfin63'!AR177</f>
        <v>0</v>
      </c>
      <c r="AP366" s="29">
        <f>'[3]ผูกสูตร Planfin63'!AS177</f>
        <v>0</v>
      </c>
      <c r="AQ366" s="29">
        <f>'[3]ผูกสูตร Planfin63'!AT177</f>
        <v>0</v>
      </c>
      <c r="AR366" s="29">
        <f>'[3]ผูกสูตร Planfin63'!AU177</f>
        <v>0</v>
      </c>
      <c r="AS366" s="29">
        <f>'[3]ผูกสูตร Planfin63'!AV177</f>
        <v>0</v>
      </c>
      <c r="AT366" s="29">
        <f>'[3]ผูกสูตร Planfin63'!AW177</f>
        <v>0</v>
      </c>
      <c r="AU366" s="29">
        <f>'[3]ผูกสูตร Planfin63'!AX177</f>
        <v>0</v>
      </c>
      <c r="AV366" s="29">
        <f>'[3]ผูกสูตร Planfin63'!AY177</f>
        <v>0</v>
      </c>
      <c r="AW366" s="29">
        <f>'[3]ผูกสูตร Planfin63'!AZ177</f>
        <v>0</v>
      </c>
      <c r="AX366" s="29">
        <f>'[3]ผูกสูตร Planfin63'!BA177</f>
        <v>0</v>
      </c>
      <c r="AY366" s="29">
        <f>'[3]ผูกสูตร Planfin63'!BB177</f>
        <v>0</v>
      </c>
      <c r="AZ366" s="29">
        <f>'[3]ผูกสูตร Planfin63'!BC177</f>
        <v>0</v>
      </c>
      <c r="BA366" s="29">
        <f>'[3]ผูกสูตร Planfin63'!BD177</f>
        <v>0</v>
      </c>
      <c r="BB366" s="29">
        <f>'[3]ผูกสูตร Planfin63'!BE177</f>
        <v>0</v>
      </c>
      <c r="BC366" s="29">
        <f>'[3]ผูกสูตร Planfin63'!BF177</f>
        <v>0</v>
      </c>
      <c r="BD366" s="29">
        <f>'[3]ผูกสูตร Planfin63'!BG177</f>
        <v>0</v>
      </c>
      <c r="BE366" s="29">
        <f>'[3]ผูกสูตร Planfin63'!BH177</f>
        <v>0</v>
      </c>
      <c r="BF366" s="29">
        <f>'[3]ผูกสูตร Planfin63'!BI177</f>
        <v>0</v>
      </c>
      <c r="BG366" s="29">
        <f>'[3]ผูกสูตร Planfin63'!BJ177</f>
        <v>0</v>
      </c>
      <c r="BH366" s="29">
        <f>'[3]ผูกสูตร Planfin63'!BK177</f>
        <v>0</v>
      </c>
      <c r="BI366" s="29">
        <f>'[3]ผูกสูตร Planfin63'!BL177</f>
        <v>0</v>
      </c>
      <c r="BJ366" s="29">
        <f>'[3]ผูกสูตร Planfin63'!BM177</f>
        <v>0</v>
      </c>
      <c r="BK366" s="29">
        <f>'[3]ผูกสูตร Planfin63'!BN177</f>
        <v>0</v>
      </c>
      <c r="BL366" s="29">
        <f>'[3]ผูกสูตร Planfin63'!BO177</f>
        <v>0</v>
      </c>
      <c r="BM366" s="29">
        <f>'[3]ผูกสูตร Planfin63'!BP177</f>
        <v>0</v>
      </c>
      <c r="BN366" s="29">
        <f>'[3]ผูกสูตร Planfin63'!BQ177</f>
        <v>0</v>
      </c>
      <c r="BO366" s="29">
        <f>'[3]ผูกสูตร Planfin63'!BR177</f>
        <v>0</v>
      </c>
      <c r="BP366" s="29">
        <f>'[3]ผูกสูตร Planfin63'!BS177</f>
        <v>0</v>
      </c>
      <c r="BQ366" s="29">
        <f>'[3]ผูกสูตร Planfin63'!BT177</f>
        <v>159875</v>
      </c>
      <c r="BR366" s="29">
        <f>'[3]ผูกสูตร Planfin63'!BU177</f>
        <v>0</v>
      </c>
      <c r="BS366" s="29">
        <f>'[3]ผูกสูตร Planfin63'!BV177</f>
        <v>0</v>
      </c>
      <c r="BT366" s="29">
        <f>'[3]ผูกสูตร Planfin63'!BW177</f>
        <v>0</v>
      </c>
      <c r="BU366" s="29">
        <f>'[3]ผูกสูตร Planfin63'!BX177</f>
        <v>0</v>
      </c>
      <c r="BV366" s="29">
        <f>'[3]ผูกสูตร Planfin63'!BY177</f>
        <v>0</v>
      </c>
      <c r="BW366" s="29">
        <f>'[3]ผูกสูตร Planfin63'!BZ177</f>
        <v>0</v>
      </c>
      <c r="BX366" s="29">
        <f>'[3]ผูกสูตร Planfin63'!CA177</f>
        <v>0</v>
      </c>
      <c r="BY366" s="29">
        <f>'[3]ผูกสูตร Planfin63'!CB177</f>
        <v>0</v>
      </c>
      <c r="BZ366" s="30">
        <f t="shared" si="15"/>
        <v>234775</v>
      </c>
    </row>
    <row r="367" spans="1:78" ht="21.75" customHeight="1" x14ac:dyDescent="0.2">
      <c r="A367" s="25" t="s">
        <v>671</v>
      </c>
      <c r="B367" s="50" t="s">
        <v>908</v>
      </c>
      <c r="C367" s="51" t="s">
        <v>909</v>
      </c>
      <c r="D367" s="52" t="s">
        <v>910</v>
      </c>
      <c r="E367" s="29">
        <f>'[3]ผูกสูตร Planfin63'!H179</f>
        <v>0</v>
      </c>
      <c r="F367" s="29">
        <f>'[3]ผูกสูตร Planfin63'!I179</f>
        <v>0</v>
      </c>
      <c r="G367" s="29">
        <f>'[3]ผูกสูตร Planfin63'!J179</f>
        <v>0</v>
      </c>
      <c r="H367" s="29">
        <f>'[3]ผูกสูตร Planfin63'!K179</f>
        <v>0</v>
      </c>
      <c r="I367" s="29">
        <f>'[3]ผูกสูตร Planfin63'!L179</f>
        <v>0</v>
      </c>
      <c r="J367" s="29">
        <f>'[3]ผูกสูตร Planfin63'!M179</f>
        <v>0</v>
      </c>
      <c r="K367" s="29">
        <f>'[3]ผูกสูตร Planfin63'!N179</f>
        <v>0</v>
      </c>
      <c r="L367" s="29">
        <f>'[3]ผูกสูตร Planfin63'!O179</f>
        <v>0</v>
      </c>
      <c r="M367" s="29">
        <f>'[3]ผูกสูตร Planfin63'!P179</f>
        <v>0</v>
      </c>
      <c r="N367" s="29">
        <f>'[3]ผูกสูตร Planfin63'!Q179</f>
        <v>0</v>
      </c>
      <c r="O367" s="29">
        <f>'[3]ผูกสูตร Planfin63'!R179</f>
        <v>0</v>
      </c>
      <c r="P367" s="29">
        <f>'[3]ผูกสูตร Planfin63'!S179</f>
        <v>0</v>
      </c>
      <c r="Q367" s="29">
        <f>'[3]ผูกสูตร Planfin63'!T179</f>
        <v>0</v>
      </c>
      <c r="R367" s="29">
        <f>'[3]ผูกสูตร Planfin63'!U179</f>
        <v>0</v>
      </c>
      <c r="S367" s="29">
        <f>'[3]ผูกสูตร Planfin63'!V179</f>
        <v>0</v>
      </c>
      <c r="T367" s="29">
        <f>'[3]ผูกสูตร Planfin63'!W179</f>
        <v>0</v>
      </c>
      <c r="U367" s="29">
        <f>'[3]ผูกสูตร Planfin63'!X179</f>
        <v>0</v>
      </c>
      <c r="V367" s="29">
        <f>'[3]ผูกสูตร Planfin63'!Y179</f>
        <v>0</v>
      </c>
      <c r="W367" s="29">
        <f>'[3]ผูกสูตร Planfin63'!Z179</f>
        <v>0</v>
      </c>
      <c r="X367" s="29">
        <f>'[3]ผูกสูตร Planfin63'!AA179</f>
        <v>0</v>
      </c>
      <c r="Y367" s="29">
        <f>'[3]ผูกสูตร Planfin63'!AB179</f>
        <v>0</v>
      </c>
      <c r="Z367" s="29">
        <f>'[3]ผูกสูตร Planfin63'!AC179</f>
        <v>0</v>
      </c>
      <c r="AA367" s="29">
        <f>'[3]ผูกสูตร Planfin63'!AD179</f>
        <v>0</v>
      </c>
      <c r="AB367" s="29">
        <f>'[3]ผูกสูตร Planfin63'!AE179</f>
        <v>0</v>
      </c>
      <c r="AC367" s="29">
        <f>'[3]ผูกสูตร Planfin63'!AF179</f>
        <v>0</v>
      </c>
      <c r="AD367" s="29">
        <f>'[3]ผูกสูตร Planfin63'!AG179</f>
        <v>0</v>
      </c>
      <c r="AE367" s="29">
        <f>'[3]ผูกสูตร Planfin63'!AH179</f>
        <v>0</v>
      </c>
      <c r="AF367" s="29">
        <f>'[3]ผูกสูตร Planfin63'!AI179</f>
        <v>0</v>
      </c>
      <c r="AG367" s="29">
        <f>'[3]ผูกสูตร Planfin63'!AJ179</f>
        <v>0</v>
      </c>
      <c r="AH367" s="29">
        <f>'[3]ผูกสูตร Planfin63'!AK179</f>
        <v>0</v>
      </c>
      <c r="AI367" s="29">
        <f>'[3]ผูกสูตร Planfin63'!AL179</f>
        <v>0</v>
      </c>
      <c r="AJ367" s="29">
        <f>'[3]ผูกสูตร Planfin63'!AM179</f>
        <v>0</v>
      </c>
      <c r="AK367" s="29">
        <f>'[3]ผูกสูตร Planfin63'!AN179</f>
        <v>0</v>
      </c>
      <c r="AL367" s="29">
        <f>'[3]ผูกสูตร Planfin63'!AO179</f>
        <v>0</v>
      </c>
      <c r="AM367" s="29">
        <f>'[3]ผูกสูตร Planfin63'!AP179</f>
        <v>0</v>
      </c>
      <c r="AN367" s="29">
        <f>'[3]ผูกสูตร Planfin63'!AQ179</f>
        <v>0</v>
      </c>
      <c r="AO367" s="29">
        <f>'[3]ผูกสูตร Planfin63'!AR179</f>
        <v>0</v>
      </c>
      <c r="AP367" s="29">
        <f>'[3]ผูกสูตร Planfin63'!AS179</f>
        <v>0</v>
      </c>
      <c r="AQ367" s="29">
        <f>'[3]ผูกสูตร Planfin63'!AT179</f>
        <v>0</v>
      </c>
      <c r="AR367" s="29">
        <f>'[3]ผูกสูตร Planfin63'!AU179</f>
        <v>0</v>
      </c>
      <c r="AS367" s="29">
        <f>'[3]ผูกสูตร Planfin63'!AV179</f>
        <v>0</v>
      </c>
      <c r="AT367" s="29">
        <f>'[3]ผูกสูตร Planfin63'!AW179</f>
        <v>0</v>
      </c>
      <c r="AU367" s="29">
        <f>'[3]ผูกสูตร Planfin63'!AX179</f>
        <v>0</v>
      </c>
      <c r="AV367" s="29">
        <f>'[3]ผูกสูตร Planfin63'!AY179</f>
        <v>0</v>
      </c>
      <c r="AW367" s="29">
        <f>'[3]ผูกสูตร Planfin63'!AZ179</f>
        <v>0</v>
      </c>
      <c r="AX367" s="29">
        <f>'[3]ผูกสูตร Planfin63'!BA179</f>
        <v>0</v>
      </c>
      <c r="AY367" s="29">
        <f>'[3]ผูกสูตร Planfin63'!BB179</f>
        <v>0</v>
      </c>
      <c r="AZ367" s="29">
        <f>'[3]ผูกสูตร Planfin63'!BC179</f>
        <v>0</v>
      </c>
      <c r="BA367" s="29">
        <f>'[3]ผูกสูตร Planfin63'!BD179</f>
        <v>0</v>
      </c>
      <c r="BB367" s="29">
        <f>'[3]ผูกสูตร Planfin63'!BE179</f>
        <v>0</v>
      </c>
      <c r="BC367" s="29">
        <f>'[3]ผูกสูตร Planfin63'!BF179</f>
        <v>0</v>
      </c>
      <c r="BD367" s="29">
        <f>'[3]ผูกสูตร Planfin63'!BG179</f>
        <v>0</v>
      </c>
      <c r="BE367" s="29">
        <f>'[3]ผูกสูตร Planfin63'!BH179</f>
        <v>0</v>
      </c>
      <c r="BF367" s="29">
        <f>'[3]ผูกสูตร Planfin63'!BI179</f>
        <v>0</v>
      </c>
      <c r="BG367" s="29">
        <f>'[3]ผูกสูตร Planfin63'!BJ179</f>
        <v>0</v>
      </c>
      <c r="BH367" s="29">
        <f>'[3]ผูกสูตร Planfin63'!BK179</f>
        <v>0</v>
      </c>
      <c r="BI367" s="29">
        <f>'[3]ผูกสูตร Planfin63'!BL179</f>
        <v>0</v>
      </c>
      <c r="BJ367" s="29">
        <f>'[3]ผูกสูตร Planfin63'!BM179</f>
        <v>0</v>
      </c>
      <c r="BK367" s="29">
        <f>'[3]ผูกสูตร Planfin63'!BN179</f>
        <v>0</v>
      </c>
      <c r="BL367" s="29">
        <f>'[3]ผูกสูตร Planfin63'!BO179</f>
        <v>0</v>
      </c>
      <c r="BM367" s="29">
        <f>'[3]ผูกสูตร Planfin63'!BP179</f>
        <v>0</v>
      </c>
      <c r="BN367" s="29">
        <f>'[3]ผูกสูตร Planfin63'!BQ179</f>
        <v>0</v>
      </c>
      <c r="BO367" s="29">
        <f>'[3]ผูกสูตร Planfin63'!BR179</f>
        <v>0</v>
      </c>
      <c r="BP367" s="29">
        <f>'[3]ผูกสูตร Planfin63'!BS179</f>
        <v>0</v>
      </c>
      <c r="BQ367" s="29">
        <f>'[3]ผูกสูตร Planfin63'!BT179</f>
        <v>0</v>
      </c>
      <c r="BR367" s="29">
        <f>'[3]ผูกสูตร Planfin63'!BU179</f>
        <v>0</v>
      </c>
      <c r="BS367" s="29">
        <f>'[3]ผูกสูตร Planfin63'!BV179</f>
        <v>0</v>
      </c>
      <c r="BT367" s="29">
        <f>'[3]ผูกสูตร Planfin63'!BW179</f>
        <v>0</v>
      </c>
      <c r="BU367" s="29">
        <f>'[3]ผูกสูตร Planfin63'!BX179</f>
        <v>0</v>
      </c>
      <c r="BV367" s="29">
        <f>'[3]ผูกสูตร Planfin63'!BY179</f>
        <v>0</v>
      </c>
      <c r="BW367" s="29">
        <f>'[3]ผูกสูตร Planfin63'!BZ179</f>
        <v>0</v>
      </c>
      <c r="BX367" s="29">
        <f>'[3]ผูกสูตร Planfin63'!CA179</f>
        <v>0</v>
      </c>
      <c r="BY367" s="29">
        <f>'[3]ผูกสูตร Planfin63'!CB179</f>
        <v>0</v>
      </c>
      <c r="BZ367" s="30">
        <f t="shared" si="15"/>
        <v>0</v>
      </c>
    </row>
    <row r="368" spans="1:78" ht="21.75" customHeight="1" x14ac:dyDescent="0.2">
      <c r="A368" s="25" t="s">
        <v>671</v>
      </c>
      <c r="B368" s="50" t="s">
        <v>908</v>
      </c>
      <c r="C368" s="51" t="s">
        <v>911</v>
      </c>
      <c r="D368" s="52" t="s">
        <v>912</v>
      </c>
      <c r="E368" s="29">
        <f>'[3]ผูกสูตร Planfin63'!H180</f>
        <v>0</v>
      </c>
      <c r="F368" s="29">
        <f>'[3]ผูกสูตร Planfin63'!I180</f>
        <v>0</v>
      </c>
      <c r="G368" s="29">
        <f>'[3]ผูกสูตร Planfin63'!J180</f>
        <v>0</v>
      </c>
      <c r="H368" s="29">
        <f>'[3]ผูกสูตร Planfin63'!K180</f>
        <v>0</v>
      </c>
      <c r="I368" s="29">
        <f>'[3]ผูกสูตร Planfin63'!L180</f>
        <v>0</v>
      </c>
      <c r="J368" s="29">
        <f>'[3]ผูกสูตร Planfin63'!M180</f>
        <v>0</v>
      </c>
      <c r="K368" s="29">
        <f>'[3]ผูกสูตร Planfin63'!N180</f>
        <v>0</v>
      </c>
      <c r="L368" s="29">
        <f>'[3]ผูกสูตร Planfin63'!O180</f>
        <v>0</v>
      </c>
      <c r="M368" s="29">
        <f>'[3]ผูกสูตร Planfin63'!P180</f>
        <v>245000</v>
      </c>
      <c r="N368" s="29">
        <f>'[3]ผูกสูตร Planfin63'!Q180</f>
        <v>0</v>
      </c>
      <c r="O368" s="29">
        <f>'[3]ผูกสูตร Planfin63'!R180</f>
        <v>0</v>
      </c>
      <c r="P368" s="29">
        <f>'[3]ผูกสูตร Planfin63'!S180</f>
        <v>0</v>
      </c>
      <c r="Q368" s="29">
        <f>'[3]ผูกสูตร Planfin63'!T180</f>
        <v>1936700</v>
      </c>
      <c r="R368" s="29">
        <f>'[3]ผูกสูตร Planfin63'!U180</f>
        <v>0</v>
      </c>
      <c r="S368" s="29">
        <f>'[3]ผูกสูตร Planfin63'!V180</f>
        <v>0</v>
      </c>
      <c r="T368" s="29">
        <f>'[3]ผูกสูตร Planfin63'!W180</f>
        <v>0</v>
      </c>
      <c r="U368" s="29">
        <f>'[3]ผูกสูตร Planfin63'!X180</f>
        <v>540000</v>
      </c>
      <c r="V368" s="29">
        <f>'[3]ผูกสูตร Planfin63'!Y180</f>
        <v>0</v>
      </c>
      <c r="W368" s="29">
        <f>'[3]ผูกสูตร Planfin63'!Z180</f>
        <v>0</v>
      </c>
      <c r="X368" s="29">
        <f>'[3]ผูกสูตร Planfin63'!AA180</f>
        <v>0</v>
      </c>
      <c r="Y368" s="29">
        <f>'[3]ผูกสูตร Planfin63'!AB180</f>
        <v>0</v>
      </c>
      <c r="Z368" s="29">
        <f>'[3]ผูกสูตร Planfin63'!AC180</f>
        <v>0</v>
      </c>
      <c r="AA368" s="29">
        <f>'[3]ผูกสูตร Planfin63'!AD180</f>
        <v>0</v>
      </c>
      <c r="AB368" s="29">
        <f>'[3]ผูกสูตร Planfin63'!AE180</f>
        <v>0</v>
      </c>
      <c r="AC368" s="29">
        <f>'[3]ผูกสูตร Planfin63'!AF180</f>
        <v>0</v>
      </c>
      <c r="AD368" s="29">
        <f>'[3]ผูกสูตร Planfin63'!AG180</f>
        <v>0</v>
      </c>
      <c r="AE368" s="29">
        <f>'[3]ผูกสูตร Planfin63'!AH180</f>
        <v>0</v>
      </c>
      <c r="AF368" s="29">
        <f>'[3]ผูกสูตร Planfin63'!AI180</f>
        <v>0</v>
      </c>
      <c r="AG368" s="29">
        <f>'[3]ผูกสูตร Planfin63'!AJ180</f>
        <v>0</v>
      </c>
      <c r="AH368" s="29">
        <f>'[3]ผูกสูตร Planfin63'!AK180</f>
        <v>0</v>
      </c>
      <c r="AI368" s="29">
        <f>'[3]ผูกสูตร Planfin63'!AL180</f>
        <v>0</v>
      </c>
      <c r="AJ368" s="29">
        <f>'[3]ผูกสูตร Planfin63'!AM180</f>
        <v>0</v>
      </c>
      <c r="AK368" s="29">
        <f>'[3]ผูกสูตร Planfin63'!AN180</f>
        <v>0</v>
      </c>
      <c r="AL368" s="29">
        <f>'[3]ผูกสูตร Planfin63'!AO180</f>
        <v>0</v>
      </c>
      <c r="AM368" s="29">
        <f>'[3]ผูกสูตร Planfin63'!AP180</f>
        <v>0</v>
      </c>
      <c r="AN368" s="29">
        <f>'[3]ผูกสูตร Planfin63'!AQ180</f>
        <v>0</v>
      </c>
      <c r="AO368" s="29">
        <f>'[3]ผูกสูตร Planfin63'!AR180</f>
        <v>0</v>
      </c>
      <c r="AP368" s="29">
        <f>'[3]ผูกสูตร Planfin63'!AS180</f>
        <v>0</v>
      </c>
      <c r="AQ368" s="29">
        <f>'[3]ผูกสูตร Planfin63'!AT180</f>
        <v>0</v>
      </c>
      <c r="AR368" s="29">
        <f>'[3]ผูกสูตร Planfin63'!AU180</f>
        <v>0</v>
      </c>
      <c r="AS368" s="29">
        <f>'[3]ผูกสูตร Planfin63'!AV180</f>
        <v>0</v>
      </c>
      <c r="AT368" s="29">
        <f>'[3]ผูกสูตร Planfin63'!AW180</f>
        <v>0</v>
      </c>
      <c r="AU368" s="29">
        <f>'[3]ผูกสูตร Planfin63'!AX180</f>
        <v>0</v>
      </c>
      <c r="AV368" s="29">
        <f>'[3]ผูกสูตร Planfin63'!AY180</f>
        <v>0</v>
      </c>
      <c r="AW368" s="29">
        <f>'[3]ผูกสูตร Planfin63'!AZ180</f>
        <v>0</v>
      </c>
      <c r="AX368" s="29">
        <f>'[3]ผูกสูตร Planfin63'!BA180</f>
        <v>0</v>
      </c>
      <c r="AY368" s="29">
        <f>'[3]ผูกสูตร Planfin63'!BB180</f>
        <v>0</v>
      </c>
      <c r="AZ368" s="29">
        <f>'[3]ผูกสูตร Planfin63'!BC180</f>
        <v>0</v>
      </c>
      <c r="BA368" s="29">
        <f>'[3]ผูกสูตร Planfin63'!BD180</f>
        <v>0</v>
      </c>
      <c r="BB368" s="29">
        <f>'[3]ผูกสูตร Planfin63'!BE180</f>
        <v>0</v>
      </c>
      <c r="BC368" s="29">
        <f>'[3]ผูกสูตร Planfin63'!BF180</f>
        <v>0</v>
      </c>
      <c r="BD368" s="29">
        <f>'[3]ผูกสูตร Planfin63'!BG180</f>
        <v>0</v>
      </c>
      <c r="BE368" s="29">
        <f>'[3]ผูกสูตร Planfin63'!BH180</f>
        <v>0</v>
      </c>
      <c r="BF368" s="29">
        <f>'[3]ผูกสูตร Planfin63'!BI180</f>
        <v>0</v>
      </c>
      <c r="BG368" s="29">
        <f>'[3]ผูกสูตร Planfin63'!BJ180</f>
        <v>0</v>
      </c>
      <c r="BH368" s="29">
        <f>'[3]ผูกสูตร Planfin63'!BK180</f>
        <v>0</v>
      </c>
      <c r="BI368" s="29">
        <f>'[3]ผูกสูตร Planfin63'!BL180</f>
        <v>0</v>
      </c>
      <c r="BJ368" s="29">
        <f>'[3]ผูกสูตร Planfin63'!BM180</f>
        <v>0</v>
      </c>
      <c r="BK368" s="29">
        <f>'[3]ผูกสูตร Planfin63'!BN180</f>
        <v>0</v>
      </c>
      <c r="BL368" s="29">
        <f>'[3]ผูกสูตร Planfin63'!BO180</f>
        <v>0</v>
      </c>
      <c r="BM368" s="29">
        <f>'[3]ผูกสูตร Planfin63'!BP180</f>
        <v>0</v>
      </c>
      <c r="BN368" s="29">
        <f>'[3]ผูกสูตร Planfin63'!BQ180</f>
        <v>0</v>
      </c>
      <c r="BO368" s="29">
        <f>'[3]ผูกสูตร Planfin63'!BR180</f>
        <v>0</v>
      </c>
      <c r="BP368" s="29">
        <f>'[3]ผูกสูตร Planfin63'!BS180</f>
        <v>0</v>
      </c>
      <c r="BQ368" s="29">
        <f>'[3]ผูกสูตร Planfin63'!BT180</f>
        <v>0</v>
      </c>
      <c r="BR368" s="29">
        <f>'[3]ผูกสูตร Planfin63'!BU180</f>
        <v>0</v>
      </c>
      <c r="BS368" s="29">
        <f>'[3]ผูกสูตร Planfin63'!BV180</f>
        <v>0</v>
      </c>
      <c r="BT368" s="29">
        <f>'[3]ผูกสูตร Planfin63'!BW180</f>
        <v>0</v>
      </c>
      <c r="BU368" s="29">
        <f>'[3]ผูกสูตร Planfin63'!BX180</f>
        <v>0</v>
      </c>
      <c r="BV368" s="29">
        <f>'[3]ผูกสูตร Planfin63'!BY180</f>
        <v>0</v>
      </c>
      <c r="BW368" s="29">
        <f>'[3]ผูกสูตร Planfin63'!BZ180</f>
        <v>0</v>
      </c>
      <c r="BX368" s="29">
        <f>'[3]ผูกสูตร Planfin63'!CA180</f>
        <v>0</v>
      </c>
      <c r="BY368" s="29">
        <f>'[3]ผูกสูตร Planfin63'!CB180</f>
        <v>0</v>
      </c>
      <c r="BZ368" s="30">
        <f t="shared" si="15"/>
        <v>2721700</v>
      </c>
    </row>
    <row r="369" spans="1:78" ht="21.75" customHeight="1" x14ac:dyDescent="0.2">
      <c r="A369" s="25" t="s">
        <v>671</v>
      </c>
      <c r="B369" s="50" t="s">
        <v>908</v>
      </c>
      <c r="C369" s="51" t="s">
        <v>913</v>
      </c>
      <c r="D369" s="52" t="s">
        <v>914</v>
      </c>
      <c r="E369" s="29">
        <f>'[3]ผูกสูตร Planfin63'!H181</f>
        <v>0</v>
      </c>
      <c r="F369" s="29">
        <f>'[3]ผูกสูตร Planfin63'!I181</f>
        <v>0</v>
      </c>
      <c r="G369" s="29">
        <f>'[3]ผูกสูตร Planfin63'!J181</f>
        <v>0</v>
      </c>
      <c r="H369" s="29">
        <f>'[3]ผูกสูตร Planfin63'!K181</f>
        <v>0</v>
      </c>
      <c r="I369" s="29">
        <f>'[3]ผูกสูตร Planfin63'!L181</f>
        <v>0</v>
      </c>
      <c r="J369" s="29">
        <f>'[3]ผูกสูตร Planfin63'!M181</f>
        <v>0</v>
      </c>
      <c r="K369" s="29">
        <f>'[3]ผูกสูตร Planfin63'!N181</f>
        <v>0</v>
      </c>
      <c r="L369" s="29">
        <f>'[3]ผูกสูตร Planfin63'!O181</f>
        <v>0</v>
      </c>
      <c r="M369" s="29">
        <f>'[3]ผูกสูตร Planfin63'!P181</f>
        <v>0</v>
      </c>
      <c r="N369" s="29">
        <f>'[3]ผูกสูตร Planfin63'!Q181</f>
        <v>0</v>
      </c>
      <c r="O369" s="29">
        <f>'[3]ผูกสูตร Planfin63'!R181</f>
        <v>0</v>
      </c>
      <c r="P369" s="29">
        <f>'[3]ผูกสูตร Planfin63'!S181</f>
        <v>0</v>
      </c>
      <c r="Q369" s="29">
        <f>'[3]ผูกสูตร Planfin63'!T181</f>
        <v>0</v>
      </c>
      <c r="R369" s="29">
        <f>'[3]ผูกสูตร Planfin63'!U181</f>
        <v>0</v>
      </c>
      <c r="S369" s="29">
        <f>'[3]ผูกสูตร Planfin63'!V181</f>
        <v>0</v>
      </c>
      <c r="T369" s="29">
        <f>'[3]ผูกสูตร Planfin63'!W181</f>
        <v>0</v>
      </c>
      <c r="U369" s="29">
        <f>'[3]ผูกสูตร Planfin63'!X181</f>
        <v>0</v>
      </c>
      <c r="V369" s="29">
        <f>'[3]ผูกสูตร Planfin63'!Y181</f>
        <v>0</v>
      </c>
      <c r="W369" s="29">
        <f>'[3]ผูกสูตร Planfin63'!Z181</f>
        <v>0</v>
      </c>
      <c r="X369" s="29">
        <f>'[3]ผูกสูตร Planfin63'!AA181</f>
        <v>0</v>
      </c>
      <c r="Y369" s="29">
        <f>'[3]ผูกสูตร Planfin63'!AB181</f>
        <v>0</v>
      </c>
      <c r="Z369" s="29">
        <f>'[3]ผูกสูตร Planfin63'!AC181</f>
        <v>0</v>
      </c>
      <c r="AA369" s="29">
        <f>'[3]ผูกสูตร Planfin63'!AD181</f>
        <v>0</v>
      </c>
      <c r="AB369" s="29">
        <f>'[3]ผูกสูตร Planfin63'!AE181</f>
        <v>0</v>
      </c>
      <c r="AC369" s="29">
        <f>'[3]ผูกสูตร Planfin63'!AF181</f>
        <v>0</v>
      </c>
      <c r="AD369" s="29">
        <f>'[3]ผูกสูตร Planfin63'!AG181</f>
        <v>0</v>
      </c>
      <c r="AE369" s="29">
        <f>'[3]ผูกสูตร Planfin63'!AH181</f>
        <v>0</v>
      </c>
      <c r="AF369" s="29">
        <f>'[3]ผูกสูตร Planfin63'!AI181</f>
        <v>0</v>
      </c>
      <c r="AG369" s="29">
        <f>'[3]ผูกสูตร Planfin63'!AJ181</f>
        <v>0</v>
      </c>
      <c r="AH369" s="29">
        <f>'[3]ผูกสูตร Planfin63'!AK181</f>
        <v>0</v>
      </c>
      <c r="AI369" s="29">
        <f>'[3]ผูกสูตร Planfin63'!AL181</f>
        <v>0</v>
      </c>
      <c r="AJ369" s="29">
        <f>'[3]ผูกสูตร Planfin63'!AM181</f>
        <v>0</v>
      </c>
      <c r="AK369" s="29">
        <f>'[3]ผูกสูตร Planfin63'!AN181</f>
        <v>0</v>
      </c>
      <c r="AL369" s="29">
        <f>'[3]ผูกสูตร Planfin63'!AO181</f>
        <v>0</v>
      </c>
      <c r="AM369" s="29">
        <f>'[3]ผูกสูตร Planfin63'!AP181</f>
        <v>0</v>
      </c>
      <c r="AN369" s="29">
        <f>'[3]ผูกสูตร Planfin63'!AQ181</f>
        <v>0</v>
      </c>
      <c r="AO369" s="29">
        <f>'[3]ผูกสูตร Planfin63'!AR181</f>
        <v>0</v>
      </c>
      <c r="AP369" s="29">
        <f>'[3]ผูกสูตร Planfin63'!AS181</f>
        <v>0</v>
      </c>
      <c r="AQ369" s="29">
        <f>'[3]ผูกสูตร Planfin63'!AT181</f>
        <v>0</v>
      </c>
      <c r="AR369" s="29">
        <f>'[3]ผูกสูตร Planfin63'!AU181</f>
        <v>0</v>
      </c>
      <c r="AS369" s="29">
        <f>'[3]ผูกสูตร Planfin63'!AV181</f>
        <v>0</v>
      </c>
      <c r="AT369" s="29">
        <f>'[3]ผูกสูตร Planfin63'!AW181</f>
        <v>0</v>
      </c>
      <c r="AU369" s="29">
        <f>'[3]ผูกสูตร Planfin63'!AX181</f>
        <v>325108</v>
      </c>
      <c r="AV369" s="29">
        <f>'[3]ผูกสูตร Planfin63'!AY181</f>
        <v>0</v>
      </c>
      <c r="AW369" s="29">
        <f>'[3]ผูกสูตร Planfin63'!AZ181</f>
        <v>0</v>
      </c>
      <c r="AX369" s="29">
        <f>'[3]ผูกสูตร Planfin63'!BA181</f>
        <v>0</v>
      </c>
      <c r="AY369" s="29">
        <f>'[3]ผูกสูตร Planfin63'!BB181</f>
        <v>0</v>
      </c>
      <c r="AZ369" s="29">
        <f>'[3]ผูกสูตร Planfin63'!BC181</f>
        <v>0</v>
      </c>
      <c r="BA369" s="29">
        <f>'[3]ผูกสูตร Planfin63'!BD181</f>
        <v>0</v>
      </c>
      <c r="BB369" s="29">
        <f>'[3]ผูกสูตร Planfin63'!BE181</f>
        <v>0</v>
      </c>
      <c r="BC369" s="29">
        <f>'[3]ผูกสูตร Planfin63'!BF181</f>
        <v>0</v>
      </c>
      <c r="BD369" s="29">
        <f>'[3]ผูกสูตร Planfin63'!BG181</f>
        <v>0</v>
      </c>
      <c r="BE369" s="29">
        <f>'[3]ผูกสูตร Planfin63'!BH181</f>
        <v>0</v>
      </c>
      <c r="BF369" s="29">
        <f>'[3]ผูกสูตร Planfin63'!BI181</f>
        <v>0</v>
      </c>
      <c r="BG369" s="29">
        <f>'[3]ผูกสูตร Planfin63'!BJ181</f>
        <v>0</v>
      </c>
      <c r="BH369" s="29">
        <f>'[3]ผูกสูตร Planfin63'!BK181</f>
        <v>0</v>
      </c>
      <c r="BI369" s="29">
        <f>'[3]ผูกสูตร Planfin63'!BL181</f>
        <v>0</v>
      </c>
      <c r="BJ369" s="29">
        <f>'[3]ผูกสูตร Planfin63'!BM181</f>
        <v>0</v>
      </c>
      <c r="BK369" s="29">
        <f>'[3]ผูกสูตร Planfin63'!BN181</f>
        <v>0</v>
      </c>
      <c r="BL369" s="29">
        <f>'[3]ผูกสูตร Planfin63'!BO181</f>
        <v>0</v>
      </c>
      <c r="BM369" s="29">
        <f>'[3]ผูกสูตร Planfin63'!BP181</f>
        <v>0</v>
      </c>
      <c r="BN369" s="29">
        <f>'[3]ผูกสูตร Planfin63'!BQ181</f>
        <v>0</v>
      </c>
      <c r="BO369" s="29">
        <f>'[3]ผูกสูตร Planfin63'!BR181</f>
        <v>0</v>
      </c>
      <c r="BP369" s="29">
        <f>'[3]ผูกสูตร Planfin63'!BS181</f>
        <v>0</v>
      </c>
      <c r="BQ369" s="29">
        <f>'[3]ผูกสูตร Planfin63'!BT181</f>
        <v>681000</v>
      </c>
      <c r="BR369" s="29">
        <f>'[3]ผูกสูตร Planfin63'!BU181</f>
        <v>0</v>
      </c>
      <c r="BS369" s="29">
        <f>'[3]ผูกสูตร Planfin63'!BV181</f>
        <v>0</v>
      </c>
      <c r="BT369" s="29">
        <f>'[3]ผูกสูตร Planfin63'!BW181</f>
        <v>0</v>
      </c>
      <c r="BU369" s="29">
        <f>'[3]ผูกสูตร Planfin63'!BX181</f>
        <v>0</v>
      </c>
      <c r="BV369" s="29">
        <f>'[3]ผูกสูตร Planfin63'!BY181</f>
        <v>0</v>
      </c>
      <c r="BW369" s="29">
        <f>'[3]ผูกสูตร Planfin63'!BZ181</f>
        <v>0</v>
      </c>
      <c r="BX369" s="29">
        <f>'[3]ผูกสูตร Planfin63'!CA181</f>
        <v>0</v>
      </c>
      <c r="BY369" s="29">
        <f>'[3]ผูกสูตร Planfin63'!CB181</f>
        <v>0</v>
      </c>
      <c r="BZ369" s="30">
        <f t="shared" si="15"/>
        <v>1006108</v>
      </c>
    </row>
    <row r="370" spans="1:78" ht="21.75" customHeight="1" x14ac:dyDescent="0.2">
      <c r="A370" s="25" t="s">
        <v>671</v>
      </c>
      <c r="B370" s="50" t="s">
        <v>908</v>
      </c>
      <c r="C370" s="51" t="s">
        <v>915</v>
      </c>
      <c r="D370" s="52" t="s">
        <v>916</v>
      </c>
      <c r="E370" s="29">
        <f>'[3]ผูกสูตร Planfin63'!H182</f>
        <v>4324000</v>
      </c>
      <c r="F370" s="29">
        <f>'[3]ผูกสูตร Planfin63'!I182</f>
        <v>0</v>
      </c>
      <c r="G370" s="29">
        <f>'[3]ผูกสูตร Planfin63'!J182</f>
        <v>0</v>
      </c>
      <c r="H370" s="29">
        <f>'[3]ผูกสูตร Planfin63'!K182</f>
        <v>0</v>
      </c>
      <c r="I370" s="29">
        <f>'[3]ผูกสูตร Planfin63'!L182</f>
        <v>0</v>
      </c>
      <c r="J370" s="29">
        <f>'[3]ผูกสูตร Planfin63'!M182</f>
        <v>0</v>
      </c>
      <c r="K370" s="29">
        <f>'[3]ผูกสูตร Planfin63'!N182</f>
        <v>0</v>
      </c>
      <c r="L370" s="29">
        <f>'[3]ผูกสูตร Planfin63'!O182</f>
        <v>0</v>
      </c>
      <c r="M370" s="29">
        <f>'[3]ผูกสูตร Planfin63'!P182</f>
        <v>0</v>
      </c>
      <c r="N370" s="29">
        <f>'[3]ผูกสูตร Planfin63'!Q182</f>
        <v>0</v>
      </c>
      <c r="O370" s="29">
        <f>'[3]ผูกสูตร Planfin63'!R182</f>
        <v>0</v>
      </c>
      <c r="P370" s="29">
        <f>'[3]ผูกสูตร Planfin63'!S182</f>
        <v>0</v>
      </c>
      <c r="Q370" s="29">
        <f>'[3]ผูกสูตร Planfin63'!T182</f>
        <v>0</v>
      </c>
      <c r="R370" s="29">
        <f>'[3]ผูกสูตร Planfin63'!U182</f>
        <v>0</v>
      </c>
      <c r="S370" s="29">
        <f>'[3]ผูกสูตร Planfin63'!V182</f>
        <v>0</v>
      </c>
      <c r="T370" s="29">
        <f>'[3]ผูกสูตร Planfin63'!W182</f>
        <v>0</v>
      </c>
      <c r="U370" s="29">
        <f>'[3]ผูกสูตร Planfin63'!X182</f>
        <v>0</v>
      </c>
      <c r="V370" s="29">
        <f>'[3]ผูกสูตร Planfin63'!Y182</f>
        <v>0</v>
      </c>
      <c r="W370" s="29">
        <f>'[3]ผูกสูตร Planfin63'!Z182</f>
        <v>4736380.07</v>
      </c>
      <c r="X370" s="29">
        <f>'[3]ผูกสูตร Planfin63'!AA182</f>
        <v>0</v>
      </c>
      <c r="Y370" s="29">
        <f>'[3]ผูกสูตร Planfin63'!AB182</f>
        <v>0</v>
      </c>
      <c r="Z370" s="29">
        <f>'[3]ผูกสูตร Planfin63'!AC182</f>
        <v>0</v>
      </c>
      <c r="AA370" s="29">
        <f>'[3]ผูกสูตร Planfin63'!AD182</f>
        <v>0</v>
      </c>
      <c r="AB370" s="29">
        <f>'[3]ผูกสูตร Planfin63'!AE182</f>
        <v>0</v>
      </c>
      <c r="AC370" s="29">
        <f>'[3]ผูกสูตร Planfin63'!AF182</f>
        <v>0</v>
      </c>
      <c r="AD370" s="29">
        <f>'[3]ผูกสูตร Planfin63'!AG182</f>
        <v>0</v>
      </c>
      <c r="AE370" s="29">
        <f>'[3]ผูกสูตร Planfin63'!AH182</f>
        <v>0</v>
      </c>
      <c r="AF370" s="29">
        <f>'[3]ผูกสูตร Planfin63'!AI182</f>
        <v>0</v>
      </c>
      <c r="AG370" s="29">
        <f>'[3]ผูกสูตร Planfin63'!AJ182</f>
        <v>0</v>
      </c>
      <c r="AH370" s="29">
        <f>'[3]ผูกสูตร Planfin63'!AK182</f>
        <v>0</v>
      </c>
      <c r="AI370" s="29">
        <f>'[3]ผูกสูตร Planfin63'!AL182</f>
        <v>0</v>
      </c>
      <c r="AJ370" s="29">
        <f>'[3]ผูกสูตร Planfin63'!AM182</f>
        <v>0</v>
      </c>
      <c r="AK370" s="29">
        <f>'[3]ผูกสูตร Planfin63'!AN182</f>
        <v>0</v>
      </c>
      <c r="AL370" s="29">
        <f>'[3]ผูกสูตร Planfin63'!AO182</f>
        <v>820000</v>
      </c>
      <c r="AM370" s="29">
        <f>'[3]ผูกสูตร Planfin63'!AP182</f>
        <v>0</v>
      </c>
      <c r="AN370" s="29">
        <f>'[3]ผูกสูตร Planfin63'!AQ182</f>
        <v>0</v>
      </c>
      <c r="AO370" s="29">
        <f>'[3]ผูกสูตร Planfin63'!AR182</f>
        <v>0</v>
      </c>
      <c r="AP370" s="29">
        <f>'[3]ผูกสูตร Planfin63'!AS182</f>
        <v>0</v>
      </c>
      <c r="AQ370" s="29">
        <f>'[3]ผูกสูตร Planfin63'!AT182</f>
        <v>0</v>
      </c>
      <c r="AR370" s="29">
        <f>'[3]ผูกสูตร Planfin63'!AU182</f>
        <v>7371000</v>
      </c>
      <c r="AS370" s="29">
        <f>'[3]ผูกสูตร Planfin63'!AV182</f>
        <v>0</v>
      </c>
      <c r="AT370" s="29">
        <f>'[3]ผูกสูตร Planfin63'!AW182</f>
        <v>0</v>
      </c>
      <c r="AU370" s="29">
        <f>'[3]ผูกสูตร Planfin63'!AX182</f>
        <v>0</v>
      </c>
      <c r="AV370" s="29">
        <f>'[3]ผูกสูตร Planfin63'!AY182</f>
        <v>0</v>
      </c>
      <c r="AW370" s="29">
        <f>'[3]ผูกสูตร Planfin63'!AZ182</f>
        <v>0</v>
      </c>
      <c r="AX370" s="29">
        <f>'[3]ผูกสูตร Planfin63'!BA182</f>
        <v>0</v>
      </c>
      <c r="AY370" s="29">
        <f>'[3]ผูกสูตร Planfin63'!BB182</f>
        <v>0</v>
      </c>
      <c r="AZ370" s="29">
        <f>'[3]ผูกสูตร Planfin63'!BC182</f>
        <v>0</v>
      </c>
      <c r="BA370" s="29">
        <f>'[3]ผูกสูตร Planfin63'!BD182</f>
        <v>0</v>
      </c>
      <c r="BB370" s="29">
        <f>'[3]ผูกสูตร Planfin63'!BE182</f>
        <v>0</v>
      </c>
      <c r="BC370" s="29">
        <f>'[3]ผูกสูตร Planfin63'!BF182</f>
        <v>0</v>
      </c>
      <c r="BD370" s="29">
        <f>'[3]ผูกสูตร Planfin63'!BG182</f>
        <v>0</v>
      </c>
      <c r="BE370" s="29">
        <f>'[3]ผูกสูตร Planfin63'!BH182</f>
        <v>0</v>
      </c>
      <c r="BF370" s="29">
        <f>'[3]ผูกสูตร Planfin63'!BI182</f>
        <v>0</v>
      </c>
      <c r="BG370" s="29">
        <f>'[3]ผูกสูตร Planfin63'!BJ182</f>
        <v>0</v>
      </c>
      <c r="BH370" s="29">
        <f>'[3]ผูกสูตร Planfin63'!BK182</f>
        <v>0</v>
      </c>
      <c r="BI370" s="29">
        <f>'[3]ผูกสูตร Planfin63'!BL182</f>
        <v>0</v>
      </c>
      <c r="BJ370" s="29">
        <f>'[3]ผูกสูตร Planfin63'!BM182</f>
        <v>150000</v>
      </c>
      <c r="BK370" s="29">
        <f>'[3]ผูกสูตร Planfin63'!BN182</f>
        <v>0</v>
      </c>
      <c r="BL370" s="29">
        <f>'[3]ผูกสูตร Planfin63'!BO182</f>
        <v>0</v>
      </c>
      <c r="BM370" s="29">
        <f>'[3]ผูกสูตร Planfin63'!BP182</f>
        <v>0</v>
      </c>
      <c r="BN370" s="29">
        <f>'[3]ผูกสูตร Planfin63'!BQ182</f>
        <v>0</v>
      </c>
      <c r="BO370" s="29">
        <f>'[3]ผูกสูตร Planfin63'!BR182</f>
        <v>0</v>
      </c>
      <c r="BP370" s="29">
        <f>'[3]ผูกสูตร Planfin63'!BS182</f>
        <v>0</v>
      </c>
      <c r="BQ370" s="29">
        <f>'[3]ผูกสูตร Planfin63'!BT182</f>
        <v>6452212</v>
      </c>
      <c r="BR370" s="29">
        <f>'[3]ผูกสูตร Planfin63'!BU182</f>
        <v>0</v>
      </c>
      <c r="BS370" s="29">
        <f>'[3]ผูกสูตร Planfin63'!BV182</f>
        <v>0</v>
      </c>
      <c r="BT370" s="29">
        <f>'[3]ผูกสูตร Planfin63'!BW182</f>
        <v>0</v>
      </c>
      <c r="BU370" s="29">
        <f>'[3]ผูกสูตร Planfin63'!BX182</f>
        <v>0</v>
      </c>
      <c r="BV370" s="29">
        <f>'[3]ผูกสูตร Planfin63'!BY182</f>
        <v>0</v>
      </c>
      <c r="BW370" s="29">
        <f>'[3]ผูกสูตร Planfin63'!BZ182</f>
        <v>0</v>
      </c>
      <c r="BX370" s="29">
        <f>'[3]ผูกสูตร Planfin63'!CA182</f>
        <v>0</v>
      </c>
      <c r="BY370" s="29">
        <f>'[3]ผูกสูตร Planfin63'!CB182</f>
        <v>0</v>
      </c>
      <c r="BZ370" s="30">
        <f t="shared" si="15"/>
        <v>23853592.07</v>
      </c>
    </row>
    <row r="371" spans="1:78" ht="21.75" customHeight="1" x14ac:dyDescent="0.2">
      <c r="A371" s="25" t="s">
        <v>671</v>
      </c>
      <c r="B371" s="50" t="s">
        <v>908</v>
      </c>
      <c r="C371" s="51" t="s">
        <v>917</v>
      </c>
      <c r="D371" s="52" t="s">
        <v>918</v>
      </c>
      <c r="E371" s="29">
        <f>'[3]ผูกสูตร Planfin63'!H183</f>
        <v>0</v>
      </c>
      <c r="F371" s="29">
        <f>'[3]ผูกสูตร Planfin63'!I183</f>
        <v>0</v>
      </c>
      <c r="G371" s="29">
        <f>'[3]ผูกสูตร Planfin63'!J183</f>
        <v>0</v>
      </c>
      <c r="H371" s="29">
        <f>'[3]ผูกสูตร Planfin63'!K183</f>
        <v>0</v>
      </c>
      <c r="I371" s="29">
        <f>'[3]ผูกสูตร Planfin63'!L183</f>
        <v>0</v>
      </c>
      <c r="J371" s="29">
        <f>'[3]ผูกสูตร Planfin63'!M183</f>
        <v>0</v>
      </c>
      <c r="K371" s="29">
        <f>'[3]ผูกสูตร Planfin63'!N183</f>
        <v>0</v>
      </c>
      <c r="L371" s="29">
        <f>'[3]ผูกสูตร Planfin63'!O183</f>
        <v>0</v>
      </c>
      <c r="M371" s="29">
        <f>'[3]ผูกสูตร Planfin63'!P183</f>
        <v>0</v>
      </c>
      <c r="N371" s="29">
        <f>'[3]ผูกสูตร Planfin63'!Q183</f>
        <v>0</v>
      </c>
      <c r="O371" s="29">
        <f>'[3]ผูกสูตร Planfin63'!R183</f>
        <v>0</v>
      </c>
      <c r="P371" s="29">
        <f>'[3]ผูกสูตร Planfin63'!S183</f>
        <v>0</v>
      </c>
      <c r="Q371" s="29">
        <f>'[3]ผูกสูตร Planfin63'!T183</f>
        <v>0</v>
      </c>
      <c r="R371" s="29">
        <f>'[3]ผูกสูตร Planfin63'!U183</f>
        <v>0</v>
      </c>
      <c r="S371" s="29">
        <f>'[3]ผูกสูตร Planfin63'!V183</f>
        <v>0</v>
      </c>
      <c r="T371" s="29">
        <f>'[3]ผูกสูตร Planfin63'!W183</f>
        <v>0</v>
      </c>
      <c r="U371" s="29">
        <f>'[3]ผูกสูตร Planfin63'!X183</f>
        <v>0</v>
      </c>
      <c r="V371" s="29">
        <f>'[3]ผูกสูตร Planfin63'!Y183</f>
        <v>0</v>
      </c>
      <c r="W371" s="29">
        <f>'[3]ผูกสูตร Planfin63'!Z183</f>
        <v>0</v>
      </c>
      <c r="X371" s="29">
        <f>'[3]ผูกสูตร Planfin63'!AA183</f>
        <v>0</v>
      </c>
      <c r="Y371" s="29">
        <f>'[3]ผูกสูตร Planfin63'!AB183</f>
        <v>0</v>
      </c>
      <c r="Z371" s="29">
        <f>'[3]ผูกสูตร Planfin63'!AC183</f>
        <v>0</v>
      </c>
      <c r="AA371" s="29">
        <f>'[3]ผูกสูตร Planfin63'!AD183</f>
        <v>0</v>
      </c>
      <c r="AB371" s="29">
        <f>'[3]ผูกสูตร Planfin63'!AE183</f>
        <v>0</v>
      </c>
      <c r="AC371" s="29">
        <f>'[3]ผูกสูตร Planfin63'!AF183</f>
        <v>0</v>
      </c>
      <c r="AD371" s="29">
        <f>'[3]ผูกสูตร Planfin63'!AG183</f>
        <v>0</v>
      </c>
      <c r="AE371" s="29">
        <f>'[3]ผูกสูตร Planfin63'!AH183</f>
        <v>0</v>
      </c>
      <c r="AF371" s="29">
        <f>'[3]ผูกสูตร Planfin63'!AI183</f>
        <v>0</v>
      </c>
      <c r="AG371" s="29">
        <f>'[3]ผูกสูตร Planfin63'!AJ183</f>
        <v>0</v>
      </c>
      <c r="AH371" s="29">
        <f>'[3]ผูกสูตร Planfin63'!AK183</f>
        <v>0</v>
      </c>
      <c r="AI371" s="29">
        <f>'[3]ผูกสูตร Planfin63'!AL183</f>
        <v>0</v>
      </c>
      <c r="AJ371" s="29">
        <f>'[3]ผูกสูตร Planfin63'!AM183</f>
        <v>0</v>
      </c>
      <c r="AK371" s="29">
        <f>'[3]ผูกสูตร Planfin63'!AN183</f>
        <v>0</v>
      </c>
      <c r="AL371" s="29">
        <f>'[3]ผูกสูตร Planfin63'!AO183</f>
        <v>0</v>
      </c>
      <c r="AM371" s="29">
        <f>'[3]ผูกสูตร Planfin63'!AP183</f>
        <v>0</v>
      </c>
      <c r="AN371" s="29">
        <f>'[3]ผูกสูตร Planfin63'!AQ183</f>
        <v>0</v>
      </c>
      <c r="AO371" s="29">
        <f>'[3]ผูกสูตร Planfin63'!AR183</f>
        <v>0</v>
      </c>
      <c r="AP371" s="29">
        <f>'[3]ผูกสูตร Planfin63'!AS183</f>
        <v>0</v>
      </c>
      <c r="AQ371" s="29">
        <f>'[3]ผูกสูตร Planfin63'!AT183</f>
        <v>0</v>
      </c>
      <c r="AR371" s="29">
        <f>'[3]ผูกสูตร Planfin63'!AU183</f>
        <v>0</v>
      </c>
      <c r="AS371" s="29">
        <f>'[3]ผูกสูตร Planfin63'!AV183</f>
        <v>0</v>
      </c>
      <c r="AT371" s="29">
        <f>'[3]ผูกสูตร Planfin63'!AW183</f>
        <v>0</v>
      </c>
      <c r="AU371" s="29">
        <f>'[3]ผูกสูตร Planfin63'!AX183</f>
        <v>0</v>
      </c>
      <c r="AV371" s="29">
        <f>'[3]ผูกสูตร Planfin63'!AY183</f>
        <v>0</v>
      </c>
      <c r="AW371" s="29">
        <f>'[3]ผูกสูตร Planfin63'!AZ183</f>
        <v>0</v>
      </c>
      <c r="AX371" s="29">
        <f>'[3]ผูกสูตร Planfin63'!BA183</f>
        <v>0</v>
      </c>
      <c r="AY371" s="29">
        <f>'[3]ผูกสูตร Planfin63'!BB183</f>
        <v>0</v>
      </c>
      <c r="AZ371" s="29">
        <f>'[3]ผูกสูตร Planfin63'!BC183</f>
        <v>0</v>
      </c>
      <c r="BA371" s="29">
        <f>'[3]ผูกสูตร Planfin63'!BD183</f>
        <v>0</v>
      </c>
      <c r="BB371" s="29">
        <f>'[3]ผูกสูตร Planfin63'!BE183</f>
        <v>0</v>
      </c>
      <c r="BC371" s="29">
        <f>'[3]ผูกสูตร Planfin63'!BF183</f>
        <v>0</v>
      </c>
      <c r="BD371" s="29">
        <f>'[3]ผูกสูตร Planfin63'!BG183</f>
        <v>0</v>
      </c>
      <c r="BE371" s="29">
        <f>'[3]ผูกสูตร Planfin63'!BH183</f>
        <v>0</v>
      </c>
      <c r="BF371" s="29">
        <f>'[3]ผูกสูตร Planfin63'!BI183</f>
        <v>0</v>
      </c>
      <c r="BG371" s="29">
        <f>'[3]ผูกสูตร Planfin63'!BJ183</f>
        <v>0</v>
      </c>
      <c r="BH371" s="29">
        <f>'[3]ผูกสูตร Planfin63'!BK183</f>
        <v>0</v>
      </c>
      <c r="BI371" s="29">
        <f>'[3]ผูกสูตร Planfin63'!BL183</f>
        <v>0</v>
      </c>
      <c r="BJ371" s="29">
        <f>'[3]ผูกสูตร Planfin63'!BM183</f>
        <v>0</v>
      </c>
      <c r="BK371" s="29">
        <f>'[3]ผูกสูตร Planfin63'!BN183</f>
        <v>0</v>
      </c>
      <c r="BL371" s="29">
        <f>'[3]ผูกสูตร Planfin63'!BO183</f>
        <v>0</v>
      </c>
      <c r="BM371" s="29">
        <f>'[3]ผูกสูตร Planfin63'!BP183</f>
        <v>0</v>
      </c>
      <c r="BN371" s="29">
        <f>'[3]ผูกสูตร Planfin63'!BQ183</f>
        <v>0</v>
      </c>
      <c r="BO371" s="29">
        <f>'[3]ผูกสูตร Planfin63'!BR183</f>
        <v>0</v>
      </c>
      <c r="BP371" s="29">
        <f>'[3]ผูกสูตร Planfin63'!BS183</f>
        <v>0</v>
      </c>
      <c r="BQ371" s="29">
        <f>'[3]ผูกสูตร Planfin63'!BT183</f>
        <v>0</v>
      </c>
      <c r="BR371" s="29">
        <f>'[3]ผูกสูตร Planfin63'!BU183</f>
        <v>0</v>
      </c>
      <c r="BS371" s="29">
        <f>'[3]ผูกสูตร Planfin63'!BV183</f>
        <v>0</v>
      </c>
      <c r="BT371" s="29">
        <f>'[3]ผูกสูตร Planfin63'!BW183</f>
        <v>0</v>
      </c>
      <c r="BU371" s="29">
        <f>'[3]ผูกสูตร Planfin63'!BX183</f>
        <v>0</v>
      </c>
      <c r="BV371" s="29">
        <f>'[3]ผูกสูตร Planfin63'!BY183</f>
        <v>0</v>
      </c>
      <c r="BW371" s="29">
        <f>'[3]ผูกสูตร Planfin63'!BZ183</f>
        <v>0</v>
      </c>
      <c r="BX371" s="29">
        <f>'[3]ผูกสูตร Planfin63'!CA183</f>
        <v>0</v>
      </c>
      <c r="BY371" s="29">
        <f>'[3]ผูกสูตร Planfin63'!CB183</f>
        <v>0</v>
      </c>
      <c r="BZ371" s="30">
        <f t="shared" si="15"/>
        <v>0</v>
      </c>
    </row>
    <row r="372" spans="1:78" ht="21.75" customHeight="1" x14ac:dyDescent="0.2">
      <c r="A372" s="25" t="s">
        <v>671</v>
      </c>
      <c r="B372" s="26" t="s">
        <v>372</v>
      </c>
      <c r="C372" s="27" t="s">
        <v>919</v>
      </c>
      <c r="D372" s="28" t="s">
        <v>920</v>
      </c>
      <c r="E372" s="29">
        <f>'[3]ผูกสูตร Planfin63'!H270</f>
        <v>0</v>
      </c>
      <c r="F372" s="29">
        <f>'[3]ผูกสูตร Planfin63'!I270</f>
        <v>0</v>
      </c>
      <c r="G372" s="29">
        <f>'[3]ผูกสูตร Planfin63'!J270</f>
        <v>0</v>
      </c>
      <c r="H372" s="29">
        <f>'[3]ผูกสูตร Planfin63'!K270</f>
        <v>0</v>
      </c>
      <c r="I372" s="29">
        <f>'[3]ผูกสูตร Planfin63'!L270</f>
        <v>0</v>
      </c>
      <c r="J372" s="29">
        <f>'[3]ผูกสูตร Planfin63'!M270</f>
        <v>0</v>
      </c>
      <c r="K372" s="29">
        <f>'[3]ผูกสูตร Planfin63'!N270</f>
        <v>0</v>
      </c>
      <c r="L372" s="29">
        <f>'[3]ผูกสูตร Planfin63'!O270</f>
        <v>0</v>
      </c>
      <c r="M372" s="29">
        <f>'[3]ผูกสูตร Planfin63'!P270</f>
        <v>0</v>
      </c>
      <c r="N372" s="29">
        <f>'[3]ผูกสูตร Planfin63'!Q270</f>
        <v>0</v>
      </c>
      <c r="O372" s="29">
        <f>'[3]ผูกสูตร Planfin63'!R270</f>
        <v>0</v>
      </c>
      <c r="P372" s="29">
        <f>'[3]ผูกสูตร Planfin63'!S270</f>
        <v>0</v>
      </c>
      <c r="Q372" s="29">
        <f>'[3]ผูกสูตร Planfin63'!T270</f>
        <v>0</v>
      </c>
      <c r="R372" s="29">
        <f>'[3]ผูกสูตร Planfin63'!U270</f>
        <v>0</v>
      </c>
      <c r="S372" s="29">
        <f>'[3]ผูกสูตร Planfin63'!V270</f>
        <v>0</v>
      </c>
      <c r="T372" s="29">
        <f>'[3]ผูกสูตร Planfin63'!W270</f>
        <v>0</v>
      </c>
      <c r="U372" s="29">
        <f>'[3]ผูกสูตร Planfin63'!X270</f>
        <v>0</v>
      </c>
      <c r="V372" s="29">
        <f>'[3]ผูกสูตร Planfin63'!Y270</f>
        <v>0</v>
      </c>
      <c r="W372" s="29">
        <f>'[3]ผูกสูตร Planfin63'!Z270</f>
        <v>0</v>
      </c>
      <c r="X372" s="29">
        <f>'[3]ผูกสูตร Planfin63'!AA270</f>
        <v>0</v>
      </c>
      <c r="Y372" s="29">
        <f>'[3]ผูกสูตร Planfin63'!AB270</f>
        <v>0</v>
      </c>
      <c r="Z372" s="29">
        <f>'[3]ผูกสูตร Planfin63'!AC270</f>
        <v>0</v>
      </c>
      <c r="AA372" s="29">
        <f>'[3]ผูกสูตร Planfin63'!AD270</f>
        <v>0</v>
      </c>
      <c r="AB372" s="29">
        <f>'[3]ผูกสูตร Planfin63'!AE270</f>
        <v>0</v>
      </c>
      <c r="AC372" s="29">
        <f>'[3]ผูกสูตร Planfin63'!AF270</f>
        <v>0</v>
      </c>
      <c r="AD372" s="29">
        <f>'[3]ผูกสูตร Planfin63'!AG270</f>
        <v>0</v>
      </c>
      <c r="AE372" s="29">
        <f>'[3]ผูกสูตร Planfin63'!AH270</f>
        <v>0</v>
      </c>
      <c r="AF372" s="29">
        <f>'[3]ผูกสูตร Planfin63'!AI270</f>
        <v>0</v>
      </c>
      <c r="AG372" s="29">
        <f>'[3]ผูกสูตร Planfin63'!AJ270</f>
        <v>0</v>
      </c>
      <c r="AH372" s="29">
        <f>'[3]ผูกสูตร Planfin63'!AK270</f>
        <v>0</v>
      </c>
      <c r="AI372" s="29">
        <f>'[3]ผูกสูตร Planfin63'!AL270</f>
        <v>0</v>
      </c>
      <c r="AJ372" s="29">
        <f>'[3]ผูกสูตร Planfin63'!AM270</f>
        <v>0</v>
      </c>
      <c r="AK372" s="29">
        <f>'[3]ผูกสูตร Planfin63'!AN270</f>
        <v>0</v>
      </c>
      <c r="AL372" s="29">
        <f>'[3]ผูกสูตร Planfin63'!AO270</f>
        <v>0</v>
      </c>
      <c r="AM372" s="29">
        <f>'[3]ผูกสูตร Planfin63'!AP270</f>
        <v>0</v>
      </c>
      <c r="AN372" s="29">
        <f>'[3]ผูกสูตร Planfin63'!AQ270</f>
        <v>0</v>
      </c>
      <c r="AO372" s="29">
        <f>'[3]ผูกสูตร Planfin63'!AR270</f>
        <v>0</v>
      </c>
      <c r="AP372" s="29">
        <f>'[3]ผูกสูตร Planfin63'!AS270</f>
        <v>0</v>
      </c>
      <c r="AQ372" s="29">
        <f>'[3]ผูกสูตร Planfin63'!AT270</f>
        <v>0</v>
      </c>
      <c r="AR372" s="29">
        <f>'[3]ผูกสูตร Planfin63'!AU270</f>
        <v>0</v>
      </c>
      <c r="AS372" s="29">
        <f>'[3]ผูกสูตร Planfin63'!AV270</f>
        <v>0</v>
      </c>
      <c r="AT372" s="29">
        <f>'[3]ผูกสูตร Planfin63'!AW270</f>
        <v>0</v>
      </c>
      <c r="AU372" s="29">
        <f>'[3]ผูกสูตร Planfin63'!AX270</f>
        <v>0</v>
      </c>
      <c r="AV372" s="29">
        <f>'[3]ผูกสูตร Planfin63'!AY270</f>
        <v>0</v>
      </c>
      <c r="AW372" s="29">
        <f>'[3]ผูกสูตร Planfin63'!AZ270</f>
        <v>0</v>
      </c>
      <c r="AX372" s="29">
        <f>'[3]ผูกสูตร Planfin63'!BA270</f>
        <v>0</v>
      </c>
      <c r="AY372" s="29">
        <f>'[3]ผูกสูตร Planfin63'!BB270</f>
        <v>0</v>
      </c>
      <c r="AZ372" s="29">
        <f>'[3]ผูกสูตร Planfin63'!BC270</f>
        <v>0</v>
      </c>
      <c r="BA372" s="29">
        <f>'[3]ผูกสูตร Planfin63'!BD270</f>
        <v>0</v>
      </c>
      <c r="BB372" s="29">
        <f>'[3]ผูกสูตร Planfin63'!BE270</f>
        <v>0</v>
      </c>
      <c r="BC372" s="29">
        <f>'[3]ผูกสูตร Planfin63'!BF270</f>
        <v>0</v>
      </c>
      <c r="BD372" s="29">
        <f>'[3]ผูกสูตร Planfin63'!BG270</f>
        <v>0</v>
      </c>
      <c r="BE372" s="29">
        <f>'[3]ผูกสูตร Planfin63'!BH270</f>
        <v>0</v>
      </c>
      <c r="BF372" s="29">
        <f>'[3]ผูกสูตร Planfin63'!BI270</f>
        <v>0</v>
      </c>
      <c r="BG372" s="29">
        <f>'[3]ผูกสูตร Planfin63'!BJ270</f>
        <v>0</v>
      </c>
      <c r="BH372" s="29">
        <f>'[3]ผูกสูตร Planfin63'!BK270</f>
        <v>0</v>
      </c>
      <c r="BI372" s="29">
        <f>'[3]ผูกสูตร Planfin63'!BL270</f>
        <v>0</v>
      </c>
      <c r="BJ372" s="29">
        <f>'[3]ผูกสูตร Planfin63'!BM270</f>
        <v>0</v>
      </c>
      <c r="BK372" s="29">
        <f>'[3]ผูกสูตร Planfin63'!BN270</f>
        <v>0</v>
      </c>
      <c r="BL372" s="29">
        <f>'[3]ผูกสูตร Planfin63'!BO270</f>
        <v>0</v>
      </c>
      <c r="BM372" s="29">
        <f>'[3]ผูกสูตร Planfin63'!BP270</f>
        <v>0</v>
      </c>
      <c r="BN372" s="29">
        <f>'[3]ผูกสูตร Planfin63'!BQ270</f>
        <v>0</v>
      </c>
      <c r="BO372" s="29">
        <f>'[3]ผูกสูตร Planfin63'!BR270</f>
        <v>0</v>
      </c>
      <c r="BP372" s="29">
        <f>'[3]ผูกสูตร Planfin63'!BS270</f>
        <v>0</v>
      </c>
      <c r="BQ372" s="29">
        <f>'[3]ผูกสูตร Planfin63'!BT270</f>
        <v>0</v>
      </c>
      <c r="BR372" s="29">
        <f>'[3]ผูกสูตร Planfin63'!BU270</f>
        <v>0</v>
      </c>
      <c r="BS372" s="29">
        <f>'[3]ผูกสูตร Planfin63'!BV270</f>
        <v>0</v>
      </c>
      <c r="BT372" s="29">
        <f>'[3]ผูกสูตร Planfin63'!BW270</f>
        <v>0</v>
      </c>
      <c r="BU372" s="29">
        <f>'[3]ผูกสูตร Planfin63'!BX270</f>
        <v>0</v>
      </c>
      <c r="BV372" s="29">
        <f>'[3]ผูกสูตร Planfin63'!BY270</f>
        <v>0</v>
      </c>
      <c r="BW372" s="29">
        <f>'[3]ผูกสูตร Planfin63'!BZ270</f>
        <v>0</v>
      </c>
      <c r="BX372" s="29">
        <f>'[3]ผูกสูตร Planfin63'!CA270</f>
        <v>0</v>
      </c>
      <c r="BY372" s="29">
        <f>'[3]ผูกสูตร Planfin63'!CB270</f>
        <v>0</v>
      </c>
      <c r="BZ372" s="30">
        <f t="shared" si="15"/>
        <v>0</v>
      </c>
    </row>
    <row r="373" spans="1:78" ht="21.75" customHeight="1" x14ac:dyDescent="0.2">
      <c r="A373" s="25" t="s">
        <v>671</v>
      </c>
      <c r="B373" s="26" t="s">
        <v>372</v>
      </c>
      <c r="C373" s="27" t="s">
        <v>921</v>
      </c>
      <c r="D373" s="28" t="s">
        <v>922</v>
      </c>
      <c r="E373" s="29">
        <f>'[3]ผูกสูตร Planfin63'!H271</f>
        <v>0</v>
      </c>
      <c r="F373" s="29">
        <f>'[3]ผูกสูตร Planfin63'!I271</f>
        <v>0</v>
      </c>
      <c r="G373" s="29">
        <f>'[3]ผูกสูตร Planfin63'!J271</f>
        <v>0</v>
      </c>
      <c r="H373" s="29">
        <f>'[3]ผูกสูตร Planfin63'!K271</f>
        <v>0</v>
      </c>
      <c r="I373" s="29">
        <f>'[3]ผูกสูตร Planfin63'!L271</f>
        <v>0</v>
      </c>
      <c r="J373" s="29">
        <f>'[3]ผูกสูตร Planfin63'!M271</f>
        <v>0</v>
      </c>
      <c r="K373" s="29">
        <f>'[3]ผูกสูตร Planfin63'!N271</f>
        <v>0</v>
      </c>
      <c r="L373" s="29">
        <f>'[3]ผูกสูตร Planfin63'!O271</f>
        <v>0</v>
      </c>
      <c r="M373" s="29">
        <f>'[3]ผูกสูตร Planfin63'!P271</f>
        <v>0</v>
      </c>
      <c r="N373" s="29">
        <f>'[3]ผูกสูตร Planfin63'!Q271</f>
        <v>0</v>
      </c>
      <c r="O373" s="29">
        <f>'[3]ผูกสูตร Planfin63'!R271</f>
        <v>0</v>
      </c>
      <c r="P373" s="29">
        <f>'[3]ผูกสูตร Planfin63'!S271</f>
        <v>0</v>
      </c>
      <c r="Q373" s="29">
        <f>'[3]ผูกสูตร Planfin63'!T271</f>
        <v>0</v>
      </c>
      <c r="R373" s="29">
        <f>'[3]ผูกสูตร Planfin63'!U271</f>
        <v>0</v>
      </c>
      <c r="S373" s="29">
        <f>'[3]ผูกสูตร Planfin63'!V271</f>
        <v>0</v>
      </c>
      <c r="T373" s="29">
        <f>'[3]ผูกสูตร Planfin63'!W271</f>
        <v>0</v>
      </c>
      <c r="U373" s="29">
        <f>'[3]ผูกสูตร Planfin63'!X271</f>
        <v>0</v>
      </c>
      <c r="V373" s="29">
        <f>'[3]ผูกสูตร Planfin63'!Y271</f>
        <v>0</v>
      </c>
      <c r="W373" s="29">
        <f>'[3]ผูกสูตร Planfin63'!Z271</f>
        <v>0</v>
      </c>
      <c r="X373" s="29">
        <f>'[3]ผูกสูตร Planfin63'!AA271</f>
        <v>0</v>
      </c>
      <c r="Y373" s="29">
        <f>'[3]ผูกสูตร Planfin63'!AB271</f>
        <v>0</v>
      </c>
      <c r="Z373" s="29">
        <f>'[3]ผูกสูตร Planfin63'!AC271</f>
        <v>0</v>
      </c>
      <c r="AA373" s="29">
        <f>'[3]ผูกสูตร Planfin63'!AD271</f>
        <v>0</v>
      </c>
      <c r="AB373" s="29">
        <f>'[3]ผูกสูตร Planfin63'!AE271</f>
        <v>0</v>
      </c>
      <c r="AC373" s="29">
        <f>'[3]ผูกสูตร Planfin63'!AF271</f>
        <v>0</v>
      </c>
      <c r="AD373" s="29">
        <f>'[3]ผูกสูตร Planfin63'!AG271</f>
        <v>0</v>
      </c>
      <c r="AE373" s="29">
        <f>'[3]ผูกสูตร Planfin63'!AH271</f>
        <v>0</v>
      </c>
      <c r="AF373" s="29">
        <f>'[3]ผูกสูตร Planfin63'!AI271</f>
        <v>0</v>
      </c>
      <c r="AG373" s="29">
        <f>'[3]ผูกสูตร Planfin63'!AJ271</f>
        <v>0</v>
      </c>
      <c r="AH373" s="29">
        <f>'[3]ผูกสูตร Planfin63'!AK271</f>
        <v>0</v>
      </c>
      <c r="AI373" s="29">
        <f>'[3]ผูกสูตร Planfin63'!AL271</f>
        <v>0</v>
      </c>
      <c r="AJ373" s="29">
        <f>'[3]ผูกสูตร Planfin63'!AM271</f>
        <v>0</v>
      </c>
      <c r="AK373" s="29">
        <f>'[3]ผูกสูตร Planfin63'!AN271</f>
        <v>0</v>
      </c>
      <c r="AL373" s="29">
        <f>'[3]ผูกสูตร Planfin63'!AO271</f>
        <v>0</v>
      </c>
      <c r="AM373" s="29">
        <f>'[3]ผูกสูตร Planfin63'!AP271</f>
        <v>0</v>
      </c>
      <c r="AN373" s="29">
        <f>'[3]ผูกสูตร Planfin63'!AQ271</f>
        <v>0</v>
      </c>
      <c r="AO373" s="29">
        <f>'[3]ผูกสูตร Planfin63'!AR271</f>
        <v>0</v>
      </c>
      <c r="AP373" s="29">
        <f>'[3]ผูกสูตร Planfin63'!AS271</f>
        <v>0</v>
      </c>
      <c r="AQ373" s="29">
        <f>'[3]ผูกสูตร Planfin63'!AT271</f>
        <v>0</v>
      </c>
      <c r="AR373" s="29">
        <f>'[3]ผูกสูตร Planfin63'!AU271</f>
        <v>0</v>
      </c>
      <c r="AS373" s="29">
        <f>'[3]ผูกสูตร Planfin63'!AV271</f>
        <v>0</v>
      </c>
      <c r="AT373" s="29">
        <f>'[3]ผูกสูตร Planfin63'!AW271</f>
        <v>0</v>
      </c>
      <c r="AU373" s="29">
        <f>'[3]ผูกสูตร Planfin63'!AX271</f>
        <v>0</v>
      </c>
      <c r="AV373" s="29">
        <f>'[3]ผูกสูตร Planfin63'!AY271</f>
        <v>0</v>
      </c>
      <c r="AW373" s="29">
        <f>'[3]ผูกสูตร Planfin63'!AZ271</f>
        <v>0</v>
      </c>
      <c r="AX373" s="29">
        <f>'[3]ผูกสูตร Planfin63'!BA271</f>
        <v>0</v>
      </c>
      <c r="AY373" s="29">
        <f>'[3]ผูกสูตร Planfin63'!BB271</f>
        <v>0</v>
      </c>
      <c r="AZ373" s="29">
        <f>'[3]ผูกสูตร Planfin63'!BC271</f>
        <v>0</v>
      </c>
      <c r="BA373" s="29">
        <f>'[3]ผูกสูตร Planfin63'!BD271</f>
        <v>0</v>
      </c>
      <c r="BB373" s="29">
        <f>'[3]ผูกสูตร Planfin63'!BE271</f>
        <v>0</v>
      </c>
      <c r="BC373" s="29">
        <f>'[3]ผูกสูตร Planfin63'!BF271</f>
        <v>0</v>
      </c>
      <c r="BD373" s="29">
        <f>'[3]ผูกสูตร Planfin63'!BG271</f>
        <v>0</v>
      </c>
      <c r="BE373" s="29">
        <f>'[3]ผูกสูตร Planfin63'!BH271</f>
        <v>0</v>
      </c>
      <c r="BF373" s="29">
        <f>'[3]ผูกสูตร Planfin63'!BI271</f>
        <v>0</v>
      </c>
      <c r="BG373" s="29">
        <f>'[3]ผูกสูตร Planfin63'!BJ271</f>
        <v>0</v>
      </c>
      <c r="BH373" s="29">
        <f>'[3]ผูกสูตร Planfin63'!BK271</f>
        <v>0</v>
      </c>
      <c r="BI373" s="29">
        <f>'[3]ผูกสูตร Planfin63'!BL271</f>
        <v>0</v>
      </c>
      <c r="BJ373" s="29">
        <f>'[3]ผูกสูตร Planfin63'!BM271</f>
        <v>0</v>
      </c>
      <c r="BK373" s="29">
        <f>'[3]ผูกสูตร Planfin63'!BN271</f>
        <v>0</v>
      </c>
      <c r="BL373" s="29">
        <f>'[3]ผูกสูตร Planfin63'!BO271</f>
        <v>0</v>
      </c>
      <c r="BM373" s="29">
        <f>'[3]ผูกสูตร Planfin63'!BP271</f>
        <v>0</v>
      </c>
      <c r="BN373" s="29">
        <f>'[3]ผูกสูตร Planfin63'!BQ271</f>
        <v>0</v>
      </c>
      <c r="BO373" s="29">
        <f>'[3]ผูกสูตร Planfin63'!BR271</f>
        <v>0</v>
      </c>
      <c r="BP373" s="29">
        <f>'[3]ผูกสูตร Planfin63'!BS271</f>
        <v>0</v>
      </c>
      <c r="BQ373" s="29">
        <f>'[3]ผูกสูตร Planfin63'!BT271</f>
        <v>0</v>
      </c>
      <c r="BR373" s="29">
        <f>'[3]ผูกสูตร Planfin63'!BU271</f>
        <v>0</v>
      </c>
      <c r="BS373" s="29">
        <f>'[3]ผูกสูตร Planfin63'!BV271</f>
        <v>0</v>
      </c>
      <c r="BT373" s="29">
        <f>'[3]ผูกสูตร Planfin63'!BW271</f>
        <v>0</v>
      </c>
      <c r="BU373" s="29">
        <f>'[3]ผูกสูตร Planfin63'!BX271</f>
        <v>0</v>
      </c>
      <c r="BV373" s="29">
        <f>'[3]ผูกสูตร Planfin63'!BY271</f>
        <v>0</v>
      </c>
      <c r="BW373" s="29">
        <f>'[3]ผูกสูตร Planfin63'!BZ271</f>
        <v>0</v>
      </c>
      <c r="BX373" s="29">
        <f>'[3]ผูกสูตร Planfin63'!CA271</f>
        <v>0</v>
      </c>
      <c r="BY373" s="29">
        <f>'[3]ผูกสูตร Planfin63'!CB271</f>
        <v>0</v>
      </c>
      <c r="BZ373" s="30">
        <f t="shared" si="15"/>
        <v>0</v>
      </c>
    </row>
    <row r="374" spans="1:78" ht="21.75" customHeight="1" x14ac:dyDescent="0.2">
      <c r="A374" s="25" t="s">
        <v>671</v>
      </c>
      <c r="B374" s="26" t="s">
        <v>372</v>
      </c>
      <c r="C374" s="27" t="s">
        <v>923</v>
      </c>
      <c r="D374" s="28" t="s">
        <v>924</v>
      </c>
      <c r="E374" s="29">
        <f>'[3]ผูกสูตร Planfin63'!H272</f>
        <v>0</v>
      </c>
      <c r="F374" s="29">
        <f>'[3]ผูกสูตร Planfin63'!I272</f>
        <v>0</v>
      </c>
      <c r="G374" s="29">
        <f>'[3]ผูกสูตร Planfin63'!J272</f>
        <v>0</v>
      </c>
      <c r="H374" s="29">
        <f>'[3]ผูกสูตร Planfin63'!K272</f>
        <v>0</v>
      </c>
      <c r="I374" s="29">
        <f>'[3]ผูกสูตร Planfin63'!L272</f>
        <v>0</v>
      </c>
      <c r="J374" s="29">
        <f>'[3]ผูกสูตร Planfin63'!M272</f>
        <v>0</v>
      </c>
      <c r="K374" s="29">
        <f>'[3]ผูกสูตร Planfin63'!N272</f>
        <v>0</v>
      </c>
      <c r="L374" s="29">
        <f>'[3]ผูกสูตร Planfin63'!O272</f>
        <v>0</v>
      </c>
      <c r="M374" s="29">
        <f>'[3]ผูกสูตร Planfin63'!P272</f>
        <v>0</v>
      </c>
      <c r="N374" s="29">
        <f>'[3]ผูกสูตร Planfin63'!Q272</f>
        <v>0</v>
      </c>
      <c r="O374" s="29">
        <f>'[3]ผูกสูตร Planfin63'!R272</f>
        <v>0</v>
      </c>
      <c r="P374" s="29">
        <f>'[3]ผูกสูตร Planfin63'!S272</f>
        <v>0</v>
      </c>
      <c r="Q374" s="29">
        <f>'[3]ผูกสูตร Planfin63'!T272</f>
        <v>0</v>
      </c>
      <c r="R374" s="29">
        <f>'[3]ผูกสูตร Planfin63'!U272</f>
        <v>0</v>
      </c>
      <c r="S374" s="29">
        <f>'[3]ผูกสูตร Planfin63'!V272</f>
        <v>0</v>
      </c>
      <c r="T374" s="29">
        <f>'[3]ผูกสูตร Planfin63'!W272</f>
        <v>0</v>
      </c>
      <c r="U374" s="29">
        <f>'[3]ผูกสูตร Planfin63'!X272</f>
        <v>0</v>
      </c>
      <c r="V374" s="29">
        <f>'[3]ผูกสูตร Planfin63'!Y272</f>
        <v>0</v>
      </c>
      <c r="W374" s="29">
        <f>'[3]ผูกสูตร Planfin63'!Z272</f>
        <v>0</v>
      </c>
      <c r="X374" s="29">
        <f>'[3]ผูกสูตร Planfin63'!AA272</f>
        <v>0</v>
      </c>
      <c r="Y374" s="29">
        <f>'[3]ผูกสูตร Planfin63'!AB272</f>
        <v>0</v>
      </c>
      <c r="Z374" s="29">
        <f>'[3]ผูกสูตร Planfin63'!AC272</f>
        <v>0</v>
      </c>
      <c r="AA374" s="29">
        <f>'[3]ผูกสูตร Planfin63'!AD272</f>
        <v>0</v>
      </c>
      <c r="AB374" s="29">
        <f>'[3]ผูกสูตร Planfin63'!AE272</f>
        <v>0</v>
      </c>
      <c r="AC374" s="29">
        <f>'[3]ผูกสูตร Planfin63'!AF272</f>
        <v>0</v>
      </c>
      <c r="AD374" s="29">
        <f>'[3]ผูกสูตร Planfin63'!AG272</f>
        <v>0</v>
      </c>
      <c r="AE374" s="29">
        <f>'[3]ผูกสูตร Planfin63'!AH272</f>
        <v>0</v>
      </c>
      <c r="AF374" s="29">
        <f>'[3]ผูกสูตร Planfin63'!AI272</f>
        <v>0</v>
      </c>
      <c r="AG374" s="29">
        <f>'[3]ผูกสูตร Planfin63'!AJ272</f>
        <v>0</v>
      </c>
      <c r="AH374" s="29">
        <f>'[3]ผูกสูตร Planfin63'!AK272</f>
        <v>0</v>
      </c>
      <c r="AI374" s="29">
        <f>'[3]ผูกสูตร Planfin63'!AL272</f>
        <v>0</v>
      </c>
      <c r="AJ374" s="29">
        <f>'[3]ผูกสูตร Planfin63'!AM272</f>
        <v>0</v>
      </c>
      <c r="AK374" s="29">
        <f>'[3]ผูกสูตร Planfin63'!AN272</f>
        <v>0</v>
      </c>
      <c r="AL374" s="29">
        <f>'[3]ผูกสูตร Planfin63'!AO272</f>
        <v>0</v>
      </c>
      <c r="AM374" s="29">
        <f>'[3]ผูกสูตร Planfin63'!AP272</f>
        <v>0</v>
      </c>
      <c r="AN374" s="29">
        <f>'[3]ผูกสูตร Planfin63'!AQ272</f>
        <v>0</v>
      </c>
      <c r="AO374" s="29">
        <f>'[3]ผูกสูตร Planfin63'!AR272</f>
        <v>0</v>
      </c>
      <c r="AP374" s="29">
        <f>'[3]ผูกสูตร Planfin63'!AS272</f>
        <v>0</v>
      </c>
      <c r="AQ374" s="29">
        <f>'[3]ผูกสูตร Planfin63'!AT272</f>
        <v>0</v>
      </c>
      <c r="AR374" s="29">
        <f>'[3]ผูกสูตร Planfin63'!AU272</f>
        <v>0</v>
      </c>
      <c r="AS374" s="29">
        <f>'[3]ผูกสูตร Planfin63'!AV272</f>
        <v>0</v>
      </c>
      <c r="AT374" s="29">
        <f>'[3]ผูกสูตร Planfin63'!AW272</f>
        <v>0</v>
      </c>
      <c r="AU374" s="29">
        <f>'[3]ผูกสูตร Planfin63'!AX272</f>
        <v>0</v>
      </c>
      <c r="AV374" s="29">
        <f>'[3]ผูกสูตร Planfin63'!AY272</f>
        <v>0</v>
      </c>
      <c r="AW374" s="29">
        <f>'[3]ผูกสูตร Planfin63'!AZ272</f>
        <v>0</v>
      </c>
      <c r="AX374" s="29">
        <f>'[3]ผูกสูตร Planfin63'!BA272</f>
        <v>0</v>
      </c>
      <c r="AY374" s="29">
        <f>'[3]ผูกสูตร Planfin63'!BB272</f>
        <v>0</v>
      </c>
      <c r="AZ374" s="29">
        <f>'[3]ผูกสูตร Planfin63'!BC272</f>
        <v>0</v>
      </c>
      <c r="BA374" s="29">
        <f>'[3]ผูกสูตร Planfin63'!BD272</f>
        <v>0</v>
      </c>
      <c r="BB374" s="29">
        <f>'[3]ผูกสูตร Planfin63'!BE272</f>
        <v>0</v>
      </c>
      <c r="BC374" s="29">
        <f>'[3]ผูกสูตร Planfin63'!BF272</f>
        <v>0</v>
      </c>
      <c r="BD374" s="29">
        <f>'[3]ผูกสูตร Planfin63'!BG272</f>
        <v>0</v>
      </c>
      <c r="BE374" s="29">
        <f>'[3]ผูกสูตร Planfin63'!BH272</f>
        <v>0</v>
      </c>
      <c r="BF374" s="29">
        <f>'[3]ผูกสูตร Planfin63'!BI272</f>
        <v>0</v>
      </c>
      <c r="BG374" s="29">
        <f>'[3]ผูกสูตร Planfin63'!BJ272</f>
        <v>0</v>
      </c>
      <c r="BH374" s="29">
        <f>'[3]ผูกสูตร Planfin63'!BK272</f>
        <v>0</v>
      </c>
      <c r="BI374" s="29">
        <f>'[3]ผูกสูตร Planfin63'!BL272</f>
        <v>0</v>
      </c>
      <c r="BJ374" s="29">
        <f>'[3]ผูกสูตร Planfin63'!BM272</f>
        <v>0</v>
      </c>
      <c r="BK374" s="29">
        <f>'[3]ผูกสูตร Planfin63'!BN272</f>
        <v>0</v>
      </c>
      <c r="BL374" s="29">
        <f>'[3]ผูกสูตร Planfin63'!BO272</f>
        <v>0</v>
      </c>
      <c r="BM374" s="29">
        <f>'[3]ผูกสูตร Planfin63'!BP272</f>
        <v>0</v>
      </c>
      <c r="BN374" s="29">
        <f>'[3]ผูกสูตร Planfin63'!BQ272</f>
        <v>0</v>
      </c>
      <c r="BO374" s="29">
        <f>'[3]ผูกสูตร Planfin63'!BR272</f>
        <v>0</v>
      </c>
      <c r="BP374" s="29">
        <f>'[3]ผูกสูตร Planfin63'!BS272</f>
        <v>0</v>
      </c>
      <c r="BQ374" s="29">
        <f>'[3]ผูกสูตร Planfin63'!BT272</f>
        <v>0</v>
      </c>
      <c r="BR374" s="29">
        <f>'[3]ผูกสูตร Planfin63'!BU272</f>
        <v>0</v>
      </c>
      <c r="BS374" s="29">
        <f>'[3]ผูกสูตร Planfin63'!BV272</f>
        <v>0</v>
      </c>
      <c r="BT374" s="29">
        <f>'[3]ผูกสูตร Planfin63'!BW272</f>
        <v>0</v>
      </c>
      <c r="BU374" s="29">
        <f>'[3]ผูกสูตร Planfin63'!BX272</f>
        <v>0</v>
      </c>
      <c r="BV374" s="29">
        <f>'[3]ผูกสูตร Planfin63'!BY272</f>
        <v>0</v>
      </c>
      <c r="BW374" s="29">
        <f>'[3]ผูกสูตร Planfin63'!BZ272</f>
        <v>0</v>
      </c>
      <c r="BX374" s="29">
        <f>'[3]ผูกสูตร Planfin63'!CA272</f>
        <v>0</v>
      </c>
      <c r="BY374" s="29">
        <f>'[3]ผูกสูตร Planfin63'!CB272</f>
        <v>0</v>
      </c>
      <c r="BZ374" s="30">
        <f t="shared" si="15"/>
        <v>0</v>
      </c>
    </row>
    <row r="375" spans="1:78" ht="21.75" customHeight="1" x14ac:dyDescent="0.2">
      <c r="A375" s="25" t="s">
        <v>671</v>
      </c>
      <c r="B375" s="26" t="s">
        <v>372</v>
      </c>
      <c r="C375" s="27" t="s">
        <v>925</v>
      </c>
      <c r="D375" s="28" t="s">
        <v>398</v>
      </c>
      <c r="E375" s="29">
        <f>'[3]ผูกสูตร Planfin63'!H273</f>
        <v>0</v>
      </c>
      <c r="F375" s="29">
        <f>'[3]ผูกสูตร Planfin63'!I273</f>
        <v>0</v>
      </c>
      <c r="G375" s="29">
        <f>'[3]ผูกสูตร Planfin63'!J273</f>
        <v>0</v>
      </c>
      <c r="H375" s="29">
        <f>'[3]ผูกสูตร Planfin63'!K273</f>
        <v>0</v>
      </c>
      <c r="I375" s="29">
        <f>'[3]ผูกสูตร Planfin63'!L273</f>
        <v>0</v>
      </c>
      <c r="J375" s="29">
        <f>'[3]ผูกสูตร Planfin63'!M273</f>
        <v>0</v>
      </c>
      <c r="K375" s="29">
        <f>'[3]ผูกสูตร Planfin63'!N273</f>
        <v>74300</v>
      </c>
      <c r="L375" s="29">
        <f>'[3]ผูกสูตร Planfin63'!O273</f>
        <v>0</v>
      </c>
      <c r="M375" s="29">
        <f>'[3]ผูกสูตร Planfin63'!P273</f>
        <v>0</v>
      </c>
      <c r="N375" s="29">
        <f>'[3]ผูกสูตร Planfin63'!Q273</f>
        <v>0</v>
      </c>
      <c r="O375" s="29">
        <f>'[3]ผูกสูตร Planfin63'!R273</f>
        <v>0</v>
      </c>
      <c r="P375" s="29">
        <f>'[3]ผูกสูตร Planfin63'!S273</f>
        <v>0</v>
      </c>
      <c r="Q375" s="29">
        <f>'[3]ผูกสูตร Planfin63'!T273</f>
        <v>0</v>
      </c>
      <c r="R375" s="29">
        <f>'[3]ผูกสูตร Planfin63'!U273</f>
        <v>0</v>
      </c>
      <c r="S375" s="29">
        <f>'[3]ผูกสูตร Planfin63'!V273</f>
        <v>0</v>
      </c>
      <c r="T375" s="29">
        <f>'[3]ผูกสูตร Planfin63'!W273</f>
        <v>4500</v>
      </c>
      <c r="U375" s="29">
        <f>'[3]ผูกสูตร Planfin63'!X273</f>
        <v>0</v>
      </c>
      <c r="V375" s="29">
        <f>'[3]ผูกสูตร Planfin63'!Y273</f>
        <v>0</v>
      </c>
      <c r="W375" s="29">
        <f>'[3]ผูกสูตร Planfin63'!Z273</f>
        <v>64350</v>
      </c>
      <c r="X375" s="29">
        <f>'[3]ผูกสูตร Planfin63'!AA273</f>
        <v>0</v>
      </c>
      <c r="Y375" s="29">
        <f>'[3]ผูกสูตร Planfin63'!AB273</f>
        <v>0</v>
      </c>
      <c r="Z375" s="29">
        <f>'[3]ผูกสูตร Planfin63'!AC273</f>
        <v>0</v>
      </c>
      <c r="AA375" s="29">
        <f>'[3]ผูกสูตร Planfin63'!AD273</f>
        <v>0</v>
      </c>
      <c r="AB375" s="29">
        <f>'[3]ผูกสูตร Planfin63'!AE273</f>
        <v>0</v>
      </c>
      <c r="AC375" s="29">
        <f>'[3]ผูกสูตร Planfin63'!AF273</f>
        <v>0</v>
      </c>
      <c r="AD375" s="29">
        <f>'[3]ผูกสูตร Planfin63'!AG273</f>
        <v>0</v>
      </c>
      <c r="AE375" s="29">
        <f>'[3]ผูกสูตร Planfin63'!AH273</f>
        <v>0</v>
      </c>
      <c r="AF375" s="29">
        <f>'[3]ผูกสูตร Planfin63'!AI273</f>
        <v>100000</v>
      </c>
      <c r="AG375" s="29">
        <f>'[3]ผูกสูตร Planfin63'!AJ273</f>
        <v>0</v>
      </c>
      <c r="AH375" s="29">
        <f>'[3]ผูกสูตร Planfin63'!AK273</f>
        <v>0</v>
      </c>
      <c r="AI375" s="29">
        <f>'[3]ผูกสูตร Planfin63'!AL273</f>
        <v>0</v>
      </c>
      <c r="AJ375" s="29">
        <f>'[3]ผูกสูตร Planfin63'!AM273</f>
        <v>0</v>
      </c>
      <c r="AK375" s="29">
        <f>'[3]ผูกสูตร Planfin63'!AN273</f>
        <v>0</v>
      </c>
      <c r="AL375" s="29">
        <f>'[3]ผูกสูตร Planfin63'!AO273</f>
        <v>0</v>
      </c>
      <c r="AM375" s="29">
        <f>'[3]ผูกสูตร Planfin63'!AP273</f>
        <v>0</v>
      </c>
      <c r="AN375" s="29">
        <f>'[3]ผูกสูตร Planfin63'!AQ273</f>
        <v>0</v>
      </c>
      <c r="AO375" s="29">
        <f>'[3]ผูกสูตร Planfin63'!AR273</f>
        <v>0</v>
      </c>
      <c r="AP375" s="29">
        <f>'[3]ผูกสูตร Planfin63'!AS273</f>
        <v>0</v>
      </c>
      <c r="AQ375" s="29">
        <f>'[3]ผูกสูตร Planfin63'!AT273</f>
        <v>0</v>
      </c>
      <c r="AR375" s="29">
        <f>'[3]ผูกสูตร Planfin63'!AU273</f>
        <v>59200</v>
      </c>
      <c r="AS375" s="29">
        <f>'[3]ผูกสูตร Planfin63'!AV273</f>
        <v>0</v>
      </c>
      <c r="AT375" s="29">
        <f>'[3]ผูกสูตร Planfin63'!AW273</f>
        <v>0</v>
      </c>
      <c r="AU375" s="29">
        <f>'[3]ผูกสูตร Planfin63'!AX273</f>
        <v>0</v>
      </c>
      <c r="AV375" s="29">
        <f>'[3]ผูกสูตร Planfin63'!AY273</f>
        <v>0</v>
      </c>
      <c r="AW375" s="29">
        <f>'[3]ผูกสูตร Planfin63'!AZ273</f>
        <v>0</v>
      </c>
      <c r="AX375" s="29">
        <f>'[3]ผูกสูตร Planfin63'!BA273</f>
        <v>0</v>
      </c>
      <c r="AY375" s="29">
        <f>'[3]ผูกสูตร Planfin63'!BB273</f>
        <v>29800</v>
      </c>
      <c r="AZ375" s="29">
        <f>'[3]ผูกสูตร Planfin63'!BC273</f>
        <v>0</v>
      </c>
      <c r="BA375" s="29">
        <f>'[3]ผูกสูตร Planfin63'!BD273</f>
        <v>0</v>
      </c>
      <c r="BB375" s="29">
        <f>'[3]ผูกสูตร Planfin63'!BE273</f>
        <v>0</v>
      </c>
      <c r="BC375" s="29">
        <f>'[3]ผูกสูตร Planfin63'!BF273</f>
        <v>0</v>
      </c>
      <c r="BD375" s="29">
        <f>'[3]ผูกสูตร Planfin63'!BG273</f>
        <v>86975</v>
      </c>
      <c r="BE375" s="29">
        <f>'[3]ผูกสูตร Planfin63'!BH273</f>
        <v>0</v>
      </c>
      <c r="BF375" s="29">
        <f>'[3]ผูกสูตร Planfin63'!BI273</f>
        <v>16600</v>
      </c>
      <c r="BG375" s="29">
        <f>'[3]ผูกสูตร Planfin63'!BJ273</f>
        <v>0</v>
      </c>
      <c r="BH375" s="29">
        <f>'[3]ผูกสูตร Planfin63'!BK273</f>
        <v>0</v>
      </c>
      <c r="BI375" s="29">
        <f>'[3]ผูกสูตร Planfin63'!BL273</f>
        <v>0</v>
      </c>
      <c r="BJ375" s="29">
        <f>'[3]ผูกสูตร Planfin63'!BM273</f>
        <v>8400</v>
      </c>
      <c r="BK375" s="29">
        <f>'[3]ผูกสูตร Planfin63'!BN273</f>
        <v>0</v>
      </c>
      <c r="BL375" s="29">
        <f>'[3]ผูกสูตร Planfin63'!BO273</f>
        <v>0</v>
      </c>
      <c r="BM375" s="29">
        <f>'[3]ผูกสูตร Planfin63'!BP273</f>
        <v>0</v>
      </c>
      <c r="BN375" s="29">
        <f>'[3]ผูกสูตร Planfin63'!BQ273</f>
        <v>0</v>
      </c>
      <c r="BO375" s="29">
        <f>'[3]ผูกสูตร Planfin63'!BR273</f>
        <v>0</v>
      </c>
      <c r="BP375" s="29">
        <f>'[3]ผูกสูตร Planfin63'!BS273</f>
        <v>0</v>
      </c>
      <c r="BQ375" s="29">
        <f>'[3]ผูกสูตร Planfin63'!BT273</f>
        <v>0</v>
      </c>
      <c r="BR375" s="29">
        <f>'[3]ผูกสูตร Planfin63'!BU273</f>
        <v>0</v>
      </c>
      <c r="BS375" s="29">
        <f>'[3]ผูกสูตร Planfin63'!BV273</f>
        <v>0</v>
      </c>
      <c r="BT375" s="29">
        <f>'[3]ผูกสูตร Planfin63'!BW273</f>
        <v>0</v>
      </c>
      <c r="BU375" s="29">
        <f>'[3]ผูกสูตร Planfin63'!BX273</f>
        <v>0</v>
      </c>
      <c r="BV375" s="29">
        <f>'[3]ผูกสูตร Planfin63'!BY273</f>
        <v>0</v>
      </c>
      <c r="BW375" s="29">
        <f>'[3]ผูกสูตร Planfin63'!BZ273</f>
        <v>0</v>
      </c>
      <c r="BX375" s="29">
        <f>'[3]ผูกสูตร Planfin63'!CA273</f>
        <v>0</v>
      </c>
      <c r="BY375" s="29">
        <f>'[3]ผูกสูตร Planfin63'!CB273</f>
        <v>0</v>
      </c>
      <c r="BZ375" s="30">
        <f t="shared" si="15"/>
        <v>444125</v>
      </c>
    </row>
    <row r="376" spans="1:78" ht="21.75" customHeight="1" x14ac:dyDescent="0.2">
      <c r="A376" s="25" t="s">
        <v>671</v>
      </c>
      <c r="B376" s="26" t="s">
        <v>372</v>
      </c>
      <c r="C376" s="27" t="s">
        <v>926</v>
      </c>
      <c r="D376" s="28" t="s">
        <v>927</v>
      </c>
      <c r="E376" s="29">
        <f>'[3]ผูกสูตร Planfin63'!H274</f>
        <v>78730</v>
      </c>
      <c r="F376" s="29">
        <f>'[3]ผูกสูตร Planfin63'!I274</f>
        <v>0</v>
      </c>
      <c r="G376" s="29">
        <f>'[3]ผูกสูตร Planfin63'!J274</f>
        <v>0</v>
      </c>
      <c r="H376" s="29">
        <f>'[3]ผูกสูตร Planfin63'!K274</f>
        <v>0</v>
      </c>
      <c r="I376" s="29">
        <f>'[3]ผูกสูตร Planfin63'!L274</f>
        <v>0</v>
      </c>
      <c r="J376" s="29">
        <f>'[3]ผูกสูตร Planfin63'!M274</f>
        <v>0</v>
      </c>
      <c r="K376" s="29">
        <f>'[3]ผูกสูตร Planfin63'!N274</f>
        <v>86121</v>
      </c>
      <c r="L376" s="29">
        <f>'[3]ผูกสูตร Planfin63'!O274</f>
        <v>0</v>
      </c>
      <c r="M376" s="29">
        <f>'[3]ผูกสูตร Planfin63'!P274</f>
        <v>0</v>
      </c>
      <c r="N376" s="29">
        <f>'[3]ผูกสูตร Planfin63'!Q274</f>
        <v>0</v>
      </c>
      <c r="O376" s="29">
        <f>'[3]ผูกสูตร Planfin63'!R274</f>
        <v>0</v>
      </c>
      <c r="P376" s="29">
        <f>'[3]ผูกสูตร Planfin63'!S274</f>
        <v>0</v>
      </c>
      <c r="Q376" s="29">
        <f>'[3]ผูกสูตร Planfin63'!T274</f>
        <v>0</v>
      </c>
      <c r="R376" s="29">
        <f>'[3]ผูกสูตร Planfin63'!U274</f>
        <v>0</v>
      </c>
      <c r="S376" s="29">
        <f>'[3]ผูกสูตร Planfin63'!V274</f>
        <v>0</v>
      </c>
      <c r="T376" s="29">
        <f>'[3]ผูกสูตร Planfin63'!W274</f>
        <v>30120</v>
      </c>
      <c r="U376" s="29">
        <f>'[3]ผูกสูตร Planfin63'!X274</f>
        <v>0</v>
      </c>
      <c r="V376" s="29">
        <f>'[3]ผูกสูตร Planfin63'!Y274</f>
        <v>1140</v>
      </c>
      <c r="W376" s="29">
        <f>'[3]ผูกสูตร Planfin63'!Z274</f>
        <v>48000</v>
      </c>
      <c r="X376" s="29">
        <f>'[3]ผูกสูตร Planfin63'!AA274</f>
        <v>0</v>
      </c>
      <c r="Y376" s="29">
        <f>'[3]ผูกสูตร Planfin63'!AB274</f>
        <v>0</v>
      </c>
      <c r="Z376" s="29">
        <f>'[3]ผูกสูตร Planfin63'!AC274</f>
        <v>0</v>
      </c>
      <c r="AA376" s="29">
        <f>'[3]ผูกสูตร Planfin63'!AD274</f>
        <v>0</v>
      </c>
      <c r="AB376" s="29">
        <f>'[3]ผูกสูตร Planfin63'!AE274</f>
        <v>0</v>
      </c>
      <c r="AC376" s="29">
        <f>'[3]ผูกสูตร Planfin63'!AF274</f>
        <v>0</v>
      </c>
      <c r="AD376" s="29">
        <f>'[3]ผูกสูตร Planfin63'!AG274</f>
        <v>0</v>
      </c>
      <c r="AE376" s="29">
        <f>'[3]ผูกสูตร Planfin63'!AH274</f>
        <v>0</v>
      </c>
      <c r="AF376" s="29">
        <f>'[3]ผูกสูตร Planfin63'!AI274</f>
        <v>9570</v>
      </c>
      <c r="AG376" s="29">
        <f>'[3]ผูกสูตร Planfin63'!AJ274</f>
        <v>0</v>
      </c>
      <c r="AH376" s="29">
        <f>'[3]ผูกสูตร Planfin63'!AK274</f>
        <v>0</v>
      </c>
      <c r="AI376" s="29">
        <f>'[3]ผูกสูตร Planfin63'!AL274</f>
        <v>0</v>
      </c>
      <c r="AJ376" s="29">
        <f>'[3]ผูกสูตร Planfin63'!AM274</f>
        <v>0</v>
      </c>
      <c r="AK376" s="29">
        <f>'[3]ผูกสูตร Planfin63'!AN274</f>
        <v>0</v>
      </c>
      <c r="AL376" s="29">
        <f>'[3]ผูกสูตร Planfin63'!AO274</f>
        <v>0</v>
      </c>
      <c r="AM376" s="29">
        <f>'[3]ผูกสูตร Planfin63'!AP274</f>
        <v>0</v>
      </c>
      <c r="AN376" s="29">
        <f>'[3]ผูกสูตร Planfin63'!AQ274</f>
        <v>0</v>
      </c>
      <c r="AO376" s="29">
        <f>'[3]ผูกสูตร Planfin63'!AR274</f>
        <v>0</v>
      </c>
      <c r="AP376" s="29">
        <f>'[3]ผูกสูตร Planfin63'!AS274</f>
        <v>0</v>
      </c>
      <c r="AQ376" s="29">
        <f>'[3]ผูกสูตร Planfin63'!AT274</f>
        <v>0</v>
      </c>
      <c r="AR376" s="29">
        <f>'[3]ผูกสูตร Planfin63'!AU274</f>
        <v>4780</v>
      </c>
      <c r="AS376" s="29">
        <f>'[3]ผูกสูตร Planfin63'!AV274</f>
        <v>0</v>
      </c>
      <c r="AT376" s="29">
        <f>'[3]ผูกสูตร Planfin63'!AW274</f>
        <v>0</v>
      </c>
      <c r="AU376" s="29">
        <f>'[3]ผูกสูตร Planfin63'!AX274</f>
        <v>0</v>
      </c>
      <c r="AV376" s="29">
        <f>'[3]ผูกสูตร Planfin63'!AY274</f>
        <v>0</v>
      </c>
      <c r="AW376" s="29">
        <f>'[3]ผูกสูตร Planfin63'!AZ274</f>
        <v>810</v>
      </c>
      <c r="AX376" s="29">
        <f>'[3]ผูกสูตร Planfin63'!BA274</f>
        <v>0</v>
      </c>
      <c r="AY376" s="29">
        <f>'[3]ผูกสูตร Planfin63'!BB274</f>
        <v>21689</v>
      </c>
      <c r="AZ376" s="29">
        <f>'[3]ผูกสูตร Planfin63'!BC274</f>
        <v>0</v>
      </c>
      <c r="BA376" s="29">
        <f>'[3]ผูกสูตร Planfin63'!BD274</f>
        <v>0</v>
      </c>
      <c r="BB376" s="29">
        <f>'[3]ผูกสูตร Planfin63'!BE274</f>
        <v>0</v>
      </c>
      <c r="BC376" s="29">
        <f>'[3]ผูกสูตร Planfin63'!BF274</f>
        <v>0</v>
      </c>
      <c r="BD376" s="29">
        <f>'[3]ผูกสูตร Planfin63'!BG274</f>
        <v>15728</v>
      </c>
      <c r="BE376" s="29">
        <f>'[3]ผูกสูตร Planfin63'!BH274</f>
        <v>0</v>
      </c>
      <c r="BF376" s="29">
        <f>'[3]ผูกสูตร Planfin63'!BI274</f>
        <v>0</v>
      </c>
      <c r="BG376" s="29">
        <f>'[3]ผูกสูตร Planfin63'!BJ274</f>
        <v>0</v>
      </c>
      <c r="BH376" s="29">
        <f>'[3]ผูกสูตร Planfin63'!BK274</f>
        <v>0</v>
      </c>
      <c r="BI376" s="29">
        <f>'[3]ผูกสูตร Planfin63'!BL274</f>
        <v>0</v>
      </c>
      <c r="BJ376" s="29">
        <f>'[3]ผูกสูตร Planfin63'!BM274</f>
        <v>22050</v>
      </c>
      <c r="BK376" s="29">
        <f>'[3]ผูกสูตร Planfin63'!BN274</f>
        <v>0</v>
      </c>
      <c r="BL376" s="29">
        <f>'[3]ผูกสูตร Planfin63'!BO274</f>
        <v>3710</v>
      </c>
      <c r="BM376" s="29">
        <f>'[3]ผูกสูตร Planfin63'!BP274</f>
        <v>0</v>
      </c>
      <c r="BN376" s="29">
        <f>'[3]ผูกสูตร Planfin63'!BQ274</f>
        <v>0</v>
      </c>
      <c r="BO376" s="29">
        <f>'[3]ผูกสูตร Planfin63'!BR274</f>
        <v>0</v>
      </c>
      <c r="BP376" s="29">
        <f>'[3]ผูกสูตร Planfin63'!BS274</f>
        <v>0</v>
      </c>
      <c r="BQ376" s="29">
        <f>'[3]ผูกสูตร Planfin63'!BT274</f>
        <v>1052</v>
      </c>
      <c r="BR376" s="29">
        <f>'[3]ผูกสูตร Planfin63'!BU274</f>
        <v>0</v>
      </c>
      <c r="BS376" s="29">
        <f>'[3]ผูกสูตร Planfin63'!BV274</f>
        <v>0</v>
      </c>
      <c r="BT376" s="29">
        <f>'[3]ผูกสูตร Planfin63'!BW274</f>
        <v>0</v>
      </c>
      <c r="BU376" s="29">
        <f>'[3]ผูกสูตร Planfin63'!BX274</f>
        <v>0</v>
      </c>
      <c r="BV376" s="29">
        <f>'[3]ผูกสูตร Planfin63'!BY274</f>
        <v>0</v>
      </c>
      <c r="BW376" s="29">
        <f>'[3]ผูกสูตร Planfin63'!BZ274</f>
        <v>0</v>
      </c>
      <c r="BX376" s="29">
        <f>'[3]ผูกสูตร Planfin63'!CA274</f>
        <v>0</v>
      </c>
      <c r="BY376" s="29">
        <f>'[3]ผูกสูตร Planfin63'!CB274</f>
        <v>0</v>
      </c>
      <c r="BZ376" s="30">
        <f t="shared" si="15"/>
        <v>323500</v>
      </c>
    </row>
    <row r="377" spans="1:78" ht="21.75" customHeight="1" x14ac:dyDescent="0.2">
      <c r="A377" s="25" t="s">
        <v>671</v>
      </c>
      <c r="B377" s="26" t="s">
        <v>372</v>
      </c>
      <c r="C377" s="27" t="s">
        <v>928</v>
      </c>
      <c r="D377" s="28" t="s">
        <v>929</v>
      </c>
      <c r="E377" s="29">
        <f>'[3]ผูกสูตร Planfin63'!H275</f>
        <v>0</v>
      </c>
      <c r="F377" s="29">
        <f>'[3]ผูกสูตร Planfin63'!I275</f>
        <v>0</v>
      </c>
      <c r="G377" s="29">
        <f>'[3]ผูกสูตร Planfin63'!J275</f>
        <v>0</v>
      </c>
      <c r="H377" s="29">
        <f>'[3]ผูกสูตร Planfin63'!K275</f>
        <v>0</v>
      </c>
      <c r="I377" s="29">
        <f>'[3]ผูกสูตร Planfin63'!L275</f>
        <v>0</v>
      </c>
      <c r="J377" s="29">
        <f>'[3]ผูกสูตร Planfin63'!M275</f>
        <v>0</v>
      </c>
      <c r="K377" s="29">
        <f>'[3]ผูกสูตร Planfin63'!N275</f>
        <v>0</v>
      </c>
      <c r="L377" s="29">
        <f>'[3]ผูกสูตร Planfin63'!O275</f>
        <v>0</v>
      </c>
      <c r="M377" s="29">
        <f>'[3]ผูกสูตร Planfin63'!P275</f>
        <v>0</v>
      </c>
      <c r="N377" s="29">
        <f>'[3]ผูกสูตร Planfin63'!Q275</f>
        <v>0</v>
      </c>
      <c r="O377" s="29">
        <f>'[3]ผูกสูตร Planfin63'!R275</f>
        <v>0</v>
      </c>
      <c r="P377" s="29">
        <f>'[3]ผูกสูตร Planfin63'!S275</f>
        <v>0</v>
      </c>
      <c r="Q377" s="29">
        <f>'[3]ผูกสูตร Planfin63'!T275</f>
        <v>0</v>
      </c>
      <c r="R377" s="29">
        <f>'[3]ผูกสูตร Planfin63'!U275</f>
        <v>0</v>
      </c>
      <c r="S377" s="29">
        <f>'[3]ผูกสูตร Planfin63'!V275</f>
        <v>0</v>
      </c>
      <c r="T377" s="29">
        <f>'[3]ผูกสูตร Planfin63'!W275</f>
        <v>0</v>
      </c>
      <c r="U377" s="29">
        <f>'[3]ผูกสูตร Planfin63'!X275</f>
        <v>0</v>
      </c>
      <c r="V377" s="29">
        <f>'[3]ผูกสูตร Planfin63'!Y275</f>
        <v>0</v>
      </c>
      <c r="W377" s="29">
        <f>'[3]ผูกสูตร Planfin63'!Z275</f>
        <v>0</v>
      </c>
      <c r="X377" s="29">
        <f>'[3]ผูกสูตร Planfin63'!AA275</f>
        <v>0</v>
      </c>
      <c r="Y377" s="29">
        <f>'[3]ผูกสูตร Planfin63'!AB275</f>
        <v>0</v>
      </c>
      <c r="Z377" s="29">
        <f>'[3]ผูกสูตร Planfin63'!AC275</f>
        <v>0</v>
      </c>
      <c r="AA377" s="29">
        <f>'[3]ผูกสูตร Planfin63'!AD275</f>
        <v>0</v>
      </c>
      <c r="AB377" s="29">
        <f>'[3]ผูกสูตร Planfin63'!AE275</f>
        <v>0</v>
      </c>
      <c r="AC377" s="29">
        <f>'[3]ผูกสูตร Planfin63'!AF275</f>
        <v>0</v>
      </c>
      <c r="AD377" s="29">
        <f>'[3]ผูกสูตร Planfin63'!AG275</f>
        <v>0</v>
      </c>
      <c r="AE377" s="29">
        <f>'[3]ผูกสูตร Planfin63'!AH275</f>
        <v>0</v>
      </c>
      <c r="AF377" s="29">
        <f>'[3]ผูกสูตร Planfin63'!AI275</f>
        <v>0</v>
      </c>
      <c r="AG377" s="29">
        <f>'[3]ผูกสูตร Planfin63'!AJ275</f>
        <v>0</v>
      </c>
      <c r="AH377" s="29">
        <f>'[3]ผูกสูตร Planfin63'!AK275</f>
        <v>0</v>
      </c>
      <c r="AI377" s="29">
        <f>'[3]ผูกสูตร Planfin63'!AL275</f>
        <v>0</v>
      </c>
      <c r="AJ377" s="29">
        <f>'[3]ผูกสูตร Planfin63'!AM275</f>
        <v>0</v>
      </c>
      <c r="AK377" s="29">
        <f>'[3]ผูกสูตร Planfin63'!AN275</f>
        <v>0</v>
      </c>
      <c r="AL377" s="29">
        <f>'[3]ผูกสูตร Planfin63'!AO275</f>
        <v>0</v>
      </c>
      <c r="AM377" s="29">
        <f>'[3]ผูกสูตร Planfin63'!AP275</f>
        <v>0</v>
      </c>
      <c r="AN377" s="29">
        <f>'[3]ผูกสูตร Planfin63'!AQ275</f>
        <v>0</v>
      </c>
      <c r="AO377" s="29">
        <f>'[3]ผูกสูตร Planfin63'!AR275</f>
        <v>0</v>
      </c>
      <c r="AP377" s="29">
        <f>'[3]ผูกสูตร Planfin63'!AS275</f>
        <v>0</v>
      </c>
      <c r="AQ377" s="29">
        <f>'[3]ผูกสูตร Planfin63'!AT275</f>
        <v>0</v>
      </c>
      <c r="AR377" s="29">
        <f>'[3]ผูกสูตร Planfin63'!AU275</f>
        <v>0</v>
      </c>
      <c r="AS377" s="29">
        <f>'[3]ผูกสูตร Planfin63'!AV275</f>
        <v>0</v>
      </c>
      <c r="AT377" s="29">
        <f>'[3]ผูกสูตร Planfin63'!AW275</f>
        <v>0</v>
      </c>
      <c r="AU377" s="29">
        <f>'[3]ผูกสูตร Planfin63'!AX275</f>
        <v>0</v>
      </c>
      <c r="AV377" s="29">
        <f>'[3]ผูกสูตร Planfin63'!AY275</f>
        <v>0</v>
      </c>
      <c r="AW377" s="29">
        <f>'[3]ผูกสูตร Planfin63'!AZ275</f>
        <v>0</v>
      </c>
      <c r="AX377" s="29">
        <f>'[3]ผูกสูตร Planfin63'!BA275</f>
        <v>0</v>
      </c>
      <c r="AY377" s="29">
        <f>'[3]ผูกสูตร Planfin63'!BB275</f>
        <v>0</v>
      </c>
      <c r="AZ377" s="29">
        <f>'[3]ผูกสูตร Planfin63'!BC275</f>
        <v>0</v>
      </c>
      <c r="BA377" s="29">
        <f>'[3]ผูกสูตร Planfin63'!BD275</f>
        <v>0</v>
      </c>
      <c r="BB377" s="29">
        <f>'[3]ผูกสูตร Planfin63'!BE275</f>
        <v>0</v>
      </c>
      <c r="BC377" s="29">
        <f>'[3]ผูกสูตร Planfin63'!BF275</f>
        <v>0</v>
      </c>
      <c r="BD377" s="29">
        <f>'[3]ผูกสูตร Planfin63'!BG275</f>
        <v>0</v>
      </c>
      <c r="BE377" s="29">
        <f>'[3]ผูกสูตร Planfin63'!BH275</f>
        <v>0</v>
      </c>
      <c r="BF377" s="29">
        <f>'[3]ผูกสูตร Planfin63'!BI275</f>
        <v>0</v>
      </c>
      <c r="BG377" s="29">
        <f>'[3]ผูกสูตร Planfin63'!BJ275</f>
        <v>0</v>
      </c>
      <c r="BH377" s="29">
        <f>'[3]ผูกสูตร Planfin63'!BK275</f>
        <v>0</v>
      </c>
      <c r="BI377" s="29">
        <f>'[3]ผูกสูตร Planfin63'!BL275</f>
        <v>0</v>
      </c>
      <c r="BJ377" s="29">
        <f>'[3]ผูกสูตร Planfin63'!BM275</f>
        <v>0</v>
      </c>
      <c r="BK377" s="29">
        <f>'[3]ผูกสูตร Planfin63'!BN275</f>
        <v>0</v>
      </c>
      <c r="BL377" s="29">
        <f>'[3]ผูกสูตร Planfin63'!BO275</f>
        <v>0</v>
      </c>
      <c r="BM377" s="29">
        <f>'[3]ผูกสูตร Planfin63'!BP275</f>
        <v>0</v>
      </c>
      <c r="BN377" s="29">
        <f>'[3]ผูกสูตร Planfin63'!BQ275</f>
        <v>0</v>
      </c>
      <c r="BO377" s="29">
        <f>'[3]ผูกสูตร Planfin63'!BR275</f>
        <v>0</v>
      </c>
      <c r="BP377" s="29">
        <f>'[3]ผูกสูตร Planfin63'!BS275</f>
        <v>0</v>
      </c>
      <c r="BQ377" s="29">
        <f>'[3]ผูกสูตร Planfin63'!BT275</f>
        <v>0</v>
      </c>
      <c r="BR377" s="29">
        <f>'[3]ผูกสูตร Planfin63'!BU275</f>
        <v>0</v>
      </c>
      <c r="BS377" s="29">
        <f>'[3]ผูกสูตร Planfin63'!BV275</f>
        <v>0</v>
      </c>
      <c r="BT377" s="29">
        <f>'[3]ผูกสูตร Planfin63'!BW275</f>
        <v>0</v>
      </c>
      <c r="BU377" s="29">
        <f>'[3]ผูกสูตร Planfin63'!BX275</f>
        <v>0</v>
      </c>
      <c r="BV377" s="29">
        <f>'[3]ผูกสูตร Planfin63'!BY275</f>
        <v>0</v>
      </c>
      <c r="BW377" s="29">
        <f>'[3]ผูกสูตร Planfin63'!BZ275</f>
        <v>0</v>
      </c>
      <c r="BX377" s="29">
        <f>'[3]ผูกสูตร Planfin63'!CA275</f>
        <v>0</v>
      </c>
      <c r="BY377" s="29">
        <f>'[3]ผูกสูตร Planfin63'!CB275</f>
        <v>0</v>
      </c>
      <c r="BZ377" s="30">
        <f t="shared" si="15"/>
        <v>0</v>
      </c>
    </row>
    <row r="378" spans="1:78" ht="21.75" customHeight="1" x14ac:dyDescent="0.2">
      <c r="A378" s="25" t="s">
        <v>671</v>
      </c>
      <c r="B378" s="26" t="s">
        <v>372</v>
      </c>
      <c r="C378" s="27" t="s">
        <v>930</v>
      </c>
      <c r="D378" s="28" t="s">
        <v>931</v>
      </c>
      <c r="E378" s="29">
        <f>'[3]ผูกสูตร Planfin63'!H276</f>
        <v>0</v>
      </c>
      <c r="F378" s="29">
        <f>'[3]ผูกสูตร Planfin63'!I276</f>
        <v>0</v>
      </c>
      <c r="G378" s="29">
        <f>'[3]ผูกสูตร Planfin63'!J276</f>
        <v>0</v>
      </c>
      <c r="H378" s="29">
        <f>'[3]ผูกสูตร Planfin63'!K276</f>
        <v>0</v>
      </c>
      <c r="I378" s="29">
        <f>'[3]ผูกสูตร Planfin63'!L276</f>
        <v>0</v>
      </c>
      <c r="J378" s="29">
        <f>'[3]ผูกสูตร Planfin63'!M276</f>
        <v>0</v>
      </c>
      <c r="K378" s="29">
        <f>'[3]ผูกสูตร Planfin63'!N276</f>
        <v>0</v>
      </c>
      <c r="L378" s="29">
        <f>'[3]ผูกสูตร Planfin63'!O276</f>
        <v>0</v>
      </c>
      <c r="M378" s="29">
        <f>'[3]ผูกสูตร Planfin63'!P276</f>
        <v>0</v>
      </c>
      <c r="N378" s="29">
        <f>'[3]ผูกสูตร Planfin63'!Q276</f>
        <v>0</v>
      </c>
      <c r="O378" s="29">
        <f>'[3]ผูกสูตร Planfin63'!R276</f>
        <v>0</v>
      </c>
      <c r="P378" s="29">
        <f>'[3]ผูกสูตร Planfin63'!S276</f>
        <v>0</v>
      </c>
      <c r="Q378" s="29">
        <f>'[3]ผูกสูตร Planfin63'!T276</f>
        <v>0</v>
      </c>
      <c r="R378" s="29">
        <f>'[3]ผูกสูตร Planfin63'!U276</f>
        <v>0</v>
      </c>
      <c r="S378" s="29">
        <f>'[3]ผูกสูตร Planfin63'!V276</f>
        <v>0</v>
      </c>
      <c r="T378" s="29">
        <f>'[3]ผูกสูตร Planfin63'!W276</f>
        <v>0</v>
      </c>
      <c r="U378" s="29">
        <f>'[3]ผูกสูตร Planfin63'!X276</f>
        <v>0</v>
      </c>
      <c r="V378" s="29">
        <f>'[3]ผูกสูตร Planfin63'!Y276</f>
        <v>0</v>
      </c>
      <c r="W378" s="29">
        <f>'[3]ผูกสูตร Planfin63'!Z276</f>
        <v>0</v>
      </c>
      <c r="X378" s="29">
        <f>'[3]ผูกสูตร Planfin63'!AA276</f>
        <v>0</v>
      </c>
      <c r="Y378" s="29">
        <f>'[3]ผูกสูตร Planfin63'!AB276</f>
        <v>0</v>
      </c>
      <c r="Z378" s="29">
        <f>'[3]ผูกสูตร Planfin63'!AC276</f>
        <v>0</v>
      </c>
      <c r="AA378" s="29">
        <f>'[3]ผูกสูตร Planfin63'!AD276</f>
        <v>0</v>
      </c>
      <c r="AB378" s="29">
        <f>'[3]ผูกสูตร Planfin63'!AE276</f>
        <v>0</v>
      </c>
      <c r="AC378" s="29">
        <f>'[3]ผูกสูตร Planfin63'!AF276</f>
        <v>0</v>
      </c>
      <c r="AD378" s="29">
        <f>'[3]ผูกสูตร Planfin63'!AG276</f>
        <v>0</v>
      </c>
      <c r="AE378" s="29">
        <f>'[3]ผูกสูตร Planfin63'!AH276</f>
        <v>0</v>
      </c>
      <c r="AF378" s="29">
        <f>'[3]ผูกสูตร Planfin63'!AI276</f>
        <v>0</v>
      </c>
      <c r="AG378" s="29">
        <f>'[3]ผูกสูตร Planfin63'!AJ276</f>
        <v>0</v>
      </c>
      <c r="AH378" s="29">
        <f>'[3]ผูกสูตร Planfin63'!AK276</f>
        <v>0</v>
      </c>
      <c r="AI378" s="29">
        <f>'[3]ผูกสูตร Planfin63'!AL276</f>
        <v>0</v>
      </c>
      <c r="AJ378" s="29">
        <f>'[3]ผูกสูตร Planfin63'!AM276</f>
        <v>0</v>
      </c>
      <c r="AK378" s="29">
        <f>'[3]ผูกสูตร Planfin63'!AN276</f>
        <v>0</v>
      </c>
      <c r="AL378" s="29">
        <f>'[3]ผูกสูตร Planfin63'!AO276</f>
        <v>0</v>
      </c>
      <c r="AM378" s="29">
        <f>'[3]ผูกสูตร Planfin63'!AP276</f>
        <v>0</v>
      </c>
      <c r="AN378" s="29">
        <f>'[3]ผูกสูตร Planfin63'!AQ276</f>
        <v>0</v>
      </c>
      <c r="AO378" s="29">
        <f>'[3]ผูกสูตร Planfin63'!AR276</f>
        <v>0</v>
      </c>
      <c r="AP378" s="29">
        <f>'[3]ผูกสูตร Planfin63'!AS276</f>
        <v>0</v>
      </c>
      <c r="AQ378" s="29">
        <f>'[3]ผูกสูตร Planfin63'!AT276</f>
        <v>0</v>
      </c>
      <c r="AR378" s="29">
        <f>'[3]ผูกสูตร Planfin63'!AU276</f>
        <v>0</v>
      </c>
      <c r="AS378" s="29">
        <f>'[3]ผูกสูตร Planfin63'!AV276</f>
        <v>0</v>
      </c>
      <c r="AT378" s="29">
        <f>'[3]ผูกสูตร Planfin63'!AW276</f>
        <v>0</v>
      </c>
      <c r="AU378" s="29">
        <f>'[3]ผูกสูตร Planfin63'!AX276</f>
        <v>0</v>
      </c>
      <c r="AV378" s="29">
        <f>'[3]ผูกสูตร Planfin63'!AY276</f>
        <v>0</v>
      </c>
      <c r="AW378" s="29">
        <f>'[3]ผูกสูตร Planfin63'!AZ276</f>
        <v>0</v>
      </c>
      <c r="AX378" s="29">
        <f>'[3]ผูกสูตร Planfin63'!BA276</f>
        <v>0</v>
      </c>
      <c r="AY378" s="29">
        <f>'[3]ผูกสูตร Planfin63'!BB276</f>
        <v>0</v>
      </c>
      <c r="AZ378" s="29">
        <f>'[3]ผูกสูตร Planfin63'!BC276</f>
        <v>0</v>
      </c>
      <c r="BA378" s="29">
        <f>'[3]ผูกสูตร Planfin63'!BD276</f>
        <v>0</v>
      </c>
      <c r="BB378" s="29">
        <f>'[3]ผูกสูตร Planfin63'!BE276</f>
        <v>0</v>
      </c>
      <c r="BC378" s="29">
        <f>'[3]ผูกสูตร Planfin63'!BF276</f>
        <v>0</v>
      </c>
      <c r="BD378" s="29">
        <f>'[3]ผูกสูตร Planfin63'!BG276</f>
        <v>0</v>
      </c>
      <c r="BE378" s="29">
        <f>'[3]ผูกสูตร Planfin63'!BH276</f>
        <v>0</v>
      </c>
      <c r="BF378" s="29">
        <f>'[3]ผูกสูตร Planfin63'!BI276</f>
        <v>0</v>
      </c>
      <c r="BG378" s="29">
        <f>'[3]ผูกสูตร Planfin63'!BJ276</f>
        <v>0</v>
      </c>
      <c r="BH378" s="29">
        <f>'[3]ผูกสูตร Planfin63'!BK276</f>
        <v>0</v>
      </c>
      <c r="BI378" s="29">
        <f>'[3]ผูกสูตร Planfin63'!BL276</f>
        <v>0</v>
      </c>
      <c r="BJ378" s="29">
        <f>'[3]ผูกสูตร Planfin63'!BM276</f>
        <v>0</v>
      </c>
      <c r="BK378" s="29">
        <f>'[3]ผูกสูตร Planfin63'!BN276</f>
        <v>0</v>
      </c>
      <c r="BL378" s="29">
        <f>'[3]ผูกสูตร Planfin63'!BO276</f>
        <v>0</v>
      </c>
      <c r="BM378" s="29">
        <f>'[3]ผูกสูตร Planfin63'!BP276</f>
        <v>0</v>
      </c>
      <c r="BN378" s="29">
        <f>'[3]ผูกสูตร Planfin63'!BQ276</f>
        <v>0</v>
      </c>
      <c r="BO378" s="29">
        <f>'[3]ผูกสูตร Planfin63'!BR276</f>
        <v>0</v>
      </c>
      <c r="BP378" s="29">
        <f>'[3]ผูกสูตร Planfin63'!BS276</f>
        <v>0</v>
      </c>
      <c r="BQ378" s="29">
        <f>'[3]ผูกสูตร Planfin63'!BT276</f>
        <v>0</v>
      </c>
      <c r="BR378" s="29">
        <f>'[3]ผูกสูตร Planfin63'!BU276</f>
        <v>0</v>
      </c>
      <c r="BS378" s="29">
        <f>'[3]ผูกสูตร Planfin63'!BV276</f>
        <v>0</v>
      </c>
      <c r="BT378" s="29">
        <f>'[3]ผูกสูตร Planfin63'!BW276</f>
        <v>0</v>
      </c>
      <c r="BU378" s="29">
        <f>'[3]ผูกสูตร Planfin63'!BX276</f>
        <v>0</v>
      </c>
      <c r="BV378" s="29">
        <f>'[3]ผูกสูตร Planfin63'!BY276</f>
        <v>0</v>
      </c>
      <c r="BW378" s="29">
        <f>'[3]ผูกสูตร Planfin63'!BZ276</f>
        <v>0</v>
      </c>
      <c r="BX378" s="29">
        <f>'[3]ผูกสูตร Planfin63'!CA276</f>
        <v>0</v>
      </c>
      <c r="BY378" s="29">
        <f>'[3]ผูกสูตร Planfin63'!CB276</f>
        <v>0</v>
      </c>
      <c r="BZ378" s="30">
        <f t="shared" ref="BZ378:BZ441" si="16">SUM(E378:BY378)</f>
        <v>0</v>
      </c>
    </row>
    <row r="379" spans="1:78" ht="21.75" customHeight="1" x14ac:dyDescent="0.2">
      <c r="A379" s="25" t="s">
        <v>671</v>
      </c>
      <c r="B379" s="26" t="s">
        <v>372</v>
      </c>
      <c r="C379" s="27" t="s">
        <v>932</v>
      </c>
      <c r="D379" s="28" t="s">
        <v>933</v>
      </c>
      <c r="E379" s="29">
        <f>'[3]ผูกสูตร Planfin63'!H277</f>
        <v>0</v>
      </c>
      <c r="F379" s="29">
        <f>'[3]ผูกสูตร Planfin63'!I277</f>
        <v>0</v>
      </c>
      <c r="G379" s="29">
        <f>'[3]ผูกสูตร Planfin63'!J277</f>
        <v>0</v>
      </c>
      <c r="H379" s="29">
        <f>'[3]ผูกสูตร Planfin63'!K277</f>
        <v>0</v>
      </c>
      <c r="I379" s="29">
        <f>'[3]ผูกสูตร Planfin63'!L277</f>
        <v>0</v>
      </c>
      <c r="J379" s="29">
        <f>'[3]ผูกสูตร Planfin63'!M277</f>
        <v>0</v>
      </c>
      <c r="K379" s="29">
        <f>'[3]ผูกสูตร Planfin63'!N277</f>
        <v>0</v>
      </c>
      <c r="L379" s="29">
        <f>'[3]ผูกสูตร Planfin63'!O277</f>
        <v>0</v>
      </c>
      <c r="M379" s="29">
        <f>'[3]ผูกสูตร Planfin63'!P277</f>
        <v>0</v>
      </c>
      <c r="N379" s="29">
        <f>'[3]ผูกสูตร Planfin63'!Q277</f>
        <v>0</v>
      </c>
      <c r="O379" s="29">
        <f>'[3]ผูกสูตร Planfin63'!R277</f>
        <v>0</v>
      </c>
      <c r="P379" s="29">
        <f>'[3]ผูกสูตร Planfin63'!S277</f>
        <v>0</v>
      </c>
      <c r="Q379" s="29">
        <f>'[3]ผูกสูตร Planfin63'!T277</f>
        <v>0</v>
      </c>
      <c r="R379" s="29">
        <f>'[3]ผูกสูตร Planfin63'!U277</f>
        <v>0</v>
      </c>
      <c r="S379" s="29">
        <f>'[3]ผูกสูตร Planfin63'!V277</f>
        <v>0</v>
      </c>
      <c r="T379" s="29">
        <f>'[3]ผูกสูตร Planfin63'!W277</f>
        <v>0</v>
      </c>
      <c r="U379" s="29">
        <f>'[3]ผูกสูตร Planfin63'!X277</f>
        <v>0</v>
      </c>
      <c r="V379" s="29">
        <f>'[3]ผูกสูตร Planfin63'!Y277</f>
        <v>0</v>
      </c>
      <c r="W379" s="29">
        <f>'[3]ผูกสูตร Planfin63'!Z277</f>
        <v>0</v>
      </c>
      <c r="X379" s="29">
        <f>'[3]ผูกสูตร Planfin63'!AA277</f>
        <v>0</v>
      </c>
      <c r="Y379" s="29">
        <f>'[3]ผูกสูตร Planfin63'!AB277</f>
        <v>0</v>
      </c>
      <c r="Z379" s="29">
        <f>'[3]ผูกสูตร Planfin63'!AC277</f>
        <v>0</v>
      </c>
      <c r="AA379" s="29">
        <f>'[3]ผูกสูตร Planfin63'!AD277</f>
        <v>0</v>
      </c>
      <c r="AB379" s="29">
        <f>'[3]ผูกสูตร Planfin63'!AE277</f>
        <v>0</v>
      </c>
      <c r="AC379" s="29">
        <f>'[3]ผูกสูตร Planfin63'!AF277</f>
        <v>0</v>
      </c>
      <c r="AD379" s="29">
        <f>'[3]ผูกสูตร Planfin63'!AG277</f>
        <v>0</v>
      </c>
      <c r="AE379" s="29">
        <f>'[3]ผูกสูตร Planfin63'!AH277</f>
        <v>0</v>
      </c>
      <c r="AF379" s="29">
        <f>'[3]ผูกสูตร Planfin63'!AI277</f>
        <v>0</v>
      </c>
      <c r="AG379" s="29">
        <f>'[3]ผูกสูตร Planfin63'!AJ277</f>
        <v>0</v>
      </c>
      <c r="AH379" s="29">
        <f>'[3]ผูกสูตร Planfin63'!AK277</f>
        <v>0</v>
      </c>
      <c r="AI379" s="29">
        <f>'[3]ผูกสูตร Planfin63'!AL277</f>
        <v>0</v>
      </c>
      <c r="AJ379" s="29">
        <f>'[3]ผูกสูตร Planfin63'!AM277</f>
        <v>0</v>
      </c>
      <c r="AK379" s="29">
        <f>'[3]ผูกสูตร Planfin63'!AN277</f>
        <v>0</v>
      </c>
      <c r="AL379" s="29">
        <f>'[3]ผูกสูตร Planfin63'!AO277</f>
        <v>0</v>
      </c>
      <c r="AM379" s="29">
        <f>'[3]ผูกสูตร Planfin63'!AP277</f>
        <v>0</v>
      </c>
      <c r="AN379" s="29">
        <f>'[3]ผูกสูตร Planfin63'!AQ277</f>
        <v>0</v>
      </c>
      <c r="AO379" s="29">
        <f>'[3]ผูกสูตร Planfin63'!AR277</f>
        <v>0</v>
      </c>
      <c r="AP379" s="29">
        <f>'[3]ผูกสูตร Planfin63'!AS277</f>
        <v>0</v>
      </c>
      <c r="AQ379" s="29">
        <f>'[3]ผูกสูตร Planfin63'!AT277</f>
        <v>0</v>
      </c>
      <c r="AR379" s="29">
        <f>'[3]ผูกสูตร Planfin63'!AU277</f>
        <v>0</v>
      </c>
      <c r="AS379" s="29">
        <f>'[3]ผูกสูตร Planfin63'!AV277</f>
        <v>0</v>
      </c>
      <c r="AT379" s="29">
        <f>'[3]ผูกสูตร Planfin63'!AW277</f>
        <v>0</v>
      </c>
      <c r="AU379" s="29">
        <f>'[3]ผูกสูตร Planfin63'!AX277</f>
        <v>0</v>
      </c>
      <c r="AV379" s="29">
        <f>'[3]ผูกสูตร Planfin63'!AY277</f>
        <v>0</v>
      </c>
      <c r="AW379" s="29">
        <f>'[3]ผูกสูตร Planfin63'!AZ277</f>
        <v>0</v>
      </c>
      <c r="AX379" s="29">
        <f>'[3]ผูกสูตร Planfin63'!BA277</f>
        <v>0</v>
      </c>
      <c r="AY379" s="29">
        <f>'[3]ผูกสูตร Planfin63'!BB277</f>
        <v>0</v>
      </c>
      <c r="AZ379" s="29">
        <f>'[3]ผูกสูตร Planfin63'!BC277</f>
        <v>0</v>
      </c>
      <c r="BA379" s="29">
        <f>'[3]ผูกสูตร Planfin63'!BD277</f>
        <v>0</v>
      </c>
      <c r="BB379" s="29">
        <f>'[3]ผูกสูตร Planfin63'!BE277</f>
        <v>0</v>
      </c>
      <c r="BC379" s="29">
        <f>'[3]ผูกสูตร Planfin63'!BF277</f>
        <v>0</v>
      </c>
      <c r="BD379" s="29">
        <f>'[3]ผูกสูตร Planfin63'!BG277</f>
        <v>0</v>
      </c>
      <c r="BE379" s="29">
        <f>'[3]ผูกสูตร Planfin63'!BH277</f>
        <v>0</v>
      </c>
      <c r="BF379" s="29">
        <f>'[3]ผูกสูตร Planfin63'!BI277</f>
        <v>0</v>
      </c>
      <c r="BG379" s="29">
        <f>'[3]ผูกสูตร Planfin63'!BJ277</f>
        <v>0</v>
      </c>
      <c r="BH379" s="29">
        <f>'[3]ผูกสูตร Planfin63'!BK277</f>
        <v>0</v>
      </c>
      <c r="BI379" s="29">
        <f>'[3]ผูกสูตร Planfin63'!BL277</f>
        <v>0</v>
      </c>
      <c r="BJ379" s="29">
        <f>'[3]ผูกสูตร Planfin63'!BM277</f>
        <v>0</v>
      </c>
      <c r="BK379" s="29">
        <f>'[3]ผูกสูตร Planfin63'!BN277</f>
        <v>0</v>
      </c>
      <c r="BL379" s="29">
        <f>'[3]ผูกสูตร Planfin63'!BO277</f>
        <v>0</v>
      </c>
      <c r="BM379" s="29">
        <f>'[3]ผูกสูตร Planfin63'!BP277</f>
        <v>0</v>
      </c>
      <c r="BN379" s="29">
        <f>'[3]ผูกสูตร Planfin63'!BQ277</f>
        <v>0</v>
      </c>
      <c r="BO379" s="29">
        <f>'[3]ผูกสูตร Planfin63'!BR277</f>
        <v>0</v>
      </c>
      <c r="BP379" s="29">
        <f>'[3]ผูกสูตร Planfin63'!BS277</f>
        <v>0</v>
      </c>
      <c r="BQ379" s="29">
        <f>'[3]ผูกสูตร Planfin63'!BT277</f>
        <v>0</v>
      </c>
      <c r="BR379" s="29">
        <f>'[3]ผูกสูตร Planfin63'!BU277</f>
        <v>0</v>
      </c>
      <c r="BS379" s="29">
        <f>'[3]ผูกสูตร Planfin63'!BV277</f>
        <v>0</v>
      </c>
      <c r="BT379" s="29">
        <f>'[3]ผูกสูตร Planfin63'!BW277</f>
        <v>0</v>
      </c>
      <c r="BU379" s="29">
        <f>'[3]ผูกสูตร Planfin63'!BX277</f>
        <v>0</v>
      </c>
      <c r="BV379" s="29">
        <f>'[3]ผูกสูตร Planfin63'!BY277</f>
        <v>0</v>
      </c>
      <c r="BW379" s="29">
        <f>'[3]ผูกสูตร Planfin63'!BZ277</f>
        <v>0</v>
      </c>
      <c r="BX379" s="29">
        <f>'[3]ผูกสูตร Planfin63'!CA277</f>
        <v>0</v>
      </c>
      <c r="BY379" s="29">
        <f>'[3]ผูกสูตร Planfin63'!CB277</f>
        <v>0</v>
      </c>
      <c r="BZ379" s="30">
        <f t="shared" si="16"/>
        <v>0</v>
      </c>
    </row>
    <row r="380" spans="1:78" ht="21.75" customHeight="1" x14ac:dyDescent="0.2">
      <c r="A380" s="25" t="s">
        <v>671</v>
      </c>
      <c r="B380" s="26" t="s">
        <v>934</v>
      </c>
      <c r="C380" s="27" t="s">
        <v>935</v>
      </c>
      <c r="D380" s="28" t="s">
        <v>936</v>
      </c>
      <c r="E380" s="29">
        <f>'[3]ผูกสูตร Planfin63'!H397</f>
        <v>0</v>
      </c>
      <c r="F380" s="29">
        <f>'[3]ผูกสูตร Planfin63'!I397</f>
        <v>0</v>
      </c>
      <c r="G380" s="29">
        <f>'[3]ผูกสูตร Planfin63'!J397</f>
        <v>0</v>
      </c>
      <c r="H380" s="29">
        <f>'[3]ผูกสูตร Planfin63'!K397</f>
        <v>0</v>
      </c>
      <c r="I380" s="29">
        <f>'[3]ผูกสูตร Planfin63'!L397</f>
        <v>0</v>
      </c>
      <c r="J380" s="29">
        <f>'[3]ผูกสูตร Planfin63'!M397</f>
        <v>0</v>
      </c>
      <c r="K380" s="29">
        <f>'[3]ผูกสูตร Planfin63'!N397</f>
        <v>0</v>
      </c>
      <c r="L380" s="29">
        <f>'[3]ผูกสูตร Planfin63'!O397</f>
        <v>0</v>
      </c>
      <c r="M380" s="29">
        <f>'[3]ผูกสูตร Planfin63'!P397</f>
        <v>0</v>
      </c>
      <c r="N380" s="29">
        <f>'[3]ผูกสูตร Planfin63'!Q397</f>
        <v>0</v>
      </c>
      <c r="O380" s="29">
        <f>'[3]ผูกสูตร Planfin63'!R397</f>
        <v>0</v>
      </c>
      <c r="P380" s="29">
        <f>'[3]ผูกสูตร Planfin63'!S397</f>
        <v>0</v>
      </c>
      <c r="Q380" s="29">
        <f>'[3]ผูกสูตร Planfin63'!T397</f>
        <v>0</v>
      </c>
      <c r="R380" s="29">
        <f>'[3]ผูกสูตร Planfin63'!U397</f>
        <v>0</v>
      </c>
      <c r="S380" s="29">
        <f>'[3]ผูกสูตร Planfin63'!V397</f>
        <v>0</v>
      </c>
      <c r="T380" s="29">
        <f>'[3]ผูกสูตร Planfin63'!W397</f>
        <v>0</v>
      </c>
      <c r="U380" s="29">
        <f>'[3]ผูกสูตร Planfin63'!X397</f>
        <v>0</v>
      </c>
      <c r="V380" s="29">
        <f>'[3]ผูกสูตร Planfin63'!Y397</f>
        <v>0</v>
      </c>
      <c r="W380" s="29">
        <f>'[3]ผูกสูตร Planfin63'!Z397</f>
        <v>0</v>
      </c>
      <c r="X380" s="29">
        <f>'[3]ผูกสูตร Planfin63'!AA397</f>
        <v>0</v>
      </c>
      <c r="Y380" s="29">
        <f>'[3]ผูกสูตร Planfin63'!AB397</f>
        <v>0</v>
      </c>
      <c r="Z380" s="29">
        <f>'[3]ผูกสูตร Planfin63'!AC397</f>
        <v>0</v>
      </c>
      <c r="AA380" s="29">
        <f>'[3]ผูกสูตร Planfin63'!AD397</f>
        <v>0</v>
      </c>
      <c r="AB380" s="29">
        <f>'[3]ผูกสูตร Planfin63'!AE397</f>
        <v>0</v>
      </c>
      <c r="AC380" s="29">
        <f>'[3]ผูกสูตร Planfin63'!AF397</f>
        <v>0</v>
      </c>
      <c r="AD380" s="29">
        <f>'[3]ผูกสูตร Planfin63'!AG397</f>
        <v>0</v>
      </c>
      <c r="AE380" s="29">
        <f>'[3]ผูกสูตร Planfin63'!AH397</f>
        <v>0</v>
      </c>
      <c r="AF380" s="29">
        <f>'[3]ผูกสูตร Planfin63'!AI397</f>
        <v>0</v>
      </c>
      <c r="AG380" s="29">
        <f>'[3]ผูกสูตร Planfin63'!AJ397</f>
        <v>0</v>
      </c>
      <c r="AH380" s="29">
        <f>'[3]ผูกสูตร Planfin63'!AK397</f>
        <v>0</v>
      </c>
      <c r="AI380" s="29">
        <f>'[3]ผูกสูตร Planfin63'!AL397</f>
        <v>0</v>
      </c>
      <c r="AJ380" s="29">
        <f>'[3]ผูกสูตร Planfin63'!AM397</f>
        <v>0</v>
      </c>
      <c r="AK380" s="29">
        <f>'[3]ผูกสูตร Planfin63'!AN397</f>
        <v>0</v>
      </c>
      <c r="AL380" s="29">
        <f>'[3]ผูกสูตร Planfin63'!AO397</f>
        <v>0</v>
      </c>
      <c r="AM380" s="29">
        <f>'[3]ผูกสูตร Planfin63'!AP397</f>
        <v>0</v>
      </c>
      <c r="AN380" s="29">
        <f>'[3]ผูกสูตร Planfin63'!AQ397</f>
        <v>0</v>
      </c>
      <c r="AO380" s="29">
        <f>'[3]ผูกสูตร Planfin63'!AR397</f>
        <v>0</v>
      </c>
      <c r="AP380" s="29">
        <f>'[3]ผูกสูตร Planfin63'!AS397</f>
        <v>0</v>
      </c>
      <c r="AQ380" s="29">
        <f>'[3]ผูกสูตร Planfin63'!AT397</f>
        <v>0</v>
      </c>
      <c r="AR380" s="29">
        <f>'[3]ผูกสูตร Planfin63'!AU397</f>
        <v>0</v>
      </c>
      <c r="AS380" s="29">
        <f>'[3]ผูกสูตร Planfin63'!AV397</f>
        <v>0</v>
      </c>
      <c r="AT380" s="29">
        <f>'[3]ผูกสูตร Planfin63'!AW397</f>
        <v>0</v>
      </c>
      <c r="AU380" s="29">
        <f>'[3]ผูกสูตร Planfin63'!AX397</f>
        <v>0</v>
      </c>
      <c r="AV380" s="29">
        <f>'[3]ผูกสูตร Planfin63'!AY397</f>
        <v>0</v>
      </c>
      <c r="AW380" s="29">
        <f>'[3]ผูกสูตร Planfin63'!AZ397</f>
        <v>0</v>
      </c>
      <c r="AX380" s="29">
        <f>'[3]ผูกสูตร Planfin63'!BA397</f>
        <v>0</v>
      </c>
      <c r="AY380" s="29">
        <f>'[3]ผูกสูตร Planfin63'!BB397</f>
        <v>0</v>
      </c>
      <c r="AZ380" s="29">
        <f>'[3]ผูกสูตร Planfin63'!BC397</f>
        <v>0</v>
      </c>
      <c r="BA380" s="29">
        <f>'[3]ผูกสูตร Planfin63'!BD397</f>
        <v>0</v>
      </c>
      <c r="BB380" s="29">
        <f>'[3]ผูกสูตร Planfin63'!BE397</f>
        <v>0</v>
      </c>
      <c r="BC380" s="29">
        <f>'[3]ผูกสูตร Planfin63'!BF397</f>
        <v>0</v>
      </c>
      <c r="BD380" s="29">
        <f>'[3]ผูกสูตร Planfin63'!BG397</f>
        <v>0</v>
      </c>
      <c r="BE380" s="29">
        <f>'[3]ผูกสูตร Planfin63'!BH397</f>
        <v>0</v>
      </c>
      <c r="BF380" s="29">
        <f>'[3]ผูกสูตร Planfin63'!BI397</f>
        <v>0</v>
      </c>
      <c r="BG380" s="29">
        <f>'[3]ผูกสูตร Planfin63'!BJ397</f>
        <v>0</v>
      </c>
      <c r="BH380" s="29">
        <f>'[3]ผูกสูตร Planfin63'!BK397</f>
        <v>0</v>
      </c>
      <c r="BI380" s="29">
        <f>'[3]ผูกสูตร Planfin63'!BL397</f>
        <v>0</v>
      </c>
      <c r="BJ380" s="29">
        <f>'[3]ผูกสูตร Planfin63'!BM397</f>
        <v>0</v>
      </c>
      <c r="BK380" s="29">
        <f>'[3]ผูกสูตร Planfin63'!BN397</f>
        <v>0</v>
      </c>
      <c r="BL380" s="29">
        <f>'[3]ผูกสูตร Planfin63'!BO397</f>
        <v>0</v>
      </c>
      <c r="BM380" s="29">
        <f>'[3]ผูกสูตร Planfin63'!BP397</f>
        <v>0</v>
      </c>
      <c r="BN380" s="29">
        <f>'[3]ผูกสูตร Planfin63'!BQ397</f>
        <v>0</v>
      </c>
      <c r="BO380" s="29">
        <f>'[3]ผูกสูตร Planfin63'!BR397</f>
        <v>0</v>
      </c>
      <c r="BP380" s="29">
        <f>'[3]ผูกสูตร Planfin63'!BS397</f>
        <v>0</v>
      </c>
      <c r="BQ380" s="29">
        <f>'[3]ผูกสูตร Planfin63'!BT397</f>
        <v>0</v>
      </c>
      <c r="BR380" s="29">
        <f>'[3]ผูกสูตร Planfin63'!BU397</f>
        <v>0</v>
      </c>
      <c r="BS380" s="29">
        <f>'[3]ผูกสูตร Planfin63'!BV397</f>
        <v>0</v>
      </c>
      <c r="BT380" s="29">
        <f>'[3]ผูกสูตร Planfin63'!BW397</f>
        <v>0</v>
      </c>
      <c r="BU380" s="29">
        <f>'[3]ผูกสูตร Planfin63'!BX397</f>
        <v>0</v>
      </c>
      <c r="BV380" s="29">
        <f>'[3]ผูกสูตร Planfin63'!BY397</f>
        <v>0</v>
      </c>
      <c r="BW380" s="29">
        <f>'[3]ผูกสูตร Planfin63'!BZ397</f>
        <v>0</v>
      </c>
      <c r="BX380" s="29">
        <f>'[3]ผูกสูตร Planfin63'!CA397</f>
        <v>0</v>
      </c>
      <c r="BY380" s="29">
        <f>'[3]ผูกสูตร Planfin63'!CB397</f>
        <v>0</v>
      </c>
      <c r="BZ380" s="30">
        <f t="shared" si="16"/>
        <v>0</v>
      </c>
    </row>
    <row r="381" spans="1:78" ht="21.75" customHeight="1" x14ac:dyDescent="0.2">
      <c r="A381" s="25" t="s">
        <v>671</v>
      </c>
      <c r="B381" s="26" t="s">
        <v>934</v>
      </c>
      <c r="C381" s="27" t="s">
        <v>937</v>
      </c>
      <c r="D381" s="28" t="s">
        <v>938</v>
      </c>
      <c r="E381" s="29">
        <f>'[3]ผูกสูตร Planfin63'!H398</f>
        <v>0</v>
      </c>
      <c r="F381" s="29">
        <f>'[3]ผูกสูตร Planfin63'!I398</f>
        <v>0</v>
      </c>
      <c r="G381" s="29">
        <f>'[3]ผูกสูตร Planfin63'!J398</f>
        <v>0</v>
      </c>
      <c r="H381" s="29">
        <f>'[3]ผูกสูตร Planfin63'!K398</f>
        <v>0</v>
      </c>
      <c r="I381" s="29">
        <f>'[3]ผูกสูตร Planfin63'!L398</f>
        <v>0</v>
      </c>
      <c r="J381" s="29">
        <f>'[3]ผูกสูตร Planfin63'!M398</f>
        <v>0</v>
      </c>
      <c r="K381" s="29">
        <f>'[3]ผูกสูตร Planfin63'!N398</f>
        <v>0</v>
      </c>
      <c r="L381" s="29">
        <f>'[3]ผูกสูตร Planfin63'!O398</f>
        <v>0</v>
      </c>
      <c r="M381" s="29">
        <f>'[3]ผูกสูตร Planfin63'!P398</f>
        <v>0</v>
      </c>
      <c r="N381" s="29">
        <f>'[3]ผูกสูตร Planfin63'!Q398</f>
        <v>0</v>
      </c>
      <c r="O381" s="29">
        <f>'[3]ผูกสูตร Planfin63'!R398</f>
        <v>0</v>
      </c>
      <c r="P381" s="29">
        <f>'[3]ผูกสูตร Planfin63'!S398</f>
        <v>0</v>
      </c>
      <c r="Q381" s="29">
        <f>'[3]ผูกสูตร Planfin63'!T398</f>
        <v>0</v>
      </c>
      <c r="R381" s="29">
        <f>'[3]ผูกสูตร Planfin63'!U398</f>
        <v>0</v>
      </c>
      <c r="S381" s="29">
        <f>'[3]ผูกสูตร Planfin63'!V398</f>
        <v>0</v>
      </c>
      <c r="T381" s="29">
        <f>'[3]ผูกสูตร Planfin63'!W398</f>
        <v>0</v>
      </c>
      <c r="U381" s="29">
        <f>'[3]ผูกสูตร Planfin63'!X398</f>
        <v>0</v>
      </c>
      <c r="V381" s="29">
        <f>'[3]ผูกสูตร Planfin63'!Y398</f>
        <v>0</v>
      </c>
      <c r="W381" s="29">
        <f>'[3]ผูกสูตร Planfin63'!Z398</f>
        <v>0</v>
      </c>
      <c r="X381" s="29">
        <f>'[3]ผูกสูตร Planfin63'!AA398</f>
        <v>0</v>
      </c>
      <c r="Y381" s="29">
        <f>'[3]ผูกสูตร Planfin63'!AB398</f>
        <v>0</v>
      </c>
      <c r="Z381" s="29">
        <f>'[3]ผูกสูตร Planfin63'!AC398</f>
        <v>0</v>
      </c>
      <c r="AA381" s="29">
        <f>'[3]ผูกสูตร Planfin63'!AD398</f>
        <v>0</v>
      </c>
      <c r="AB381" s="29">
        <f>'[3]ผูกสูตร Planfin63'!AE398</f>
        <v>0</v>
      </c>
      <c r="AC381" s="29">
        <f>'[3]ผูกสูตร Planfin63'!AF398</f>
        <v>0</v>
      </c>
      <c r="AD381" s="29">
        <f>'[3]ผูกสูตร Planfin63'!AG398</f>
        <v>0</v>
      </c>
      <c r="AE381" s="29">
        <f>'[3]ผูกสูตร Planfin63'!AH398</f>
        <v>0</v>
      </c>
      <c r="AF381" s="29">
        <f>'[3]ผูกสูตร Planfin63'!AI398</f>
        <v>0</v>
      </c>
      <c r="AG381" s="29">
        <f>'[3]ผูกสูตร Planfin63'!AJ398</f>
        <v>0</v>
      </c>
      <c r="AH381" s="29">
        <f>'[3]ผูกสูตร Planfin63'!AK398</f>
        <v>0</v>
      </c>
      <c r="AI381" s="29">
        <f>'[3]ผูกสูตร Planfin63'!AL398</f>
        <v>0</v>
      </c>
      <c r="AJ381" s="29">
        <f>'[3]ผูกสูตร Planfin63'!AM398</f>
        <v>0</v>
      </c>
      <c r="AK381" s="29">
        <f>'[3]ผูกสูตร Planfin63'!AN398</f>
        <v>0</v>
      </c>
      <c r="AL381" s="29">
        <f>'[3]ผูกสูตร Planfin63'!AO398</f>
        <v>0</v>
      </c>
      <c r="AM381" s="29">
        <f>'[3]ผูกสูตร Planfin63'!AP398</f>
        <v>0</v>
      </c>
      <c r="AN381" s="29">
        <f>'[3]ผูกสูตร Planfin63'!AQ398</f>
        <v>0</v>
      </c>
      <c r="AO381" s="29">
        <f>'[3]ผูกสูตร Planfin63'!AR398</f>
        <v>0</v>
      </c>
      <c r="AP381" s="29">
        <f>'[3]ผูกสูตร Planfin63'!AS398</f>
        <v>0</v>
      </c>
      <c r="AQ381" s="29">
        <f>'[3]ผูกสูตร Planfin63'!AT398</f>
        <v>0</v>
      </c>
      <c r="AR381" s="29">
        <f>'[3]ผูกสูตร Planfin63'!AU398</f>
        <v>0</v>
      </c>
      <c r="AS381" s="29">
        <f>'[3]ผูกสูตร Planfin63'!AV398</f>
        <v>0</v>
      </c>
      <c r="AT381" s="29">
        <f>'[3]ผูกสูตร Planfin63'!AW398</f>
        <v>0</v>
      </c>
      <c r="AU381" s="29">
        <f>'[3]ผูกสูตร Planfin63'!AX398</f>
        <v>0</v>
      </c>
      <c r="AV381" s="29">
        <f>'[3]ผูกสูตร Planfin63'!AY398</f>
        <v>0</v>
      </c>
      <c r="AW381" s="29">
        <f>'[3]ผูกสูตร Planfin63'!AZ398</f>
        <v>0</v>
      </c>
      <c r="AX381" s="29">
        <f>'[3]ผูกสูตร Planfin63'!BA398</f>
        <v>0</v>
      </c>
      <c r="AY381" s="29">
        <f>'[3]ผูกสูตร Planfin63'!BB398</f>
        <v>0</v>
      </c>
      <c r="AZ381" s="29">
        <f>'[3]ผูกสูตร Planfin63'!BC398</f>
        <v>0</v>
      </c>
      <c r="BA381" s="29">
        <f>'[3]ผูกสูตร Planfin63'!BD398</f>
        <v>0</v>
      </c>
      <c r="BB381" s="29">
        <f>'[3]ผูกสูตร Planfin63'!BE398</f>
        <v>0</v>
      </c>
      <c r="BC381" s="29">
        <f>'[3]ผูกสูตร Planfin63'!BF398</f>
        <v>0</v>
      </c>
      <c r="BD381" s="29">
        <f>'[3]ผูกสูตร Planfin63'!BG398</f>
        <v>0</v>
      </c>
      <c r="BE381" s="29">
        <f>'[3]ผูกสูตร Planfin63'!BH398</f>
        <v>0</v>
      </c>
      <c r="BF381" s="29">
        <f>'[3]ผูกสูตร Planfin63'!BI398</f>
        <v>0</v>
      </c>
      <c r="BG381" s="29">
        <f>'[3]ผูกสูตร Planfin63'!BJ398</f>
        <v>0</v>
      </c>
      <c r="BH381" s="29">
        <f>'[3]ผูกสูตร Planfin63'!BK398</f>
        <v>0</v>
      </c>
      <c r="BI381" s="29">
        <f>'[3]ผูกสูตร Planfin63'!BL398</f>
        <v>0</v>
      </c>
      <c r="BJ381" s="29">
        <f>'[3]ผูกสูตร Planfin63'!BM398</f>
        <v>0</v>
      </c>
      <c r="BK381" s="29">
        <f>'[3]ผูกสูตร Planfin63'!BN398</f>
        <v>0</v>
      </c>
      <c r="BL381" s="29">
        <f>'[3]ผูกสูตร Planfin63'!BO398</f>
        <v>0</v>
      </c>
      <c r="BM381" s="29">
        <f>'[3]ผูกสูตร Planfin63'!BP398</f>
        <v>0</v>
      </c>
      <c r="BN381" s="29">
        <f>'[3]ผูกสูตร Planfin63'!BQ398</f>
        <v>0</v>
      </c>
      <c r="BO381" s="29">
        <f>'[3]ผูกสูตร Planfin63'!BR398</f>
        <v>0</v>
      </c>
      <c r="BP381" s="29">
        <f>'[3]ผูกสูตร Planfin63'!BS398</f>
        <v>0</v>
      </c>
      <c r="BQ381" s="29">
        <f>'[3]ผูกสูตร Planfin63'!BT398</f>
        <v>0</v>
      </c>
      <c r="BR381" s="29">
        <f>'[3]ผูกสูตร Planfin63'!BU398</f>
        <v>0</v>
      </c>
      <c r="BS381" s="29">
        <f>'[3]ผูกสูตร Planfin63'!BV398</f>
        <v>0</v>
      </c>
      <c r="BT381" s="29">
        <f>'[3]ผูกสูตร Planfin63'!BW398</f>
        <v>0</v>
      </c>
      <c r="BU381" s="29">
        <f>'[3]ผูกสูตร Planfin63'!BX398</f>
        <v>0</v>
      </c>
      <c r="BV381" s="29">
        <f>'[3]ผูกสูตร Planfin63'!BY398</f>
        <v>0</v>
      </c>
      <c r="BW381" s="29">
        <f>'[3]ผูกสูตร Planfin63'!BZ398</f>
        <v>0</v>
      </c>
      <c r="BX381" s="29">
        <f>'[3]ผูกสูตร Planfin63'!CA398</f>
        <v>0</v>
      </c>
      <c r="BY381" s="29">
        <f>'[3]ผูกสูตร Planfin63'!CB398</f>
        <v>0</v>
      </c>
      <c r="BZ381" s="30">
        <f t="shared" si="16"/>
        <v>0</v>
      </c>
    </row>
    <row r="382" spans="1:78" ht="21.75" customHeight="1" x14ac:dyDescent="0.2">
      <c r="A382" s="25" t="s">
        <v>671</v>
      </c>
      <c r="B382" s="26" t="s">
        <v>934</v>
      </c>
      <c r="C382" s="27" t="s">
        <v>939</v>
      </c>
      <c r="D382" s="28" t="s">
        <v>940</v>
      </c>
      <c r="E382" s="29">
        <f>'[3]ผูกสูตร Planfin63'!H399</f>
        <v>0</v>
      </c>
      <c r="F382" s="29">
        <f>'[3]ผูกสูตร Planfin63'!I399</f>
        <v>0</v>
      </c>
      <c r="G382" s="29">
        <f>'[3]ผูกสูตร Planfin63'!J399</f>
        <v>0</v>
      </c>
      <c r="H382" s="29">
        <f>'[3]ผูกสูตร Planfin63'!K399</f>
        <v>0</v>
      </c>
      <c r="I382" s="29">
        <f>'[3]ผูกสูตร Planfin63'!L399</f>
        <v>0</v>
      </c>
      <c r="J382" s="29">
        <f>'[3]ผูกสูตร Planfin63'!M399</f>
        <v>0</v>
      </c>
      <c r="K382" s="29">
        <f>'[3]ผูกสูตร Planfin63'!N399</f>
        <v>0</v>
      </c>
      <c r="L382" s="29">
        <f>'[3]ผูกสูตร Planfin63'!O399</f>
        <v>0</v>
      </c>
      <c r="M382" s="29">
        <f>'[3]ผูกสูตร Planfin63'!P399</f>
        <v>0</v>
      </c>
      <c r="N382" s="29">
        <f>'[3]ผูกสูตร Planfin63'!Q399</f>
        <v>0</v>
      </c>
      <c r="O382" s="29">
        <f>'[3]ผูกสูตร Planfin63'!R399</f>
        <v>0</v>
      </c>
      <c r="P382" s="29">
        <f>'[3]ผูกสูตร Planfin63'!S399</f>
        <v>0</v>
      </c>
      <c r="Q382" s="29">
        <f>'[3]ผูกสูตร Planfin63'!T399</f>
        <v>0</v>
      </c>
      <c r="R382" s="29">
        <f>'[3]ผูกสูตร Planfin63'!U399</f>
        <v>0</v>
      </c>
      <c r="S382" s="29">
        <f>'[3]ผูกสูตร Planfin63'!V399</f>
        <v>0</v>
      </c>
      <c r="T382" s="29">
        <f>'[3]ผูกสูตร Planfin63'!W399</f>
        <v>0</v>
      </c>
      <c r="U382" s="29">
        <f>'[3]ผูกสูตร Planfin63'!X399</f>
        <v>0</v>
      </c>
      <c r="V382" s="29">
        <f>'[3]ผูกสูตร Planfin63'!Y399</f>
        <v>0</v>
      </c>
      <c r="W382" s="29">
        <f>'[3]ผูกสูตร Planfin63'!Z399</f>
        <v>0</v>
      </c>
      <c r="X382" s="29">
        <f>'[3]ผูกสูตร Planfin63'!AA399</f>
        <v>0</v>
      </c>
      <c r="Y382" s="29">
        <f>'[3]ผูกสูตร Planfin63'!AB399</f>
        <v>0</v>
      </c>
      <c r="Z382" s="29">
        <f>'[3]ผูกสูตร Planfin63'!AC399</f>
        <v>0</v>
      </c>
      <c r="AA382" s="29">
        <f>'[3]ผูกสูตร Planfin63'!AD399</f>
        <v>0</v>
      </c>
      <c r="AB382" s="29">
        <f>'[3]ผูกสูตร Planfin63'!AE399</f>
        <v>0</v>
      </c>
      <c r="AC382" s="29">
        <f>'[3]ผูกสูตร Planfin63'!AF399</f>
        <v>0</v>
      </c>
      <c r="AD382" s="29">
        <f>'[3]ผูกสูตร Planfin63'!AG399</f>
        <v>0</v>
      </c>
      <c r="AE382" s="29">
        <f>'[3]ผูกสูตร Planfin63'!AH399</f>
        <v>0</v>
      </c>
      <c r="AF382" s="29">
        <f>'[3]ผูกสูตร Planfin63'!AI399</f>
        <v>0</v>
      </c>
      <c r="AG382" s="29">
        <f>'[3]ผูกสูตร Planfin63'!AJ399</f>
        <v>0</v>
      </c>
      <c r="AH382" s="29">
        <f>'[3]ผูกสูตร Planfin63'!AK399</f>
        <v>0</v>
      </c>
      <c r="AI382" s="29">
        <f>'[3]ผูกสูตร Planfin63'!AL399</f>
        <v>0</v>
      </c>
      <c r="AJ382" s="29">
        <f>'[3]ผูกสูตร Planfin63'!AM399</f>
        <v>0</v>
      </c>
      <c r="AK382" s="29">
        <f>'[3]ผูกสูตร Planfin63'!AN399</f>
        <v>0</v>
      </c>
      <c r="AL382" s="29">
        <f>'[3]ผูกสูตร Planfin63'!AO399</f>
        <v>0</v>
      </c>
      <c r="AM382" s="29">
        <f>'[3]ผูกสูตร Planfin63'!AP399</f>
        <v>0</v>
      </c>
      <c r="AN382" s="29">
        <f>'[3]ผูกสูตร Planfin63'!AQ399</f>
        <v>0</v>
      </c>
      <c r="AO382" s="29">
        <f>'[3]ผูกสูตร Planfin63'!AR399</f>
        <v>0</v>
      </c>
      <c r="AP382" s="29">
        <f>'[3]ผูกสูตร Planfin63'!AS399</f>
        <v>0</v>
      </c>
      <c r="AQ382" s="29">
        <f>'[3]ผูกสูตร Planfin63'!AT399</f>
        <v>0</v>
      </c>
      <c r="AR382" s="29">
        <f>'[3]ผูกสูตร Planfin63'!AU399</f>
        <v>0</v>
      </c>
      <c r="AS382" s="29">
        <f>'[3]ผูกสูตร Planfin63'!AV399</f>
        <v>0</v>
      </c>
      <c r="AT382" s="29">
        <f>'[3]ผูกสูตร Planfin63'!AW399</f>
        <v>0</v>
      </c>
      <c r="AU382" s="29">
        <f>'[3]ผูกสูตร Planfin63'!AX399</f>
        <v>0</v>
      </c>
      <c r="AV382" s="29">
        <f>'[3]ผูกสูตร Planfin63'!AY399</f>
        <v>0</v>
      </c>
      <c r="AW382" s="29">
        <f>'[3]ผูกสูตร Planfin63'!AZ399</f>
        <v>0</v>
      </c>
      <c r="AX382" s="29">
        <f>'[3]ผูกสูตร Planfin63'!BA399</f>
        <v>0</v>
      </c>
      <c r="AY382" s="29">
        <f>'[3]ผูกสูตร Planfin63'!BB399</f>
        <v>0</v>
      </c>
      <c r="AZ382" s="29">
        <f>'[3]ผูกสูตร Planfin63'!BC399</f>
        <v>0</v>
      </c>
      <c r="BA382" s="29">
        <f>'[3]ผูกสูตร Planfin63'!BD399</f>
        <v>0</v>
      </c>
      <c r="BB382" s="29">
        <f>'[3]ผูกสูตร Planfin63'!BE399</f>
        <v>0</v>
      </c>
      <c r="BC382" s="29">
        <f>'[3]ผูกสูตร Planfin63'!BF399</f>
        <v>0</v>
      </c>
      <c r="BD382" s="29">
        <f>'[3]ผูกสูตร Planfin63'!BG399</f>
        <v>0</v>
      </c>
      <c r="BE382" s="29">
        <f>'[3]ผูกสูตร Planfin63'!BH399</f>
        <v>0</v>
      </c>
      <c r="BF382" s="29">
        <f>'[3]ผูกสูตร Planfin63'!BI399</f>
        <v>0</v>
      </c>
      <c r="BG382" s="29">
        <f>'[3]ผูกสูตร Planfin63'!BJ399</f>
        <v>0</v>
      </c>
      <c r="BH382" s="29">
        <f>'[3]ผูกสูตร Planfin63'!BK399</f>
        <v>0</v>
      </c>
      <c r="BI382" s="29">
        <f>'[3]ผูกสูตร Planfin63'!BL399</f>
        <v>0</v>
      </c>
      <c r="BJ382" s="29">
        <f>'[3]ผูกสูตร Planfin63'!BM399</f>
        <v>0</v>
      </c>
      <c r="BK382" s="29">
        <f>'[3]ผูกสูตร Planfin63'!BN399</f>
        <v>0</v>
      </c>
      <c r="BL382" s="29">
        <f>'[3]ผูกสูตร Planfin63'!BO399</f>
        <v>0</v>
      </c>
      <c r="BM382" s="29">
        <f>'[3]ผูกสูตร Planfin63'!BP399</f>
        <v>0</v>
      </c>
      <c r="BN382" s="29">
        <f>'[3]ผูกสูตร Planfin63'!BQ399</f>
        <v>0</v>
      </c>
      <c r="BO382" s="29">
        <f>'[3]ผูกสูตร Planfin63'!BR399</f>
        <v>0</v>
      </c>
      <c r="BP382" s="29">
        <f>'[3]ผูกสูตร Planfin63'!BS399</f>
        <v>0</v>
      </c>
      <c r="BQ382" s="29">
        <f>'[3]ผูกสูตร Planfin63'!BT399</f>
        <v>0</v>
      </c>
      <c r="BR382" s="29">
        <f>'[3]ผูกสูตร Planfin63'!BU399</f>
        <v>0</v>
      </c>
      <c r="BS382" s="29">
        <f>'[3]ผูกสูตร Planfin63'!BV399</f>
        <v>0</v>
      </c>
      <c r="BT382" s="29">
        <f>'[3]ผูกสูตร Planfin63'!BW399</f>
        <v>0</v>
      </c>
      <c r="BU382" s="29">
        <f>'[3]ผูกสูตร Planfin63'!BX399</f>
        <v>0</v>
      </c>
      <c r="BV382" s="29">
        <f>'[3]ผูกสูตร Planfin63'!BY399</f>
        <v>0</v>
      </c>
      <c r="BW382" s="29">
        <f>'[3]ผูกสูตร Planfin63'!BZ399</f>
        <v>0</v>
      </c>
      <c r="BX382" s="29">
        <f>'[3]ผูกสูตร Planfin63'!CA399</f>
        <v>0</v>
      </c>
      <c r="BY382" s="29">
        <f>'[3]ผูกสูตร Planfin63'!CB399</f>
        <v>0</v>
      </c>
      <c r="BZ382" s="30">
        <f t="shared" si="16"/>
        <v>0</v>
      </c>
    </row>
    <row r="383" spans="1:78" ht="21.75" customHeight="1" x14ac:dyDescent="0.2">
      <c r="A383" s="25" t="s">
        <v>671</v>
      </c>
      <c r="B383" s="26" t="s">
        <v>934</v>
      </c>
      <c r="C383" s="27" t="s">
        <v>941</v>
      </c>
      <c r="D383" s="28" t="s">
        <v>942</v>
      </c>
      <c r="E383" s="29">
        <f>'[3]ผูกสูตร Planfin63'!H400</f>
        <v>0</v>
      </c>
      <c r="F383" s="29">
        <f>'[3]ผูกสูตร Planfin63'!I400</f>
        <v>0</v>
      </c>
      <c r="G383" s="29">
        <f>'[3]ผูกสูตร Planfin63'!J400</f>
        <v>0</v>
      </c>
      <c r="H383" s="29">
        <f>'[3]ผูกสูตร Planfin63'!K400</f>
        <v>0</v>
      </c>
      <c r="I383" s="29">
        <f>'[3]ผูกสูตร Planfin63'!L400</f>
        <v>0</v>
      </c>
      <c r="J383" s="29">
        <f>'[3]ผูกสูตร Planfin63'!M400</f>
        <v>0</v>
      </c>
      <c r="K383" s="29">
        <f>'[3]ผูกสูตร Planfin63'!N400</f>
        <v>0</v>
      </c>
      <c r="L383" s="29">
        <f>'[3]ผูกสูตร Planfin63'!O400</f>
        <v>0</v>
      </c>
      <c r="M383" s="29">
        <f>'[3]ผูกสูตร Planfin63'!P400</f>
        <v>0</v>
      </c>
      <c r="N383" s="29">
        <f>'[3]ผูกสูตร Planfin63'!Q400</f>
        <v>0</v>
      </c>
      <c r="O383" s="29">
        <f>'[3]ผูกสูตร Planfin63'!R400</f>
        <v>0</v>
      </c>
      <c r="P383" s="29">
        <f>'[3]ผูกสูตร Planfin63'!S400</f>
        <v>0</v>
      </c>
      <c r="Q383" s="29">
        <f>'[3]ผูกสูตร Planfin63'!T400</f>
        <v>0</v>
      </c>
      <c r="R383" s="29">
        <f>'[3]ผูกสูตร Planfin63'!U400</f>
        <v>0</v>
      </c>
      <c r="S383" s="29">
        <f>'[3]ผูกสูตร Planfin63'!V400</f>
        <v>0</v>
      </c>
      <c r="T383" s="29">
        <f>'[3]ผูกสูตร Planfin63'!W400</f>
        <v>0</v>
      </c>
      <c r="U383" s="29">
        <f>'[3]ผูกสูตร Planfin63'!X400</f>
        <v>0</v>
      </c>
      <c r="V383" s="29">
        <f>'[3]ผูกสูตร Planfin63'!Y400</f>
        <v>0</v>
      </c>
      <c r="W383" s="29">
        <f>'[3]ผูกสูตร Planfin63'!Z400</f>
        <v>0</v>
      </c>
      <c r="X383" s="29">
        <f>'[3]ผูกสูตร Planfin63'!AA400</f>
        <v>0</v>
      </c>
      <c r="Y383" s="29">
        <f>'[3]ผูกสูตร Planfin63'!AB400</f>
        <v>0</v>
      </c>
      <c r="Z383" s="29">
        <f>'[3]ผูกสูตร Planfin63'!AC400</f>
        <v>0</v>
      </c>
      <c r="AA383" s="29">
        <f>'[3]ผูกสูตร Planfin63'!AD400</f>
        <v>0</v>
      </c>
      <c r="AB383" s="29">
        <f>'[3]ผูกสูตร Planfin63'!AE400</f>
        <v>0</v>
      </c>
      <c r="AC383" s="29">
        <f>'[3]ผูกสูตร Planfin63'!AF400</f>
        <v>0</v>
      </c>
      <c r="AD383" s="29">
        <f>'[3]ผูกสูตร Planfin63'!AG400</f>
        <v>0</v>
      </c>
      <c r="AE383" s="29">
        <f>'[3]ผูกสูตร Planfin63'!AH400</f>
        <v>0</v>
      </c>
      <c r="AF383" s="29">
        <f>'[3]ผูกสูตร Planfin63'!AI400</f>
        <v>0</v>
      </c>
      <c r="AG383" s="29">
        <f>'[3]ผูกสูตร Planfin63'!AJ400</f>
        <v>0</v>
      </c>
      <c r="AH383" s="29">
        <f>'[3]ผูกสูตร Planfin63'!AK400</f>
        <v>0</v>
      </c>
      <c r="AI383" s="29">
        <f>'[3]ผูกสูตร Planfin63'!AL400</f>
        <v>0</v>
      </c>
      <c r="AJ383" s="29">
        <f>'[3]ผูกสูตร Planfin63'!AM400</f>
        <v>0</v>
      </c>
      <c r="AK383" s="29">
        <f>'[3]ผูกสูตร Planfin63'!AN400</f>
        <v>0</v>
      </c>
      <c r="AL383" s="29">
        <f>'[3]ผูกสูตร Planfin63'!AO400</f>
        <v>0</v>
      </c>
      <c r="AM383" s="29">
        <f>'[3]ผูกสูตร Planfin63'!AP400</f>
        <v>0</v>
      </c>
      <c r="AN383" s="29">
        <f>'[3]ผูกสูตร Planfin63'!AQ400</f>
        <v>0</v>
      </c>
      <c r="AO383" s="29">
        <f>'[3]ผูกสูตร Planfin63'!AR400</f>
        <v>0</v>
      </c>
      <c r="AP383" s="29">
        <f>'[3]ผูกสูตร Planfin63'!AS400</f>
        <v>0</v>
      </c>
      <c r="AQ383" s="29">
        <f>'[3]ผูกสูตร Planfin63'!AT400</f>
        <v>0</v>
      </c>
      <c r="AR383" s="29">
        <f>'[3]ผูกสูตร Planfin63'!AU400</f>
        <v>0</v>
      </c>
      <c r="AS383" s="29">
        <f>'[3]ผูกสูตร Planfin63'!AV400</f>
        <v>0</v>
      </c>
      <c r="AT383" s="29">
        <f>'[3]ผูกสูตร Planfin63'!AW400</f>
        <v>0</v>
      </c>
      <c r="AU383" s="29">
        <f>'[3]ผูกสูตร Planfin63'!AX400</f>
        <v>0</v>
      </c>
      <c r="AV383" s="29">
        <f>'[3]ผูกสูตร Planfin63'!AY400</f>
        <v>0</v>
      </c>
      <c r="AW383" s="29">
        <f>'[3]ผูกสูตร Planfin63'!AZ400</f>
        <v>0</v>
      </c>
      <c r="AX383" s="29">
        <f>'[3]ผูกสูตร Planfin63'!BA400</f>
        <v>0</v>
      </c>
      <c r="AY383" s="29">
        <f>'[3]ผูกสูตร Planfin63'!BB400</f>
        <v>0</v>
      </c>
      <c r="AZ383" s="29">
        <f>'[3]ผูกสูตร Planfin63'!BC400</f>
        <v>0</v>
      </c>
      <c r="BA383" s="29">
        <f>'[3]ผูกสูตร Planfin63'!BD400</f>
        <v>0</v>
      </c>
      <c r="BB383" s="29">
        <f>'[3]ผูกสูตร Planfin63'!BE400</f>
        <v>0</v>
      </c>
      <c r="BC383" s="29">
        <f>'[3]ผูกสูตร Planfin63'!BF400</f>
        <v>0</v>
      </c>
      <c r="BD383" s="29">
        <f>'[3]ผูกสูตร Planfin63'!BG400</f>
        <v>0</v>
      </c>
      <c r="BE383" s="29">
        <f>'[3]ผูกสูตร Planfin63'!BH400</f>
        <v>0</v>
      </c>
      <c r="BF383" s="29">
        <f>'[3]ผูกสูตร Planfin63'!BI400</f>
        <v>0</v>
      </c>
      <c r="BG383" s="29">
        <f>'[3]ผูกสูตร Planfin63'!BJ400</f>
        <v>0</v>
      </c>
      <c r="BH383" s="29">
        <f>'[3]ผูกสูตร Planfin63'!BK400</f>
        <v>0</v>
      </c>
      <c r="BI383" s="29">
        <f>'[3]ผูกสูตร Planfin63'!BL400</f>
        <v>0</v>
      </c>
      <c r="BJ383" s="29">
        <f>'[3]ผูกสูตร Planfin63'!BM400</f>
        <v>0</v>
      </c>
      <c r="BK383" s="29">
        <f>'[3]ผูกสูตร Planfin63'!BN400</f>
        <v>0</v>
      </c>
      <c r="BL383" s="29">
        <f>'[3]ผูกสูตร Planfin63'!BO400</f>
        <v>0</v>
      </c>
      <c r="BM383" s="29">
        <f>'[3]ผูกสูตร Planfin63'!BP400</f>
        <v>0</v>
      </c>
      <c r="BN383" s="29">
        <f>'[3]ผูกสูตร Planfin63'!BQ400</f>
        <v>0</v>
      </c>
      <c r="BO383" s="29">
        <f>'[3]ผูกสูตร Planfin63'!BR400</f>
        <v>0</v>
      </c>
      <c r="BP383" s="29">
        <f>'[3]ผูกสูตร Planfin63'!BS400</f>
        <v>0</v>
      </c>
      <c r="BQ383" s="29">
        <f>'[3]ผูกสูตร Planfin63'!BT400</f>
        <v>0</v>
      </c>
      <c r="BR383" s="29">
        <f>'[3]ผูกสูตร Planfin63'!BU400</f>
        <v>0</v>
      </c>
      <c r="BS383" s="29">
        <f>'[3]ผูกสูตร Planfin63'!BV400</f>
        <v>0</v>
      </c>
      <c r="BT383" s="29">
        <f>'[3]ผูกสูตร Planfin63'!BW400</f>
        <v>0</v>
      </c>
      <c r="BU383" s="29">
        <f>'[3]ผูกสูตร Planfin63'!BX400</f>
        <v>0</v>
      </c>
      <c r="BV383" s="29">
        <f>'[3]ผูกสูตร Planfin63'!BY400</f>
        <v>0</v>
      </c>
      <c r="BW383" s="29">
        <f>'[3]ผูกสูตร Planfin63'!BZ400</f>
        <v>0</v>
      </c>
      <c r="BX383" s="29">
        <f>'[3]ผูกสูตร Planfin63'!CA400</f>
        <v>0</v>
      </c>
      <c r="BY383" s="29">
        <f>'[3]ผูกสูตร Planfin63'!CB400</f>
        <v>0</v>
      </c>
      <c r="BZ383" s="30">
        <f t="shared" si="16"/>
        <v>0</v>
      </c>
    </row>
    <row r="384" spans="1:78" ht="21.75" customHeight="1" x14ac:dyDescent="0.2">
      <c r="A384" s="25" t="s">
        <v>671</v>
      </c>
      <c r="B384" s="26" t="s">
        <v>934</v>
      </c>
      <c r="C384" s="27" t="s">
        <v>943</v>
      </c>
      <c r="D384" s="28" t="s">
        <v>944</v>
      </c>
      <c r="E384" s="29">
        <f>'[3]ผูกสูตร Planfin63'!H401</f>
        <v>0</v>
      </c>
      <c r="F384" s="29">
        <f>'[3]ผูกสูตร Planfin63'!I401</f>
        <v>835836.84</v>
      </c>
      <c r="G384" s="29">
        <f>'[3]ผูกสูตร Planfin63'!J401</f>
        <v>0</v>
      </c>
      <c r="H384" s="29">
        <f>'[3]ผูกสูตร Planfin63'!K401</f>
        <v>0</v>
      </c>
      <c r="I384" s="29">
        <f>'[3]ผูกสูตร Planfin63'!L401</f>
        <v>0</v>
      </c>
      <c r="J384" s="29">
        <f>'[3]ผูกสูตร Planfin63'!M401</f>
        <v>0</v>
      </c>
      <c r="K384" s="29">
        <f>'[3]ผูกสูตร Planfin63'!N401</f>
        <v>0</v>
      </c>
      <c r="L384" s="29">
        <f>'[3]ผูกสูตร Planfin63'!O401</f>
        <v>0</v>
      </c>
      <c r="M384" s="29">
        <f>'[3]ผูกสูตร Planfin63'!P401</f>
        <v>0</v>
      </c>
      <c r="N384" s="29">
        <f>'[3]ผูกสูตร Planfin63'!Q401</f>
        <v>0</v>
      </c>
      <c r="O384" s="29">
        <f>'[3]ผูกสูตร Planfin63'!R401</f>
        <v>0</v>
      </c>
      <c r="P384" s="29">
        <f>'[3]ผูกสูตร Planfin63'!S401</f>
        <v>0</v>
      </c>
      <c r="Q384" s="29">
        <f>'[3]ผูกสูตร Planfin63'!T401</f>
        <v>0</v>
      </c>
      <c r="R384" s="29">
        <f>'[3]ผูกสูตร Planfin63'!U401</f>
        <v>0</v>
      </c>
      <c r="S384" s="29">
        <f>'[3]ผูกสูตร Planfin63'!V401</f>
        <v>0</v>
      </c>
      <c r="T384" s="29">
        <f>'[3]ผูกสูตร Planfin63'!W401</f>
        <v>0</v>
      </c>
      <c r="U384" s="29">
        <f>'[3]ผูกสูตร Planfin63'!X401</f>
        <v>0</v>
      </c>
      <c r="V384" s="29">
        <f>'[3]ผูกสูตร Planfin63'!Y401</f>
        <v>0</v>
      </c>
      <c r="W384" s="29">
        <f>'[3]ผูกสูตร Planfin63'!Z401</f>
        <v>0</v>
      </c>
      <c r="X384" s="29">
        <f>'[3]ผูกสูตร Planfin63'!AA401</f>
        <v>0</v>
      </c>
      <c r="Y384" s="29">
        <f>'[3]ผูกสูตร Planfin63'!AB401</f>
        <v>0</v>
      </c>
      <c r="Z384" s="29">
        <f>'[3]ผูกสูตร Planfin63'!AC401</f>
        <v>1655571.27</v>
      </c>
      <c r="AA384" s="29">
        <f>'[3]ผูกสูตร Planfin63'!AD401</f>
        <v>0</v>
      </c>
      <c r="AB384" s="29">
        <f>'[3]ผูกสูตร Planfin63'!AE401</f>
        <v>0</v>
      </c>
      <c r="AC384" s="29">
        <f>'[3]ผูกสูตร Planfin63'!AF401</f>
        <v>0</v>
      </c>
      <c r="AD384" s="29">
        <f>'[3]ผูกสูตร Planfin63'!AG401</f>
        <v>0</v>
      </c>
      <c r="AE384" s="29">
        <f>'[3]ผูกสูตร Planfin63'!AH401</f>
        <v>0</v>
      </c>
      <c r="AF384" s="29">
        <f>'[3]ผูกสูตร Planfin63'!AI401</f>
        <v>0</v>
      </c>
      <c r="AG384" s="29">
        <f>'[3]ผูกสูตร Planfin63'!AJ401</f>
        <v>0</v>
      </c>
      <c r="AH384" s="29">
        <f>'[3]ผูกสูตร Planfin63'!AK401</f>
        <v>0</v>
      </c>
      <c r="AI384" s="29">
        <f>'[3]ผูกสูตร Planfin63'!AL401</f>
        <v>0</v>
      </c>
      <c r="AJ384" s="29">
        <f>'[3]ผูกสูตร Planfin63'!AM401</f>
        <v>0</v>
      </c>
      <c r="AK384" s="29">
        <f>'[3]ผูกสูตร Planfin63'!AN401</f>
        <v>0</v>
      </c>
      <c r="AL384" s="29">
        <f>'[3]ผูกสูตร Planfin63'!AO401</f>
        <v>0</v>
      </c>
      <c r="AM384" s="29">
        <f>'[3]ผูกสูตร Planfin63'!AP401</f>
        <v>0</v>
      </c>
      <c r="AN384" s="29">
        <f>'[3]ผูกสูตร Planfin63'!AQ401</f>
        <v>0</v>
      </c>
      <c r="AO384" s="29">
        <f>'[3]ผูกสูตร Planfin63'!AR401</f>
        <v>0</v>
      </c>
      <c r="AP384" s="29">
        <f>'[3]ผูกสูตร Planfin63'!AS401</f>
        <v>0</v>
      </c>
      <c r="AQ384" s="29">
        <f>'[3]ผูกสูตร Planfin63'!AT401</f>
        <v>0</v>
      </c>
      <c r="AR384" s="29">
        <f>'[3]ผูกสูตร Planfin63'!AU401</f>
        <v>0</v>
      </c>
      <c r="AS384" s="29">
        <f>'[3]ผูกสูตร Planfin63'!AV401</f>
        <v>0</v>
      </c>
      <c r="AT384" s="29">
        <f>'[3]ผูกสูตร Planfin63'!AW401</f>
        <v>0</v>
      </c>
      <c r="AU384" s="29">
        <f>'[3]ผูกสูตร Planfin63'!AX401</f>
        <v>0</v>
      </c>
      <c r="AV384" s="29">
        <f>'[3]ผูกสูตร Planfin63'!AY401</f>
        <v>0</v>
      </c>
      <c r="AW384" s="29">
        <f>'[3]ผูกสูตร Planfin63'!AZ401</f>
        <v>0</v>
      </c>
      <c r="AX384" s="29">
        <f>'[3]ผูกสูตร Planfin63'!BA401</f>
        <v>0</v>
      </c>
      <c r="AY384" s="29">
        <f>'[3]ผูกสูตร Planfin63'!BB401</f>
        <v>0</v>
      </c>
      <c r="AZ384" s="29">
        <f>'[3]ผูกสูตร Planfin63'!BC401</f>
        <v>0</v>
      </c>
      <c r="BA384" s="29">
        <f>'[3]ผูกสูตร Planfin63'!BD401</f>
        <v>0</v>
      </c>
      <c r="BB384" s="29">
        <f>'[3]ผูกสูตร Planfin63'!BE401</f>
        <v>88097.3</v>
      </c>
      <c r="BC384" s="29">
        <f>'[3]ผูกสูตร Planfin63'!BF401</f>
        <v>0</v>
      </c>
      <c r="BD384" s="29">
        <f>'[3]ผูกสูตร Planfin63'!BG401</f>
        <v>0</v>
      </c>
      <c r="BE384" s="29">
        <f>'[3]ผูกสูตร Planfin63'!BH401</f>
        <v>0</v>
      </c>
      <c r="BF384" s="29">
        <f>'[3]ผูกสูตร Planfin63'!BI401</f>
        <v>0</v>
      </c>
      <c r="BG384" s="29">
        <f>'[3]ผูกสูตร Planfin63'!BJ401</f>
        <v>0</v>
      </c>
      <c r="BH384" s="29">
        <f>'[3]ผูกสูตร Planfin63'!BK401</f>
        <v>0</v>
      </c>
      <c r="BI384" s="29">
        <f>'[3]ผูกสูตร Planfin63'!BL401</f>
        <v>0</v>
      </c>
      <c r="BJ384" s="29">
        <f>'[3]ผูกสูตร Planfin63'!BM401</f>
        <v>0</v>
      </c>
      <c r="BK384" s="29">
        <f>'[3]ผูกสูตร Planfin63'!BN401</f>
        <v>0</v>
      </c>
      <c r="BL384" s="29">
        <f>'[3]ผูกสูตร Planfin63'!BO401</f>
        <v>0</v>
      </c>
      <c r="BM384" s="29">
        <f>'[3]ผูกสูตร Planfin63'!BP401</f>
        <v>0</v>
      </c>
      <c r="BN384" s="29">
        <f>'[3]ผูกสูตร Planfin63'!BQ401</f>
        <v>0</v>
      </c>
      <c r="BO384" s="29">
        <f>'[3]ผูกสูตร Planfin63'!BR401</f>
        <v>0</v>
      </c>
      <c r="BP384" s="29">
        <f>'[3]ผูกสูตร Planfin63'!BS401</f>
        <v>0</v>
      </c>
      <c r="BQ384" s="29">
        <f>'[3]ผูกสูตร Planfin63'!BT401</f>
        <v>0</v>
      </c>
      <c r="BR384" s="29">
        <f>'[3]ผูกสูตร Planfin63'!BU401</f>
        <v>0</v>
      </c>
      <c r="BS384" s="29">
        <f>'[3]ผูกสูตร Planfin63'!BV401</f>
        <v>0</v>
      </c>
      <c r="BT384" s="29">
        <f>'[3]ผูกสูตร Planfin63'!BW401</f>
        <v>0</v>
      </c>
      <c r="BU384" s="29">
        <f>'[3]ผูกสูตร Planfin63'!BX401</f>
        <v>0</v>
      </c>
      <c r="BV384" s="29">
        <f>'[3]ผูกสูตร Planfin63'!BY401</f>
        <v>0</v>
      </c>
      <c r="BW384" s="29">
        <f>'[3]ผูกสูตร Planfin63'!BZ401</f>
        <v>0</v>
      </c>
      <c r="BX384" s="29">
        <f>'[3]ผูกสูตร Planfin63'!CA401</f>
        <v>0</v>
      </c>
      <c r="BY384" s="29">
        <f>'[3]ผูกสูตร Planfin63'!CB401</f>
        <v>0</v>
      </c>
      <c r="BZ384" s="30">
        <f t="shared" si="16"/>
        <v>2579505.4099999997</v>
      </c>
    </row>
    <row r="385" spans="1:78" ht="21.75" customHeight="1" x14ac:dyDescent="0.2">
      <c r="A385" s="25" t="s">
        <v>671</v>
      </c>
      <c r="B385" s="26" t="s">
        <v>934</v>
      </c>
      <c r="C385" s="27" t="s">
        <v>945</v>
      </c>
      <c r="D385" s="28" t="s">
        <v>946</v>
      </c>
      <c r="E385" s="29">
        <f>'[3]ผูกสูตร Planfin63'!H402</f>
        <v>0</v>
      </c>
      <c r="F385" s="29">
        <f>'[3]ผูกสูตร Planfin63'!I402</f>
        <v>0</v>
      </c>
      <c r="G385" s="29">
        <f>'[3]ผูกสูตร Planfin63'!J402</f>
        <v>0</v>
      </c>
      <c r="H385" s="29">
        <f>'[3]ผูกสูตร Planfin63'!K402</f>
        <v>0</v>
      </c>
      <c r="I385" s="29">
        <f>'[3]ผูกสูตร Planfin63'!L402</f>
        <v>0</v>
      </c>
      <c r="J385" s="29">
        <f>'[3]ผูกสูตร Planfin63'!M402</f>
        <v>0</v>
      </c>
      <c r="K385" s="29">
        <f>'[3]ผูกสูตร Planfin63'!N402</f>
        <v>0</v>
      </c>
      <c r="L385" s="29">
        <f>'[3]ผูกสูตร Planfin63'!O402</f>
        <v>0</v>
      </c>
      <c r="M385" s="29">
        <f>'[3]ผูกสูตร Planfin63'!P402</f>
        <v>0</v>
      </c>
      <c r="N385" s="29">
        <f>'[3]ผูกสูตร Planfin63'!Q402</f>
        <v>0</v>
      </c>
      <c r="O385" s="29">
        <f>'[3]ผูกสูตร Planfin63'!R402</f>
        <v>0</v>
      </c>
      <c r="P385" s="29">
        <f>'[3]ผูกสูตร Planfin63'!S402</f>
        <v>0</v>
      </c>
      <c r="Q385" s="29">
        <f>'[3]ผูกสูตร Planfin63'!T402</f>
        <v>0</v>
      </c>
      <c r="R385" s="29">
        <f>'[3]ผูกสูตร Planfin63'!U402</f>
        <v>0</v>
      </c>
      <c r="S385" s="29">
        <f>'[3]ผูกสูตร Planfin63'!V402</f>
        <v>0</v>
      </c>
      <c r="T385" s="29">
        <f>'[3]ผูกสูตร Planfin63'!W402</f>
        <v>0</v>
      </c>
      <c r="U385" s="29">
        <f>'[3]ผูกสูตร Planfin63'!X402</f>
        <v>0</v>
      </c>
      <c r="V385" s="29">
        <f>'[3]ผูกสูตร Planfin63'!Y402</f>
        <v>0</v>
      </c>
      <c r="W385" s="29">
        <f>'[3]ผูกสูตร Planfin63'!Z402</f>
        <v>0</v>
      </c>
      <c r="X385" s="29">
        <f>'[3]ผูกสูตร Planfin63'!AA402</f>
        <v>0</v>
      </c>
      <c r="Y385" s="29">
        <f>'[3]ผูกสูตร Planfin63'!AB402</f>
        <v>0</v>
      </c>
      <c r="Z385" s="29">
        <f>'[3]ผูกสูตร Planfin63'!AC402</f>
        <v>0</v>
      </c>
      <c r="AA385" s="29">
        <f>'[3]ผูกสูตร Planfin63'!AD402</f>
        <v>0</v>
      </c>
      <c r="AB385" s="29">
        <f>'[3]ผูกสูตร Planfin63'!AE402</f>
        <v>0</v>
      </c>
      <c r="AC385" s="29">
        <f>'[3]ผูกสูตร Planfin63'!AF402</f>
        <v>0</v>
      </c>
      <c r="AD385" s="29">
        <f>'[3]ผูกสูตร Planfin63'!AG402</f>
        <v>0</v>
      </c>
      <c r="AE385" s="29">
        <f>'[3]ผูกสูตร Planfin63'!AH402</f>
        <v>0</v>
      </c>
      <c r="AF385" s="29">
        <f>'[3]ผูกสูตร Planfin63'!AI402</f>
        <v>0</v>
      </c>
      <c r="AG385" s="29">
        <f>'[3]ผูกสูตร Planfin63'!AJ402</f>
        <v>0</v>
      </c>
      <c r="AH385" s="29">
        <f>'[3]ผูกสูตร Planfin63'!AK402</f>
        <v>0</v>
      </c>
      <c r="AI385" s="29">
        <f>'[3]ผูกสูตร Planfin63'!AL402</f>
        <v>0</v>
      </c>
      <c r="AJ385" s="29">
        <f>'[3]ผูกสูตร Planfin63'!AM402</f>
        <v>0</v>
      </c>
      <c r="AK385" s="29">
        <f>'[3]ผูกสูตร Planfin63'!AN402</f>
        <v>0</v>
      </c>
      <c r="AL385" s="29">
        <f>'[3]ผูกสูตร Planfin63'!AO402</f>
        <v>0</v>
      </c>
      <c r="AM385" s="29">
        <f>'[3]ผูกสูตร Planfin63'!AP402</f>
        <v>0</v>
      </c>
      <c r="AN385" s="29">
        <f>'[3]ผูกสูตร Planfin63'!AQ402</f>
        <v>0</v>
      </c>
      <c r="AO385" s="29">
        <f>'[3]ผูกสูตร Planfin63'!AR402</f>
        <v>0</v>
      </c>
      <c r="AP385" s="29">
        <f>'[3]ผูกสูตร Planfin63'!AS402</f>
        <v>0</v>
      </c>
      <c r="AQ385" s="29">
        <f>'[3]ผูกสูตร Planfin63'!AT402</f>
        <v>0</v>
      </c>
      <c r="AR385" s="29">
        <f>'[3]ผูกสูตร Planfin63'!AU402</f>
        <v>0</v>
      </c>
      <c r="AS385" s="29">
        <f>'[3]ผูกสูตร Planfin63'!AV402</f>
        <v>0</v>
      </c>
      <c r="AT385" s="29">
        <f>'[3]ผูกสูตร Planfin63'!AW402</f>
        <v>0</v>
      </c>
      <c r="AU385" s="29">
        <f>'[3]ผูกสูตร Planfin63'!AX402</f>
        <v>0</v>
      </c>
      <c r="AV385" s="29">
        <f>'[3]ผูกสูตร Planfin63'!AY402</f>
        <v>0</v>
      </c>
      <c r="AW385" s="29">
        <f>'[3]ผูกสูตร Planfin63'!AZ402</f>
        <v>0</v>
      </c>
      <c r="AX385" s="29">
        <f>'[3]ผูกสูตร Planfin63'!BA402</f>
        <v>0</v>
      </c>
      <c r="AY385" s="29">
        <f>'[3]ผูกสูตร Planfin63'!BB402</f>
        <v>0</v>
      </c>
      <c r="AZ385" s="29">
        <f>'[3]ผูกสูตร Planfin63'!BC402</f>
        <v>0</v>
      </c>
      <c r="BA385" s="29">
        <f>'[3]ผูกสูตร Planfin63'!BD402</f>
        <v>0</v>
      </c>
      <c r="BB385" s="29">
        <f>'[3]ผูกสูตร Planfin63'!BE402</f>
        <v>61411.8</v>
      </c>
      <c r="BC385" s="29">
        <f>'[3]ผูกสูตร Planfin63'!BF402</f>
        <v>0</v>
      </c>
      <c r="BD385" s="29">
        <f>'[3]ผูกสูตร Planfin63'!BG402</f>
        <v>0</v>
      </c>
      <c r="BE385" s="29">
        <f>'[3]ผูกสูตร Planfin63'!BH402</f>
        <v>0</v>
      </c>
      <c r="BF385" s="29">
        <f>'[3]ผูกสูตร Planfin63'!BI402</f>
        <v>0</v>
      </c>
      <c r="BG385" s="29">
        <f>'[3]ผูกสูตร Planfin63'!BJ402</f>
        <v>0</v>
      </c>
      <c r="BH385" s="29">
        <f>'[3]ผูกสูตร Planfin63'!BK402</f>
        <v>0</v>
      </c>
      <c r="BI385" s="29">
        <f>'[3]ผูกสูตร Planfin63'!BL402</f>
        <v>0</v>
      </c>
      <c r="BJ385" s="29">
        <f>'[3]ผูกสูตร Planfin63'!BM402</f>
        <v>0</v>
      </c>
      <c r="BK385" s="29">
        <f>'[3]ผูกสูตร Planfin63'!BN402</f>
        <v>0</v>
      </c>
      <c r="BL385" s="29">
        <f>'[3]ผูกสูตร Planfin63'!BO402</f>
        <v>0</v>
      </c>
      <c r="BM385" s="29">
        <f>'[3]ผูกสูตร Planfin63'!BP402</f>
        <v>0</v>
      </c>
      <c r="BN385" s="29">
        <f>'[3]ผูกสูตร Planfin63'!BQ402</f>
        <v>0</v>
      </c>
      <c r="BO385" s="29">
        <f>'[3]ผูกสูตร Planfin63'!BR402</f>
        <v>0</v>
      </c>
      <c r="BP385" s="29">
        <f>'[3]ผูกสูตร Planfin63'!BS402</f>
        <v>0</v>
      </c>
      <c r="BQ385" s="29">
        <f>'[3]ผูกสูตร Planfin63'!BT402</f>
        <v>0</v>
      </c>
      <c r="BR385" s="29">
        <f>'[3]ผูกสูตร Planfin63'!BU402</f>
        <v>0</v>
      </c>
      <c r="BS385" s="29">
        <f>'[3]ผูกสูตร Planfin63'!BV402</f>
        <v>0</v>
      </c>
      <c r="BT385" s="29">
        <f>'[3]ผูกสูตร Planfin63'!BW402</f>
        <v>0</v>
      </c>
      <c r="BU385" s="29">
        <f>'[3]ผูกสูตร Planfin63'!BX402</f>
        <v>0</v>
      </c>
      <c r="BV385" s="29">
        <f>'[3]ผูกสูตร Planfin63'!BY402</f>
        <v>0</v>
      </c>
      <c r="BW385" s="29">
        <f>'[3]ผูกสูตร Planfin63'!BZ402</f>
        <v>0</v>
      </c>
      <c r="BX385" s="29">
        <f>'[3]ผูกสูตร Planfin63'!CA402</f>
        <v>0</v>
      </c>
      <c r="BY385" s="29">
        <f>'[3]ผูกสูตร Planfin63'!CB402</f>
        <v>0</v>
      </c>
      <c r="BZ385" s="30">
        <f t="shared" si="16"/>
        <v>61411.8</v>
      </c>
    </row>
    <row r="386" spans="1:78" ht="21.75" customHeight="1" x14ac:dyDescent="0.2">
      <c r="A386" s="25" t="s">
        <v>671</v>
      </c>
      <c r="B386" s="26" t="s">
        <v>934</v>
      </c>
      <c r="C386" s="27" t="s">
        <v>947</v>
      </c>
      <c r="D386" s="28" t="s">
        <v>948</v>
      </c>
      <c r="E386" s="29">
        <f>'[3]ผูกสูตร Planfin63'!H403</f>
        <v>0</v>
      </c>
      <c r="F386" s="29">
        <f>'[3]ผูกสูตร Planfin63'!I403</f>
        <v>0</v>
      </c>
      <c r="G386" s="29">
        <f>'[3]ผูกสูตร Planfin63'!J403</f>
        <v>0</v>
      </c>
      <c r="H386" s="29">
        <f>'[3]ผูกสูตร Planfin63'!K403</f>
        <v>0</v>
      </c>
      <c r="I386" s="29">
        <f>'[3]ผูกสูตร Planfin63'!L403</f>
        <v>0</v>
      </c>
      <c r="J386" s="29">
        <f>'[3]ผูกสูตร Planfin63'!M403</f>
        <v>0</v>
      </c>
      <c r="K386" s="29">
        <f>'[3]ผูกสูตร Planfin63'!N403</f>
        <v>0</v>
      </c>
      <c r="L386" s="29">
        <f>'[3]ผูกสูตร Planfin63'!O403</f>
        <v>0</v>
      </c>
      <c r="M386" s="29">
        <f>'[3]ผูกสูตร Planfin63'!P403</f>
        <v>0</v>
      </c>
      <c r="N386" s="29">
        <f>'[3]ผูกสูตร Planfin63'!Q403</f>
        <v>0</v>
      </c>
      <c r="O386" s="29">
        <f>'[3]ผูกสูตร Planfin63'!R403</f>
        <v>0</v>
      </c>
      <c r="P386" s="29">
        <f>'[3]ผูกสูตร Planfin63'!S403</f>
        <v>0</v>
      </c>
      <c r="Q386" s="29">
        <f>'[3]ผูกสูตร Planfin63'!T403</f>
        <v>0</v>
      </c>
      <c r="R386" s="29">
        <f>'[3]ผูกสูตร Planfin63'!U403</f>
        <v>0</v>
      </c>
      <c r="S386" s="29">
        <f>'[3]ผูกสูตร Planfin63'!V403</f>
        <v>0</v>
      </c>
      <c r="T386" s="29">
        <f>'[3]ผูกสูตร Planfin63'!W403</f>
        <v>0</v>
      </c>
      <c r="U386" s="29">
        <f>'[3]ผูกสูตร Planfin63'!X403</f>
        <v>0</v>
      </c>
      <c r="V386" s="29">
        <f>'[3]ผูกสูตร Planfin63'!Y403</f>
        <v>0</v>
      </c>
      <c r="W386" s="29">
        <f>'[3]ผูกสูตร Planfin63'!Z403</f>
        <v>0</v>
      </c>
      <c r="X386" s="29">
        <f>'[3]ผูกสูตร Planfin63'!AA403</f>
        <v>0</v>
      </c>
      <c r="Y386" s="29">
        <f>'[3]ผูกสูตร Planfin63'!AB403</f>
        <v>0</v>
      </c>
      <c r="Z386" s="29">
        <f>'[3]ผูกสูตร Planfin63'!AC403</f>
        <v>0</v>
      </c>
      <c r="AA386" s="29">
        <f>'[3]ผูกสูตร Planfin63'!AD403</f>
        <v>0</v>
      </c>
      <c r="AB386" s="29">
        <f>'[3]ผูกสูตร Planfin63'!AE403</f>
        <v>0</v>
      </c>
      <c r="AC386" s="29">
        <f>'[3]ผูกสูตร Planfin63'!AF403</f>
        <v>0</v>
      </c>
      <c r="AD386" s="29">
        <f>'[3]ผูกสูตร Planfin63'!AG403</f>
        <v>0</v>
      </c>
      <c r="AE386" s="29">
        <f>'[3]ผูกสูตร Planfin63'!AH403</f>
        <v>0</v>
      </c>
      <c r="AF386" s="29">
        <f>'[3]ผูกสูตร Planfin63'!AI403</f>
        <v>0</v>
      </c>
      <c r="AG386" s="29">
        <f>'[3]ผูกสูตร Planfin63'!AJ403</f>
        <v>0</v>
      </c>
      <c r="AH386" s="29">
        <f>'[3]ผูกสูตร Planfin63'!AK403</f>
        <v>0</v>
      </c>
      <c r="AI386" s="29">
        <f>'[3]ผูกสูตร Planfin63'!AL403</f>
        <v>0</v>
      </c>
      <c r="AJ386" s="29">
        <f>'[3]ผูกสูตร Planfin63'!AM403</f>
        <v>0</v>
      </c>
      <c r="AK386" s="29">
        <f>'[3]ผูกสูตร Planfin63'!AN403</f>
        <v>0</v>
      </c>
      <c r="AL386" s="29">
        <f>'[3]ผูกสูตร Planfin63'!AO403</f>
        <v>0</v>
      </c>
      <c r="AM386" s="29">
        <f>'[3]ผูกสูตร Planfin63'!AP403</f>
        <v>0</v>
      </c>
      <c r="AN386" s="29">
        <f>'[3]ผูกสูตร Planfin63'!AQ403</f>
        <v>0</v>
      </c>
      <c r="AO386" s="29">
        <f>'[3]ผูกสูตร Planfin63'!AR403</f>
        <v>0</v>
      </c>
      <c r="AP386" s="29">
        <f>'[3]ผูกสูตร Planfin63'!AS403</f>
        <v>0</v>
      </c>
      <c r="AQ386" s="29">
        <f>'[3]ผูกสูตร Planfin63'!AT403</f>
        <v>0</v>
      </c>
      <c r="AR386" s="29">
        <f>'[3]ผูกสูตร Planfin63'!AU403</f>
        <v>0</v>
      </c>
      <c r="AS386" s="29">
        <f>'[3]ผูกสูตร Planfin63'!AV403</f>
        <v>0</v>
      </c>
      <c r="AT386" s="29">
        <f>'[3]ผูกสูตร Planfin63'!AW403</f>
        <v>0</v>
      </c>
      <c r="AU386" s="29">
        <f>'[3]ผูกสูตร Planfin63'!AX403</f>
        <v>0</v>
      </c>
      <c r="AV386" s="29">
        <f>'[3]ผูกสูตร Planfin63'!AY403</f>
        <v>0</v>
      </c>
      <c r="AW386" s="29">
        <f>'[3]ผูกสูตร Planfin63'!AZ403</f>
        <v>0</v>
      </c>
      <c r="AX386" s="29">
        <f>'[3]ผูกสูตร Planfin63'!BA403</f>
        <v>0</v>
      </c>
      <c r="AY386" s="29">
        <f>'[3]ผูกสูตร Planfin63'!BB403</f>
        <v>0</v>
      </c>
      <c r="AZ386" s="29">
        <f>'[3]ผูกสูตร Planfin63'!BC403</f>
        <v>0</v>
      </c>
      <c r="BA386" s="29">
        <f>'[3]ผูกสูตร Planfin63'!BD403</f>
        <v>0</v>
      </c>
      <c r="BB386" s="29">
        <f>'[3]ผูกสูตร Planfin63'!BE403</f>
        <v>0</v>
      </c>
      <c r="BC386" s="29">
        <f>'[3]ผูกสูตร Planfin63'!BF403</f>
        <v>0</v>
      </c>
      <c r="BD386" s="29">
        <f>'[3]ผูกสูตร Planfin63'!BG403</f>
        <v>0</v>
      </c>
      <c r="BE386" s="29">
        <f>'[3]ผูกสูตร Planfin63'!BH403</f>
        <v>0</v>
      </c>
      <c r="BF386" s="29">
        <f>'[3]ผูกสูตร Planfin63'!BI403</f>
        <v>0</v>
      </c>
      <c r="BG386" s="29">
        <f>'[3]ผูกสูตร Planfin63'!BJ403</f>
        <v>0</v>
      </c>
      <c r="BH386" s="29">
        <f>'[3]ผูกสูตร Planfin63'!BK403</f>
        <v>0</v>
      </c>
      <c r="BI386" s="29">
        <f>'[3]ผูกสูตร Planfin63'!BL403</f>
        <v>0</v>
      </c>
      <c r="BJ386" s="29">
        <f>'[3]ผูกสูตร Planfin63'!BM403</f>
        <v>0</v>
      </c>
      <c r="BK386" s="29">
        <f>'[3]ผูกสูตร Planfin63'!BN403</f>
        <v>0</v>
      </c>
      <c r="BL386" s="29">
        <f>'[3]ผูกสูตร Planfin63'!BO403</f>
        <v>0</v>
      </c>
      <c r="BM386" s="29">
        <f>'[3]ผูกสูตร Planfin63'!BP403</f>
        <v>0</v>
      </c>
      <c r="BN386" s="29">
        <f>'[3]ผูกสูตร Planfin63'!BQ403</f>
        <v>0</v>
      </c>
      <c r="BO386" s="29">
        <f>'[3]ผูกสูตร Planfin63'!BR403</f>
        <v>0</v>
      </c>
      <c r="BP386" s="29">
        <f>'[3]ผูกสูตร Planfin63'!BS403</f>
        <v>0</v>
      </c>
      <c r="BQ386" s="29">
        <f>'[3]ผูกสูตร Planfin63'!BT403</f>
        <v>0</v>
      </c>
      <c r="BR386" s="29">
        <f>'[3]ผูกสูตร Planfin63'!BU403</f>
        <v>0</v>
      </c>
      <c r="BS386" s="29">
        <f>'[3]ผูกสูตร Planfin63'!BV403</f>
        <v>0</v>
      </c>
      <c r="BT386" s="29">
        <f>'[3]ผูกสูตร Planfin63'!BW403</f>
        <v>0</v>
      </c>
      <c r="BU386" s="29">
        <f>'[3]ผูกสูตร Planfin63'!BX403</f>
        <v>0</v>
      </c>
      <c r="BV386" s="29">
        <f>'[3]ผูกสูตร Planfin63'!BY403</f>
        <v>0</v>
      </c>
      <c r="BW386" s="29">
        <f>'[3]ผูกสูตร Planfin63'!BZ403</f>
        <v>0</v>
      </c>
      <c r="BX386" s="29">
        <f>'[3]ผูกสูตร Planfin63'!CA403</f>
        <v>0</v>
      </c>
      <c r="BY386" s="29">
        <f>'[3]ผูกสูตร Planfin63'!CB403</f>
        <v>0</v>
      </c>
      <c r="BZ386" s="30">
        <f t="shared" si="16"/>
        <v>0</v>
      </c>
    </row>
    <row r="387" spans="1:78" ht="21.75" customHeight="1" x14ac:dyDescent="0.2">
      <c r="A387" s="25" t="s">
        <v>671</v>
      </c>
      <c r="B387" s="26" t="s">
        <v>934</v>
      </c>
      <c r="C387" s="27" t="s">
        <v>949</v>
      </c>
      <c r="D387" s="28" t="s">
        <v>950</v>
      </c>
      <c r="E387" s="29">
        <f>'[3]ผูกสูตร Planfin63'!H404</f>
        <v>0</v>
      </c>
      <c r="F387" s="29">
        <f>'[3]ผูกสูตร Planfin63'!I404</f>
        <v>0</v>
      </c>
      <c r="G387" s="29">
        <f>'[3]ผูกสูตร Planfin63'!J404</f>
        <v>0</v>
      </c>
      <c r="H387" s="29">
        <f>'[3]ผูกสูตร Planfin63'!K404</f>
        <v>0</v>
      </c>
      <c r="I387" s="29">
        <f>'[3]ผูกสูตร Planfin63'!L404</f>
        <v>0</v>
      </c>
      <c r="J387" s="29">
        <f>'[3]ผูกสูตร Planfin63'!M404</f>
        <v>0</v>
      </c>
      <c r="K387" s="29">
        <f>'[3]ผูกสูตร Planfin63'!N404</f>
        <v>0</v>
      </c>
      <c r="L387" s="29">
        <f>'[3]ผูกสูตร Planfin63'!O404</f>
        <v>0</v>
      </c>
      <c r="M387" s="29">
        <f>'[3]ผูกสูตร Planfin63'!P404</f>
        <v>0</v>
      </c>
      <c r="N387" s="29">
        <f>'[3]ผูกสูตร Planfin63'!Q404</f>
        <v>0</v>
      </c>
      <c r="O387" s="29">
        <f>'[3]ผูกสูตร Planfin63'!R404</f>
        <v>0</v>
      </c>
      <c r="P387" s="29">
        <f>'[3]ผูกสูตร Planfin63'!S404</f>
        <v>0</v>
      </c>
      <c r="Q387" s="29">
        <f>'[3]ผูกสูตร Planfin63'!T404</f>
        <v>0</v>
      </c>
      <c r="R387" s="29">
        <f>'[3]ผูกสูตร Planfin63'!U404</f>
        <v>0</v>
      </c>
      <c r="S387" s="29">
        <f>'[3]ผูกสูตร Planfin63'!V404</f>
        <v>0</v>
      </c>
      <c r="T387" s="29">
        <f>'[3]ผูกสูตร Planfin63'!W404</f>
        <v>0</v>
      </c>
      <c r="U387" s="29">
        <f>'[3]ผูกสูตร Planfin63'!X404</f>
        <v>0</v>
      </c>
      <c r="V387" s="29">
        <f>'[3]ผูกสูตร Planfin63'!Y404</f>
        <v>0</v>
      </c>
      <c r="W387" s="29">
        <f>'[3]ผูกสูตร Planfin63'!Z404</f>
        <v>0</v>
      </c>
      <c r="X387" s="29">
        <f>'[3]ผูกสูตร Planfin63'!AA404</f>
        <v>0</v>
      </c>
      <c r="Y387" s="29">
        <f>'[3]ผูกสูตร Planfin63'!AB404</f>
        <v>0</v>
      </c>
      <c r="Z387" s="29">
        <f>'[3]ผูกสูตร Planfin63'!AC404</f>
        <v>0</v>
      </c>
      <c r="AA387" s="29">
        <f>'[3]ผูกสูตร Planfin63'!AD404</f>
        <v>0</v>
      </c>
      <c r="AB387" s="29">
        <f>'[3]ผูกสูตร Planfin63'!AE404</f>
        <v>0</v>
      </c>
      <c r="AC387" s="29">
        <f>'[3]ผูกสูตร Planfin63'!AF404</f>
        <v>0</v>
      </c>
      <c r="AD387" s="29">
        <f>'[3]ผูกสูตร Planfin63'!AG404</f>
        <v>0</v>
      </c>
      <c r="AE387" s="29">
        <f>'[3]ผูกสูตร Planfin63'!AH404</f>
        <v>0</v>
      </c>
      <c r="AF387" s="29">
        <f>'[3]ผูกสูตร Planfin63'!AI404</f>
        <v>0</v>
      </c>
      <c r="AG387" s="29">
        <f>'[3]ผูกสูตร Planfin63'!AJ404</f>
        <v>0</v>
      </c>
      <c r="AH387" s="29">
        <f>'[3]ผูกสูตร Planfin63'!AK404</f>
        <v>0</v>
      </c>
      <c r="AI387" s="29">
        <f>'[3]ผูกสูตร Planfin63'!AL404</f>
        <v>0</v>
      </c>
      <c r="AJ387" s="29">
        <f>'[3]ผูกสูตร Planfin63'!AM404</f>
        <v>0</v>
      </c>
      <c r="AK387" s="29">
        <f>'[3]ผูกสูตร Planfin63'!AN404</f>
        <v>0</v>
      </c>
      <c r="AL387" s="29">
        <f>'[3]ผูกสูตร Planfin63'!AO404</f>
        <v>0</v>
      </c>
      <c r="AM387" s="29">
        <f>'[3]ผูกสูตร Planfin63'!AP404</f>
        <v>0</v>
      </c>
      <c r="AN387" s="29">
        <f>'[3]ผูกสูตร Planfin63'!AQ404</f>
        <v>0</v>
      </c>
      <c r="AO387" s="29">
        <f>'[3]ผูกสูตร Planfin63'!AR404</f>
        <v>0</v>
      </c>
      <c r="AP387" s="29">
        <f>'[3]ผูกสูตร Planfin63'!AS404</f>
        <v>0</v>
      </c>
      <c r="AQ387" s="29">
        <f>'[3]ผูกสูตร Planfin63'!AT404</f>
        <v>0</v>
      </c>
      <c r="AR387" s="29">
        <f>'[3]ผูกสูตร Planfin63'!AU404</f>
        <v>0</v>
      </c>
      <c r="AS387" s="29">
        <f>'[3]ผูกสูตร Planfin63'!AV404</f>
        <v>0</v>
      </c>
      <c r="AT387" s="29">
        <f>'[3]ผูกสูตร Planfin63'!AW404</f>
        <v>0</v>
      </c>
      <c r="AU387" s="29">
        <f>'[3]ผูกสูตร Planfin63'!AX404</f>
        <v>0</v>
      </c>
      <c r="AV387" s="29">
        <f>'[3]ผูกสูตร Planfin63'!AY404</f>
        <v>0</v>
      </c>
      <c r="AW387" s="29">
        <f>'[3]ผูกสูตร Planfin63'!AZ404</f>
        <v>0</v>
      </c>
      <c r="AX387" s="29">
        <f>'[3]ผูกสูตร Planfin63'!BA404</f>
        <v>0</v>
      </c>
      <c r="AY387" s="29">
        <f>'[3]ผูกสูตร Planfin63'!BB404</f>
        <v>0</v>
      </c>
      <c r="AZ387" s="29">
        <f>'[3]ผูกสูตร Planfin63'!BC404</f>
        <v>0</v>
      </c>
      <c r="BA387" s="29">
        <f>'[3]ผูกสูตร Planfin63'!BD404</f>
        <v>0</v>
      </c>
      <c r="BB387" s="29">
        <f>'[3]ผูกสูตร Planfin63'!BE404</f>
        <v>0</v>
      </c>
      <c r="BC387" s="29">
        <f>'[3]ผูกสูตร Planfin63'!BF404</f>
        <v>0</v>
      </c>
      <c r="BD387" s="29">
        <f>'[3]ผูกสูตร Planfin63'!BG404</f>
        <v>0</v>
      </c>
      <c r="BE387" s="29">
        <f>'[3]ผูกสูตร Planfin63'!BH404</f>
        <v>0</v>
      </c>
      <c r="BF387" s="29">
        <f>'[3]ผูกสูตร Planfin63'!BI404</f>
        <v>0</v>
      </c>
      <c r="BG387" s="29">
        <f>'[3]ผูกสูตร Planfin63'!BJ404</f>
        <v>0</v>
      </c>
      <c r="BH387" s="29">
        <f>'[3]ผูกสูตร Planfin63'!BK404</f>
        <v>0</v>
      </c>
      <c r="BI387" s="29">
        <f>'[3]ผูกสูตร Planfin63'!BL404</f>
        <v>0</v>
      </c>
      <c r="BJ387" s="29">
        <f>'[3]ผูกสูตร Planfin63'!BM404</f>
        <v>0</v>
      </c>
      <c r="BK387" s="29">
        <f>'[3]ผูกสูตร Planfin63'!BN404</f>
        <v>0</v>
      </c>
      <c r="BL387" s="29">
        <f>'[3]ผูกสูตร Planfin63'!BO404</f>
        <v>0</v>
      </c>
      <c r="BM387" s="29">
        <f>'[3]ผูกสูตร Planfin63'!BP404</f>
        <v>0</v>
      </c>
      <c r="BN387" s="29">
        <f>'[3]ผูกสูตร Planfin63'!BQ404</f>
        <v>0</v>
      </c>
      <c r="BO387" s="29">
        <f>'[3]ผูกสูตร Planfin63'!BR404</f>
        <v>0</v>
      </c>
      <c r="BP387" s="29">
        <f>'[3]ผูกสูตร Planfin63'!BS404</f>
        <v>0</v>
      </c>
      <c r="BQ387" s="29">
        <f>'[3]ผูกสูตร Planfin63'!BT404</f>
        <v>0</v>
      </c>
      <c r="BR387" s="29">
        <f>'[3]ผูกสูตร Planfin63'!BU404</f>
        <v>0</v>
      </c>
      <c r="BS387" s="29">
        <f>'[3]ผูกสูตร Planfin63'!BV404</f>
        <v>0</v>
      </c>
      <c r="BT387" s="29">
        <f>'[3]ผูกสูตร Planfin63'!BW404</f>
        <v>0</v>
      </c>
      <c r="BU387" s="29">
        <f>'[3]ผูกสูตร Planfin63'!BX404</f>
        <v>0</v>
      </c>
      <c r="BV387" s="29">
        <f>'[3]ผูกสูตร Planfin63'!BY404</f>
        <v>0</v>
      </c>
      <c r="BW387" s="29">
        <f>'[3]ผูกสูตร Planfin63'!BZ404</f>
        <v>0</v>
      </c>
      <c r="BX387" s="29">
        <f>'[3]ผูกสูตร Planfin63'!CA404</f>
        <v>0</v>
      </c>
      <c r="BY387" s="29">
        <f>'[3]ผูกสูตร Planfin63'!CB404</f>
        <v>0</v>
      </c>
      <c r="BZ387" s="30">
        <f t="shared" si="16"/>
        <v>0</v>
      </c>
    </row>
    <row r="388" spans="1:78" ht="21.75" customHeight="1" x14ac:dyDescent="0.2">
      <c r="A388" s="25" t="s">
        <v>671</v>
      </c>
      <c r="B388" s="26" t="s">
        <v>934</v>
      </c>
      <c r="C388" s="27" t="s">
        <v>951</v>
      </c>
      <c r="D388" s="28" t="s">
        <v>952</v>
      </c>
      <c r="E388" s="29">
        <f>'[3]ผูกสูตร Planfin63'!H405</f>
        <v>0</v>
      </c>
      <c r="F388" s="29">
        <f>'[3]ผูกสูตร Planfin63'!I405</f>
        <v>0</v>
      </c>
      <c r="G388" s="29">
        <f>'[3]ผูกสูตร Planfin63'!J405</f>
        <v>0</v>
      </c>
      <c r="H388" s="29">
        <f>'[3]ผูกสูตร Planfin63'!K405</f>
        <v>0</v>
      </c>
      <c r="I388" s="29">
        <f>'[3]ผูกสูตร Planfin63'!L405</f>
        <v>0</v>
      </c>
      <c r="J388" s="29">
        <f>'[3]ผูกสูตร Planfin63'!M405</f>
        <v>0</v>
      </c>
      <c r="K388" s="29">
        <f>'[3]ผูกสูตร Planfin63'!N405</f>
        <v>0</v>
      </c>
      <c r="L388" s="29">
        <f>'[3]ผูกสูตร Planfin63'!O405</f>
        <v>0</v>
      </c>
      <c r="M388" s="29">
        <f>'[3]ผูกสูตร Planfin63'!P405</f>
        <v>0</v>
      </c>
      <c r="N388" s="29">
        <f>'[3]ผูกสูตร Planfin63'!Q405</f>
        <v>0</v>
      </c>
      <c r="O388" s="29">
        <f>'[3]ผูกสูตร Planfin63'!R405</f>
        <v>0</v>
      </c>
      <c r="P388" s="29">
        <f>'[3]ผูกสูตร Planfin63'!S405</f>
        <v>0</v>
      </c>
      <c r="Q388" s="29">
        <f>'[3]ผูกสูตร Planfin63'!T405</f>
        <v>0</v>
      </c>
      <c r="R388" s="29">
        <f>'[3]ผูกสูตร Planfin63'!U405</f>
        <v>0</v>
      </c>
      <c r="S388" s="29">
        <f>'[3]ผูกสูตร Planfin63'!V405</f>
        <v>0</v>
      </c>
      <c r="T388" s="29">
        <f>'[3]ผูกสูตร Planfin63'!W405</f>
        <v>0</v>
      </c>
      <c r="U388" s="29">
        <f>'[3]ผูกสูตร Planfin63'!X405</f>
        <v>0</v>
      </c>
      <c r="V388" s="29">
        <f>'[3]ผูกสูตร Planfin63'!Y405</f>
        <v>0</v>
      </c>
      <c r="W388" s="29">
        <f>'[3]ผูกสูตร Planfin63'!Z405</f>
        <v>0</v>
      </c>
      <c r="X388" s="29">
        <f>'[3]ผูกสูตร Planfin63'!AA405</f>
        <v>0</v>
      </c>
      <c r="Y388" s="29">
        <f>'[3]ผูกสูตร Planfin63'!AB405</f>
        <v>0</v>
      </c>
      <c r="Z388" s="29">
        <f>'[3]ผูกสูตร Planfin63'!AC405</f>
        <v>0</v>
      </c>
      <c r="AA388" s="29">
        <f>'[3]ผูกสูตร Planfin63'!AD405</f>
        <v>0</v>
      </c>
      <c r="AB388" s="29">
        <f>'[3]ผูกสูตร Planfin63'!AE405</f>
        <v>0</v>
      </c>
      <c r="AC388" s="29">
        <f>'[3]ผูกสูตร Planfin63'!AF405</f>
        <v>0</v>
      </c>
      <c r="AD388" s="29">
        <f>'[3]ผูกสูตร Planfin63'!AG405</f>
        <v>0</v>
      </c>
      <c r="AE388" s="29">
        <f>'[3]ผูกสูตร Planfin63'!AH405</f>
        <v>0</v>
      </c>
      <c r="AF388" s="29">
        <f>'[3]ผูกสูตร Planfin63'!AI405</f>
        <v>0</v>
      </c>
      <c r="AG388" s="29">
        <f>'[3]ผูกสูตร Planfin63'!AJ405</f>
        <v>0</v>
      </c>
      <c r="AH388" s="29">
        <f>'[3]ผูกสูตร Planfin63'!AK405</f>
        <v>0</v>
      </c>
      <c r="AI388" s="29">
        <f>'[3]ผูกสูตร Planfin63'!AL405</f>
        <v>0</v>
      </c>
      <c r="AJ388" s="29">
        <f>'[3]ผูกสูตร Planfin63'!AM405</f>
        <v>0</v>
      </c>
      <c r="AK388" s="29">
        <f>'[3]ผูกสูตร Planfin63'!AN405</f>
        <v>0</v>
      </c>
      <c r="AL388" s="29">
        <f>'[3]ผูกสูตร Planfin63'!AO405</f>
        <v>0</v>
      </c>
      <c r="AM388" s="29">
        <f>'[3]ผูกสูตร Planfin63'!AP405</f>
        <v>0</v>
      </c>
      <c r="AN388" s="29">
        <f>'[3]ผูกสูตร Planfin63'!AQ405</f>
        <v>0</v>
      </c>
      <c r="AO388" s="29">
        <f>'[3]ผูกสูตร Planfin63'!AR405</f>
        <v>0</v>
      </c>
      <c r="AP388" s="29">
        <f>'[3]ผูกสูตร Planfin63'!AS405</f>
        <v>0</v>
      </c>
      <c r="AQ388" s="29">
        <f>'[3]ผูกสูตร Planfin63'!AT405</f>
        <v>0</v>
      </c>
      <c r="AR388" s="29">
        <f>'[3]ผูกสูตร Planfin63'!AU405</f>
        <v>6802</v>
      </c>
      <c r="AS388" s="29">
        <f>'[3]ผูกสูตร Planfin63'!AV405</f>
        <v>0</v>
      </c>
      <c r="AT388" s="29">
        <f>'[3]ผูกสูตร Planfin63'!AW405</f>
        <v>0</v>
      </c>
      <c r="AU388" s="29">
        <f>'[3]ผูกสูตร Planfin63'!AX405</f>
        <v>0</v>
      </c>
      <c r="AV388" s="29">
        <f>'[3]ผูกสูตร Planfin63'!AY405</f>
        <v>0</v>
      </c>
      <c r="AW388" s="29">
        <f>'[3]ผูกสูตร Planfin63'!AZ405</f>
        <v>0</v>
      </c>
      <c r="AX388" s="29">
        <f>'[3]ผูกสูตร Planfin63'!BA405</f>
        <v>0</v>
      </c>
      <c r="AY388" s="29">
        <f>'[3]ผูกสูตร Planfin63'!BB405</f>
        <v>0</v>
      </c>
      <c r="AZ388" s="29">
        <f>'[3]ผูกสูตร Planfin63'!BC405</f>
        <v>0</v>
      </c>
      <c r="BA388" s="29">
        <f>'[3]ผูกสูตร Planfin63'!BD405</f>
        <v>0</v>
      </c>
      <c r="BB388" s="29">
        <f>'[3]ผูกสูตร Planfin63'!BE405</f>
        <v>0</v>
      </c>
      <c r="BC388" s="29">
        <f>'[3]ผูกสูตร Planfin63'!BF405</f>
        <v>0</v>
      </c>
      <c r="BD388" s="29">
        <f>'[3]ผูกสูตร Planfin63'!BG405</f>
        <v>0</v>
      </c>
      <c r="BE388" s="29">
        <f>'[3]ผูกสูตร Planfin63'!BH405</f>
        <v>0</v>
      </c>
      <c r="BF388" s="29">
        <f>'[3]ผูกสูตร Planfin63'!BI405</f>
        <v>0</v>
      </c>
      <c r="BG388" s="29">
        <f>'[3]ผูกสูตร Planfin63'!BJ405</f>
        <v>0</v>
      </c>
      <c r="BH388" s="29">
        <f>'[3]ผูกสูตร Planfin63'!BK405</f>
        <v>0</v>
      </c>
      <c r="BI388" s="29">
        <f>'[3]ผูกสูตร Planfin63'!BL405</f>
        <v>0</v>
      </c>
      <c r="BJ388" s="29">
        <f>'[3]ผูกสูตร Planfin63'!BM405</f>
        <v>0</v>
      </c>
      <c r="BK388" s="29">
        <f>'[3]ผูกสูตร Planfin63'!BN405</f>
        <v>0</v>
      </c>
      <c r="BL388" s="29">
        <f>'[3]ผูกสูตร Planfin63'!BO405</f>
        <v>0</v>
      </c>
      <c r="BM388" s="29">
        <f>'[3]ผูกสูตร Planfin63'!BP405</f>
        <v>0</v>
      </c>
      <c r="BN388" s="29">
        <f>'[3]ผูกสูตร Planfin63'!BQ405</f>
        <v>0</v>
      </c>
      <c r="BO388" s="29">
        <f>'[3]ผูกสูตร Planfin63'!BR405</f>
        <v>0</v>
      </c>
      <c r="BP388" s="29">
        <f>'[3]ผูกสูตร Planfin63'!BS405</f>
        <v>0</v>
      </c>
      <c r="BQ388" s="29">
        <f>'[3]ผูกสูตร Planfin63'!BT405</f>
        <v>0</v>
      </c>
      <c r="BR388" s="29">
        <f>'[3]ผูกสูตร Planfin63'!BU405</f>
        <v>0</v>
      </c>
      <c r="BS388" s="29">
        <f>'[3]ผูกสูตร Planfin63'!BV405</f>
        <v>0</v>
      </c>
      <c r="BT388" s="29">
        <f>'[3]ผูกสูตร Planfin63'!BW405</f>
        <v>0</v>
      </c>
      <c r="BU388" s="29">
        <f>'[3]ผูกสูตร Planfin63'!BX405</f>
        <v>0</v>
      </c>
      <c r="BV388" s="29">
        <f>'[3]ผูกสูตร Planfin63'!BY405</f>
        <v>0</v>
      </c>
      <c r="BW388" s="29">
        <f>'[3]ผูกสูตร Planfin63'!BZ405</f>
        <v>0</v>
      </c>
      <c r="BX388" s="29">
        <f>'[3]ผูกสูตร Planfin63'!CA405</f>
        <v>0</v>
      </c>
      <c r="BY388" s="29">
        <f>'[3]ผูกสูตร Planfin63'!CB405</f>
        <v>0</v>
      </c>
      <c r="BZ388" s="30">
        <f t="shared" si="16"/>
        <v>6802</v>
      </c>
    </row>
    <row r="389" spans="1:78" ht="21.75" customHeight="1" x14ac:dyDescent="0.2">
      <c r="A389" s="25" t="s">
        <v>671</v>
      </c>
      <c r="B389" s="26" t="s">
        <v>934</v>
      </c>
      <c r="C389" s="27" t="s">
        <v>953</v>
      </c>
      <c r="D389" s="28" t="s">
        <v>954</v>
      </c>
      <c r="E389" s="29">
        <f>'[3]ผูกสูตร Planfin63'!H406</f>
        <v>0</v>
      </c>
      <c r="F389" s="29">
        <f>'[3]ผูกสูตร Planfin63'!I406</f>
        <v>0</v>
      </c>
      <c r="G389" s="29">
        <f>'[3]ผูกสูตร Planfin63'!J406</f>
        <v>0</v>
      </c>
      <c r="H389" s="29">
        <f>'[3]ผูกสูตร Planfin63'!K406</f>
        <v>0</v>
      </c>
      <c r="I389" s="29">
        <f>'[3]ผูกสูตร Planfin63'!L406</f>
        <v>0</v>
      </c>
      <c r="J389" s="29">
        <f>'[3]ผูกสูตร Planfin63'!M406</f>
        <v>0</v>
      </c>
      <c r="K389" s="29">
        <f>'[3]ผูกสูตร Planfin63'!N406</f>
        <v>0</v>
      </c>
      <c r="L389" s="29">
        <f>'[3]ผูกสูตร Planfin63'!O406</f>
        <v>0</v>
      </c>
      <c r="M389" s="29">
        <f>'[3]ผูกสูตร Planfin63'!P406</f>
        <v>0</v>
      </c>
      <c r="N389" s="29">
        <f>'[3]ผูกสูตร Planfin63'!Q406</f>
        <v>0</v>
      </c>
      <c r="O389" s="29">
        <f>'[3]ผูกสูตร Planfin63'!R406</f>
        <v>0</v>
      </c>
      <c r="P389" s="29">
        <f>'[3]ผูกสูตร Planfin63'!S406</f>
        <v>0</v>
      </c>
      <c r="Q389" s="29">
        <f>'[3]ผูกสูตร Planfin63'!T406</f>
        <v>0</v>
      </c>
      <c r="R389" s="29">
        <f>'[3]ผูกสูตร Planfin63'!U406</f>
        <v>0</v>
      </c>
      <c r="S389" s="29">
        <f>'[3]ผูกสูตร Planfin63'!V406</f>
        <v>0</v>
      </c>
      <c r="T389" s="29">
        <f>'[3]ผูกสูตร Planfin63'!W406</f>
        <v>0</v>
      </c>
      <c r="U389" s="29">
        <f>'[3]ผูกสูตร Planfin63'!X406</f>
        <v>0</v>
      </c>
      <c r="V389" s="29">
        <f>'[3]ผูกสูตร Planfin63'!Y406</f>
        <v>0</v>
      </c>
      <c r="W389" s="29">
        <f>'[3]ผูกสูตร Planfin63'!Z406</f>
        <v>0</v>
      </c>
      <c r="X389" s="29">
        <f>'[3]ผูกสูตร Planfin63'!AA406</f>
        <v>0</v>
      </c>
      <c r="Y389" s="29">
        <f>'[3]ผูกสูตร Planfin63'!AB406</f>
        <v>0</v>
      </c>
      <c r="Z389" s="29">
        <f>'[3]ผูกสูตร Planfin63'!AC406</f>
        <v>0</v>
      </c>
      <c r="AA389" s="29">
        <f>'[3]ผูกสูตร Planfin63'!AD406</f>
        <v>0</v>
      </c>
      <c r="AB389" s="29">
        <f>'[3]ผูกสูตร Planfin63'!AE406</f>
        <v>0</v>
      </c>
      <c r="AC389" s="29">
        <f>'[3]ผูกสูตร Planfin63'!AF406</f>
        <v>0</v>
      </c>
      <c r="AD389" s="29">
        <f>'[3]ผูกสูตร Planfin63'!AG406</f>
        <v>0</v>
      </c>
      <c r="AE389" s="29">
        <f>'[3]ผูกสูตร Planfin63'!AH406</f>
        <v>0</v>
      </c>
      <c r="AF389" s="29">
        <f>'[3]ผูกสูตร Planfin63'!AI406</f>
        <v>0</v>
      </c>
      <c r="AG389" s="29">
        <f>'[3]ผูกสูตร Planfin63'!AJ406</f>
        <v>0</v>
      </c>
      <c r="AH389" s="29">
        <f>'[3]ผูกสูตร Planfin63'!AK406</f>
        <v>0</v>
      </c>
      <c r="AI389" s="29">
        <f>'[3]ผูกสูตร Planfin63'!AL406</f>
        <v>0</v>
      </c>
      <c r="AJ389" s="29">
        <f>'[3]ผูกสูตร Planfin63'!AM406</f>
        <v>0</v>
      </c>
      <c r="AK389" s="29">
        <f>'[3]ผูกสูตร Planfin63'!AN406</f>
        <v>0</v>
      </c>
      <c r="AL389" s="29">
        <f>'[3]ผูกสูตร Planfin63'!AO406</f>
        <v>0</v>
      </c>
      <c r="AM389" s="29">
        <f>'[3]ผูกสูตร Planfin63'!AP406</f>
        <v>0</v>
      </c>
      <c r="AN389" s="29">
        <f>'[3]ผูกสูตร Planfin63'!AQ406</f>
        <v>0</v>
      </c>
      <c r="AO389" s="29">
        <f>'[3]ผูกสูตร Planfin63'!AR406</f>
        <v>0</v>
      </c>
      <c r="AP389" s="29">
        <f>'[3]ผูกสูตร Planfin63'!AS406</f>
        <v>0</v>
      </c>
      <c r="AQ389" s="29">
        <f>'[3]ผูกสูตร Planfin63'!AT406</f>
        <v>0</v>
      </c>
      <c r="AR389" s="29">
        <f>'[3]ผูกสูตร Planfin63'!AU406</f>
        <v>0</v>
      </c>
      <c r="AS389" s="29">
        <f>'[3]ผูกสูตร Planfin63'!AV406</f>
        <v>0</v>
      </c>
      <c r="AT389" s="29">
        <f>'[3]ผูกสูตร Planfin63'!AW406</f>
        <v>0</v>
      </c>
      <c r="AU389" s="29">
        <f>'[3]ผูกสูตร Planfin63'!AX406</f>
        <v>0</v>
      </c>
      <c r="AV389" s="29">
        <f>'[3]ผูกสูตร Planfin63'!AY406</f>
        <v>0</v>
      </c>
      <c r="AW389" s="29">
        <f>'[3]ผูกสูตร Planfin63'!AZ406</f>
        <v>0</v>
      </c>
      <c r="AX389" s="29">
        <f>'[3]ผูกสูตร Planfin63'!BA406</f>
        <v>0</v>
      </c>
      <c r="AY389" s="29">
        <f>'[3]ผูกสูตร Planfin63'!BB406</f>
        <v>0</v>
      </c>
      <c r="AZ389" s="29">
        <f>'[3]ผูกสูตร Planfin63'!BC406</f>
        <v>0</v>
      </c>
      <c r="BA389" s="29">
        <f>'[3]ผูกสูตร Planfin63'!BD406</f>
        <v>0</v>
      </c>
      <c r="BB389" s="29">
        <f>'[3]ผูกสูตร Planfin63'!BE406</f>
        <v>0</v>
      </c>
      <c r="BC389" s="29">
        <f>'[3]ผูกสูตร Planfin63'!BF406</f>
        <v>0</v>
      </c>
      <c r="BD389" s="29">
        <f>'[3]ผูกสูตร Planfin63'!BG406</f>
        <v>0</v>
      </c>
      <c r="BE389" s="29">
        <f>'[3]ผูกสูตร Planfin63'!BH406</f>
        <v>0</v>
      </c>
      <c r="BF389" s="29">
        <f>'[3]ผูกสูตร Planfin63'!BI406</f>
        <v>0</v>
      </c>
      <c r="BG389" s="29">
        <f>'[3]ผูกสูตร Planfin63'!BJ406</f>
        <v>0</v>
      </c>
      <c r="BH389" s="29">
        <f>'[3]ผูกสูตร Planfin63'!BK406</f>
        <v>0</v>
      </c>
      <c r="BI389" s="29">
        <f>'[3]ผูกสูตร Planfin63'!BL406</f>
        <v>0</v>
      </c>
      <c r="BJ389" s="29">
        <f>'[3]ผูกสูตร Planfin63'!BM406</f>
        <v>295</v>
      </c>
      <c r="BK389" s="29">
        <f>'[3]ผูกสูตร Planfin63'!BN406</f>
        <v>0</v>
      </c>
      <c r="BL389" s="29">
        <f>'[3]ผูกสูตร Planfin63'!BO406</f>
        <v>0</v>
      </c>
      <c r="BM389" s="29">
        <f>'[3]ผูกสูตร Planfin63'!BP406</f>
        <v>0</v>
      </c>
      <c r="BN389" s="29">
        <f>'[3]ผูกสูตร Planfin63'!BQ406</f>
        <v>0</v>
      </c>
      <c r="BO389" s="29">
        <f>'[3]ผูกสูตร Planfin63'!BR406</f>
        <v>0</v>
      </c>
      <c r="BP389" s="29">
        <f>'[3]ผูกสูตร Planfin63'!BS406</f>
        <v>0</v>
      </c>
      <c r="BQ389" s="29">
        <f>'[3]ผูกสูตร Planfin63'!BT406</f>
        <v>5720.94</v>
      </c>
      <c r="BR389" s="29">
        <f>'[3]ผูกสูตร Planfin63'!BU406</f>
        <v>0</v>
      </c>
      <c r="BS389" s="29">
        <f>'[3]ผูกสูตร Planfin63'!BV406</f>
        <v>0</v>
      </c>
      <c r="BT389" s="29">
        <f>'[3]ผูกสูตร Planfin63'!BW406</f>
        <v>0</v>
      </c>
      <c r="BU389" s="29">
        <f>'[3]ผูกสูตร Planfin63'!BX406</f>
        <v>0</v>
      </c>
      <c r="BV389" s="29">
        <f>'[3]ผูกสูตร Planfin63'!BY406</f>
        <v>0</v>
      </c>
      <c r="BW389" s="29">
        <f>'[3]ผูกสูตร Planfin63'!BZ406</f>
        <v>0</v>
      </c>
      <c r="BX389" s="29">
        <f>'[3]ผูกสูตร Planfin63'!CA406</f>
        <v>0</v>
      </c>
      <c r="BY389" s="29">
        <f>'[3]ผูกสูตร Planfin63'!CB406</f>
        <v>0</v>
      </c>
      <c r="BZ389" s="30">
        <f t="shared" si="16"/>
        <v>6015.94</v>
      </c>
    </row>
    <row r="390" spans="1:78" ht="21.75" customHeight="1" x14ac:dyDescent="0.2">
      <c r="A390" s="25" t="s">
        <v>671</v>
      </c>
      <c r="B390" s="26" t="s">
        <v>934</v>
      </c>
      <c r="C390" s="27" t="s">
        <v>955</v>
      </c>
      <c r="D390" s="28" t="s">
        <v>956</v>
      </c>
      <c r="E390" s="29">
        <f>'[3]ผูกสูตร Planfin63'!H407</f>
        <v>0</v>
      </c>
      <c r="F390" s="29">
        <f>'[3]ผูกสูตร Planfin63'!I407</f>
        <v>0</v>
      </c>
      <c r="G390" s="29">
        <f>'[3]ผูกสูตร Planfin63'!J407</f>
        <v>0</v>
      </c>
      <c r="H390" s="29">
        <f>'[3]ผูกสูตร Planfin63'!K407</f>
        <v>0</v>
      </c>
      <c r="I390" s="29">
        <f>'[3]ผูกสูตร Planfin63'!L407</f>
        <v>0</v>
      </c>
      <c r="J390" s="29">
        <f>'[3]ผูกสูตร Planfin63'!M407</f>
        <v>0</v>
      </c>
      <c r="K390" s="29">
        <f>'[3]ผูกสูตร Planfin63'!N407</f>
        <v>0</v>
      </c>
      <c r="L390" s="29">
        <f>'[3]ผูกสูตร Planfin63'!O407</f>
        <v>0</v>
      </c>
      <c r="M390" s="29">
        <f>'[3]ผูกสูตร Planfin63'!P407</f>
        <v>0</v>
      </c>
      <c r="N390" s="29">
        <f>'[3]ผูกสูตร Planfin63'!Q407</f>
        <v>0</v>
      </c>
      <c r="O390" s="29">
        <f>'[3]ผูกสูตร Planfin63'!R407</f>
        <v>0</v>
      </c>
      <c r="P390" s="29">
        <f>'[3]ผูกสูตร Planfin63'!S407</f>
        <v>0</v>
      </c>
      <c r="Q390" s="29">
        <f>'[3]ผูกสูตร Planfin63'!T407</f>
        <v>0</v>
      </c>
      <c r="R390" s="29">
        <f>'[3]ผูกสูตร Planfin63'!U407</f>
        <v>0</v>
      </c>
      <c r="S390" s="29">
        <f>'[3]ผูกสูตร Planfin63'!V407</f>
        <v>0</v>
      </c>
      <c r="T390" s="29">
        <f>'[3]ผูกสูตร Planfin63'!W407</f>
        <v>0</v>
      </c>
      <c r="U390" s="29">
        <f>'[3]ผูกสูตร Planfin63'!X407</f>
        <v>0</v>
      </c>
      <c r="V390" s="29">
        <f>'[3]ผูกสูตร Planfin63'!Y407</f>
        <v>0</v>
      </c>
      <c r="W390" s="29">
        <f>'[3]ผูกสูตร Planfin63'!Z407</f>
        <v>0</v>
      </c>
      <c r="X390" s="29">
        <f>'[3]ผูกสูตร Planfin63'!AA407</f>
        <v>0</v>
      </c>
      <c r="Y390" s="29">
        <f>'[3]ผูกสูตร Planfin63'!AB407</f>
        <v>0</v>
      </c>
      <c r="Z390" s="29">
        <f>'[3]ผูกสูตร Planfin63'!AC407</f>
        <v>0</v>
      </c>
      <c r="AA390" s="29">
        <f>'[3]ผูกสูตร Planfin63'!AD407</f>
        <v>0</v>
      </c>
      <c r="AB390" s="29">
        <f>'[3]ผูกสูตร Planfin63'!AE407</f>
        <v>0</v>
      </c>
      <c r="AC390" s="29">
        <f>'[3]ผูกสูตร Planfin63'!AF407</f>
        <v>0</v>
      </c>
      <c r="AD390" s="29">
        <f>'[3]ผูกสูตร Planfin63'!AG407</f>
        <v>0</v>
      </c>
      <c r="AE390" s="29">
        <f>'[3]ผูกสูตร Planfin63'!AH407</f>
        <v>0</v>
      </c>
      <c r="AF390" s="29">
        <f>'[3]ผูกสูตร Planfin63'!AI407</f>
        <v>0</v>
      </c>
      <c r="AG390" s="29">
        <f>'[3]ผูกสูตร Planfin63'!AJ407</f>
        <v>0</v>
      </c>
      <c r="AH390" s="29">
        <f>'[3]ผูกสูตร Planfin63'!AK407</f>
        <v>0</v>
      </c>
      <c r="AI390" s="29">
        <f>'[3]ผูกสูตร Planfin63'!AL407</f>
        <v>0</v>
      </c>
      <c r="AJ390" s="29">
        <f>'[3]ผูกสูตร Planfin63'!AM407</f>
        <v>0</v>
      </c>
      <c r="AK390" s="29">
        <f>'[3]ผูกสูตร Planfin63'!AN407</f>
        <v>0</v>
      </c>
      <c r="AL390" s="29">
        <f>'[3]ผูกสูตร Planfin63'!AO407</f>
        <v>0</v>
      </c>
      <c r="AM390" s="29">
        <f>'[3]ผูกสูตร Planfin63'!AP407</f>
        <v>0</v>
      </c>
      <c r="AN390" s="29">
        <f>'[3]ผูกสูตร Planfin63'!AQ407</f>
        <v>0</v>
      </c>
      <c r="AO390" s="29">
        <f>'[3]ผูกสูตร Planfin63'!AR407</f>
        <v>0</v>
      </c>
      <c r="AP390" s="29">
        <f>'[3]ผูกสูตร Planfin63'!AS407</f>
        <v>0</v>
      </c>
      <c r="AQ390" s="29">
        <f>'[3]ผูกสูตร Planfin63'!AT407</f>
        <v>0</v>
      </c>
      <c r="AR390" s="29">
        <f>'[3]ผูกสูตร Planfin63'!AU407</f>
        <v>0</v>
      </c>
      <c r="AS390" s="29">
        <f>'[3]ผูกสูตร Planfin63'!AV407</f>
        <v>0</v>
      </c>
      <c r="AT390" s="29">
        <f>'[3]ผูกสูตร Planfin63'!AW407</f>
        <v>0</v>
      </c>
      <c r="AU390" s="29">
        <f>'[3]ผูกสูตร Planfin63'!AX407</f>
        <v>0</v>
      </c>
      <c r="AV390" s="29">
        <f>'[3]ผูกสูตร Planfin63'!AY407</f>
        <v>0</v>
      </c>
      <c r="AW390" s="29">
        <f>'[3]ผูกสูตร Planfin63'!AZ407</f>
        <v>0</v>
      </c>
      <c r="AX390" s="29">
        <f>'[3]ผูกสูตร Planfin63'!BA407</f>
        <v>0</v>
      </c>
      <c r="AY390" s="29">
        <f>'[3]ผูกสูตร Planfin63'!BB407</f>
        <v>0</v>
      </c>
      <c r="AZ390" s="29">
        <f>'[3]ผูกสูตร Planfin63'!BC407</f>
        <v>0</v>
      </c>
      <c r="BA390" s="29">
        <f>'[3]ผูกสูตร Planfin63'!BD407</f>
        <v>0</v>
      </c>
      <c r="BB390" s="29">
        <f>'[3]ผูกสูตร Planfin63'!BE407</f>
        <v>0</v>
      </c>
      <c r="BC390" s="29">
        <f>'[3]ผูกสูตร Planfin63'!BF407</f>
        <v>0</v>
      </c>
      <c r="BD390" s="29">
        <f>'[3]ผูกสูตร Planfin63'!BG407</f>
        <v>0</v>
      </c>
      <c r="BE390" s="29">
        <f>'[3]ผูกสูตร Planfin63'!BH407</f>
        <v>0</v>
      </c>
      <c r="BF390" s="29">
        <f>'[3]ผูกสูตร Planfin63'!BI407</f>
        <v>0</v>
      </c>
      <c r="BG390" s="29">
        <f>'[3]ผูกสูตร Planfin63'!BJ407</f>
        <v>0</v>
      </c>
      <c r="BH390" s="29">
        <f>'[3]ผูกสูตร Planfin63'!BK407</f>
        <v>0</v>
      </c>
      <c r="BI390" s="29">
        <f>'[3]ผูกสูตร Planfin63'!BL407</f>
        <v>0</v>
      </c>
      <c r="BJ390" s="29">
        <f>'[3]ผูกสูตร Planfin63'!BM407</f>
        <v>0</v>
      </c>
      <c r="BK390" s="29">
        <f>'[3]ผูกสูตร Planfin63'!BN407</f>
        <v>0</v>
      </c>
      <c r="BL390" s="29">
        <f>'[3]ผูกสูตร Planfin63'!BO407</f>
        <v>0</v>
      </c>
      <c r="BM390" s="29">
        <f>'[3]ผูกสูตร Planfin63'!BP407</f>
        <v>0</v>
      </c>
      <c r="BN390" s="29">
        <f>'[3]ผูกสูตร Planfin63'!BQ407</f>
        <v>0</v>
      </c>
      <c r="BO390" s="29">
        <f>'[3]ผูกสูตร Planfin63'!BR407</f>
        <v>0</v>
      </c>
      <c r="BP390" s="29">
        <f>'[3]ผูกสูตร Planfin63'!BS407</f>
        <v>0</v>
      </c>
      <c r="BQ390" s="29">
        <f>'[3]ผูกสูตร Planfin63'!BT407</f>
        <v>0</v>
      </c>
      <c r="BR390" s="29">
        <f>'[3]ผูกสูตร Planfin63'!BU407</f>
        <v>0</v>
      </c>
      <c r="BS390" s="29">
        <f>'[3]ผูกสูตร Planfin63'!BV407</f>
        <v>0</v>
      </c>
      <c r="BT390" s="29">
        <f>'[3]ผูกสูตร Planfin63'!BW407</f>
        <v>0</v>
      </c>
      <c r="BU390" s="29">
        <f>'[3]ผูกสูตร Planfin63'!BX407</f>
        <v>0</v>
      </c>
      <c r="BV390" s="29">
        <f>'[3]ผูกสูตร Planfin63'!BY407</f>
        <v>0</v>
      </c>
      <c r="BW390" s="29">
        <f>'[3]ผูกสูตร Planfin63'!BZ407</f>
        <v>0</v>
      </c>
      <c r="BX390" s="29">
        <f>'[3]ผูกสูตร Planfin63'!CA407</f>
        <v>0</v>
      </c>
      <c r="BY390" s="29">
        <f>'[3]ผูกสูตร Planfin63'!CB407</f>
        <v>0</v>
      </c>
      <c r="BZ390" s="30">
        <f t="shared" si="16"/>
        <v>0</v>
      </c>
    </row>
    <row r="391" spans="1:78" ht="21.75" customHeight="1" x14ac:dyDescent="0.2">
      <c r="A391" s="25" t="s">
        <v>671</v>
      </c>
      <c r="B391" s="26" t="s">
        <v>934</v>
      </c>
      <c r="C391" s="27" t="s">
        <v>957</v>
      </c>
      <c r="D391" s="28" t="s">
        <v>958</v>
      </c>
      <c r="E391" s="29">
        <f>'[3]ผูกสูตร Planfin63'!H408</f>
        <v>0</v>
      </c>
      <c r="F391" s="29">
        <f>'[3]ผูกสูตร Planfin63'!I408</f>
        <v>0</v>
      </c>
      <c r="G391" s="29">
        <f>'[3]ผูกสูตร Planfin63'!J408</f>
        <v>0</v>
      </c>
      <c r="H391" s="29">
        <f>'[3]ผูกสูตร Planfin63'!K408</f>
        <v>35963.199999999997</v>
      </c>
      <c r="I391" s="29">
        <f>'[3]ผูกสูตร Planfin63'!L408</f>
        <v>636.5</v>
      </c>
      <c r="J391" s="29">
        <f>'[3]ผูกสูตร Planfin63'!M408</f>
        <v>0</v>
      </c>
      <c r="K391" s="29">
        <f>'[3]ผูกสูตร Planfin63'!N408</f>
        <v>403479.73</v>
      </c>
      <c r="L391" s="29">
        <f>'[3]ผูกสูตร Planfin63'!O408</f>
        <v>60138.8</v>
      </c>
      <c r="M391" s="29">
        <f>'[3]ผูกสูตร Planfin63'!P408</f>
        <v>21647.65</v>
      </c>
      <c r="N391" s="29">
        <f>'[3]ผูกสูตร Planfin63'!Q408</f>
        <v>0</v>
      </c>
      <c r="O391" s="29">
        <f>'[3]ผูกสูตร Planfin63'!R408</f>
        <v>34679.75</v>
      </c>
      <c r="P391" s="29">
        <f>'[3]ผูกสูตร Planfin63'!S408</f>
        <v>32507.1</v>
      </c>
      <c r="Q391" s="29">
        <f>'[3]ผูกสูตร Planfin63'!T408</f>
        <v>0</v>
      </c>
      <c r="R391" s="29">
        <f>'[3]ผูกสูตร Planfin63'!U408</f>
        <v>0</v>
      </c>
      <c r="S391" s="29">
        <f>'[3]ผูกสูตร Planfin63'!V408</f>
        <v>4447.8999999999996</v>
      </c>
      <c r="T391" s="29">
        <f>'[3]ผูกสูตร Planfin63'!W408</f>
        <v>0</v>
      </c>
      <c r="U391" s="29">
        <f>'[3]ผูกสูตร Planfin63'!X408</f>
        <v>0</v>
      </c>
      <c r="V391" s="29">
        <f>'[3]ผูกสูตร Planfin63'!Y408</f>
        <v>47067.75</v>
      </c>
      <c r="W391" s="29">
        <f>'[3]ผูกสูตร Planfin63'!Z408</f>
        <v>0</v>
      </c>
      <c r="X391" s="29">
        <f>'[3]ผูกสูตร Planfin63'!AA408</f>
        <v>0</v>
      </c>
      <c r="Y391" s="29">
        <f>'[3]ผูกสูตร Planfin63'!AB408</f>
        <v>3809.85</v>
      </c>
      <c r="Z391" s="29">
        <f>'[3]ผูกสูตร Planfin63'!AC408</f>
        <v>0</v>
      </c>
      <c r="AA391" s="29">
        <f>'[3]ผูกสูตร Planfin63'!AD408</f>
        <v>50577.05</v>
      </c>
      <c r="AB391" s="29">
        <f>'[3]ผูกสูตร Planfin63'!AE408</f>
        <v>73987.899999999994</v>
      </c>
      <c r="AC391" s="29">
        <f>'[3]ผูกสูตร Planfin63'!AF408</f>
        <v>65619.83</v>
      </c>
      <c r="AD391" s="29">
        <f>'[3]ผูกสูตร Planfin63'!AG408</f>
        <v>23066</v>
      </c>
      <c r="AE391" s="29">
        <f>'[3]ผูกสูตร Planfin63'!AH408</f>
        <v>0</v>
      </c>
      <c r="AF391" s="29">
        <f>'[3]ผูกสูตร Planfin63'!AI408</f>
        <v>0</v>
      </c>
      <c r="AG391" s="29">
        <f>'[3]ผูกสูตร Planfin63'!AJ408</f>
        <v>81760.800000000003</v>
      </c>
      <c r="AH391" s="29">
        <f>'[3]ผูกสูตร Planfin63'!AK408</f>
        <v>15798.5</v>
      </c>
      <c r="AI391" s="29">
        <f>'[3]ผูกสูตร Planfin63'!AL408</f>
        <v>0</v>
      </c>
      <c r="AJ391" s="29">
        <f>'[3]ผูกสูตร Planfin63'!AM408</f>
        <v>0</v>
      </c>
      <c r="AK391" s="29">
        <f>'[3]ผูกสูตร Planfin63'!AN408</f>
        <v>0</v>
      </c>
      <c r="AL391" s="29">
        <f>'[3]ผูกสูตร Planfin63'!AO408</f>
        <v>37042.400000000001</v>
      </c>
      <c r="AM391" s="29">
        <f>'[3]ผูกสูตร Planfin63'!AP408</f>
        <v>3070.4</v>
      </c>
      <c r="AN391" s="29">
        <f>'[3]ผูกสูตร Planfin63'!AQ408</f>
        <v>56894.55</v>
      </c>
      <c r="AO391" s="29">
        <f>'[3]ผูกสูตร Planfin63'!AR408</f>
        <v>13359.85</v>
      </c>
      <c r="AP391" s="29">
        <f>'[3]ผูกสูตร Planfin63'!AS408</f>
        <v>3240.93</v>
      </c>
      <c r="AQ391" s="29">
        <f>'[3]ผูกสูตร Planfin63'!AT408</f>
        <v>48765.4</v>
      </c>
      <c r="AR391" s="29">
        <f>'[3]ผูกสูตร Planfin63'!AU408</f>
        <v>31953.96</v>
      </c>
      <c r="AS391" s="29">
        <f>'[3]ผูกสูตร Planfin63'!AV408</f>
        <v>16458.75</v>
      </c>
      <c r="AT391" s="29">
        <f>'[3]ผูกสูตร Planfin63'!AW408</f>
        <v>34998</v>
      </c>
      <c r="AU391" s="29">
        <f>'[3]ผูกสูตร Planfin63'!AX408</f>
        <v>105363.55</v>
      </c>
      <c r="AV391" s="29">
        <f>'[3]ผูกสูตร Planfin63'!AY408</f>
        <v>2585.06</v>
      </c>
      <c r="AW391" s="29">
        <f>'[3]ผูกสูตร Planfin63'!AZ408</f>
        <v>0</v>
      </c>
      <c r="AX391" s="29">
        <f>'[3]ผูกสูตร Planfin63'!BA408</f>
        <v>26657</v>
      </c>
      <c r="AY391" s="29">
        <f>'[3]ผูกสูตร Planfin63'!BB408</f>
        <v>27632.65</v>
      </c>
      <c r="AZ391" s="29">
        <f>'[3]ผูกสูตร Planfin63'!BC408</f>
        <v>0</v>
      </c>
      <c r="BA391" s="29">
        <f>'[3]ผูกสูตร Planfin63'!BD408</f>
        <v>181096.6</v>
      </c>
      <c r="BB391" s="29">
        <f>'[3]ผูกสูตร Planfin63'!BE408</f>
        <v>0</v>
      </c>
      <c r="BC391" s="29">
        <f>'[3]ผูกสูตร Planfin63'!BF408</f>
        <v>0</v>
      </c>
      <c r="BD391" s="29">
        <f>'[3]ผูกสูตร Planfin63'!BG408</f>
        <v>20680.55</v>
      </c>
      <c r="BE391" s="29">
        <f>'[3]ผูกสูตร Planfin63'!BH408</f>
        <v>0</v>
      </c>
      <c r="BF391" s="29">
        <f>'[3]ผูกสูตร Planfin63'!BI408</f>
        <v>64410.95</v>
      </c>
      <c r="BG391" s="29">
        <f>'[3]ผูกสูตร Planfin63'!BJ408</f>
        <v>0</v>
      </c>
      <c r="BH391" s="29">
        <f>'[3]ผูกสูตร Planfin63'!BK408</f>
        <v>7086.05</v>
      </c>
      <c r="BI391" s="29">
        <f>'[3]ผูกสูตร Planfin63'!BL408</f>
        <v>4266.45</v>
      </c>
      <c r="BJ391" s="29">
        <f>'[3]ผูกสูตร Planfin63'!BM408</f>
        <v>0</v>
      </c>
      <c r="BK391" s="29">
        <f>'[3]ผูกสูตร Planfin63'!BN408</f>
        <v>0</v>
      </c>
      <c r="BL391" s="29">
        <f>'[3]ผูกสูตร Planfin63'!BO408</f>
        <v>81211.7</v>
      </c>
      <c r="BM391" s="29">
        <f>'[3]ผูกสูตร Planfin63'!BP408</f>
        <v>0</v>
      </c>
      <c r="BN391" s="29">
        <f>'[3]ผูกสูตร Planfin63'!BQ408</f>
        <v>27786.6</v>
      </c>
      <c r="BO391" s="29">
        <f>'[3]ผูกสูตร Planfin63'!BR408</f>
        <v>48854.7</v>
      </c>
      <c r="BP391" s="29">
        <f>'[3]ผูกสูตร Planfin63'!BS408</f>
        <v>0</v>
      </c>
      <c r="BQ391" s="29">
        <f>'[3]ผูกสูตร Planfin63'!BT408</f>
        <v>153894.29999999999</v>
      </c>
      <c r="BR391" s="29">
        <f>'[3]ผูกสูตร Planfin63'!BU408</f>
        <v>13146.1</v>
      </c>
      <c r="BS391" s="29">
        <f>'[3]ผูกสูตร Planfin63'!BV408</f>
        <v>14707.9</v>
      </c>
      <c r="BT391" s="29">
        <f>'[3]ผูกสูตร Planfin63'!BW408</f>
        <v>0</v>
      </c>
      <c r="BU391" s="29">
        <f>'[3]ผูกสูตร Planfin63'!BX408</f>
        <v>42979.88</v>
      </c>
      <c r="BV391" s="29">
        <f>'[3]ผูกสูตร Planfin63'!BY408</f>
        <v>302154.48</v>
      </c>
      <c r="BW391" s="29">
        <f>'[3]ผูกสูตร Planfin63'!BZ408</f>
        <v>38379.69</v>
      </c>
      <c r="BX391" s="29">
        <f>'[3]ผูกสูตร Planfin63'!CA408</f>
        <v>35491.050000000003</v>
      </c>
      <c r="BY391" s="29">
        <f>'[3]ผูกสูตร Planfin63'!CB408</f>
        <v>53329.2</v>
      </c>
      <c r="BZ391" s="30">
        <f t="shared" si="16"/>
        <v>2452687.0100000002</v>
      </c>
    </row>
    <row r="392" spans="1:78" ht="21.75" customHeight="1" x14ac:dyDescent="0.2">
      <c r="A392" s="25" t="s">
        <v>671</v>
      </c>
      <c r="B392" s="26" t="s">
        <v>934</v>
      </c>
      <c r="C392" s="27" t="s">
        <v>959</v>
      </c>
      <c r="D392" s="28" t="s">
        <v>960</v>
      </c>
      <c r="E392" s="29">
        <f>'[3]ผูกสูตร Planfin63'!H409</f>
        <v>0</v>
      </c>
      <c r="F392" s="29">
        <f>'[3]ผูกสูตร Planfin63'!I409</f>
        <v>0</v>
      </c>
      <c r="G392" s="29">
        <f>'[3]ผูกสูตร Planfin63'!J409</f>
        <v>0</v>
      </c>
      <c r="H392" s="29">
        <f>'[3]ผูกสูตร Planfin63'!K409</f>
        <v>17856.2</v>
      </c>
      <c r="I392" s="29">
        <f>'[3]ผูกสูตร Planfin63'!L409</f>
        <v>3314.55</v>
      </c>
      <c r="J392" s="29">
        <f>'[3]ผูกสูตร Planfin63'!M409</f>
        <v>0</v>
      </c>
      <c r="K392" s="29">
        <f>'[3]ผูกสูตร Planfin63'!N409</f>
        <v>0</v>
      </c>
      <c r="L392" s="29">
        <f>'[3]ผูกสูตร Planfin63'!O409</f>
        <v>93828.65</v>
      </c>
      <c r="M392" s="29">
        <f>'[3]ผูกสูตร Planfin63'!P409</f>
        <v>8157.65</v>
      </c>
      <c r="N392" s="29">
        <f>'[3]ผูกสูตร Planfin63'!Q409</f>
        <v>0</v>
      </c>
      <c r="O392" s="29">
        <f>'[3]ผูกสูตร Planfin63'!R409</f>
        <v>0</v>
      </c>
      <c r="P392" s="29">
        <f>'[3]ผูกสูตร Planfin63'!S409</f>
        <v>13319.95</v>
      </c>
      <c r="Q392" s="29">
        <f>'[3]ผูกสูตร Planfin63'!T409</f>
        <v>0</v>
      </c>
      <c r="R392" s="29">
        <f>'[3]ผูกสูตร Planfin63'!U409</f>
        <v>0</v>
      </c>
      <c r="S392" s="29">
        <f>'[3]ผูกสูตร Planfin63'!V409</f>
        <v>6037.25</v>
      </c>
      <c r="T392" s="29">
        <f>'[3]ผูกสูตร Planfin63'!W409</f>
        <v>0</v>
      </c>
      <c r="U392" s="29">
        <f>'[3]ผูกสูตร Planfin63'!X409</f>
        <v>0</v>
      </c>
      <c r="V392" s="29">
        <f>'[3]ผูกสูตร Planfin63'!Y409</f>
        <v>5605.95</v>
      </c>
      <c r="W392" s="29">
        <f>'[3]ผูกสูตร Planfin63'!Z409</f>
        <v>0</v>
      </c>
      <c r="X392" s="29">
        <f>'[3]ผูกสูตร Planfin63'!AA409</f>
        <v>0</v>
      </c>
      <c r="Y392" s="29">
        <f>'[3]ผูกสูตร Planfin63'!AB409</f>
        <v>0</v>
      </c>
      <c r="Z392" s="29">
        <f>'[3]ผูกสูตร Planfin63'!AC409</f>
        <v>0</v>
      </c>
      <c r="AA392" s="29">
        <f>'[3]ผูกสูตร Planfin63'!AD409</f>
        <v>52450.45</v>
      </c>
      <c r="AB392" s="29">
        <f>'[3]ผูกสูตร Planfin63'!AE409</f>
        <v>33421.949999999997</v>
      </c>
      <c r="AC392" s="29">
        <f>'[3]ผูกสูตร Planfin63'!AF409</f>
        <v>3887.4</v>
      </c>
      <c r="AD392" s="29">
        <f>'[3]ผูกสูตร Planfin63'!AG409</f>
        <v>0</v>
      </c>
      <c r="AE392" s="29">
        <f>'[3]ผูกสูตร Planfin63'!AH409</f>
        <v>0</v>
      </c>
      <c r="AF392" s="29">
        <f>'[3]ผูกสูตร Planfin63'!AI409</f>
        <v>0</v>
      </c>
      <c r="AG392" s="29">
        <f>'[3]ผูกสูตร Planfin63'!AJ409</f>
        <v>16594.599999999999</v>
      </c>
      <c r="AH392" s="29">
        <f>'[3]ผูกสูตร Planfin63'!AK409</f>
        <v>0</v>
      </c>
      <c r="AI392" s="29">
        <f>'[3]ผูกสูตร Planfin63'!AL409</f>
        <v>0</v>
      </c>
      <c r="AJ392" s="29">
        <f>'[3]ผูกสูตร Planfin63'!AM409</f>
        <v>0</v>
      </c>
      <c r="AK392" s="29">
        <f>'[3]ผูกสูตร Planfin63'!AN409</f>
        <v>0</v>
      </c>
      <c r="AL392" s="29">
        <f>'[3]ผูกสูตร Planfin63'!AO409</f>
        <v>0</v>
      </c>
      <c r="AM392" s="29">
        <f>'[3]ผูกสูตร Planfin63'!AP409</f>
        <v>0</v>
      </c>
      <c r="AN392" s="29">
        <f>'[3]ผูกสูตร Planfin63'!AQ409</f>
        <v>62262.05</v>
      </c>
      <c r="AO392" s="29">
        <f>'[3]ผูกสูตร Planfin63'!AR409</f>
        <v>17269.099999999999</v>
      </c>
      <c r="AP392" s="29">
        <f>'[3]ผูกสูตร Planfin63'!AS409</f>
        <v>28.5</v>
      </c>
      <c r="AQ392" s="29">
        <f>'[3]ผูกสูตร Planfin63'!AT409</f>
        <v>1138.0999999999999</v>
      </c>
      <c r="AR392" s="29">
        <f>'[3]ผูกสูตร Planfin63'!AU409</f>
        <v>1503814.01</v>
      </c>
      <c r="AS392" s="29">
        <f>'[3]ผูกสูตร Planfin63'!AV409</f>
        <v>24628.75</v>
      </c>
      <c r="AT392" s="29">
        <f>'[3]ผูกสูตร Planfin63'!AW409</f>
        <v>0</v>
      </c>
      <c r="AU392" s="29">
        <f>'[3]ผูกสูตร Planfin63'!AX409</f>
        <v>84862.55</v>
      </c>
      <c r="AV392" s="29">
        <f>'[3]ผูกสูตร Planfin63'!AY409</f>
        <v>7863.15</v>
      </c>
      <c r="AW392" s="29">
        <f>'[3]ผูกสูตร Planfin63'!AZ409</f>
        <v>0</v>
      </c>
      <c r="AX392" s="29">
        <f>'[3]ผูกสูตร Planfin63'!BA409</f>
        <v>72773.8</v>
      </c>
      <c r="AY392" s="29">
        <f>'[3]ผูกสูตร Planfin63'!BB409</f>
        <v>419222.65</v>
      </c>
      <c r="AZ392" s="29">
        <f>'[3]ผูกสูตร Planfin63'!BC409</f>
        <v>0</v>
      </c>
      <c r="BA392" s="29">
        <f>'[3]ผูกสูตร Planfin63'!BD409</f>
        <v>23579</v>
      </c>
      <c r="BB392" s="29">
        <f>'[3]ผูกสูตร Planfin63'!BE409</f>
        <v>0</v>
      </c>
      <c r="BC392" s="29">
        <f>'[3]ผูกสูตร Planfin63'!BF409</f>
        <v>0</v>
      </c>
      <c r="BD392" s="29">
        <f>'[3]ผูกสูตร Planfin63'!BG409</f>
        <v>53308.3</v>
      </c>
      <c r="BE392" s="29">
        <f>'[3]ผูกสูตร Planfin63'!BH409</f>
        <v>0</v>
      </c>
      <c r="BF392" s="29">
        <f>'[3]ผูกสูตร Planfin63'!BI409</f>
        <v>172501</v>
      </c>
      <c r="BG392" s="29">
        <f>'[3]ผูกสูตร Planfin63'!BJ409</f>
        <v>0</v>
      </c>
      <c r="BH392" s="29">
        <f>'[3]ผูกสูตร Planfin63'!BK409</f>
        <v>0</v>
      </c>
      <c r="BI392" s="29">
        <f>'[3]ผูกสูตร Planfin63'!BL409</f>
        <v>0</v>
      </c>
      <c r="BJ392" s="29">
        <f>'[3]ผูกสูตร Planfin63'!BM409</f>
        <v>0</v>
      </c>
      <c r="BK392" s="29">
        <f>'[3]ผูกสูตร Planfin63'!BN409</f>
        <v>0</v>
      </c>
      <c r="BL392" s="29">
        <f>'[3]ผูกสูตร Planfin63'!BO409</f>
        <v>10162.15</v>
      </c>
      <c r="BM392" s="29">
        <f>'[3]ผูกสูตร Planfin63'!BP409</f>
        <v>0</v>
      </c>
      <c r="BN392" s="29">
        <f>'[3]ผูกสูตร Planfin63'!BQ409</f>
        <v>0</v>
      </c>
      <c r="BO392" s="29">
        <f>'[3]ผูกสูตร Planfin63'!BR409</f>
        <v>3263.25</v>
      </c>
      <c r="BP392" s="29">
        <f>'[3]ผูกสูตร Planfin63'!BS409</f>
        <v>0</v>
      </c>
      <c r="BQ392" s="29">
        <f>'[3]ผูกสูตร Planfin63'!BT409</f>
        <v>0</v>
      </c>
      <c r="BR392" s="29">
        <f>'[3]ผูกสูตร Planfin63'!BU409</f>
        <v>12810.04</v>
      </c>
      <c r="BS392" s="29">
        <f>'[3]ผูกสูตร Planfin63'!BV409</f>
        <v>6267.15</v>
      </c>
      <c r="BT392" s="29">
        <f>'[3]ผูกสูตร Planfin63'!BW409</f>
        <v>28677.65</v>
      </c>
      <c r="BU392" s="29">
        <f>'[3]ผูกสูตร Planfin63'!BX409</f>
        <v>5429.96</v>
      </c>
      <c r="BV392" s="29">
        <f>'[3]ผูกสูตร Planfin63'!BY409</f>
        <v>287765.86</v>
      </c>
      <c r="BW392" s="29">
        <f>'[3]ผูกสูตร Planfin63'!BZ409</f>
        <v>13867.15</v>
      </c>
      <c r="BX392" s="29">
        <f>'[3]ผูกสูตร Planfin63'!CA409</f>
        <v>0</v>
      </c>
      <c r="BY392" s="29">
        <f>'[3]ผูกสูตร Planfin63'!CB409</f>
        <v>13402.6</v>
      </c>
      <c r="BZ392" s="30">
        <f t="shared" si="16"/>
        <v>3079371.3699999992</v>
      </c>
    </row>
    <row r="393" spans="1:78" ht="21.75" customHeight="1" x14ac:dyDescent="0.2">
      <c r="A393" s="25" t="s">
        <v>671</v>
      </c>
      <c r="B393" s="26" t="s">
        <v>934</v>
      </c>
      <c r="C393" s="27" t="s">
        <v>961</v>
      </c>
      <c r="D393" s="28" t="s">
        <v>962</v>
      </c>
      <c r="E393" s="29">
        <f>'[3]ผูกสูตร Planfin63'!H410</f>
        <v>0</v>
      </c>
      <c r="F393" s="29">
        <f>'[3]ผูกสูตร Planfin63'!I410</f>
        <v>0</v>
      </c>
      <c r="G393" s="29">
        <f>'[3]ผูกสูตร Planfin63'!J410</f>
        <v>0</v>
      </c>
      <c r="H393" s="29">
        <f>'[3]ผูกสูตร Planfin63'!K410</f>
        <v>0</v>
      </c>
      <c r="I393" s="29">
        <f>'[3]ผูกสูตร Planfin63'!L410</f>
        <v>0</v>
      </c>
      <c r="J393" s="29">
        <f>'[3]ผูกสูตร Planfin63'!M410</f>
        <v>0</v>
      </c>
      <c r="K393" s="29">
        <f>'[3]ผูกสูตร Planfin63'!N410</f>
        <v>0</v>
      </c>
      <c r="L393" s="29">
        <f>'[3]ผูกสูตร Planfin63'!O410</f>
        <v>0</v>
      </c>
      <c r="M393" s="29">
        <f>'[3]ผูกสูตร Planfin63'!P410</f>
        <v>0</v>
      </c>
      <c r="N393" s="29">
        <f>'[3]ผูกสูตร Planfin63'!Q410</f>
        <v>0</v>
      </c>
      <c r="O393" s="29">
        <f>'[3]ผูกสูตร Planfin63'!R410</f>
        <v>0</v>
      </c>
      <c r="P393" s="29">
        <f>'[3]ผูกสูตร Planfin63'!S410</f>
        <v>0</v>
      </c>
      <c r="Q393" s="29">
        <f>'[3]ผูกสูตร Planfin63'!T410</f>
        <v>0</v>
      </c>
      <c r="R393" s="29">
        <f>'[3]ผูกสูตร Planfin63'!U410</f>
        <v>0</v>
      </c>
      <c r="S393" s="29">
        <f>'[3]ผูกสูตร Planfin63'!V410</f>
        <v>0</v>
      </c>
      <c r="T393" s="29">
        <f>'[3]ผูกสูตร Planfin63'!W410</f>
        <v>0</v>
      </c>
      <c r="U393" s="29">
        <f>'[3]ผูกสูตร Planfin63'!X410</f>
        <v>0</v>
      </c>
      <c r="V393" s="29">
        <f>'[3]ผูกสูตร Planfin63'!Y410</f>
        <v>0</v>
      </c>
      <c r="W393" s="29">
        <f>'[3]ผูกสูตร Planfin63'!Z410</f>
        <v>0</v>
      </c>
      <c r="X393" s="29">
        <f>'[3]ผูกสูตร Planfin63'!AA410</f>
        <v>0</v>
      </c>
      <c r="Y393" s="29">
        <f>'[3]ผูกสูตร Planfin63'!AB410</f>
        <v>0</v>
      </c>
      <c r="Z393" s="29">
        <f>'[3]ผูกสูตร Planfin63'!AC410</f>
        <v>0</v>
      </c>
      <c r="AA393" s="29">
        <f>'[3]ผูกสูตร Planfin63'!AD410</f>
        <v>0</v>
      </c>
      <c r="AB393" s="29">
        <f>'[3]ผูกสูตร Planfin63'!AE410</f>
        <v>0</v>
      </c>
      <c r="AC393" s="29">
        <f>'[3]ผูกสูตร Planfin63'!AF410</f>
        <v>0</v>
      </c>
      <c r="AD393" s="29">
        <f>'[3]ผูกสูตร Planfin63'!AG410</f>
        <v>0</v>
      </c>
      <c r="AE393" s="29">
        <f>'[3]ผูกสูตร Planfin63'!AH410</f>
        <v>0</v>
      </c>
      <c r="AF393" s="29">
        <f>'[3]ผูกสูตร Planfin63'!AI410</f>
        <v>0</v>
      </c>
      <c r="AG393" s="29">
        <f>'[3]ผูกสูตร Planfin63'!AJ410</f>
        <v>0</v>
      </c>
      <c r="AH393" s="29">
        <f>'[3]ผูกสูตร Planfin63'!AK410</f>
        <v>0</v>
      </c>
      <c r="AI393" s="29">
        <f>'[3]ผูกสูตร Planfin63'!AL410</f>
        <v>0</v>
      </c>
      <c r="AJ393" s="29">
        <f>'[3]ผูกสูตร Planfin63'!AM410</f>
        <v>0</v>
      </c>
      <c r="AK393" s="29">
        <f>'[3]ผูกสูตร Planfin63'!AN410</f>
        <v>0</v>
      </c>
      <c r="AL393" s="29">
        <f>'[3]ผูกสูตร Planfin63'!AO410</f>
        <v>0</v>
      </c>
      <c r="AM393" s="29">
        <f>'[3]ผูกสูตร Planfin63'!AP410</f>
        <v>0</v>
      </c>
      <c r="AN393" s="29">
        <f>'[3]ผูกสูตร Planfin63'!AQ410</f>
        <v>0</v>
      </c>
      <c r="AO393" s="29">
        <f>'[3]ผูกสูตร Planfin63'!AR410</f>
        <v>0</v>
      </c>
      <c r="AP393" s="29">
        <f>'[3]ผูกสูตร Planfin63'!AS410</f>
        <v>0</v>
      </c>
      <c r="AQ393" s="29">
        <f>'[3]ผูกสูตร Planfin63'!AT410</f>
        <v>0</v>
      </c>
      <c r="AR393" s="29">
        <f>'[3]ผูกสูตร Planfin63'!AU410</f>
        <v>0</v>
      </c>
      <c r="AS393" s="29">
        <f>'[3]ผูกสูตร Planfin63'!AV410</f>
        <v>0</v>
      </c>
      <c r="AT393" s="29">
        <f>'[3]ผูกสูตร Planfin63'!AW410</f>
        <v>0</v>
      </c>
      <c r="AU393" s="29">
        <f>'[3]ผูกสูตร Planfin63'!AX410</f>
        <v>0</v>
      </c>
      <c r="AV393" s="29">
        <f>'[3]ผูกสูตร Planfin63'!AY410</f>
        <v>0</v>
      </c>
      <c r="AW393" s="29">
        <f>'[3]ผูกสูตร Planfin63'!AZ410</f>
        <v>0</v>
      </c>
      <c r="AX393" s="29">
        <f>'[3]ผูกสูตร Planfin63'!BA410</f>
        <v>0</v>
      </c>
      <c r="AY393" s="29">
        <f>'[3]ผูกสูตร Planfin63'!BB410</f>
        <v>0</v>
      </c>
      <c r="AZ393" s="29">
        <f>'[3]ผูกสูตร Planfin63'!BC410</f>
        <v>0</v>
      </c>
      <c r="BA393" s="29">
        <f>'[3]ผูกสูตร Planfin63'!BD410</f>
        <v>0</v>
      </c>
      <c r="BB393" s="29">
        <f>'[3]ผูกสูตร Planfin63'!BE410</f>
        <v>0</v>
      </c>
      <c r="BC393" s="29">
        <f>'[3]ผูกสูตร Planfin63'!BF410</f>
        <v>0</v>
      </c>
      <c r="BD393" s="29">
        <f>'[3]ผูกสูตร Planfin63'!BG410</f>
        <v>0</v>
      </c>
      <c r="BE393" s="29">
        <f>'[3]ผูกสูตร Planfin63'!BH410</f>
        <v>0</v>
      </c>
      <c r="BF393" s="29">
        <f>'[3]ผูกสูตร Planfin63'!BI410</f>
        <v>0</v>
      </c>
      <c r="BG393" s="29">
        <f>'[3]ผูกสูตร Planfin63'!BJ410</f>
        <v>0</v>
      </c>
      <c r="BH393" s="29">
        <f>'[3]ผูกสูตร Planfin63'!BK410</f>
        <v>0</v>
      </c>
      <c r="BI393" s="29">
        <f>'[3]ผูกสูตร Planfin63'!BL410</f>
        <v>0</v>
      </c>
      <c r="BJ393" s="29">
        <f>'[3]ผูกสูตร Planfin63'!BM410</f>
        <v>0</v>
      </c>
      <c r="BK393" s="29">
        <f>'[3]ผูกสูตร Planfin63'!BN410</f>
        <v>0</v>
      </c>
      <c r="BL393" s="29">
        <f>'[3]ผูกสูตร Planfin63'!BO410</f>
        <v>0</v>
      </c>
      <c r="BM393" s="29">
        <f>'[3]ผูกสูตร Planfin63'!BP410</f>
        <v>0</v>
      </c>
      <c r="BN393" s="29">
        <f>'[3]ผูกสูตร Planfin63'!BQ410</f>
        <v>0</v>
      </c>
      <c r="BO393" s="29">
        <f>'[3]ผูกสูตร Planfin63'!BR410</f>
        <v>0</v>
      </c>
      <c r="BP393" s="29">
        <f>'[3]ผูกสูตร Planfin63'!BS410</f>
        <v>0</v>
      </c>
      <c r="BQ393" s="29">
        <f>'[3]ผูกสูตร Planfin63'!BT410</f>
        <v>0</v>
      </c>
      <c r="BR393" s="29">
        <f>'[3]ผูกสูตร Planfin63'!BU410</f>
        <v>0</v>
      </c>
      <c r="BS393" s="29">
        <f>'[3]ผูกสูตร Planfin63'!BV410</f>
        <v>0</v>
      </c>
      <c r="BT393" s="29">
        <f>'[3]ผูกสูตร Planfin63'!BW410</f>
        <v>0</v>
      </c>
      <c r="BU393" s="29">
        <f>'[3]ผูกสูตร Planfin63'!BX410</f>
        <v>0</v>
      </c>
      <c r="BV393" s="29">
        <f>'[3]ผูกสูตร Planfin63'!BY410</f>
        <v>0</v>
      </c>
      <c r="BW393" s="29">
        <f>'[3]ผูกสูตร Planfin63'!BZ410</f>
        <v>0</v>
      </c>
      <c r="BX393" s="29">
        <f>'[3]ผูกสูตร Planfin63'!CA410</f>
        <v>0</v>
      </c>
      <c r="BY393" s="29">
        <f>'[3]ผูกสูตร Planfin63'!CB410</f>
        <v>0</v>
      </c>
      <c r="BZ393" s="30">
        <f t="shared" si="16"/>
        <v>0</v>
      </c>
    </row>
    <row r="394" spans="1:78" ht="21.75" customHeight="1" x14ac:dyDescent="0.2">
      <c r="A394" s="25" t="s">
        <v>671</v>
      </c>
      <c r="B394" s="26" t="s">
        <v>934</v>
      </c>
      <c r="C394" s="27" t="s">
        <v>963</v>
      </c>
      <c r="D394" s="28" t="s">
        <v>964</v>
      </c>
      <c r="E394" s="29">
        <f>'[3]ผูกสูตร Planfin63'!H411</f>
        <v>0</v>
      </c>
      <c r="F394" s="29">
        <f>'[3]ผูกสูตร Planfin63'!I411</f>
        <v>0</v>
      </c>
      <c r="G394" s="29">
        <f>'[3]ผูกสูตร Planfin63'!J411</f>
        <v>0</v>
      </c>
      <c r="H394" s="29">
        <f>'[3]ผูกสูตร Planfin63'!K411</f>
        <v>0</v>
      </c>
      <c r="I394" s="29">
        <f>'[3]ผูกสูตร Planfin63'!L411</f>
        <v>0</v>
      </c>
      <c r="J394" s="29">
        <f>'[3]ผูกสูตร Planfin63'!M411</f>
        <v>0</v>
      </c>
      <c r="K394" s="29">
        <f>'[3]ผูกสูตร Planfin63'!N411</f>
        <v>0</v>
      </c>
      <c r="L394" s="29">
        <f>'[3]ผูกสูตร Planfin63'!O411</f>
        <v>0</v>
      </c>
      <c r="M394" s="29">
        <f>'[3]ผูกสูตร Planfin63'!P411</f>
        <v>0</v>
      </c>
      <c r="N394" s="29">
        <f>'[3]ผูกสูตร Planfin63'!Q411</f>
        <v>0</v>
      </c>
      <c r="O394" s="29">
        <f>'[3]ผูกสูตร Planfin63'!R411</f>
        <v>0</v>
      </c>
      <c r="P394" s="29">
        <f>'[3]ผูกสูตร Planfin63'!S411</f>
        <v>0</v>
      </c>
      <c r="Q394" s="29">
        <f>'[3]ผูกสูตร Planfin63'!T411</f>
        <v>0</v>
      </c>
      <c r="R394" s="29">
        <f>'[3]ผูกสูตร Planfin63'!U411</f>
        <v>0</v>
      </c>
      <c r="S394" s="29">
        <f>'[3]ผูกสูตร Planfin63'!V411</f>
        <v>0</v>
      </c>
      <c r="T394" s="29">
        <f>'[3]ผูกสูตร Planfin63'!W411</f>
        <v>0</v>
      </c>
      <c r="U394" s="29">
        <f>'[3]ผูกสูตร Planfin63'!X411</f>
        <v>0</v>
      </c>
      <c r="V394" s="29">
        <f>'[3]ผูกสูตร Planfin63'!Y411</f>
        <v>0</v>
      </c>
      <c r="W394" s="29">
        <f>'[3]ผูกสูตร Planfin63'!Z411</f>
        <v>0</v>
      </c>
      <c r="X394" s="29">
        <f>'[3]ผูกสูตร Planfin63'!AA411</f>
        <v>0</v>
      </c>
      <c r="Y394" s="29">
        <f>'[3]ผูกสูตร Planfin63'!AB411</f>
        <v>0</v>
      </c>
      <c r="Z394" s="29">
        <f>'[3]ผูกสูตร Planfin63'!AC411</f>
        <v>0</v>
      </c>
      <c r="AA394" s="29">
        <f>'[3]ผูกสูตร Planfin63'!AD411</f>
        <v>0</v>
      </c>
      <c r="AB394" s="29">
        <f>'[3]ผูกสูตร Planfin63'!AE411</f>
        <v>0</v>
      </c>
      <c r="AC394" s="29">
        <f>'[3]ผูกสูตร Planfin63'!AF411</f>
        <v>0</v>
      </c>
      <c r="AD394" s="29">
        <f>'[3]ผูกสูตร Planfin63'!AG411</f>
        <v>0</v>
      </c>
      <c r="AE394" s="29">
        <f>'[3]ผูกสูตร Planfin63'!AH411</f>
        <v>0</v>
      </c>
      <c r="AF394" s="29">
        <f>'[3]ผูกสูตร Planfin63'!AI411</f>
        <v>0</v>
      </c>
      <c r="AG394" s="29">
        <f>'[3]ผูกสูตร Planfin63'!AJ411</f>
        <v>0</v>
      </c>
      <c r="AH394" s="29">
        <f>'[3]ผูกสูตร Planfin63'!AK411</f>
        <v>0</v>
      </c>
      <c r="AI394" s="29">
        <f>'[3]ผูกสูตร Planfin63'!AL411</f>
        <v>0</v>
      </c>
      <c r="AJ394" s="29">
        <f>'[3]ผูกสูตร Planfin63'!AM411</f>
        <v>0</v>
      </c>
      <c r="AK394" s="29">
        <f>'[3]ผูกสูตร Planfin63'!AN411</f>
        <v>0</v>
      </c>
      <c r="AL394" s="29">
        <f>'[3]ผูกสูตร Planfin63'!AO411</f>
        <v>0</v>
      </c>
      <c r="AM394" s="29">
        <f>'[3]ผูกสูตร Planfin63'!AP411</f>
        <v>0</v>
      </c>
      <c r="AN394" s="29">
        <f>'[3]ผูกสูตร Planfin63'!AQ411</f>
        <v>0</v>
      </c>
      <c r="AO394" s="29">
        <f>'[3]ผูกสูตร Planfin63'!AR411</f>
        <v>0</v>
      </c>
      <c r="AP394" s="29">
        <f>'[3]ผูกสูตร Planfin63'!AS411</f>
        <v>0</v>
      </c>
      <c r="AQ394" s="29">
        <f>'[3]ผูกสูตร Planfin63'!AT411</f>
        <v>0</v>
      </c>
      <c r="AR394" s="29">
        <f>'[3]ผูกสูตร Planfin63'!AU411</f>
        <v>0</v>
      </c>
      <c r="AS394" s="29">
        <f>'[3]ผูกสูตร Planfin63'!AV411</f>
        <v>0</v>
      </c>
      <c r="AT394" s="29">
        <f>'[3]ผูกสูตร Planfin63'!AW411</f>
        <v>0</v>
      </c>
      <c r="AU394" s="29">
        <f>'[3]ผูกสูตร Planfin63'!AX411</f>
        <v>0</v>
      </c>
      <c r="AV394" s="29">
        <f>'[3]ผูกสูตร Planfin63'!AY411</f>
        <v>0</v>
      </c>
      <c r="AW394" s="29">
        <f>'[3]ผูกสูตร Planfin63'!AZ411</f>
        <v>0</v>
      </c>
      <c r="AX394" s="29">
        <f>'[3]ผูกสูตร Planfin63'!BA411</f>
        <v>0</v>
      </c>
      <c r="AY394" s="29">
        <f>'[3]ผูกสูตร Planfin63'!BB411</f>
        <v>0</v>
      </c>
      <c r="AZ394" s="29">
        <f>'[3]ผูกสูตร Planfin63'!BC411</f>
        <v>0</v>
      </c>
      <c r="BA394" s="29">
        <f>'[3]ผูกสูตร Planfin63'!BD411</f>
        <v>0</v>
      </c>
      <c r="BB394" s="29">
        <f>'[3]ผูกสูตร Planfin63'!BE411</f>
        <v>0</v>
      </c>
      <c r="BC394" s="29">
        <f>'[3]ผูกสูตร Planfin63'!BF411</f>
        <v>0</v>
      </c>
      <c r="BD394" s="29">
        <f>'[3]ผูกสูตร Planfin63'!BG411</f>
        <v>0</v>
      </c>
      <c r="BE394" s="29">
        <f>'[3]ผูกสูตร Planfin63'!BH411</f>
        <v>0</v>
      </c>
      <c r="BF394" s="29">
        <f>'[3]ผูกสูตร Planfin63'!BI411</f>
        <v>0</v>
      </c>
      <c r="BG394" s="29">
        <f>'[3]ผูกสูตร Planfin63'!BJ411</f>
        <v>0</v>
      </c>
      <c r="BH394" s="29">
        <f>'[3]ผูกสูตร Planfin63'!BK411</f>
        <v>0</v>
      </c>
      <c r="BI394" s="29">
        <f>'[3]ผูกสูตร Planfin63'!BL411</f>
        <v>0</v>
      </c>
      <c r="BJ394" s="29">
        <f>'[3]ผูกสูตร Planfin63'!BM411</f>
        <v>0</v>
      </c>
      <c r="BK394" s="29">
        <f>'[3]ผูกสูตร Planfin63'!BN411</f>
        <v>0</v>
      </c>
      <c r="BL394" s="29">
        <f>'[3]ผูกสูตร Planfin63'!BO411</f>
        <v>0</v>
      </c>
      <c r="BM394" s="29">
        <f>'[3]ผูกสูตร Planfin63'!BP411</f>
        <v>0</v>
      </c>
      <c r="BN394" s="29">
        <f>'[3]ผูกสูตร Planfin63'!BQ411</f>
        <v>0</v>
      </c>
      <c r="BO394" s="29">
        <f>'[3]ผูกสูตร Planfin63'!BR411</f>
        <v>0</v>
      </c>
      <c r="BP394" s="29">
        <f>'[3]ผูกสูตร Planfin63'!BS411</f>
        <v>0</v>
      </c>
      <c r="BQ394" s="29">
        <f>'[3]ผูกสูตร Planfin63'!BT411</f>
        <v>0</v>
      </c>
      <c r="BR394" s="29">
        <f>'[3]ผูกสูตร Planfin63'!BU411</f>
        <v>0</v>
      </c>
      <c r="BS394" s="29">
        <f>'[3]ผูกสูตร Planfin63'!BV411</f>
        <v>0</v>
      </c>
      <c r="BT394" s="29">
        <f>'[3]ผูกสูตร Planfin63'!BW411</f>
        <v>0</v>
      </c>
      <c r="BU394" s="29">
        <f>'[3]ผูกสูตร Planfin63'!BX411</f>
        <v>0</v>
      </c>
      <c r="BV394" s="29">
        <f>'[3]ผูกสูตร Planfin63'!BY411</f>
        <v>0</v>
      </c>
      <c r="BW394" s="29">
        <f>'[3]ผูกสูตร Planfin63'!BZ411</f>
        <v>0</v>
      </c>
      <c r="BX394" s="29">
        <f>'[3]ผูกสูตร Planfin63'!CA411</f>
        <v>0</v>
      </c>
      <c r="BY394" s="29">
        <f>'[3]ผูกสูตร Planfin63'!CB411</f>
        <v>0</v>
      </c>
      <c r="BZ394" s="30">
        <f t="shared" si="16"/>
        <v>0</v>
      </c>
    </row>
    <row r="395" spans="1:78" ht="21.75" customHeight="1" x14ac:dyDescent="0.2">
      <c r="A395" s="25" t="s">
        <v>671</v>
      </c>
      <c r="B395" s="26" t="s">
        <v>661</v>
      </c>
      <c r="C395" s="27" t="s">
        <v>965</v>
      </c>
      <c r="D395" s="28" t="s">
        <v>966</v>
      </c>
      <c r="E395" s="29">
        <f>'[3]ผูกสูตร Planfin63'!H413</f>
        <v>0</v>
      </c>
      <c r="F395" s="29">
        <f>'[3]ผูกสูตร Planfin63'!I413</f>
        <v>0</v>
      </c>
      <c r="G395" s="29">
        <f>'[3]ผูกสูตร Planfin63'!J413</f>
        <v>0</v>
      </c>
      <c r="H395" s="29">
        <f>'[3]ผูกสูตร Planfin63'!K413</f>
        <v>0</v>
      </c>
      <c r="I395" s="29">
        <f>'[3]ผูกสูตร Planfin63'!L413</f>
        <v>0</v>
      </c>
      <c r="J395" s="29">
        <f>'[3]ผูกสูตร Planfin63'!M413</f>
        <v>0</v>
      </c>
      <c r="K395" s="29">
        <f>'[3]ผูกสูตร Planfin63'!N413</f>
        <v>0</v>
      </c>
      <c r="L395" s="29">
        <f>'[3]ผูกสูตร Planfin63'!O413</f>
        <v>0</v>
      </c>
      <c r="M395" s="29">
        <f>'[3]ผูกสูตร Planfin63'!P413</f>
        <v>0</v>
      </c>
      <c r="N395" s="29">
        <f>'[3]ผูกสูตร Planfin63'!Q413</f>
        <v>0</v>
      </c>
      <c r="O395" s="29">
        <f>'[3]ผูกสูตร Planfin63'!R413</f>
        <v>0</v>
      </c>
      <c r="P395" s="29">
        <f>'[3]ผูกสูตร Planfin63'!S413</f>
        <v>0</v>
      </c>
      <c r="Q395" s="29">
        <f>'[3]ผูกสูตร Planfin63'!T413</f>
        <v>0</v>
      </c>
      <c r="R395" s="29">
        <f>'[3]ผูกสูตร Planfin63'!U413</f>
        <v>0</v>
      </c>
      <c r="S395" s="29">
        <f>'[3]ผูกสูตร Planfin63'!V413</f>
        <v>0</v>
      </c>
      <c r="T395" s="29">
        <f>'[3]ผูกสูตร Planfin63'!W413</f>
        <v>0</v>
      </c>
      <c r="U395" s="29">
        <f>'[3]ผูกสูตร Planfin63'!X413</f>
        <v>0</v>
      </c>
      <c r="V395" s="29">
        <f>'[3]ผูกสูตร Planfin63'!Y413</f>
        <v>0</v>
      </c>
      <c r="W395" s="29">
        <f>'[3]ผูกสูตร Planfin63'!Z413</f>
        <v>0</v>
      </c>
      <c r="X395" s="29">
        <f>'[3]ผูกสูตร Planfin63'!AA413</f>
        <v>0</v>
      </c>
      <c r="Y395" s="29">
        <f>'[3]ผูกสูตร Planfin63'!AB413</f>
        <v>0</v>
      </c>
      <c r="Z395" s="29">
        <f>'[3]ผูกสูตร Planfin63'!AC413</f>
        <v>0</v>
      </c>
      <c r="AA395" s="29">
        <f>'[3]ผูกสูตร Planfin63'!AD413</f>
        <v>0</v>
      </c>
      <c r="AB395" s="29">
        <f>'[3]ผูกสูตร Planfin63'!AE413</f>
        <v>0</v>
      </c>
      <c r="AC395" s="29">
        <f>'[3]ผูกสูตร Planfin63'!AF413</f>
        <v>0</v>
      </c>
      <c r="AD395" s="29">
        <f>'[3]ผูกสูตร Planfin63'!AG413</f>
        <v>0</v>
      </c>
      <c r="AE395" s="29">
        <f>'[3]ผูกสูตร Planfin63'!AH413</f>
        <v>0</v>
      </c>
      <c r="AF395" s="29">
        <f>'[3]ผูกสูตร Planfin63'!AI413</f>
        <v>0</v>
      </c>
      <c r="AG395" s="29">
        <f>'[3]ผูกสูตร Planfin63'!AJ413</f>
        <v>0</v>
      </c>
      <c r="AH395" s="29">
        <f>'[3]ผูกสูตร Planfin63'!AK413</f>
        <v>0</v>
      </c>
      <c r="AI395" s="29">
        <f>'[3]ผูกสูตร Planfin63'!AL413</f>
        <v>0</v>
      </c>
      <c r="AJ395" s="29">
        <f>'[3]ผูกสูตร Planfin63'!AM413</f>
        <v>0</v>
      </c>
      <c r="AK395" s="29">
        <f>'[3]ผูกสูตร Planfin63'!AN413</f>
        <v>0</v>
      </c>
      <c r="AL395" s="29">
        <f>'[3]ผูกสูตร Planfin63'!AO413</f>
        <v>0</v>
      </c>
      <c r="AM395" s="29">
        <f>'[3]ผูกสูตร Planfin63'!AP413</f>
        <v>0</v>
      </c>
      <c r="AN395" s="29">
        <f>'[3]ผูกสูตร Planfin63'!AQ413</f>
        <v>0</v>
      </c>
      <c r="AO395" s="29">
        <f>'[3]ผูกสูตร Planfin63'!AR413</f>
        <v>0</v>
      </c>
      <c r="AP395" s="29">
        <f>'[3]ผูกสูตร Planfin63'!AS413</f>
        <v>0</v>
      </c>
      <c r="AQ395" s="29">
        <f>'[3]ผูกสูตร Planfin63'!AT413</f>
        <v>0</v>
      </c>
      <c r="AR395" s="29">
        <f>'[3]ผูกสูตร Planfin63'!AU413</f>
        <v>0</v>
      </c>
      <c r="AS395" s="29">
        <f>'[3]ผูกสูตร Planfin63'!AV413</f>
        <v>0</v>
      </c>
      <c r="AT395" s="29">
        <f>'[3]ผูกสูตร Planfin63'!AW413</f>
        <v>0</v>
      </c>
      <c r="AU395" s="29">
        <f>'[3]ผูกสูตร Planfin63'!AX413</f>
        <v>0</v>
      </c>
      <c r="AV395" s="29">
        <f>'[3]ผูกสูตร Planfin63'!AY413</f>
        <v>0</v>
      </c>
      <c r="AW395" s="29">
        <f>'[3]ผูกสูตร Planfin63'!AZ413</f>
        <v>0</v>
      </c>
      <c r="AX395" s="29">
        <f>'[3]ผูกสูตร Planfin63'!BA413</f>
        <v>0</v>
      </c>
      <c r="AY395" s="29">
        <f>'[3]ผูกสูตร Planfin63'!BB413</f>
        <v>0</v>
      </c>
      <c r="AZ395" s="29">
        <f>'[3]ผูกสูตร Planfin63'!BC413</f>
        <v>0</v>
      </c>
      <c r="BA395" s="29">
        <f>'[3]ผูกสูตร Planfin63'!BD413</f>
        <v>0</v>
      </c>
      <c r="BB395" s="29">
        <f>'[3]ผูกสูตร Planfin63'!BE413</f>
        <v>0</v>
      </c>
      <c r="BC395" s="29">
        <f>'[3]ผูกสูตร Planfin63'!BF413</f>
        <v>0</v>
      </c>
      <c r="BD395" s="29">
        <f>'[3]ผูกสูตร Planfin63'!BG413</f>
        <v>0</v>
      </c>
      <c r="BE395" s="29">
        <f>'[3]ผูกสูตร Planfin63'!BH413</f>
        <v>0</v>
      </c>
      <c r="BF395" s="29">
        <f>'[3]ผูกสูตร Planfin63'!BI413</f>
        <v>0</v>
      </c>
      <c r="BG395" s="29">
        <f>'[3]ผูกสูตร Planfin63'!BJ413</f>
        <v>0</v>
      </c>
      <c r="BH395" s="29">
        <f>'[3]ผูกสูตร Planfin63'!BK413</f>
        <v>0</v>
      </c>
      <c r="BI395" s="29">
        <f>'[3]ผูกสูตร Planfin63'!BL413</f>
        <v>0</v>
      </c>
      <c r="BJ395" s="29">
        <f>'[3]ผูกสูตร Planfin63'!BM413</f>
        <v>0</v>
      </c>
      <c r="BK395" s="29">
        <f>'[3]ผูกสูตร Planfin63'!BN413</f>
        <v>0</v>
      </c>
      <c r="BL395" s="29">
        <f>'[3]ผูกสูตร Planfin63'!BO413</f>
        <v>3043.15</v>
      </c>
      <c r="BM395" s="29">
        <f>'[3]ผูกสูตร Planfin63'!BP413</f>
        <v>0</v>
      </c>
      <c r="BN395" s="29">
        <f>'[3]ผูกสูตร Planfin63'!BQ413</f>
        <v>0</v>
      </c>
      <c r="BO395" s="29">
        <f>'[3]ผูกสูตร Planfin63'!BR413</f>
        <v>0</v>
      </c>
      <c r="BP395" s="29">
        <f>'[3]ผูกสูตร Planfin63'!BS413</f>
        <v>0</v>
      </c>
      <c r="BQ395" s="29">
        <f>'[3]ผูกสูตร Planfin63'!BT413</f>
        <v>0</v>
      </c>
      <c r="BR395" s="29">
        <f>'[3]ผูกสูตร Planfin63'!BU413</f>
        <v>0</v>
      </c>
      <c r="BS395" s="29">
        <f>'[3]ผูกสูตร Planfin63'!BV413</f>
        <v>0</v>
      </c>
      <c r="BT395" s="29">
        <f>'[3]ผูกสูตร Planfin63'!BW413</f>
        <v>0</v>
      </c>
      <c r="BU395" s="29">
        <f>'[3]ผูกสูตร Planfin63'!BX413</f>
        <v>0</v>
      </c>
      <c r="BV395" s="29">
        <f>'[3]ผูกสูตร Planfin63'!BY413</f>
        <v>0</v>
      </c>
      <c r="BW395" s="29">
        <f>'[3]ผูกสูตร Planfin63'!BZ413</f>
        <v>0</v>
      </c>
      <c r="BX395" s="29">
        <f>'[3]ผูกสูตร Planfin63'!CA413</f>
        <v>0</v>
      </c>
      <c r="BY395" s="29">
        <f>'[3]ผูกสูตร Planfin63'!CB413</f>
        <v>0</v>
      </c>
      <c r="BZ395" s="30">
        <f t="shared" si="16"/>
        <v>3043.15</v>
      </c>
    </row>
    <row r="396" spans="1:78" ht="21.75" customHeight="1" x14ac:dyDescent="0.2">
      <c r="A396" s="25" t="s">
        <v>671</v>
      </c>
      <c r="B396" s="26" t="s">
        <v>661</v>
      </c>
      <c r="C396" s="27" t="s">
        <v>967</v>
      </c>
      <c r="D396" s="28" t="s">
        <v>968</v>
      </c>
      <c r="E396" s="29">
        <f>'[3]ผูกสูตร Planfin63'!H417</f>
        <v>1029231.25</v>
      </c>
      <c r="F396" s="29">
        <f>'[3]ผูกสูตร Planfin63'!I417</f>
        <v>344315</v>
      </c>
      <c r="G396" s="29">
        <f>'[3]ผูกสูตร Planfin63'!J417</f>
        <v>0</v>
      </c>
      <c r="H396" s="29">
        <f>'[3]ผูกสูตร Planfin63'!K417</f>
        <v>0</v>
      </c>
      <c r="I396" s="29">
        <f>'[3]ผูกสูตร Planfin63'!L417</f>
        <v>5985</v>
      </c>
      <c r="J396" s="29">
        <f>'[3]ผูกสูตร Planfin63'!M417</f>
        <v>902996</v>
      </c>
      <c r="K396" s="29">
        <f>'[3]ผูกสูตร Planfin63'!N417</f>
        <v>50000</v>
      </c>
      <c r="L396" s="29">
        <f>'[3]ผูกสูตร Planfin63'!O417</f>
        <v>388793.75</v>
      </c>
      <c r="M396" s="29">
        <f>'[3]ผูกสูตร Planfin63'!P417</f>
        <v>0</v>
      </c>
      <c r="N396" s="29">
        <f>'[3]ผูกสูตร Planfin63'!Q417</f>
        <v>651870.30000000005</v>
      </c>
      <c r="O396" s="29">
        <f>'[3]ผูกสูตร Planfin63'!R417</f>
        <v>209098.5</v>
      </c>
      <c r="P396" s="29">
        <f>'[3]ผูกสูตร Planfin63'!S417</f>
        <v>0</v>
      </c>
      <c r="Q396" s="29">
        <f>'[3]ผูกสูตร Planfin63'!T417</f>
        <v>1798684</v>
      </c>
      <c r="R396" s="29">
        <f>'[3]ผูกสูตร Planfin63'!U417</f>
        <v>137505</v>
      </c>
      <c r="S396" s="29">
        <f>'[3]ผูกสูตร Planfin63'!V417</f>
        <v>23325.25</v>
      </c>
      <c r="T396" s="29">
        <f>'[3]ผูกสูตร Planfin63'!W417</f>
        <v>349225</v>
      </c>
      <c r="U396" s="29">
        <f>'[3]ผูกสูตร Planfin63'!X417</f>
        <v>0</v>
      </c>
      <c r="V396" s="29">
        <f>'[3]ผูกสูตร Planfin63'!Y417</f>
        <v>0</v>
      </c>
      <c r="W396" s="29">
        <f>'[3]ผูกสูตร Planfin63'!Z417</f>
        <v>22188</v>
      </c>
      <c r="X396" s="29">
        <f>'[3]ผูกสูตร Planfin63'!AA417</f>
        <v>0</v>
      </c>
      <c r="Y396" s="29">
        <f>'[3]ผูกสูตร Planfin63'!AB417</f>
        <v>467611</v>
      </c>
      <c r="Z396" s="29">
        <f>'[3]ผูกสูตร Planfin63'!AC417</f>
        <v>0</v>
      </c>
      <c r="AA396" s="29">
        <f>'[3]ผูกสูตร Planfin63'!AD417</f>
        <v>366</v>
      </c>
      <c r="AB396" s="29">
        <f>'[3]ผูกสูตร Planfin63'!AE417</f>
        <v>163312.5</v>
      </c>
      <c r="AC396" s="29">
        <f>'[3]ผูกสูตร Planfin63'!AF417</f>
        <v>448183</v>
      </c>
      <c r="AD396" s="29">
        <f>'[3]ผูกสูตร Planfin63'!AG417</f>
        <v>0</v>
      </c>
      <c r="AE396" s="29">
        <f>'[3]ผูกสูตร Planfin63'!AH417</f>
        <v>643545.1</v>
      </c>
      <c r="AF396" s="29">
        <f>'[3]ผูกสูตร Planfin63'!AI417</f>
        <v>0</v>
      </c>
      <c r="AG396" s="29">
        <f>'[3]ผูกสูตร Planfin63'!AJ417</f>
        <v>1892671</v>
      </c>
      <c r="AH396" s="29">
        <f>'[3]ผูกสูตร Planfin63'!AK417</f>
        <v>1917578</v>
      </c>
      <c r="AI396" s="29">
        <f>'[3]ผูกสูตร Planfin63'!AL417</f>
        <v>724947</v>
      </c>
      <c r="AJ396" s="29">
        <f>'[3]ผูกสูตร Planfin63'!AM417</f>
        <v>0</v>
      </c>
      <c r="AK396" s="29">
        <f>'[3]ผูกสูตร Planfin63'!AN417</f>
        <v>1380947.75</v>
      </c>
      <c r="AL396" s="29">
        <f>'[3]ผูกสูตร Planfin63'!AO417</f>
        <v>1605751</v>
      </c>
      <c r="AM396" s="29">
        <f>'[3]ผูกสูตร Planfin63'!AP417</f>
        <v>1285957</v>
      </c>
      <c r="AN396" s="29">
        <f>'[3]ผูกสูตร Planfin63'!AQ417</f>
        <v>1900132</v>
      </c>
      <c r="AO396" s="29">
        <f>'[3]ผูกสูตร Planfin63'!AR417</f>
        <v>1849468</v>
      </c>
      <c r="AP396" s="29">
        <f>'[3]ผูกสูตร Planfin63'!AS417</f>
        <v>1180508</v>
      </c>
      <c r="AQ396" s="29">
        <f>'[3]ผูกสูตร Planfin63'!AT417</f>
        <v>955329</v>
      </c>
      <c r="AR396" s="29">
        <f>'[3]ผูกสูตร Planfin63'!AU417</f>
        <v>177308</v>
      </c>
      <c r="AS396" s="29">
        <f>'[3]ผูกสูตร Planfin63'!AV417</f>
        <v>624484.29</v>
      </c>
      <c r="AT396" s="29">
        <f>'[3]ผูกสูตร Planfin63'!AW417</f>
        <v>1593107.6</v>
      </c>
      <c r="AU396" s="29">
        <f>'[3]ผูกสูตร Planfin63'!AX417</f>
        <v>884491.75</v>
      </c>
      <c r="AV396" s="29">
        <f>'[3]ผูกสูตร Planfin63'!AY417</f>
        <v>772041.39</v>
      </c>
      <c r="AW396" s="29">
        <f>'[3]ผูกสูตร Planfin63'!AZ417</f>
        <v>54372.5</v>
      </c>
      <c r="AX396" s="29">
        <f>'[3]ผูกสูตร Planfin63'!BA417</f>
        <v>71208.75</v>
      </c>
      <c r="AY396" s="29">
        <f>'[3]ผูกสูตร Planfin63'!BB417</f>
        <v>224101</v>
      </c>
      <c r="AZ396" s="29">
        <f>'[3]ผูกสูตร Planfin63'!BC417</f>
        <v>0</v>
      </c>
      <c r="BA396" s="29">
        <f>'[3]ผูกสูตร Planfin63'!BD417</f>
        <v>143409.5</v>
      </c>
      <c r="BB396" s="29">
        <f>'[3]ผูกสูตร Planfin63'!BE417</f>
        <v>0</v>
      </c>
      <c r="BC396" s="29">
        <f>'[3]ผูกสูตร Planfin63'!BF417</f>
        <v>845500</v>
      </c>
      <c r="BD396" s="29">
        <f>'[3]ผูกสูตร Planfin63'!BG417</f>
        <v>0</v>
      </c>
      <c r="BE396" s="29">
        <f>'[3]ผูกสูตร Planfin63'!BH417</f>
        <v>0</v>
      </c>
      <c r="BF396" s="29">
        <f>'[3]ผูกสูตร Planfin63'!BI417</f>
        <v>642158.5</v>
      </c>
      <c r="BG396" s="29">
        <f>'[3]ผูกสูตร Planfin63'!BJ417</f>
        <v>0</v>
      </c>
      <c r="BH396" s="29">
        <f>'[3]ผูกสูตร Planfin63'!BK417</f>
        <v>248080.25</v>
      </c>
      <c r="BI396" s="29">
        <f>'[3]ผูกสูตร Planfin63'!BL417</f>
        <v>349338</v>
      </c>
      <c r="BJ396" s="29">
        <f>'[3]ผูกสูตร Planfin63'!BM417</f>
        <v>13452</v>
      </c>
      <c r="BK396" s="29">
        <f>'[3]ผูกสูตร Planfin63'!BN417</f>
        <v>859915.75</v>
      </c>
      <c r="BL396" s="29">
        <f>'[3]ผูกสูตร Planfin63'!BO417</f>
        <v>670000</v>
      </c>
      <c r="BM396" s="29">
        <f>'[3]ผูกสูตร Planfin63'!BP417</f>
        <v>0</v>
      </c>
      <c r="BN396" s="29">
        <f>'[3]ผูกสูตร Planfin63'!BQ417</f>
        <v>1493025.2</v>
      </c>
      <c r="BO396" s="29">
        <f>'[3]ผูกสูตร Planfin63'!BR417</f>
        <v>0</v>
      </c>
      <c r="BP396" s="29">
        <f>'[3]ผูกสูตร Planfin63'!BS417</f>
        <v>400000</v>
      </c>
      <c r="BQ396" s="29">
        <f>'[3]ผูกสูตร Planfin63'!BT417</f>
        <v>264404.25</v>
      </c>
      <c r="BR396" s="29">
        <f>'[3]ผูกสูตร Planfin63'!BU417</f>
        <v>806409</v>
      </c>
      <c r="BS396" s="29">
        <f>'[3]ผูกสูตร Planfin63'!BV417</f>
        <v>986722</v>
      </c>
      <c r="BT396" s="29">
        <f>'[3]ผูกสูตร Planfin63'!BW417</f>
        <v>538884.5</v>
      </c>
      <c r="BU396" s="29">
        <f>'[3]ผูกสูตร Planfin63'!BX417</f>
        <v>2072576</v>
      </c>
      <c r="BV396" s="29">
        <f>'[3]ผูกสูตร Planfin63'!BY417</f>
        <v>661729.25</v>
      </c>
      <c r="BW396" s="29">
        <f>'[3]ผูกสูตร Planfin63'!BZ417</f>
        <v>529285.80000000005</v>
      </c>
      <c r="BX396" s="29">
        <f>'[3]ผูกสูตร Planfin63'!CA417</f>
        <v>0</v>
      </c>
      <c r="BY396" s="29">
        <f>'[3]ผูกสูตร Planfin63'!CB417</f>
        <v>209043</v>
      </c>
      <c r="BZ396" s="30">
        <f t="shared" si="16"/>
        <v>38464571.679999992</v>
      </c>
    </row>
    <row r="397" spans="1:78" ht="21.75" customHeight="1" x14ac:dyDescent="0.2">
      <c r="A397" s="25" t="s">
        <v>671</v>
      </c>
      <c r="B397" s="26" t="s">
        <v>661</v>
      </c>
      <c r="C397" s="27" t="s">
        <v>969</v>
      </c>
      <c r="D397" s="28" t="s">
        <v>970</v>
      </c>
      <c r="E397" s="29">
        <f>'[3]ผูกสูตร Planfin63'!H418</f>
        <v>69750</v>
      </c>
      <c r="F397" s="29">
        <f>'[3]ผูกสูตร Planfin63'!I418</f>
        <v>0</v>
      </c>
      <c r="G397" s="29">
        <f>'[3]ผูกสูตร Planfin63'!J418</f>
        <v>0</v>
      </c>
      <c r="H397" s="29">
        <f>'[3]ผูกสูตร Planfin63'!K418</f>
        <v>0</v>
      </c>
      <c r="I397" s="29">
        <f>'[3]ผูกสูตร Planfin63'!L418</f>
        <v>141768.75</v>
      </c>
      <c r="J397" s="29">
        <f>'[3]ผูกสูตร Planfin63'!M418</f>
        <v>66209.5</v>
      </c>
      <c r="K397" s="29">
        <f>'[3]ผูกสูตร Planfin63'!N418</f>
        <v>100000</v>
      </c>
      <c r="L397" s="29">
        <f>'[3]ผูกสูตร Planfin63'!O418</f>
        <v>0</v>
      </c>
      <c r="M397" s="29">
        <f>'[3]ผูกสูตร Planfin63'!P418</f>
        <v>0</v>
      </c>
      <c r="N397" s="29">
        <f>'[3]ผูกสูตร Planfin63'!Q418</f>
        <v>360022.25</v>
      </c>
      <c r="O397" s="29">
        <f>'[3]ผูกสูตร Planfin63'!R418</f>
        <v>70898.75</v>
      </c>
      <c r="P397" s="29">
        <f>'[3]ผูกสูตร Planfin63'!S418</f>
        <v>0</v>
      </c>
      <c r="Q397" s="29">
        <f>'[3]ผูกสูตร Planfin63'!T418</f>
        <v>7596.5</v>
      </c>
      <c r="R397" s="29">
        <f>'[3]ผูกสูตร Planfin63'!U418</f>
        <v>11906.75</v>
      </c>
      <c r="S397" s="29">
        <f>'[3]ผูกสูตร Planfin63'!V418</f>
        <v>8925.75</v>
      </c>
      <c r="T397" s="29">
        <f>'[3]ผูกสูตร Planfin63'!W418</f>
        <v>190026.5</v>
      </c>
      <c r="U397" s="29">
        <f>'[3]ผูกสูตร Planfin63'!X418</f>
        <v>79857.5</v>
      </c>
      <c r="V397" s="29">
        <f>'[3]ผูกสูตร Planfin63'!Y418</f>
        <v>0</v>
      </c>
      <c r="W397" s="29">
        <f>'[3]ผูกสูตร Planfin63'!Z418</f>
        <v>0</v>
      </c>
      <c r="X397" s="29">
        <f>'[3]ผูกสูตร Planfin63'!AA418</f>
        <v>0</v>
      </c>
      <c r="Y397" s="29">
        <f>'[3]ผูกสูตร Planfin63'!AB418</f>
        <v>0</v>
      </c>
      <c r="Z397" s="29">
        <f>'[3]ผูกสูตร Planfin63'!AC418</f>
        <v>0</v>
      </c>
      <c r="AA397" s="29">
        <f>'[3]ผูกสูตร Planfin63'!AD418</f>
        <v>0</v>
      </c>
      <c r="AB397" s="29">
        <f>'[3]ผูกสูตร Planfin63'!AE418</f>
        <v>0</v>
      </c>
      <c r="AC397" s="29">
        <f>'[3]ผูกสูตร Planfin63'!AF418</f>
        <v>29023.27</v>
      </c>
      <c r="AD397" s="29">
        <f>'[3]ผูกสูตร Planfin63'!AG418</f>
        <v>0</v>
      </c>
      <c r="AE397" s="29">
        <f>'[3]ผูกสูตร Planfin63'!AH418</f>
        <v>0</v>
      </c>
      <c r="AF397" s="29">
        <f>'[3]ผูกสูตร Planfin63'!AI418</f>
        <v>0</v>
      </c>
      <c r="AG397" s="29">
        <f>'[3]ผูกสูตร Planfin63'!AJ418</f>
        <v>0</v>
      </c>
      <c r="AH397" s="29">
        <f>'[3]ผูกสูตร Planfin63'!AK418</f>
        <v>0</v>
      </c>
      <c r="AI397" s="29">
        <f>'[3]ผูกสูตร Planfin63'!AL418</f>
        <v>0</v>
      </c>
      <c r="AJ397" s="29">
        <f>'[3]ผูกสูตร Planfin63'!AM418</f>
        <v>0</v>
      </c>
      <c r="AK397" s="29">
        <f>'[3]ผูกสูตร Planfin63'!AN418</f>
        <v>40863</v>
      </c>
      <c r="AL397" s="29">
        <f>'[3]ผูกสูตร Planfin63'!AO418</f>
        <v>0</v>
      </c>
      <c r="AM397" s="29">
        <f>'[3]ผูกสูตร Planfin63'!AP418</f>
        <v>44163.25</v>
      </c>
      <c r="AN397" s="29">
        <f>'[3]ผูกสูตร Planfin63'!AQ418</f>
        <v>0</v>
      </c>
      <c r="AO397" s="29">
        <f>'[3]ผูกสูตร Planfin63'!AR418</f>
        <v>45886</v>
      </c>
      <c r="AP397" s="29">
        <f>'[3]ผูกสูตร Planfin63'!AS418</f>
        <v>0</v>
      </c>
      <c r="AQ397" s="29">
        <f>'[3]ผูกสูตร Planfin63'!AT418</f>
        <v>0</v>
      </c>
      <c r="AR397" s="29">
        <f>'[3]ผูกสูตร Planfin63'!AU418</f>
        <v>0</v>
      </c>
      <c r="AS397" s="29">
        <f>'[3]ผูกสูตร Planfin63'!AV418</f>
        <v>0</v>
      </c>
      <c r="AT397" s="29">
        <f>'[3]ผูกสูตร Planfin63'!AW418</f>
        <v>0</v>
      </c>
      <c r="AU397" s="29">
        <f>'[3]ผูกสูตร Planfin63'!AX418</f>
        <v>0</v>
      </c>
      <c r="AV397" s="29">
        <f>'[3]ผูกสูตร Planfin63'!AY418</f>
        <v>0</v>
      </c>
      <c r="AW397" s="29">
        <f>'[3]ผูกสูตร Planfin63'!AZ418</f>
        <v>0</v>
      </c>
      <c r="AX397" s="29">
        <f>'[3]ผูกสูตร Planfin63'!BA418</f>
        <v>0</v>
      </c>
      <c r="AY397" s="29">
        <f>'[3]ผูกสูตร Planfin63'!BB418</f>
        <v>709204.95</v>
      </c>
      <c r="AZ397" s="29">
        <f>'[3]ผูกสูตร Planfin63'!BC418</f>
        <v>0</v>
      </c>
      <c r="BA397" s="29">
        <f>'[3]ผูกสูตร Planfin63'!BD418</f>
        <v>0</v>
      </c>
      <c r="BB397" s="29">
        <f>'[3]ผูกสูตร Planfin63'!BE418</f>
        <v>0</v>
      </c>
      <c r="BC397" s="29">
        <f>'[3]ผูกสูตร Planfin63'!BF418</f>
        <v>0</v>
      </c>
      <c r="BD397" s="29">
        <f>'[3]ผูกสูตร Planfin63'!BG418</f>
        <v>0</v>
      </c>
      <c r="BE397" s="29">
        <f>'[3]ผูกสูตร Planfin63'!BH418</f>
        <v>0</v>
      </c>
      <c r="BF397" s="29">
        <f>'[3]ผูกสูตร Planfin63'!BI418</f>
        <v>0</v>
      </c>
      <c r="BG397" s="29">
        <f>'[3]ผูกสูตร Planfin63'!BJ418</f>
        <v>0</v>
      </c>
      <c r="BH397" s="29">
        <f>'[3]ผูกสูตร Planfin63'!BK418</f>
        <v>0</v>
      </c>
      <c r="BI397" s="29">
        <f>'[3]ผูกสูตร Planfin63'!BL418</f>
        <v>0</v>
      </c>
      <c r="BJ397" s="29">
        <f>'[3]ผูกสูตร Planfin63'!BM418</f>
        <v>0</v>
      </c>
      <c r="BK397" s="29">
        <f>'[3]ผูกสูตร Planfin63'!BN418</f>
        <v>0</v>
      </c>
      <c r="BL397" s="29">
        <f>'[3]ผูกสูตร Planfin63'!BO418</f>
        <v>0</v>
      </c>
      <c r="BM397" s="29">
        <f>'[3]ผูกสูตร Planfin63'!BP418</f>
        <v>0</v>
      </c>
      <c r="BN397" s="29">
        <f>'[3]ผูกสูตร Planfin63'!BQ418</f>
        <v>0</v>
      </c>
      <c r="BO397" s="29">
        <f>'[3]ผูกสูตร Planfin63'!BR418</f>
        <v>149155.75</v>
      </c>
      <c r="BP397" s="29">
        <f>'[3]ผูกสูตร Planfin63'!BS418</f>
        <v>15743</v>
      </c>
      <c r="BQ397" s="29">
        <f>'[3]ผูกสูตร Planfin63'!BT418</f>
        <v>560586.25</v>
      </c>
      <c r="BR397" s="29">
        <f>'[3]ผูกสูตร Planfin63'!BU418</f>
        <v>1568.75</v>
      </c>
      <c r="BS397" s="29">
        <f>'[3]ผูกสูตร Planfin63'!BV418</f>
        <v>613.5</v>
      </c>
      <c r="BT397" s="29">
        <f>'[3]ผูกสูตร Planfin63'!BW418</f>
        <v>53024</v>
      </c>
      <c r="BU397" s="29">
        <f>'[3]ผูกสูตร Planfin63'!BX418</f>
        <v>387158.75</v>
      </c>
      <c r="BV397" s="29">
        <f>'[3]ผูกสูตร Planfin63'!BY418</f>
        <v>441.75</v>
      </c>
      <c r="BW397" s="29">
        <f>'[3]ผูกสูตร Planfin63'!BZ418</f>
        <v>181</v>
      </c>
      <c r="BX397" s="29">
        <f>'[3]ผูกสูตร Planfin63'!CA418</f>
        <v>0</v>
      </c>
      <c r="BY397" s="29">
        <f>'[3]ผูกสูตร Planfin63'!CB418</f>
        <v>230</v>
      </c>
      <c r="BZ397" s="30">
        <f t="shared" si="16"/>
        <v>3144805.4699999997</v>
      </c>
    </row>
    <row r="398" spans="1:78" ht="21.75" customHeight="1" x14ac:dyDescent="0.2">
      <c r="A398" s="25" t="s">
        <v>671</v>
      </c>
      <c r="B398" s="26" t="s">
        <v>661</v>
      </c>
      <c r="C398" s="36" t="s">
        <v>971</v>
      </c>
      <c r="D398" s="37" t="s">
        <v>972</v>
      </c>
      <c r="E398" s="29">
        <f>'[3]ผูกสูตร Planfin63'!H419</f>
        <v>0</v>
      </c>
      <c r="F398" s="29">
        <f>'[3]ผูกสูตร Planfin63'!I419</f>
        <v>0</v>
      </c>
      <c r="G398" s="29">
        <f>'[3]ผูกสูตร Planfin63'!J419</f>
        <v>0</v>
      </c>
      <c r="H398" s="29">
        <f>'[3]ผูกสูตร Planfin63'!K419</f>
        <v>0</v>
      </c>
      <c r="I398" s="29">
        <f>'[3]ผูกสูตร Planfin63'!L419</f>
        <v>0</v>
      </c>
      <c r="J398" s="29">
        <f>'[3]ผูกสูตร Planfin63'!M419</f>
        <v>0</v>
      </c>
      <c r="K398" s="29">
        <f>'[3]ผูกสูตร Planfin63'!N419</f>
        <v>0</v>
      </c>
      <c r="L398" s="29">
        <f>'[3]ผูกสูตร Planfin63'!O419</f>
        <v>0</v>
      </c>
      <c r="M398" s="29">
        <f>'[3]ผูกสูตร Planfin63'!P419</f>
        <v>0</v>
      </c>
      <c r="N398" s="29">
        <f>'[3]ผูกสูตร Planfin63'!Q419</f>
        <v>0</v>
      </c>
      <c r="O398" s="29">
        <f>'[3]ผูกสูตร Planfin63'!R419</f>
        <v>0</v>
      </c>
      <c r="P398" s="29">
        <f>'[3]ผูกสูตร Planfin63'!S419</f>
        <v>0</v>
      </c>
      <c r="Q398" s="29">
        <f>'[3]ผูกสูตร Planfin63'!T419</f>
        <v>0</v>
      </c>
      <c r="R398" s="29">
        <f>'[3]ผูกสูตร Planfin63'!U419</f>
        <v>0</v>
      </c>
      <c r="S398" s="29">
        <f>'[3]ผูกสูตร Planfin63'!V419</f>
        <v>0</v>
      </c>
      <c r="T398" s="29">
        <f>'[3]ผูกสูตร Planfin63'!W419</f>
        <v>0</v>
      </c>
      <c r="U398" s="29">
        <f>'[3]ผูกสูตร Planfin63'!X419</f>
        <v>0</v>
      </c>
      <c r="V398" s="29">
        <f>'[3]ผูกสูตร Planfin63'!Y419</f>
        <v>0</v>
      </c>
      <c r="W398" s="29">
        <f>'[3]ผูกสูตร Planfin63'!Z419</f>
        <v>0</v>
      </c>
      <c r="X398" s="29">
        <f>'[3]ผูกสูตร Planfin63'!AA419</f>
        <v>19332.400000000001</v>
      </c>
      <c r="Y398" s="29">
        <f>'[3]ผูกสูตร Planfin63'!AB419</f>
        <v>0</v>
      </c>
      <c r="Z398" s="29">
        <f>'[3]ผูกสูตร Planfin63'!AC419</f>
        <v>0</v>
      </c>
      <c r="AA398" s="29">
        <f>'[3]ผูกสูตร Planfin63'!AD419</f>
        <v>0</v>
      </c>
      <c r="AB398" s="29">
        <f>'[3]ผูกสูตร Planfin63'!AE419</f>
        <v>0</v>
      </c>
      <c r="AC398" s="29">
        <f>'[3]ผูกสูตร Planfin63'!AF419</f>
        <v>0</v>
      </c>
      <c r="AD398" s="29">
        <f>'[3]ผูกสูตร Planfin63'!AG419</f>
        <v>0</v>
      </c>
      <c r="AE398" s="29">
        <f>'[3]ผูกสูตร Planfin63'!AH419</f>
        <v>0</v>
      </c>
      <c r="AF398" s="29">
        <f>'[3]ผูกสูตร Planfin63'!AI419</f>
        <v>0</v>
      </c>
      <c r="AG398" s="29">
        <f>'[3]ผูกสูตร Planfin63'!AJ419</f>
        <v>0</v>
      </c>
      <c r="AH398" s="29">
        <f>'[3]ผูกสูตร Planfin63'!AK419</f>
        <v>0</v>
      </c>
      <c r="AI398" s="29">
        <f>'[3]ผูกสูตร Planfin63'!AL419</f>
        <v>0</v>
      </c>
      <c r="AJ398" s="29">
        <f>'[3]ผูกสูตร Planfin63'!AM419</f>
        <v>0</v>
      </c>
      <c r="AK398" s="29">
        <f>'[3]ผูกสูตร Planfin63'!AN419</f>
        <v>0</v>
      </c>
      <c r="AL398" s="29">
        <f>'[3]ผูกสูตร Planfin63'!AO419</f>
        <v>0</v>
      </c>
      <c r="AM398" s="29">
        <f>'[3]ผูกสูตร Planfin63'!AP419</f>
        <v>0</v>
      </c>
      <c r="AN398" s="29">
        <f>'[3]ผูกสูตร Planfin63'!AQ419</f>
        <v>0</v>
      </c>
      <c r="AO398" s="29">
        <f>'[3]ผูกสูตร Planfin63'!AR419</f>
        <v>0</v>
      </c>
      <c r="AP398" s="29">
        <f>'[3]ผูกสูตร Planfin63'!AS419</f>
        <v>0</v>
      </c>
      <c r="AQ398" s="29">
        <f>'[3]ผูกสูตร Planfin63'!AT419</f>
        <v>0</v>
      </c>
      <c r="AR398" s="29">
        <f>'[3]ผูกสูตร Planfin63'!AU419</f>
        <v>0</v>
      </c>
      <c r="AS398" s="29">
        <f>'[3]ผูกสูตร Planfin63'!AV419</f>
        <v>0</v>
      </c>
      <c r="AT398" s="29">
        <f>'[3]ผูกสูตร Planfin63'!AW419</f>
        <v>0</v>
      </c>
      <c r="AU398" s="29">
        <f>'[3]ผูกสูตร Planfin63'!AX419</f>
        <v>0</v>
      </c>
      <c r="AV398" s="29">
        <f>'[3]ผูกสูตร Planfin63'!AY419</f>
        <v>0</v>
      </c>
      <c r="AW398" s="29">
        <f>'[3]ผูกสูตร Planfin63'!AZ419</f>
        <v>0</v>
      </c>
      <c r="AX398" s="29">
        <f>'[3]ผูกสูตร Planfin63'!BA419</f>
        <v>0</v>
      </c>
      <c r="AY398" s="29">
        <f>'[3]ผูกสูตร Planfin63'!BB419</f>
        <v>0</v>
      </c>
      <c r="AZ398" s="29">
        <f>'[3]ผูกสูตร Planfin63'!BC419</f>
        <v>0</v>
      </c>
      <c r="BA398" s="29">
        <f>'[3]ผูกสูตร Planfin63'!BD419</f>
        <v>0</v>
      </c>
      <c r="BB398" s="29">
        <f>'[3]ผูกสูตร Planfin63'!BE419</f>
        <v>0</v>
      </c>
      <c r="BC398" s="29">
        <f>'[3]ผูกสูตร Planfin63'!BF419</f>
        <v>0</v>
      </c>
      <c r="BD398" s="29">
        <f>'[3]ผูกสูตร Planfin63'!BG419</f>
        <v>0</v>
      </c>
      <c r="BE398" s="29">
        <f>'[3]ผูกสูตร Planfin63'!BH419</f>
        <v>0</v>
      </c>
      <c r="BF398" s="29">
        <f>'[3]ผูกสูตร Planfin63'!BI419</f>
        <v>0</v>
      </c>
      <c r="BG398" s="29">
        <f>'[3]ผูกสูตร Planfin63'!BJ419</f>
        <v>0</v>
      </c>
      <c r="BH398" s="29">
        <f>'[3]ผูกสูตร Planfin63'!BK419</f>
        <v>0</v>
      </c>
      <c r="BI398" s="29">
        <f>'[3]ผูกสูตร Planfin63'!BL419</f>
        <v>0</v>
      </c>
      <c r="BJ398" s="29">
        <f>'[3]ผูกสูตร Planfin63'!BM419</f>
        <v>0</v>
      </c>
      <c r="BK398" s="29">
        <f>'[3]ผูกสูตร Planfin63'!BN419</f>
        <v>0</v>
      </c>
      <c r="BL398" s="29">
        <f>'[3]ผูกสูตร Planfin63'!BO419</f>
        <v>0</v>
      </c>
      <c r="BM398" s="29">
        <f>'[3]ผูกสูตร Planfin63'!BP419</f>
        <v>0</v>
      </c>
      <c r="BN398" s="29">
        <f>'[3]ผูกสูตร Planfin63'!BQ419</f>
        <v>0</v>
      </c>
      <c r="BO398" s="29">
        <f>'[3]ผูกสูตร Planfin63'!BR419</f>
        <v>0</v>
      </c>
      <c r="BP398" s="29">
        <f>'[3]ผูกสูตร Planfin63'!BS419</f>
        <v>0</v>
      </c>
      <c r="BQ398" s="29">
        <f>'[3]ผูกสูตร Planfin63'!BT419</f>
        <v>0</v>
      </c>
      <c r="BR398" s="29">
        <f>'[3]ผูกสูตร Planfin63'!BU419</f>
        <v>0</v>
      </c>
      <c r="BS398" s="29">
        <f>'[3]ผูกสูตร Planfin63'!BV419</f>
        <v>0</v>
      </c>
      <c r="BT398" s="29">
        <f>'[3]ผูกสูตร Planfin63'!BW419</f>
        <v>0</v>
      </c>
      <c r="BU398" s="29">
        <f>'[3]ผูกสูตร Planfin63'!BX419</f>
        <v>0</v>
      </c>
      <c r="BV398" s="29">
        <f>'[3]ผูกสูตร Planfin63'!BY419</f>
        <v>0</v>
      </c>
      <c r="BW398" s="29">
        <f>'[3]ผูกสูตร Planfin63'!BZ419</f>
        <v>0</v>
      </c>
      <c r="BX398" s="29">
        <f>'[3]ผูกสูตร Planfin63'!CA419</f>
        <v>59729.79</v>
      </c>
      <c r="BY398" s="29">
        <f>'[3]ผูกสูตร Planfin63'!CB419</f>
        <v>0</v>
      </c>
      <c r="BZ398" s="30">
        <f t="shared" si="16"/>
        <v>79062.19</v>
      </c>
    </row>
    <row r="399" spans="1:78" ht="21.75" customHeight="1" x14ac:dyDescent="0.2">
      <c r="A399" s="25" t="s">
        <v>671</v>
      </c>
      <c r="B399" s="26" t="s">
        <v>661</v>
      </c>
      <c r="C399" s="27" t="s">
        <v>973</v>
      </c>
      <c r="D399" s="28" t="s">
        <v>974</v>
      </c>
      <c r="E399" s="29">
        <f>'[3]ผูกสูตร Planfin63'!H420</f>
        <v>0</v>
      </c>
      <c r="F399" s="29">
        <f>'[3]ผูกสูตร Planfin63'!I420</f>
        <v>0</v>
      </c>
      <c r="G399" s="29">
        <f>'[3]ผูกสูตร Planfin63'!J420</f>
        <v>0</v>
      </c>
      <c r="H399" s="29">
        <f>'[3]ผูกสูตร Planfin63'!K420</f>
        <v>0</v>
      </c>
      <c r="I399" s="29">
        <f>'[3]ผูกสูตร Planfin63'!L420</f>
        <v>0</v>
      </c>
      <c r="J399" s="29">
        <f>'[3]ผูกสูตร Planfin63'!M420</f>
        <v>0</v>
      </c>
      <c r="K399" s="29">
        <f>'[3]ผูกสูตร Planfin63'!N420</f>
        <v>0</v>
      </c>
      <c r="L399" s="29">
        <f>'[3]ผูกสูตร Planfin63'!O420</f>
        <v>0</v>
      </c>
      <c r="M399" s="29">
        <f>'[3]ผูกสูตร Planfin63'!P420</f>
        <v>0</v>
      </c>
      <c r="N399" s="29">
        <f>'[3]ผูกสูตร Planfin63'!Q420</f>
        <v>0</v>
      </c>
      <c r="O399" s="29">
        <f>'[3]ผูกสูตร Planfin63'!R420</f>
        <v>0</v>
      </c>
      <c r="P399" s="29">
        <f>'[3]ผูกสูตร Planfin63'!S420</f>
        <v>0</v>
      </c>
      <c r="Q399" s="29">
        <f>'[3]ผูกสูตร Planfin63'!T420</f>
        <v>0</v>
      </c>
      <c r="R399" s="29">
        <f>'[3]ผูกสูตร Planfin63'!U420</f>
        <v>0</v>
      </c>
      <c r="S399" s="29">
        <f>'[3]ผูกสูตร Planfin63'!V420</f>
        <v>0</v>
      </c>
      <c r="T399" s="29">
        <f>'[3]ผูกสูตร Planfin63'!W420</f>
        <v>0</v>
      </c>
      <c r="U399" s="29">
        <f>'[3]ผูกสูตร Planfin63'!X420</f>
        <v>0</v>
      </c>
      <c r="V399" s="29">
        <f>'[3]ผูกสูตร Planfin63'!Y420</f>
        <v>0</v>
      </c>
      <c r="W399" s="29">
        <f>'[3]ผูกสูตร Planfin63'!Z420</f>
        <v>0</v>
      </c>
      <c r="X399" s="29">
        <f>'[3]ผูกสูตร Planfin63'!AA420</f>
        <v>0</v>
      </c>
      <c r="Y399" s="29">
        <f>'[3]ผูกสูตร Planfin63'!AB420</f>
        <v>0</v>
      </c>
      <c r="Z399" s="29">
        <f>'[3]ผูกสูตร Planfin63'!AC420</f>
        <v>0</v>
      </c>
      <c r="AA399" s="29">
        <f>'[3]ผูกสูตร Planfin63'!AD420</f>
        <v>0</v>
      </c>
      <c r="AB399" s="29">
        <f>'[3]ผูกสูตร Planfin63'!AE420</f>
        <v>0</v>
      </c>
      <c r="AC399" s="29">
        <f>'[3]ผูกสูตร Planfin63'!AF420</f>
        <v>0</v>
      </c>
      <c r="AD399" s="29">
        <f>'[3]ผูกสูตร Planfin63'!AG420</f>
        <v>0</v>
      </c>
      <c r="AE399" s="29">
        <f>'[3]ผูกสูตร Planfin63'!AH420</f>
        <v>0</v>
      </c>
      <c r="AF399" s="29">
        <f>'[3]ผูกสูตร Planfin63'!AI420</f>
        <v>0</v>
      </c>
      <c r="AG399" s="29">
        <f>'[3]ผูกสูตร Planfin63'!AJ420</f>
        <v>0</v>
      </c>
      <c r="AH399" s="29">
        <f>'[3]ผูกสูตร Planfin63'!AK420</f>
        <v>0</v>
      </c>
      <c r="AI399" s="29">
        <f>'[3]ผูกสูตร Planfin63'!AL420</f>
        <v>0</v>
      </c>
      <c r="AJ399" s="29">
        <f>'[3]ผูกสูตร Planfin63'!AM420</f>
        <v>0</v>
      </c>
      <c r="AK399" s="29">
        <f>'[3]ผูกสูตร Planfin63'!AN420</f>
        <v>0</v>
      </c>
      <c r="AL399" s="29">
        <f>'[3]ผูกสูตร Planfin63'!AO420</f>
        <v>0</v>
      </c>
      <c r="AM399" s="29">
        <f>'[3]ผูกสูตร Planfin63'!AP420</f>
        <v>0</v>
      </c>
      <c r="AN399" s="29">
        <f>'[3]ผูกสูตร Planfin63'!AQ420</f>
        <v>0</v>
      </c>
      <c r="AO399" s="29">
        <f>'[3]ผูกสูตร Planfin63'!AR420</f>
        <v>0</v>
      </c>
      <c r="AP399" s="29">
        <f>'[3]ผูกสูตร Planfin63'!AS420</f>
        <v>0</v>
      </c>
      <c r="AQ399" s="29">
        <f>'[3]ผูกสูตร Planfin63'!AT420</f>
        <v>0</v>
      </c>
      <c r="AR399" s="29">
        <f>'[3]ผูกสูตร Planfin63'!AU420</f>
        <v>268070</v>
      </c>
      <c r="AS399" s="29">
        <f>'[3]ผูกสูตร Planfin63'!AV420</f>
        <v>0</v>
      </c>
      <c r="AT399" s="29">
        <f>'[3]ผูกสูตร Planfin63'!AW420</f>
        <v>0</v>
      </c>
      <c r="AU399" s="29">
        <f>'[3]ผูกสูตร Planfin63'!AX420</f>
        <v>0</v>
      </c>
      <c r="AV399" s="29">
        <f>'[3]ผูกสูตร Planfin63'!AY420</f>
        <v>0</v>
      </c>
      <c r="AW399" s="29">
        <f>'[3]ผูกสูตร Planfin63'!AZ420</f>
        <v>0</v>
      </c>
      <c r="AX399" s="29">
        <f>'[3]ผูกสูตร Planfin63'!BA420</f>
        <v>0</v>
      </c>
      <c r="AY399" s="29">
        <f>'[3]ผูกสูตร Planfin63'!BB420</f>
        <v>0</v>
      </c>
      <c r="AZ399" s="29">
        <f>'[3]ผูกสูตร Planfin63'!BC420</f>
        <v>375</v>
      </c>
      <c r="BA399" s="29">
        <f>'[3]ผูกสูตร Planfin63'!BD420</f>
        <v>0</v>
      </c>
      <c r="BB399" s="29">
        <f>'[3]ผูกสูตร Planfin63'!BE420</f>
        <v>0</v>
      </c>
      <c r="BC399" s="29">
        <f>'[3]ผูกสูตร Planfin63'!BF420</f>
        <v>0</v>
      </c>
      <c r="BD399" s="29">
        <f>'[3]ผูกสูตร Planfin63'!BG420</f>
        <v>0</v>
      </c>
      <c r="BE399" s="29">
        <f>'[3]ผูกสูตร Planfin63'!BH420</f>
        <v>0</v>
      </c>
      <c r="BF399" s="29">
        <f>'[3]ผูกสูตร Planfin63'!BI420</f>
        <v>0</v>
      </c>
      <c r="BG399" s="29">
        <f>'[3]ผูกสูตร Planfin63'!BJ420</f>
        <v>0</v>
      </c>
      <c r="BH399" s="29">
        <f>'[3]ผูกสูตร Planfin63'!BK420</f>
        <v>0</v>
      </c>
      <c r="BI399" s="29">
        <f>'[3]ผูกสูตร Planfin63'!BL420</f>
        <v>0</v>
      </c>
      <c r="BJ399" s="29">
        <f>'[3]ผูกสูตร Planfin63'!BM420</f>
        <v>0</v>
      </c>
      <c r="BK399" s="29">
        <f>'[3]ผูกสูตร Planfin63'!BN420</f>
        <v>0</v>
      </c>
      <c r="BL399" s="29">
        <f>'[3]ผูกสูตร Planfin63'!BO420</f>
        <v>0</v>
      </c>
      <c r="BM399" s="29">
        <f>'[3]ผูกสูตร Planfin63'!BP420</f>
        <v>0</v>
      </c>
      <c r="BN399" s="29">
        <f>'[3]ผูกสูตร Planfin63'!BQ420</f>
        <v>0</v>
      </c>
      <c r="BO399" s="29">
        <f>'[3]ผูกสูตร Planfin63'!BR420</f>
        <v>0</v>
      </c>
      <c r="BP399" s="29">
        <f>'[3]ผูกสูตร Planfin63'!BS420</f>
        <v>0</v>
      </c>
      <c r="BQ399" s="29">
        <f>'[3]ผูกสูตร Planfin63'!BT420</f>
        <v>0</v>
      </c>
      <c r="BR399" s="29">
        <f>'[3]ผูกสูตร Planfin63'!BU420</f>
        <v>0</v>
      </c>
      <c r="BS399" s="29">
        <f>'[3]ผูกสูตร Planfin63'!BV420</f>
        <v>0</v>
      </c>
      <c r="BT399" s="29">
        <f>'[3]ผูกสูตร Planfin63'!BW420</f>
        <v>0</v>
      </c>
      <c r="BU399" s="29">
        <f>'[3]ผูกสูตร Planfin63'!BX420</f>
        <v>0</v>
      </c>
      <c r="BV399" s="29">
        <f>'[3]ผูกสูตร Planfin63'!BY420</f>
        <v>0</v>
      </c>
      <c r="BW399" s="29">
        <f>'[3]ผูกสูตร Planfin63'!BZ420</f>
        <v>0</v>
      </c>
      <c r="BX399" s="29">
        <f>'[3]ผูกสูตร Planfin63'!CA420</f>
        <v>0</v>
      </c>
      <c r="BY399" s="29">
        <f>'[3]ผูกสูตร Planfin63'!CB420</f>
        <v>0</v>
      </c>
      <c r="BZ399" s="30">
        <f t="shared" si="16"/>
        <v>268445</v>
      </c>
    </row>
    <row r="400" spans="1:78" ht="21.75" customHeight="1" x14ac:dyDescent="0.2">
      <c r="A400" s="25" t="s">
        <v>671</v>
      </c>
      <c r="B400" s="26" t="s">
        <v>661</v>
      </c>
      <c r="C400" s="27" t="s">
        <v>975</v>
      </c>
      <c r="D400" s="28" t="s">
        <v>976</v>
      </c>
      <c r="E400" s="29">
        <f>'[3]ผูกสูตร Planfin63'!H421</f>
        <v>0</v>
      </c>
      <c r="F400" s="29">
        <f>'[3]ผูกสูตร Planfin63'!I421</f>
        <v>0</v>
      </c>
      <c r="G400" s="29">
        <f>'[3]ผูกสูตร Planfin63'!J421</f>
        <v>0</v>
      </c>
      <c r="H400" s="29">
        <f>'[3]ผูกสูตร Planfin63'!K421</f>
        <v>0</v>
      </c>
      <c r="I400" s="29">
        <f>'[3]ผูกสูตร Planfin63'!L421</f>
        <v>0</v>
      </c>
      <c r="J400" s="29">
        <f>'[3]ผูกสูตร Planfin63'!M421</f>
        <v>0</v>
      </c>
      <c r="K400" s="29">
        <f>'[3]ผูกสูตร Planfin63'!N421</f>
        <v>0</v>
      </c>
      <c r="L400" s="29">
        <f>'[3]ผูกสูตร Planfin63'!O421</f>
        <v>0</v>
      </c>
      <c r="M400" s="29">
        <f>'[3]ผูกสูตร Planfin63'!P421</f>
        <v>0</v>
      </c>
      <c r="N400" s="29">
        <f>'[3]ผูกสูตร Planfin63'!Q421</f>
        <v>0</v>
      </c>
      <c r="O400" s="29">
        <f>'[3]ผูกสูตร Planfin63'!R421</f>
        <v>0</v>
      </c>
      <c r="P400" s="29">
        <f>'[3]ผูกสูตร Planfin63'!S421</f>
        <v>0</v>
      </c>
      <c r="Q400" s="29">
        <f>'[3]ผูกสูตร Planfin63'!T421</f>
        <v>0</v>
      </c>
      <c r="R400" s="29">
        <f>'[3]ผูกสูตร Planfin63'!U421</f>
        <v>0</v>
      </c>
      <c r="S400" s="29">
        <f>'[3]ผูกสูตร Planfin63'!V421</f>
        <v>0</v>
      </c>
      <c r="T400" s="29">
        <f>'[3]ผูกสูตร Planfin63'!W421</f>
        <v>0</v>
      </c>
      <c r="U400" s="29">
        <f>'[3]ผูกสูตร Planfin63'!X421</f>
        <v>0</v>
      </c>
      <c r="V400" s="29">
        <f>'[3]ผูกสูตร Planfin63'!Y421</f>
        <v>0</v>
      </c>
      <c r="W400" s="29">
        <f>'[3]ผูกสูตร Planfin63'!Z421</f>
        <v>0</v>
      </c>
      <c r="X400" s="29">
        <f>'[3]ผูกสูตร Planfin63'!AA421</f>
        <v>0</v>
      </c>
      <c r="Y400" s="29">
        <f>'[3]ผูกสูตร Planfin63'!AB421</f>
        <v>0</v>
      </c>
      <c r="Z400" s="29">
        <f>'[3]ผูกสูตร Planfin63'!AC421</f>
        <v>0</v>
      </c>
      <c r="AA400" s="29">
        <f>'[3]ผูกสูตร Planfin63'!AD421</f>
        <v>0</v>
      </c>
      <c r="AB400" s="29">
        <f>'[3]ผูกสูตร Planfin63'!AE421</f>
        <v>0</v>
      </c>
      <c r="AC400" s="29">
        <f>'[3]ผูกสูตร Planfin63'!AF421</f>
        <v>0</v>
      </c>
      <c r="AD400" s="29">
        <f>'[3]ผูกสูตร Planfin63'!AG421</f>
        <v>0</v>
      </c>
      <c r="AE400" s="29">
        <f>'[3]ผูกสูตร Planfin63'!AH421</f>
        <v>0</v>
      </c>
      <c r="AF400" s="29">
        <f>'[3]ผูกสูตร Planfin63'!AI421</f>
        <v>0</v>
      </c>
      <c r="AG400" s="29">
        <f>'[3]ผูกสูตร Planfin63'!AJ421</f>
        <v>0</v>
      </c>
      <c r="AH400" s="29">
        <f>'[3]ผูกสูตร Planfin63'!AK421</f>
        <v>0</v>
      </c>
      <c r="AI400" s="29">
        <f>'[3]ผูกสูตร Planfin63'!AL421</f>
        <v>0</v>
      </c>
      <c r="AJ400" s="29">
        <f>'[3]ผูกสูตร Planfin63'!AM421</f>
        <v>0</v>
      </c>
      <c r="AK400" s="29">
        <f>'[3]ผูกสูตร Planfin63'!AN421</f>
        <v>0</v>
      </c>
      <c r="AL400" s="29">
        <f>'[3]ผูกสูตร Planfin63'!AO421</f>
        <v>0</v>
      </c>
      <c r="AM400" s="29">
        <f>'[3]ผูกสูตร Planfin63'!AP421</f>
        <v>0</v>
      </c>
      <c r="AN400" s="29">
        <f>'[3]ผูกสูตร Planfin63'!AQ421</f>
        <v>0</v>
      </c>
      <c r="AO400" s="29">
        <f>'[3]ผูกสูตร Planfin63'!AR421</f>
        <v>0</v>
      </c>
      <c r="AP400" s="29">
        <f>'[3]ผูกสูตร Planfin63'!AS421</f>
        <v>0</v>
      </c>
      <c r="AQ400" s="29">
        <f>'[3]ผูกสูตร Planfin63'!AT421</f>
        <v>0</v>
      </c>
      <c r="AR400" s="29">
        <f>'[3]ผูกสูตร Planfin63'!AU421</f>
        <v>0</v>
      </c>
      <c r="AS400" s="29">
        <f>'[3]ผูกสูตร Planfin63'!AV421</f>
        <v>0</v>
      </c>
      <c r="AT400" s="29">
        <f>'[3]ผูกสูตร Planfin63'!AW421</f>
        <v>0</v>
      </c>
      <c r="AU400" s="29">
        <f>'[3]ผูกสูตร Planfin63'!AX421</f>
        <v>0</v>
      </c>
      <c r="AV400" s="29">
        <f>'[3]ผูกสูตร Planfin63'!AY421</f>
        <v>0</v>
      </c>
      <c r="AW400" s="29">
        <f>'[3]ผูกสูตร Planfin63'!AZ421</f>
        <v>0</v>
      </c>
      <c r="AX400" s="29">
        <f>'[3]ผูกสูตร Planfin63'!BA421</f>
        <v>0</v>
      </c>
      <c r="AY400" s="29">
        <f>'[3]ผูกสูตร Planfin63'!BB421</f>
        <v>0</v>
      </c>
      <c r="AZ400" s="29">
        <f>'[3]ผูกสูตร Planfin63'!BC421</f>
        <v>0</v>
      </c>
      <c r="BA400" s="29">
        <f>'[3]ผูกสูตร Planfin63'!BD421</f>
        <v>0</v>
      </c>
      <c r="BB400" s="29">
        <f>'[3]ผูกสูตร Planfin63'!BE421</f>
        <v>0</v>
      </c>
      <c r="BC400" s="29">
        <f>'[3]ผูกสูตร Planfin63'!BF421</f>
        <v>0</v>
      </c>
      <c r="BD400" s="29">
        <f>'[3]ผูกสูตร Planfin63'!BG421</f>
        <v>0</v>
      </c>
      <c r="BE400" s="29">
        <f>'[3]ผูกสูตร Planfin63'!BH421</f>
        <v>0</v>
      </c>
      <c r="BF400" s="29">
        <f>'[3]ผูกสูตร Planfin63'!BI421</f>
        <v>0</v>
      </c>
      <c r="BG400" s="29">
        <f>'[3]ผูกสูตร Planfin63'!BJ421</f>
        <v>0</v>
      </c>
      <c r="BH400" s="29">
        <f>'[3]ผูกสูตร Planfin63'!BK421</f>
        <v>0</v>
      </c>
      <c r="BI400" s="29">
        <f>'[3]ผูกสูตร Planfin63'!BL421</f>
        <v>0</v>
      </c>
      <c r="BJ400" s="29">
        <f>'[3]ผูกสูตร Planfin63'!BM421</f>
        <v>0</v>
      </c>
      <c r="BK400" s="29">
        <f>'[3]ผูกสูตร Planfin63'!BN421</f>
        <v>0</v>
      </c>
      <c r="BL400" s="29">
        <f>'[3]ผูกสูตร Planfin63'!BO421</f>
        <v>0</v>
      </c>
      <c r="BM400" s="29">
        <f>'[3]ผูกสูตร Planfin63'!BP421</f>
        <v>0</v>
      </c>
      <c r="BN400" s="29">
        <f>'[3]ผูกสูตร Planfin63'!BQ421</f>
        <v>0</v>
      </c>
      <c r="BO400" s="29">
        <f>'[3]ผูกสูตร Planfin63'!BR421</f>
        <v>0</v>
      </c>
      <c r="BP400" s="29">
        <f>'[3]ผูกสูตร Planfin63'!BS421</f>
        <v>0</v>
      </c>
      <c r="BQ400" s="29">
        <f>'[3]ผูกสูตร Planfin63'!BT421</f>
        <v>0</v>
      </c>
      <c r="BR400" s="29">
        <f>'[3]ผูกสูตร Planfin63'!BU421</f>
        <v>0</v>
      </c>
      <c r="BS400" s="29">
        <f>'[3]ผูกสูตร Planfin63'!BV421</f>
        <v>0</v>
      </c>
      <c r="BT400" s="29">
        <f>'[3]ผูกสูตร Planfin63'!BW421</f>
        <v>0</v>
      </c>
      <c r="BU400" s="29">
        <f>'[3]ผูกสูตร Planfin63'!BX421</f>
        <v>0</v>
      </c>
      <c r="BV400" s="29">
        <f>'[3]ผูกสูตร Planfin63'!BY421</f>
        <v>0</v>
      </c>
      <c r="BW400" s="29">
        <f>'[3]ผูกสูตร Planfin63'!BZ421</f>
        <v>0</v>
      </c>
      <c r="BX400" s="29">
        <f>'[3]ผูกสูตร Planfin63'!CA421</f>
        <v>0</v>
      </c>
      <c r="BY400" s="29">
        <f>'[3]ผูกสูตร Planfin63'!CB421</f>
        <v>0</v>
      </c>
      <c r="BZ400" s="30">
        <f t="shared" si="16"/>
        <v>0</v>
      </c>
    </row>
    <row r="401" spans="1:78" ht="21.75" customHeight="1" x14ac:dyDescent="0.2">
      <c r="A401" s="25" t="s">
        <v>671</v>
      </c>
      <c r="B401" s="26" t="s">
        <v>661</v>
      </c>
      <c r="C401" s="27" t="s">
        <v>977</v>
      </c>
      <c r="D401" s="28" t="s">
        <v>978</v>
      </c>
      <c r="E401" s="29">
        <f>'[3]ผูกสูตร Planfin63'!H422</f>
        <v>0</v>
      </c>
      <c r="F401" s="29">
        <f>'[3]ผูกสูตร Planfin63'!I422</f>
        <v>0</v>
      </c>
      <c r="G401" s="29">
        <f>'[3]ผูกสูตร Planfin63'!J422</f>
        <v>0</v>
      </c>
      <c r="H401" s="29">
        <f>'[3]ผูกสูตร Planfin63'!K422</f>
        <v>0</v>
      </c>
      <c r="I401" s="29">
        <f>'[3]ผูกสูตร Planfin63'!L422</f>
        <v>0</v>
      </c>
      <c r="J401" s="29">
        <f>'[3]ผูกสูตร Planfin63'!M422</f>
        <v>0</v>
      </c>
      <c r="K401" s="29">
        <f>'[3]ผูกสูตร Planfin63'!N422</f>
        <v>0</v>
      </c>
      <c r="L401" s="29">
        <f>'[3]ผูกสูตร Planfin63'!O422</f>
        <v>0</v>
      </c>
      <c r="M401" s="29">
        <f>'[3]ผูกสูตร Planfin63'!P422</f>
        <v>0</v>
      </c>
      <c r="N401" s="29">
        <f>'[3]ผูกสูตร Planfin63'!Q422</f>
        <v>1600</v>
      </c>
      <c r="O401" s="29">
        <f>'[3]ผูกสูตร Planfin63'!R422</f>
        <v>0</v>
      </c>
      <c r="P401" s="29">
        <f>'[3]ผูกสูตร Planfin63'!S422</f>
        <v>0</v>
      </c>
      <c r="Q401" s="29">
        <f>'[3]ผูกสูตร Planfin63'!T422</f>
        <v>620</v>
      </c>
      <c r="R401" s="29">
        <f>'[3]ผูกสูตร Planfin63'!U422</f>
        <v>0</v>
      </c>
      <c r="S401" s="29">
        <f>'[3]ผูกสูตร Planfin63'!V422</f>
        <v>0</v>
      </c>
      <c r="T401" s="29">
        <f>'[3]ผูกสูตร Planfin63'!W422</f>
        <v>0</v>
      </c>
      <c r="U401" s="29">
        <f>'[3]ผูกสูตร Planfin63'!X422</f>
        <v>0</v>
      </c>
      <c r="V401" s="29">
        <f>'[3]ผูกสูตร Planfin63'!Y422</f>
        <v>0</v>
      </c>
      <c r="W401" s="29">
        <f>'[3]ผูกสูตร Planfin63'!Z422</f>
        <v>0</v>
      </c>
      <c r="X401" s="29">
        <f>'[3]ผูกสูตร Planfin63'!AA422</f>
        <v>595</v>
      </c>
      <c r="Y401" s="29">
        <f>'[3]ผูกสูตร Planfin63'!AB422</f>
        <v>0</v>
      </c>
      <c r="Z401" s="29">
        <f>'[3]ผูกสูตร Planfin63'!AC422</f>
        <v>0</v>
      </c>
      <c r="AA401" s="29">
        <f>'[3]ผูกสูตร Planfin63'!AD422</f>
        <v>0</v>
      </c>
      <c r="AB401" s="29">
        <f>'[3]ผูกสูตร Planfin63'!AE422</f>
        <v>0</v>
      </c>
      <c r="AC401" s="29">
        <f>'[3]ผูกสูตร Planfin63'!AF422</f>
        <v>0</v>
      </c>
      <c r="AD401" s="29">
        <f>'[3]ผูกสูตร Planfin63'!AG422</f>
        <v>0</v>
      </c>
      <c r="AE401" s="29">
        <f>'[3]ผูกสูตร Planfin63'!AH422</f>
        <v>0</v>
      </c>
      <c r="AF401" s="29">
        <f>'[3]ผูกสูตร Planfin63'!AI422</f>
        <v>0</v>
      </c>
      <c r="AG401" s="29">
        <f>'[3]ผูกสูตร Planfin63'!AJ422</f>
        <v>0</v>
      </c>
      <c r="AH401" s="29">
        <f>'[3]ผูกสูตร Planfin63'!AK422</f>
        <v>0</v>
      </c>
      <c r="AI401" s="29">
        <f>'[3]ผูกสูตร Planfin63'!AL422</f>
        <v>0</v>
      </c>
      <c r="AJ401" s="29">
        <f>'[3]ผูกสูตร Planfin63'!AM422</f>
        <v>0</v>
      </c>
      <c r="AK401" s="29">
        <f>'[3]ผูกสูตร Planfin63'!AN422</f>
        <v>0</v>
      </c>
      <c r="AL401" s="29">
        <f>'[3]ผูกสูตร Planfin63'!AO422</f>
        <v>0</v>
      </c>
      <c r="AM401" s="29">
        <f>'[3]ผูกสูตร Planfin63'!AP422</f>
        <v>0</v>
      </c>
      <c r="AN401" s="29">
        <f>'[3]ผูกสูตร Planfin63'!AQ422</f>
        <v>0</v>
      </c>
      <c r="AO401" s="29">
        <f>'[3]ผูกสูตร Planfin63'!AR422</f>
        <v>0</v>
      </c>
      <c r="AP401" s="29">
        <f>'[3]ผูกสูตร Planfin63'!AS422</f>
        <v>0</v>
      </c>
      <c r="AQ401" s="29">
        <f>'[3]ผูกสูตร Planfin63'!AT422</f>
        <v>0</v>
      </c>
      <c r="AR401" s="29">
        <f>'[3]ผูกสูตร Planfin63'!AU422</f>
        <v>9153</v>
      </c>
      <c r="AS401" s="29">
        <f>'[3]ผูกสูตร Planfin63'!AV422</f>
        <v>31682.25</v>
      </c>
      <c r="AT401" s="29">
        <f>'[3]ผูกสูตร Planfin63'!AW422</f>
        <v>700</v>
      </c>
      <c r="AU401" s="29">
        <f>'[3]ผูกสูตร Planfin63'!AX422</f>
        <v>5975</v>
      </c>
      <c r="AV401" s="29">
        <f>'[3]ผูกสูตร Planfin63'!AY422</f>
        <v>2700.25</v>
      </c>
      <c r="AW401" s="29">
        <f>'[3]ผูกสูตร Planfin63'!AZ422</f>
        <v>0</v>
      </c>
      <c r="AX401" s="29">
        <f>'[3]ผูกสูตร Planfin63'!BA422</f>
        <v>0</v>
      </c>
      <c r="AY401" s="29">
        <f>'[3]ผูกสูตร Planfin63'!BB422</f>
        <v>0</v>
      </c>
      <c r="AZ401" s="29">
        <f>'[3]ผูกสูตร Planfin63'!BC422</f>
        <v>0</v>
      </c>
      <c r="BA401" s="29">
        <f>'[3]ผูกสูตร Planfin63'!BD422</f>
        <v>0</v>
      </c>
      <c r="BB401" s="29">
        <f>'[3]ผูกสูตร Planfin63'!BE422</f>
        <v>0</v>
      </c>
      <c r="BC401" s="29">
        <f>'[3]ผูกสูตร Planfin63'!BF422</f>
        <v>0</v>
      </c>
      <c r="BD401" s="29">
        <f>'[3]ผูกสูตร Planfin63'!BG422</f>
        <v>0</v>
      </c>
      <c r="BE401" s="29">
        <f>'[3]ผูกสูตร Planfin63'!BH422</f>
        <v>0</v>
      </c>
      <c r="BF401" s="29">
        <f>'[3]ผูกสูตร Planfin63'!BI422</f>
        <v>0</v>
      </c>
      <c r="BG401" s="29">
        <f>'[3]ผูกสูตร Planfin63'!BJ422</f>
        <v>0</v>
      </c>
      <c r="BH401" s="29">
        <f>'[3]ผูกสูตร Planfin63'!BK422</f>
        <v>0</v>
      </c>
      <c r="BI401" s="29">
        <f>'[3]ผูกสูตร Planfin63'!BL422</f>
        <v>0</v>
      </c>
      <c r="BJ401" s="29">
        <f>'[3]ผูกสูตร Planfin63'!BM422</f>
        <v>0</v>
      </c>
      <c r="BK401" s="29">
        <f>'[3]ผูกสูตร Planfin63'!BN422</f>
        <v>0</v>
      </c>
      <c r="BL401" s="29">
        <f>'[3]ผูกสูตร Planfin63'!BO422</f>
        <v>0</v>
      </c>
      <c r="BM401" s="29">
        <f>'[3]ผูกสูตร Planfin63'!BP422</f>
        <v>0</v>
      </c>
      <c r="BN401" s="29">
        <f>'[3]ผูกสูตร Planfin63'!BQ422</f>
        <v>0</v>
      </c>
      <c r="BO401" s="29">
        <f>'[3]ผูกสูตร Planfin63'!BR422</f>
        <v>0</v>
      </c>
      <c r="BP401" s="29">
        <f>'[3]ผูกสูตร Planfin63'!BS422</f>
        <v>0</v>
      </c>
      <c r="BQ401" s="29">
        <f>'[3]ผูกสูตร Planfin63'!BT422</f>
        <v>0</v>
      </c>
      <c r="BR401" s="29">
        <f>'[3]ผูกสูตร Planfin63'!BU422</f>
        <v>0</v>
      </c>
      <c r="BS401" s="29">
        <f>'[3]ผูกสูตร Planfin63'!BV422</f>
        <v>0</v>
      </c>
      <c r="BT401" s="29">
        <f>'[3]ผูกสูตร Planfin63'!BW422</f>
        <v>9878.25</v>
      </c>
      <c r="BU401" s="29">
        <f>'[3]ผูกสูตร Planfin63'!BX422</f>
        <v>0</v>
      </c>
      <c r="BV401" s="29">
        <f>'[3]ผูกสูตร Planfin63'!BY422</f>
        <v>370</v>
      </c>
      <c r="BW401" s="29">
        <f>'[3]ผูกสูตร Planfin63'!BZ422</f>
        <v>0</v>
      </c>
      <c r="BX401" s="29">
        <f>'[3]ผูกสูตร Planfin63'!CA422</f>
        <v>0</v>
      </c>
      <c r="BY401" s="29">
        <f>'[3]ผูกสูตร Planfin63'!CB422</f>
        <v>0</v>
      </c>
      <c r="BZ401" s="30">
        <f t="shared" si="16"/>
        <v>63273.75</v>
      </c>
    </row>
    <row r="402" spans="1:78" ht="21.75" customHeight="1" x14ac:dyDescent="0.2">
      <c r="A402" s="25" t="s">
        <v>671</v>
      </c>
      <c r="B402" s="26" t="s">
        <v>661</v>
      </c>
      <c r="C402" s="27" t="s">
        <v>979</v>
      </c>
      <c r="D402" s="28" t="s">
        <v>980</v>
      </c>
      <c r="E402" s="29">
        <f>'[3]ผูกสูตร Planfin63'!H423</f>
        <v>0</v>
      </c>
      <c r="F402" s="29">
        <f>'[3]ผูกสูตร Planfin63'!I423</f>
        <v>0</v>
      </c>
      <c r="G402" s="29">
        <f>'[3]ผูกสูตร Planfin63'!J423</f>
        <v>2726625</v>
      </c>
      <c r="H402" s="29">
        <f>'[3]ผูกสูตร Planfin63'!K423</f>
        <v>0</v>
      </c>
      <c r="I402" s="29">
        <f>'[3]ผูกสูตร Planfin63'!L423</f>
        <v>0</v>
      </c>
      <c r="J402" s="29">
        <f>'[3]ผูกสูตร Planfin63'!M423</f>
        <v>0</v>
      </c>
      <c r="K402" s="29">
        <f>'[3]ผูกสูตร Planfin63'!N423</f>
        <v>0</v>
      </c>
      <c r="L402" s="29">
        <f>'[3]ผูกสูตร Planfin63'!O423</f>
        <v>0</v>
      </c>
      <c r="M402" s="29">
        <f>'[3]ผูกสูตร Planfin63'!P423</f>
        <v>0</v>
      </c>
      <c r="N402" s="29">
        <f>'[3]ผูกสูตร Planfin63'!Q423</f>
        <v>1536000</v>
      </c>
      <c r="O402" s="29">
        <f>'[3]ผูกสูตร Planfin63'!R423</f>
        <v>0</v>
      </c>
      <c r="P402" s="29">
        <f>'[3]ผูกสูตร Planfin63'!S423</f>
        <v>70750</v>
      </c>
      <c r="Q402" s="29">
        <f>'[3]ผูกสูตร Planfin63'!T423</f>
        <v>0</v>
      </c>
      <c r="R402" s="29">
        <f>'[3]ผูกสูตร Planfin63'!U423</f>
        <v>0</v>
      </c>
      <c r="S402" s="29">
        <f>'[3]ผูกสูตร Planfin63'!V423</f>
        <v>0</v>
      </c>
      <c r="T402" s="29">
        <f>'[3]ผูกสูตร Planfin63'!W423</f>
        <v>0</v>
      </c>
      <c r="U402" s="29">
        <f>'[3]ผูกสูตร Planfin63'!X423</f>
        <v>0</v>
      </c>
      <c r="V402" s="29">
        <f>'[3]ผูกสูตร Planfin63'!Y423</f>
        <v>503250</v>
      </c>
      <c r="W402" s="29">
        <f>'[3]ผูกสูตร Planfin63'!Z423</f>
        <v>0</v>
      </c>
      <c r="X402" s="29">
        <f>'[3]ผูกสูตร Planfin63'!AA423</f>
        <v>0</v>
      </c>
      <c r="Y402" s="29">
        <f>'[3]ผูกสูตร Planfin63'!AB423</f>
        <v>0</v>
      </c>
      <c r="Z402" s="29">
        <f>'[3]ผูกสูตร Planfin63'!AC423</f>
        <v>0</v>
      </c>
      <c r="AA402" s="29">
        <f>'[3]ผูกสูตร Planfin63'!AD423</f>
        <v>0</v>
      </c>
      <c r="AB402" s="29">
        <f>'[3]ผูกสูตร Planfin63'!AE423</f>
        <v>0</v>
      </c>
      <c r="AC402" s="29">
        <f>'[3]ผูกสูตร Planfin63'!AF423</f>
        <v>0</v>
      </c>
      <c r="AD402" s="29">
        <f>'[3]ผูกสูตร Planfin63'!AG423</f>
        <v>0</v>
      </c>
      <c r="AE402" s="29">
        <f>'[3]ผูกสูตร Planfin63'!AH423</f>
        <v>0</v>
      </c>
      <c r="AF402" s="29">
        <f>'[3]ผูกสูตร Planfin63'!AI423</f>
        <v>0</v>
      </c>
      <c r="AG402" s="29">
        <f>'[3]ผูกสูตร Planfin63'!AJ423</f>
        <v>0</v>
      </c>
      <c r="AH402" s="29">
        <f>'[3]ผูกสูตร Planfin63'!AK423</f>
        <v>0</v>
      </c>
      <c r="AI402" s="29">
        <f>'[3]ผูกสูตร Planfin63'!AL423</f>
        <v>0</v>
      </c>
      <c r="AJ402" s="29">
        <f>'[3]ผูกสูตร Planfin63'!AM423</f>
        <v>0</v>
      </c>
      <c r="AK402" s="29">
        <f>'[3]ผูกสูตร Planfin63'!AN423</f>
        <v>0</v>
      </c>
      <c r="AL402" s="29">
        <f>'[3]ผูกสูตร Planfin63'!AO423</f>
        <v>0</v>
      </c>
      <c r="AM402" s="29">
        <f>'[3]ผูกสูตร Planfin63'!AP423</f>
        <v>0</v>
      </c>
      <c r="AN402" s="29">
        <f>'[3]ผูกสูตร Planfin63'!AQ423</f>
        <v>0</v>
      </c>
      <c r="AO402" s="29">
        <f>'[3]ผูกสูตร Planfin63'!AR423</f>
        <v>0</v>
      </c>
      <c r="AP402" s="29">
        <f>'[3]ผูกสูตร Planfin63'!AS423</f>
        <v>0</v>
      </c>
      <c r="AQ402" s="29">
        <f>'[3]ผูกสูตร Planfin63'!AT423</f>
        <v>0</v>
      </c>
      <c r="AR402" s="29">
        <f>'[3]ผูกสูตร Planfin63'!AU423</f>
        <v>0</v>
      </c>
      <c r="AS402" s="29">
        <f>'[3]ผูกสูตร Planfin63'!AV423</f>
        <v>0</v>
      </c>
      <c r="AT402" s="29">
        <f>'[3]ผูกสูตร Planfin63'!AW423</f>
        <v>0</v>
      </c>
      <c r="AU402" s="29">
        <f>'[3]ผูกสูตร Planfin63'!AX423</f>
        <v>0</v>
      </c>
      <c r="AV402" s="29">
        <f>'[3]ผูกสูตร Planfin63'!AY423</f>
        <v>0</v>
      </c>
      <c r="AW402" s="29">
        <f>'[3]ผูกสูตร Planfin63'!AZ423</f>
        <v>0</v>
      </c>
      <c r="AX402" s="29">
        <f>'[3]ผูกสูตร Planfin63'!BA423</f>
        <v>0</v>
      </c>
      <c r="AY402" s="29">
        <f>'[3]ผูกสูตร Planfin63'!BB423</f>
        <v>0</v>
      </c>
      <c r="AZ402" s="29">
        <f>'[3]ผูกสูตร Planfin63'!BC423</f>
        <v>0</v>
      </c>
      <c r="BA402" s="29">
        <f>'[3]ผูกสูตร Planfin63'!BD423</f>
        <v>0</v>
      </c>
      <c r="BB402" s="29">
        <f>'[3]ผูกสูตร Planfin63'!BE423</f>
        <v>0</v>
      </c>
      <c r="BC402" s="29">
        <f>'[3]ผูกสูตร Planfin63'!BF423</f>
        <v>0</v>
      </c>
      <c r="BD402" s="29">
        <f>'[3]ผูกสูตร Planfin63'!BG423</f>
        <v>0</v>
      </c>
      <c r="BE402" s="29">
        <f>'[3]ผูกสูตร Planfin63'!BH423</f>
        <v>0</v>
      </c>
      <c r="BF402" s="29">
        <f>'[3]ผูกสูตร Planfin63'!BI423</f>
        <v>0</v>
      </c>
      <c r="BG402" s="29">
        <f>'[3]ผูกสูตร Planfin63'!BJ423</f>
        <v>0</v>
      </c>
      <c r="BH402" s="29">
        <f>'[3]ผูกสูตร Planfin63'!BK423</f>
        <v>0</v>
      </c>
      <c r="BI402" s="29">
        <f>'[3]ผูกสูตร Planfin63'!BL423</f>
        <v>0</v>
      </c>
      <c r="BJ402" s="29">
        <f>'[3]ผูกสูตร Planfin63'!BM423</f>
        <v>0</v>
      </c>
      <c r="BK402" s="29">
        <f>'[3]ผูกสูตร Planfin63'!BN423</f>
        <v>0</v>
      </c>
      <c r="BL402" s="29">
        <f>'[3]ผูกสูตร Planfin63'!BO423</f>
        <v>0</v>
      </c>
      <c r="BM402" s="29">
        <f>'[3]ผูกสูตร Planfin63'!BP423</f>
        <v>0</v>
      </c>
      <c r="BN402" s="29">
        <f>'[3]ผูกสูตร Planfin63'!BQ423</f>
        <v>0</v>
      </c>
      <c r="BO402" s="29">
        <f>'[3]ผูกสูตร Planfin63'!BR423</f>
        <v>0</v>
      </c>
      <c r="BP402" s="29">
        <f>'[3]ผูกสูตร Planfin63'!BS423</f>
        <v>0</v>
      </c>
      <c r="BQ402" s="29">
        <f>'[3]ผูกสูตร Planfin63'!BT423</f>
        <v>0</v>
      </c>
      <c r="BR402" s="29">
        <f>'[3]ผูกสูตร Planfin63'!BU423</f>
        <v>0</v>
      </c>
      <c r="BS402" s="29">
        <f>'[3]ผูกสูตร Planfin63'!BV423</f>
        <v>0</v>
      </c>
      <c r="BT402" s="29">
        <f>'[3]ผูกสูตร Planfin63'!BW423</f>
        <v>0</v>
      </c>
      <c r="BU402" s="29">
        <f>'[3]ผูกสูตร Planfin63'!BX423</f>
        <v>0</v>
      </c>
      <c r="BV402" s="29">
        <f>'[3]ผูกสูตร Planfin63'!BY423</f>
        <v>0</v>
      </c>
      <c r="BW402" s="29">
        <f>'[3]ผูกสูตร Planfin63'!BZ423</f>
        <v>0</v>
      </c>
      <c r="BX402" s="29">
        <f>'[3]ผูกสูตร Planfin63'!CA423</f>
        <v>0</v>
      </c>
      <c r="BY402" s="29">
        <f>'[3]ผูกสูตร Planfin63'!CB423</f>
        <v>0</v>
      </c>
      <c r="BZ402" s="30">
        <f t="shared" si="16"/>
        <v>4836625</v>
      </c>
    </row>
    <row r="403" spans="1:78" ht="21.75" customHeight="1" x14ac:dyDescent="0.2">
      <c r="A403" s="25" t="s">
        <v>671</v>
      </c>
      <c r="B403" s="26" t="s">
        <v>661</v>
      </c>
      <c r="C403" s="27" t="s">
        <v>981</v>
      </c>
      <c r="D403" s="28" t="s">
        <v>982</v>
      </c>
      <c r="E403" s="29">
        <f>'[3]ผูกสูตร Planfin63'!H424</f>
        <v>0</v>
      </c>
      <c r="F403" s="29">
        <f>'[3]ผูกสูตร Planfin63'!I424</f>
        <v>0</v>
      </c>
      <c r="G403" s="29">
        <f>'[3]ผูกสูตร Planfin63'!J424</f>
        <v>0</v>
      </c>
      <c r="H403" s="29">
        <f>'[3]ผูกสูตร Planfin63'!K424</f>
        <v>0</v>
      </c>
      <c r="I403" s="29">
        <f>'[3]ผูกสูตร Planfin63'!L424</f>
        <v>0</v>
      </c>
      <c r="J403" s="29">
        <f>'[3]ผูกสูตร Planfin63'!M424</f>
        <v>0</v>
      </c>
      <c r="K403" s="29">
        <f>'[3]ผูกสูตร Planfin63'!N424</f>
        <v>0</v>
      </c>
      <c r="L403" s="29">
        <f>'[3]ผูกสูตร Planfin63'!O424</f>
        <v>0</v>
      </c>
      <c r="M403" s="29">
        <f>'[3]ผูกสูตร Planfin63'!P424</f>
        <v>0</v>
      </c>
      <c r="N403" s="29">
        <f>'[3]ผูกสูตร Planfin63'!Q424</f>
        <v>0</v>
      </c>
      <c r="O403" s="29">
        <f>'[3]ผูกสูตร Planfin63'!R424</f>
        <v>0</v>
      </c>
      <c r="P403" s="29">
        <f>'[3]ผูกสูตร Planfin63'!S424</f>
        <v>0</v>
      </c>
      <c r="Q403" s="29">
        <f>'[3]ผูกสูตร Planfin63'!T424</f>
        <v>0</v>
      </c>
      <c r="R403" s="29">
        <f>'[3]ผูกสูตร Planfin63'!U424</f>
        <v>255990</v>
      </c>
      <c r="S403" s="29">
        <f>'[3]ผูกสูตร Planfin63'!V424</f>
        <v>0</v>
      </c>
      <c r="T403" s="29">
        <f>'[3]ผูกสูตร Planfin63'!W424</f>
        <v>0</v>
      </c>
      <c r="U403" s="29">
        <f>'[3]ผูกสูตร Planfin63'!X424</f>
        <v>0</v>
      </c>
      <c r="V403" s="29">
        <f>'[3]ผูกสูตร Planfin63'!Y424</f>
        <v>0</v>
      </c>
      <c r="W403" s="29">
        <f>'[3]ผูกสูตร Planfin63'!Z424</f>
        <v>0</v>
      </c>
      <c r="X403" s="29">
        <f>'[3]ผูกสูตร Planfin63'!AA424</f>
        <v>334200</v>
      </c>
      <c r="Y403" s="29">
        <f>'[3]ผูกสูตร Planfin63'!AB424</f>
        <v>0</v>
      </c>
      <c r="Z403" s="29">
        <f>'[3]ผูกสูตร Planfin63'!AC424</f>
        <v>0</v>
      </c>
      <c r="AA403" s="29">
        <f>'[3]ผูกสูตร Planfin63'!AD424</f>
        <v>0</v>
      </c>
      <c r="AB403" s="29">
        <f>'[3]ผูกสูตร Planfin63'!AE424</f>
        <v>0</v>
      </c>
      <c r="AC403" s="29">
        <f>'[3]ผูกสูตร Planfin63'!AF424</f>
        <v>0</v>
      </c>
      <c r="AD403" s="29">
        <f>'[3]ผูกสูตร Planfin63'!AG424</f>
        <v>0</v>
      </c>
      <c r="AE403" s="29">
        <f>'[3]ผูกสูตร Planfin63'!AH424</f>
        <v>0</v>
      </c>
      <c r="AF403" s="29">
        <f>'[3]ผูกสูตร Planfin63'!AI424</f>
        <v>0</v>
      </c>
      <c r="AG403" s="29">
        <f>'[3]ผูกสูตร Planfin63'!AJ424</f>
        <v>0</v>
      </c>
      <c r="AH403" s="29">
        <f>'[3]ผูกสูตร Planfin63'!AK424</f>
        <v>0</v>
      </c>
      <c r="AI403" s="29">
        <f>'[3]ผูกสูตร Planfin63'!AL424</f>
        <v>0</v>
      </c>
      <c r="AJ403" s="29">
        <f>'[3]ผูกสูตร Planfin63'!AM424</f>
        <v>0</v>
      </c>
      <c r="AK403" s="29">
        <f>'[3]ผูกสูตร Planfin63'!AN424</f>
        <v>0</v>
      </c>
      <c r="AL403" s="29">
        <f>'[3]ผูกสูตร Planfin63'!AO424</f>
        <v>0</v>
      </c>
      <c r="AM403" s="29">
        <f>'[3]ผูกสูตร Planfin63'!AP424</f>
        <v>0</v>
      </c>
      <c r="AN403" s="29">
        <f>'[3]ผูกสูตร Planfin63'!AQ424</f>
        <v>0</v>
      </c>
      <c r="AO403" s="29">
        <f>'[3]ผูกสูตร Planfin63'!AR424</f>
        <v>0</v>
      </c>
      <c r="AP403" s="29">
        <f>'[3]ผูกสูตร Planfin63'!AS424</f>
        <v>0</v>
      </c>
      <c r="AQ403" s="29">
        <f>'[3]ผูกสูตร Planfin63'!AT424</f>
        <v>0</v>
      </c>
      <c r="AR403" s="29">
        <f>'[3]ผูกสูตร Planfin63'!AU424</f>
        <v>0</v>
      </c>
      <c r="AS403" s="29">
        <f>'[3]ผูกสูตร Planfin63'!AV424</f>
        <v>0</v>
      </c>
      <c r="AT403" s="29">
        <f>'[3]ผูกสูตร Planfin63'!AW424</f>
        <v>0</v>
      </c>
      <c r="AU403" s="29">
        <f>'[3]ผูกสูตร Planfin63'!AX424</f>
        <v>0</v>
      </c>
      <c r="AV403" s="29">
        <f>'[3]ผูกสูตร Planfin63'!AY424</f>
        <v>0</v>
      </c>
      <c r="AW403" s="29">
        <f>'[3]ผูกสูตร Planfin63'!AZ424</f>
        <v>0</v>
      </c>
      <c r="AX403" s="29">
        <f>'[3]ผูกสูตร Planfin63'!BA424</f>
        <v>0</v>
      </c>
      <c r="AY403" s="29">
        <f>'[3]ผูกสูตร Planfin63'!BB424</f>
        <v>0</v>
      </c>
      <c r="AZ403" s="29">
        <f>'[3]ผูกสูตร Planfin63'!BC424</f>
        <v>0</v>
      </c>
      <c r="BA403" s="29">
        <f>'[3]ผูกสูตร Planfin63'!BD424</f>
        <v>0</v>
      </c>
      <c r="BB403" s="29">
        <f>'[3]ผูกสูตร Planfin63'!BE424</f>
        <v>0</v>
      </c>
      <c r="BC403" s="29">
        <f>'[3]ผูกสูตร Planfin63'!BF424</f>
        <v>0</v>
      </c>
      <c r="BD403" s="29">
        <f>'[3]ผูกสูตร Planfin63'!BG424</f>
        <v>0</v>
      </c>
      <c r="BE403" s="29">
        <f>'[3]ผูกสูตร Planfin63'!BH424</f>
        <v>0</v>
      </c>
      <c r="BF403" s="29">
        <f>'[3]ผูกสูตร Planfin63'!BI424</f>
        <v>0</v>
      </c>
      <c r="BG403" s="29">
        <f>'[3]ผูกสูตร Planfin63'!BJ424</f>
        <v>0</v>
      </c>
      <c r="BH403" s="29">
        <f>'[3]ผูกสูตร Planfin63'!BK424</f>
        <v>0</v>
      </c>
      <c r="BI403" s="29">
        <f>'[3]ผูกสูตร Planfin63'!BL424</f>
        <v>0</v>
      </c>
      <c r="BJ403" s="29">
        <f>'[3]ผูกสูตร Planfin63'!BM424</f>
        <v>0</v>
      </c>
      <c r="BK403" s="29">
        <f>'[3]ผูกสูตร Planfin63'!BN424</f>
        <v>0</v>
      </c>
      <c r="BL403" s="29">
        <f>'[3]ผูกสูตร Planfin63'!BO424</f>
        <v>0</v>
      </c>
      <c r="BM403" s="29">
        <f>'[3]ผูกสูตร Planfin63'!BP424</f>
        <v>0</v>
      </c>
      <c r="BN403" s="29">
        <f>'[3]ผูกสูตร Planfin63'!BQ424</f>
        <v>0</v>
      </c>
      <c r="BO403" s="29">
        <f>'[3]ผูกสูตร Planfin63'!BR424</f>
        <v>0</v>
      </c>
      <c r="BP403" s="29">
        <f>'[3]ผูกสูตร Planfin63'!BS424</f>
        <v>0</v>
      </c>
      <c r="BQ403" s="29">
        <f>'[3]ผูกสูตร Planfin63'!BT424</f>
        <v>0</v>
      </c>
      <c r="BR403" s="29">
        <f>'[3]ผูกสูตร Planfin63'!BU424</f>
        <v>0</v>
      </c>
      <c r="BS403" s="29">
        <f>'[3]ผูกสูตร Planfin63'!BV424</f>
        <v>0</v>
      </c>
      <c r="BT403" s="29">
        <f>'[3]ผูกสูตร Planfin63'!BW424</f>
        <v>0</v>
      </c>
      <c r="BU403" s="29">
        <f>'[3]ผูกสูตร Planfin63'!BX424</f>
        <v>0</v>
      </c>
      <c r="BV403" s="29">
        <f>'[3]ผูกสูตร Planfin63'!BY424</f>
        <v>0</v>
      </c>
      <c r="BW403" s="29">
        <f>'[3]ผูกสูตร Planfin63'!BZ424</f>
        <v>0</v>
      </c>
      <c r="BX403" s="29">
        <f>'[3]ผูกสูตร Planfin63'!CA424</f>
        <v>0</v>
      </c>
      <c r="BY403" s="29">
        <f>'[3]ผูกสูตร Planfin63'!CB424</f>
        <v>0</v>
      </c>
      <c r="BZ403" s="30">
        <f t="shared" si="16"/>
        <v>590190</v>
      </c>
    </row>
    <row r="404" spans="1:78" ht="21.75" customHeight="1" x14ac:dyDescent="0.2">
      <c r="A404" s="25" t="s">
        <v>671</v>
      </c>
      <c r="B404" s="26" t="s">
        <v>661</v>
      </c>
      <c r="C404" s="27" t="s">
        <v>983</v>
      </c>
      <c r="D404" s="28" t="s">
        <v>984</v>
      </c>
      <c r="E404" s="29">
        <f>'[3]ผูกสูตร Planfin63'!H425</f>
        <v>609527</v>
      </c>
      <c r="F404" s="29">
        <f>'[3]ผูกสูตร Planfin63'!I425</f>
        <v>0</v>
      </c>
      <c r="G404" s="29">
        <f>'[3]ผูกสูตร Planfin63'!J425</f>
        <v>0</v>
      </c>
      <c r="H404" s="29">
        <f>'[3]ผูกสูตร Planfin63'!K425</f>
        <v>0</v>
      </c>
      <c r="I404" s="29">
        <f>'[3]ผูกสูตร Planfin63'!L425</f>
        <v>0</v>
      </c>
      <c r="J404" s="29">
        <f>'[3]ผูกสูตร Planfin63'!M425</f>
        <v>0</v>
      </c>
      <c r="K404" s="29">
        <f>'[3]ผูกสูตร Planfin63'!N425</f>
        <v>0</v>
      </c>
      <c r="L404" s="29">
        <f>'[3]ผูกสูตร Planfin63'!O425</f>
        <v>0</v>
      </c>
      <c r="M404" s="29">
        <f>'[3]ผูกสูตร Planfin63'!P425</f>
        <v>0</v>
      </c>
      <c r="N404" s="29">
        <f>'[3]ผูกสูตร Planfin63'!Q425</f>
        <v>56936</v>
      </c>
      <c r="O404" s="29">
        <f>'[3]ผูกสูตร Planfin63'!R425</f>
        <v>24658</v>
      </c>
      <c r="P404" s="29">
        <f>'[3]ผูกสูตร Planfin63'!S425</f>
        <v>0</v>
      </c>
      <c r="Q404" s="29">
        <f>'[3]ผูกสูตร Planfin63'!T425</f>
        <v>0</v>
      </c>
      <c r="R404" s="29">
        <f>'[3]ผูกสูตร Planfin63'!U425</f>
        <v>125587.2</v>
      </c>
      <c r="S404" s="29">
        <f>'[3]ผูกสูตร Planfin63'!V425</f>
        <v>0</v>
      </c>
      <c r="T404" s="29">
        <f>'[3]ผูกสูตร Planfin63'!W425</f>
        <v>0</v>
      </c>
      <c r="U404" s="29">
        <f>'[3]ผูกสูตร Planfin63'!X425</f>
        <v>0</v>
      </c>
      <c r="V404" s="29">
        <f>'[3]ผูกสูตร Planfin63'!Y425</f>
        <v>0</v>
      </c>
      <c r="W404" s="29">
        <f>'[3]ผูกสูตร Planfin63'!Z425</f>
        <v>279632.75</v>
      </c>
      <c r="X404" s="29">
        <f>'[3]ผูกสูตร Planfin63'!AA425</f>
        <v>1132</v>
      </c>
      <c r="Y404" s="29">
        <f>'[3]ผูกสูตร Planfin63'!AB425</f>
        <v>0</v>
      </c>
      <c r="Z404" s="29">
        <f>'[3]ผูกสูตร Planfin63'!AC425</f>
        <v>0</v>
      </c>
      <c r="AA404" s="29">
        <f>'[3]ผูกสูตร Planfin63'!AD425</f>
        <v>0</v>
      </c>
      <c r="AB404" s="29">
        <f>'[3]ผูกสูตร Planfin63'!AE425</f>
        <v>50034</v>
      </c>
      <c r="AC404" s="29">
        <f>'[3]ผูกสูตร Planfin63'!AF425</f>
        <v>0</v>
      </c>
      <c r="AD404" s="29">
        <f>'[3]ผูกสูตร Planfin63'!AG425</f>
        <v>0</v>
      </c>
      <c r="AE404" s="29">
        <f>'[3]ผูกสูตร Planfin63'!AH425</f>
        <v>0</v>
      </c>
      <c r="AF404" s="29">
        <f>'[3]ผูกสูตร Planfin63'!AI425</f>
        <v>168896</v>
      </c>
      <c r="AG404" s="29">
        <f>'[3]ผูกสูตร Planfin63'!AJ425</f>
        <v>0</v>
      </c>
      <c r="AH404" s="29">
        <f>'[3]ผูกสูตร Planfin63'!AK425</f>
        <v>0</v>
      </c>
      <c r="AI404" s="29">
        <f>'[3]ผูกสูตร Planfin63'!AL425</f>
        <v>0</v>
      </c>
      <c r="AJ404" s="29">
        <f>'[3]ผูกสูตร Planfin63'!AM425</f>
        <v>0</v>
      </c>
      <c r="AK404" s="29">
        <f>'[3]ผูกสูตร Planfin63'!AN425</f>
        <v>24125</v>
      </c>
      <c r="AL404" s="29">
        <f>'[3]ผูกสูตร Planfin63'!AO425</f>
        <v>0</v>
      </c>
      <c r="AM404" s="29">
        <f>'[3]ผูกสูตร Planfin63'!AP425</f>
        <v>0</v>
      </c>
      <c r="AN404" s="29">
        <f>'[3]ผูกสูตร Planfin63'!AQ425</f>
        <v>22765</v>
      </c>
      <c r="AO404" s="29">
        <f>'[3]ผูกสูตร Planfin63'!AR425</f>
        <v>0</v>
      </c>
      <c r="AP404" s="29">
        <f>'[3]ผูกสูตร Planfin63'!AS425</f>
        <v>0</v>
      </c>
      <c r="AQ404" s="29">
        <f>'[3]ผูกสูตร Planfin63'!AT425</f>
        <v>0</v>
      </c>
      <c r="AR404" s="29">
        <f>'[3]ผูกสูตร Planfin63'!AU425</f>
        <v>0</v>
      </c>
      <c r="AS404" s="29">
        <f>'[3]ผูกสูตร Planfin63'!AV425</f>
        <v>0</v>
      </c>
      <c r="AT404" s="29">
        <f>'[3]ผูกสูตร Planfin63'!AW425</f>
        <v>0</v>
      </c>
      <c r="AU404" s="29">
        <f>'[3]ผูกสูตร Planfin63'!AX425</f>
        <v>3105</v>
      </c>
      <c r="AV404" s="29">
        <f>'[3]ผูกสูตร Planfin63'!AY425</f>
        <v>82216</v>
      </c>
      <c r="AW404" s="29">
        <f>'[3]ผูกสูตร Planfin63'!AZ425</f>
        <v>0</v>
      </c>
      <c r="AX404" s="29">
        <f>'[3]ผูกสูตร Planfin63'!BA425</f>
        <v>6902</v>
      </c>
      <c r="AY404" s="29">
        <f>'[3]ผูกสูตร Planfin63'!BB425</f>
        <v>196873</v>
      </c>
      <c r="AZ404" s="29">
        <f>'[3]ผูกสูตร Planfin63'!BC425</f>
        <v>0</v>
      </c>
      <c r="BA404" s="29">
        <f>'[3]ผูกสูตร Planfin63'!BD425</f>
        <v>0</v>
      </c>
      <c r="BB404" s="29">
        <f>'[3]ผูกสูตร Planfin63'!BE425</f>
        <v>0</v>
      </c>
      <c r="BC404" s="29">
        <f>'[3]ผูกสูตร Planfin63'!BF425</f>
        <v>149662</v>
      </c>
      <c r="BD404" s="29">
        <f>'[3]ผูกสูตร Planfin63'!BG425</f>
        <v>0</v>
      </c>
      <c r="BE404" s="29">
        <f>'[3]ผูกสูตร Planfin63'!BH425</f>
        <v>0</v>
      </c>
      <c r="BF404" s="29">
        <f>'[3]ผูกสูตร Planfin63'!BI425</f>
        <v>10775</v>
      </c>
      <c r="BG404" s="29">
        <f>'[3]ผูกสูตร Planfin63'!BJ425</f>
        <v>0</v>
      </c>
      <c r="BH404" s="29">
        <f>'[3]ผูกสูตร Planfin63'!BK425</f>
        <v>0</v>
      </c>
      <c r="BI404" s="29">
        <f>'[3]ผูกสูตร Planfin63'!BL425</f>
        <v>0</v>
      </c>
      <c r="BJ404" s="29">
        <f>'[3]ผูกสูตร Planfin63'!BM425</f>
        <v>15470.75</v>
      </c>
      <c r="BK404" s="29">
        <f>'[3]ผูกสูตร Planfin63'!BN425</f>
        <v>0</v>
      </c>
      <c r="BL404" s="29">
        <f>'[3]ผูกสูตร Planfin63'!BO425</f>
        <v>0</v>
      </c>
      <c r="BM404" s="29">
        <f>'[3]ผูกสูตร Planfin63'!BP425</f>
        <v>0</v>
      </c>
      <c r="BN404" s="29">
        <f>'[3]ผูกสูตร Planfin63'!BQ425</f>
        <v>0</v>
      </c>
      <c r="BO404" s="29">
        <f>'[3]ผูกสูตร Planfin63'!BR425</f>
        <v>0</v>
      </c>
      <c r="BP404" s="29">
        <f>'[3]ผูกสูตร Planfin63'!BS425</f>
        <v>0</v>
      </c>
      <c r="BQ404" s="29">
        <f>'[3]ผูกสูตร Planfin63'!BT425</f>
        <v>0</v>
      </c>
      <c r="BR404" s="29">
        <f>'[3]ผูกสูตร Planfin63'!BU425</f>
        <v>0</v>
      </c>
      <c r="BS404" s="29">
        <f>'[3]ผูกสูตร Planfin63'!BV425</f>
        <v>0</v>
      </c>
      <c r="BT404" s="29">
        <f>'[3]ผูกสูตร Planfin63'!BW425</f>
        <v>0</v>
      </c>
      <c r="BU404" s="29">
        <f>'[3]ผูกสูตร Planfin63'!BX425</f>
        <v>0</v>
      </c>
      <c r="BV404" s="29">
        <f>'[3]ผูกสูตร Planfin63'!BY425</f>
        <v>0</v>
      </c>
      <c r="BW404" s="29">
        <f>'[3]ผูกสูตร Planfin63'!BZ425</f>
        <v>0</v>
      </c>
      <c r="BX404" s="29">
        <f>'[3]ผูกสูตร Planfin63'!CA425</f>
        <v>0</v>
      </c>
      <c r="BY404" s="29">
        <f>'[3]ผูกสูตร Planfin63'!CB425</f>
        <v>0</v>
      </c>
      <c r="BZ404" s="30">
        <f t="shared" si="16"/>
        <v>1828296.7</v>
      </c>
    </row>
    <row r="405" spans="1:78" ht="21.75" customHeight="1" x14ac:dyDescent="0.2">
      <c r="A405" s="25" t="s">
        <v>671</v>
      </c>
      <c r="B405" s="26" t="s">
        <v>661</v>
      </c>
      <c r="C405" s="27" t="s">
        <v>985</v>
      </c>
      <c r="D405" s="28" t="s">
        <v>986</v>
      </c>
      <c r="E405" s="29">
        <f>'[3]ผูกสูตร Planfin63'!H426</f>
        <v>0</v>
      </c>
      <c r="F405" s="29">
        <f>'[3]ผูกสูตร Planfin63'!I426</f>
        <v>0</v>
      </c>
      <c r="G405" s="29">
        <f>'[3]ผูกสูตร Planfin63'!J426</f>
        <v>0</v>
      </c>
      <c r="H405" s="29">
        <f>'[3]ผูกสูตร Planfin63'!K426</f>
        <v>0</v>
      </c>
      <c r="I405" s="29">
        <f>'[3]ผูกสูตร Planfin63'!L426</f>
        <v>0</v>
      </c>
      <c r="J405" s="29">
        <f>'[3]ผูกสูตร Planfin63'!M426</f>
        <v>0</v>
      </c>
      <c r="K405" s="29">
        <f>'[3]ผูกสูตร Planfin63'!N426</f>
        <v>0</v>
      </c>
      <c r="L405" s="29">
        <f>'[3]ผูกสูตร Planfin63'!O426</f>
        <v>0</v>
      </c>
      <c r="M405" s="29">
        <f>'[3]ผูกสูตร Planfin63'!P426</f>
        <v>0</v>
      </c>
      <c r="N405" s="29">
        <f>'[3]ผูกสูตร Planfin63'!Q426</f>
        <v>0</v>
      </c>
      <c r="O405" s="29">
        <f>'[3]ผูกสูตร Planfin63'!R426</f>
        <v>0</v>
      </c>
      <c r="P405" s="29">
        <f>'[3]ผูกสูตร Planfin63'!S426</f>
        <v>0</v>
      </c>
      <c r="Q405" s="29">
        <f>'[3]ผูกสูตร Planfin63'!T426</f>
        <v>0</v>
      </c>
      <c r="R405" s="29">
        <f>'[3]ผูกสูตร Planfin63'!U426</f>
        <v>0</v>
      </c>
      <c r="S405" s="29">
        <f>'[3]ผูกสูตร Planfin63'!V426</f>
        <v>0</v>
      </c>
      <c r="T405" s="29">
        <f>'[3]ผูกสูตร Planfin63'!W426</f>
        <v>0</v>
      </c>
      <c r="U405" s="29">
        <f>'[3]ผูกสูตร Planfin63'!X426</f>
        <v>0</v>
      </c>
      <c r="V405" s="29">
        <f>'[3]ผูกสูตร Planfin63'!Y426</f>
        <v>0</v>
      </c>
      <c r="W405" s="29">
        <f>'[3]ผูกสูตร Planfin63'!Z426</f>
        <v>0</v>
      </c>
      <c r="X405" s="29">
        <f>'[3]ผูกสูตร Planfin63'!AA426</f>
        <v>0</v>
      </c>
      <c r="Y405" s="29">
        <f>'[3]ผูกสูตร Planfin63'!AB426</f>
        <v>0</v>
      </c>
      <c r="Z405" s="29">
        <f>'[3]ผูกสูตร Planfin63'!AC426</f>
        <v>0</v>
      </c>
      <c r="AA405" s="29">
        <f>'[3]ผูกสูตร Planfin63'!AD426</f>
        <v>0</v>
      </c>
      <c r="AB405" s="29">
        <f>'[3]ผูกสูตร Planfin63'!AE426</f>
        <v>0</v>
      </c>
      <c r="AC405" s="29">
        <f>'[3]ผูกสูตร Planfin63'!AF426</f>
        <v>0</v>
      </c>
      <c r="AD405" s="29">
        <f>'[3]ผูกสูตร Planfin63'!AG426</f>
        <v>0</v>
      </c>
      <c r="AE405" s="29">
        <f>'[3]ผูกสูตร Planfin63'!AH426</f>
        <v>0</v>
      </c>
      <c r="AF405" s="29">
        <f>'[3]ผูกสูตร Planfin63'!AI426</f>
        <v>0</v>
      </c>
      <c r="AG405" s="29">
        <f>'[3]ผูกสูตร Planfin63'!AJ426</f>
        <v>0</v>
      </c>
      <c r="AH405" s="29">
        <f>'[3]ผูกสูตร Planfin63'!AK426</f>
        <v>0</v>
      </c>
      <c r="AI405" s="29">
        <f>'[3]ผูกสูตร Planfin63'!AL426</f>
        <v>0</v>
      </c>
      <c r="AJ405" s="29">
        <f>'[3]ผูกสูตร Planfin63'!AM426</f>
        <v>0</v>
      </c>
      <c r="AK405" s="29">
        <f>'[3]ผูกสูตร Planfin63'!AN426</f>
        <v>0</v>
      </c>
      <c r="AL405" s="29">
        <f>'[3]ผูกสูตร Planfin63'!AO426</f>
        <v>0</v>
      </c>
      <c r="AM405" s="29">
        <f>'[3]ผูกสูตร Planfin63'!AP426</f>
        <v>0</v>
      </c>
      <c r="AN405" s="29">
        <f>'[3]ผูกสูตร Planfin63'!AQ426</f>
        <v>0</v>
      </c>
      <c r="AO405" s="29">
        <f>'[3]ผูกสูตร Planfin63'!AR426</f>
        <v>0</v>
      </c>
      <c r="AP405" s="29">
        <f>'[3]ผูกสูตร Planfin63'!AS426</f>
        <v>0</v>
      </c>
      <c r="AQ405" s="29">
        <f>'[3]ผูกสูตร Planfin63'!AT426</f>
        <v>0</v>
      </c>
      <c r="AR405" s="29">
        <f>'[3]ผูกสูตร Planfin63'!AU426</f>
        <v>0</v>
      </c>
      <c r="AS405" s="29">
        <f>'[3]ผูกสูตร Planfin63'!AV426</f>
        <v>0</v>
      </c>
      <c r="AT405" s="29">
        <f>'[3]ผูกสูตร Planfin63'!AW426</f>
        <v>0</v>
      </c>
      <c r="AU405" s="29">
        <f>'[3]ผูกสูตร Planfin63'!AX426</f>
        <v>0</v>
      </c>
      <c r="AV405" s="29">
        <f>'[3]ผูกสูตร Planfin63'!AY426</f>
        <v>0</v>
      </c>
      <c r="AW405" s="29">
        <f>'[3]ผูกสูตร Planfin63'!AZ426</f>
        <v>0</v>
      </c>
      <c r="AX405" s="29">
        <f>'[3]ผูกสูตร Planfin63'!BA426</f>
        <v>0</v>
      </c>
      <c r="AY405" s="29">
        <f>'[3]ผูกสูตร Planfin63'!BB426</f>
        <v>0</v>
      </c>
      <c r="AZ405" s="29">
        <f>'[3]ผูกสูตร Planfin63'!BC426</f>
        <v>0</v>
      </c>
      <c r="BA405" s="29">
        <f>'[3]ผูกสูตร Planfin63'!BD426</f>
        <v>0</v>
      </c>
      <c r="BB405" s="29">
        <f>'[3]ผูกสูตร Planfin63'!BE426</f>
        <v>0</v>
      </c>
      <c r="BC405" s="29">
        <f>'[3]ผูกสูตร Planfin63'!BF426</f>
        <v>0</v>
      </c>
      <c r="BD405" s="29">
        <f>'[3]ผูกสูตร Planfin63'!BG426</f>
        <v>0</v>
      </c>
      <c r="BE405" s="29">
        <f>'[3]ผูกสูตร Planfin63'!BH426</f>
        <v>0</v>
      </c>
      <c r="BF405" s="29">
        <f>'[3]ผูกสูตร Planfin63'!BI426</f>
        <v>0</v>
      </c>
      <c r="BG405" s="29">
        <f>'[3]ผูกสูตร Planfin63'!BJ426</f>
        <v>0</v>
      </c>
      <c r="BH405" s="29">
        <f>'[3]ผูกสูตร Planfin63'!BK426</f>
        <v>0</v>
      </c>
      <c r="BI405" s="29">
        <f>'[3]ผูกสูตร Planfin63'!BL426</f>
        <v>0</v>
      </c>
      <c r="BJ405" s="29">
        <f>'[3]ผูกสูตร Planfin63'!BM426</f>
        <v>0</v>
      </c>
      <c r="BK405" s="29">
        <f>'[3]ผูกสูตร Planfin63'!BN426</f>
        <v>0</v>
      </c>
      <c r="BL405" s="29">
        <f>'[3]ผูกสูตร Planfin63'!BO426</f>
        <v>0</v>
      </c>
      <c r="BM405" s="29">
        <f>'[3]ผูกสูตร Planfin63'!BP426</f>
        <v>0</v>
      </c>
      <c r="BN405" s="29">
        <f>'[3]ผูกสูตร Planfin63'!BQ426</f>
        <v>0</v>
      </c>
      <c r="BO405" s="29">
        <f>'[3]ผูกสูตร Planfin63'!BR426</f>
        <v>0</v>
      </c>
      <c r="BP405" s="29">
        <f>'[3]ผูกสูตร Planfin63'!BS426</f>
        <v>0</v>
      </c>
      <c r="BQ405" s="29">
        <f>'[3]ผูกสูตร Planfin63'!BT426</f>
        <v>0</v>
      </c>
      <c r="BR405" s="29">
        <f>'[3]ผูกสูตร Planfin63'!BU426</f>
        <v>0</v>
      </c>
      <c r="BS405" s="29">
        <f>'[3]ผูกสูตร Planfin63'!BV426</f>
        <v>0</v>
      </c>
      <c r="BT405" s="29">
        <f>'[3]ผูกสูตร Planfin63'!BW426</f>
        <v>0</v>
      </c>
      <c r="BU405" s="29">
        <f>'[3]ผูกสูตร Planfin63'!BX426</f>
        <v>0</v>
      </c>
      <c r="BV405" s="29">
        <f>'[3]ผูกสูตร Planfin63'!BY426</f>
        <v>0</v>
      </c>
      <c r="BW405" s="29">
        <f>'[3]ผูกสูตร Planfin63'!BZ426</f>
        <v>0</v>
      </c>
      <c r="BX405" s="29">
        <f>'[3]ผูกสูตร Planfin63'!CA426</f>
        <v>0</v>
      </c>
      <c r="BY405" s="29">
        <f>'[3]ผูกสูตร Planfin63'!CB426</f>
        <v>0</v>
      </c>
      <c r="BZ405" s="30">
        <f t="shared" si="16"/>
        <v>0</v>
      </c>
    </row>
    <row r="406" spans="1:78" ht="21.75" customHeight="1" x14ac:dyDescent="0.2">
      <c r="A406" s="25" t="s">
        <v>671</v>
      </c>
      <c r="B406" s="26" t="s">
        <v>661</v>
      </c>
      <c r="C406" s="27" t="s">
        <v>987</v>
      </c>
      <c r="D406" s="28" t="s">
        <v>988</v>
      </c>
      <c r="E406" s="29">
        <f>'[3]ผูกสูตร Planfin63'!H427</f>
        <v>0</v>
      </c>
      <c r="F406" s="29">
        <f>'[3]ผูกสูตร Planfin63'!I427</f>
        <v>0</v>
      </c>
      <c r="G406" s="29">
        <f>'[3]ผูกสูตร Planfin63'!J427</f>
        <v>0</v>
      </c>
      <c r="H406" s="29">
        <f>'[3]ผูกสูตร Planfin63'!K427</f>
        <v>0</v>
      </c>
      <c r="I406" s="29">
        <f>'[3]ผูกสูตร Planfin63'!L427</f>
        <v>0</v>
      </c>
      <c r="J406" s="29">
        <f>'[3]ผูกสูตร Planfin63'!M427</f>
        <v>0</v>
      </c>
      <c r="K406" s="29">
        <f>'[3]ผูกสูตร Planfin63'!N427</f>
        <v>0</v>
      </c>
      <c r="L406" s="29">
        <f>'[3]ผูกสูตร Planfin63'!O427</f>
        <v>0</v>
      </c>
      <c r="M406" s="29">
        <f>'[3]ผูกสูตร Planfin63'!P427</f>
        <v>0</v>
      </c>
      <c r="N406" s="29">
        <f>'[3]ผูกสูตร Planfin63'!Q427</f>
        <v>0</v>
      </c>
      <c r="O406" s="29">
        <f>'[3]ผูกสูตร Planfin63'!R427</f>
        <v>0</v>
      </c>
      <c r="P406" s="29">
        <f>'[3]ผูกสูตร Planfin63'!S427</f>
        <v>0</v>
      </c>
      <c r="Q406" s="29">
        <f>'[3]ผูกสูตร Planfin63'!T427</f>
        <v>0</v>
      </c>
      <c r="R406" s="29">
        <f>'[3]ผูกสูตร Planfin63'!U427</f>
        <v>0</v>
      </c>
      <c r="S406" s="29">
        <f>'[3]ผูกสูตร Planfin63'!V427</f>
        <v>0</v>
      </c>
      <c r="T406" s="29">
        <f>'[3]ผูกสูตร Planfin63'!W427</f>
        <v>0</v>
      </c>
      <c r="U406" s="29">
        <f>'[3]ผูกสูตร Planfin63'!X427</f>
        <v>0</v>
      </c>
      <c r="V406" s="29">
        <f>'[3]ผูกสูตร Planfin63'!Y427</f>
        <v>0</v>
      </c>
      <c r="W406" s="29">
        <f>'[3]ผูกสูตร Planfin63'!Z427</f>
        <v>0</v>
      </c>
      <c r="X406" s="29">
        <f>'[3]ผูกสูตร Planfin63'!AA427</f>
        <v>0</v>
      </c>
      <c r="Y406" s="29">
        <f>'[3]ผูกสูตร Planfin63'!AB427</f>
        <v>0</v>
      </c>
      <c r="Z406" s="29">
        <f>'[3]ผูกสูตร Planfin63'!AC427</f>
        <v>0</v>
      </c>
      <c r="AA406" s="29">
        <f>'[3]ผูกสูตร Planfin63'!AD427</f>
        <v>0</v>
      </c>
      <c r="AB406" s="29">
        <f>'[3]ผูกสูตร Planfin63'!AE427</f>
        <v>0</v>
      </c>
      <c r="AC406" s="29">
        <f>'[3]ผูกสูตร Planfin63'!AF427</f>
        <v>0</v>
      </c>
      <c r="AD406" s="29">
        <f>'[3]ผูกสูตร Planfin63'!AG427</f>
        <v>0</v>
      </c>
      <c r="AE406" s="29">
        <f>'[3]ผูกสูตร Planfin63'!AH427</f>
        <v>0</v>
      </c>
      <c r="AF406" s="29">
        <f>'[3]ผูกสูตร Planfin63'!AI427</f>
        <v>0</v>
      </c>
      <c r="AG406" s="29">
        <f>'[3]ผูกสูตร Planfin63'!AJ427</f>
        <v>0</v>
      </c>
      <c r="AH406" s="29">
        <f>'[3]ผูกสูตร Planfin63'!AK427</f>
        <v>0</v>
      </c>
      <c r="AI406" s="29">
        <f>'[3]ผูกสูตร Planfin63'!AL427</f>
        <v>0</v>
      </c>
      <c r="AJ406" s="29">
        <f>'[3]ผูกสูตร Planfin63'!AM427</f>
        <v>0</v>
      </c>
      <c r="AK406" s="29">
        <f>'[3]ผูกสูตร Planfin63'!AN427</f>
        <v>0</v>
      </c>
      <c r="AL406" s="29">
        <f>'[3]ผูกสูตร Planfin63'!AO427</f>
        <v>0</v>
      </c>
      <c r="AM406" s="29">
        <f>'[3]ผูกสูตร Planfin63'!AP427</f>
        <v>0</v>
      </c>
      <c r="AN406" s="29">
        <f>'[3]ผูกสูตร Planfin63'!AQ427</f>
        <v>0</v>
      </c>
      <c r="AO406" s="29">
        <f>'[3]ผูกสูตร Planfin63'!AR427</f>
        <v>0</v>
      </c>
      <c r="AP406" s="29">
        <f>'[3]ผูกสูตร Planfin63'!AS427</f>
        <v>0</v>
      </c>
      <c r="AQ406" s="29">
        <f>'[3]ผูกสูตร Planfin63'!AT427</f>
        <v>0</v>
      </c>
      <c r="AR406" s="29">
        <f>'[3]ผูกสูตร Planfin63'!AU427</f>
        <v>0</v>
      </c>
      <c r="AS406" s="29">
        <f>'[3]ผูกสูตร Planfin63'!AV427</f>
        <v>0</v>
      </c>
      <c r="AT406" s="29">
        <f>'[3]ผูกสูตร Planfin63'!AW427</f>
        <v>0</v>
      </c>
      <c r="AU406" s="29">
        <f>'[3]ผูกสูตร Planfin63'!AX427</f>
        <v>0</v>
      </c>
      <c r="AV406" s="29">
        <f>'[3]ผูกสูตร Planfin63'!AY427</f>
        <v>0</v>
      </c>
      <c r="AW406" s="29">
        <f>'[3]ผูกสูตร Planfin63'!AZ427</f>
        <v>0</v>
      </c>
      <c r="AX406" s="29">
        <f>'[3]ผูกสูตร Planfin63'!BA427</f>
        <v>0</v>
      </c>
      <c r="AY406" s="29">
        <f>'[3]ผูกสูตร Planfin63'!BB427</f>
        <v>0</v>
      </c>
      <c r="AZ406" s="29">
        <f>'[3]ผูกสูตร Planfin63'!BC427</f>
        <v>0</v>
      </c>
      <c r="BA406" s="29">
        <f>'[3]ผูกสูตร Planfin63'!BD427</f>
        <v>0</v>
      </c>
      <c r="BB406" s="29">
        <f>'[3]ผูกสูตร Planfin63'!BE427</f>
        <v>0</v>
      </c>
      <c r="BC406" s="29">
        <f>'[3]ผูกสูตร Planfin63'!BF427</f>
        <v>0</v>
      </c>
      <c r="BD406" s="29">
        <f>'[3]ผูกสูตร Planfin63'!BG427</f>
        <v>0</v>
      </c>
      <c r="BE406" s="29">
        <f>'[3]ผูกสูตร Planfin63'!BH427</f>
        <v>0</v>
      </c>
      <c r="BF406" s="29">
        <f>'[3]ผูกสูตร Planfin63'!BI427</f>
        <v>0</v>
      </c>
      <c r="BG406" s="29">
        <f>'[3]ผูกสูตร Planfin63'!BJ427</f>
        <v>0</v>
      </c>
      <c r="BH406" s="29">
        <f>'[3]ผูกสูตร Planfin63'!BK427</f>
        <v>0</v>
      </c>
      <c r="BI406" s="29">
        <f>'[3]ผูกสูตร Planfin63'!BL427</f>
        <v>0</v>
      </c>
      <c r="BJ406" s="29">
        <f>'[3]ผูกสูตร Planfin63'!BM427</f>
        <v>0</v>
      </c>
      <c r="BK406" s="29">
        <f>'[3]ผูกสูตร Planfin63'!BN427</f>
        <v>0</v>
      </c>
      <c r="BL406" s="29">
        <f>'[3]ผูกสูตร Planfin63'!BO427</f>
        <v>0</v>
      </c>
      <c r="BM406" s="29">
        <f>'[3]ผูกสูตร Planfin63'!BP427</f>
        <v>0</v>
      </c>
      <c r="BN406" s="29">
        <f>'[3]ผูกสูตร Planfin63'!BQ427</f>
        <v>0</v>
      </c>
      <c r="BO406" s="29">
        <f>'[3]ผูกสูตร Planfin63'!BR427</f>
        <v>0</v>
      </c>
      <c r="BP406" s="29">
        <f>'[3]ผูกสูตร Planfin63'!BS427</f>
        <v>0</v>
      </c>
      <c r="BQ406" s="29">
        <f>'[3]ผูกสูตร Planfin63'!BT427</f>
        <v>0</v>
      </c>
      <c r="BR406" s="29">
        <f>'[3]ผูกสูตร Planfin63'!BU427</f>
        <v>0</v>
      </c>
      <c r="BS406" s="29">
        <f>'[3]ผูกสูตร Planfin63'!BV427</f>
        <v>0</v>
      </c>
      <c r="BT406" s="29">
        <f>'[3]ผูกสูตร Planfin63'!BW427</f>
        <v>0</v>
      </c>
      <c r="BU406" s="29">
        <f>'[3]ผูกสูตร Planfin63'!BX427</f>
        <v>0</v>
      </c>
      <c r="BV406" s="29">
        <f>'[3]ผูกสูตร Planfin63'!BY427</f>
        <v>0</v>
      </c>
      <c r="BW406" s="29">
        <f>'[3]ผูกสูตร Planfin63'!BZ427</f>
        <v>0</v>
      </c>
      <c r="BX406" s="29">
        <f>'[3]ผูกสูตร Planfin63'!CA427</f>
        <v>0</v>
      </c>
      <c r="BY406" s="29">
        <f>'[3]ผูกสูตร Planfin63'!CB427</f>
        <v>0</v>
      </c>
      <c r="BZ406" s="30">
        <f t="shared" si="16"/>
        <v>0</v>
      </c>
    </row>
    <row r="407" spans="1:78" ht="21.75" customHeight="1" x14ac:dyDescent="0.2">
      <c r="A407" s="25" t="s">
        <v>671</v>
      </c>
      <c r="B407" s="26" t="s">
        <v>661</v>
      </c>
      <c r="C407" s="27" t="s">
        <v>989</v>
      </c>
      <c r="D407" s="28" t="s">
        <v>990</v>
      </c>
      <c r="E407" s="29">
        <f>'[3]ผูกสูตร Planfin63'!H428</f>
        <v>0</v>
      </c>
      <c r="F407" s="29">
        <f>'[3]ผูกสูตร Planfin63'!I428</f>
        <v>0</v>
      </c>
      <c r="G407" s="29">
        <f>'[3]ผูกสูตร Planfin63'!J428</f>
        <v>0</v>
      </c>
      <c r="H407" s="29">
        <f>'[3]ผูกสูตร Planfin63'!K428</f>
        <v>0</v>
      </c>
      <c r="I407" s="29">
        <f>'[3]ผูกสูตร Planfin63'!L428</f>
        <v>0</v>
      </c>
      <c r="J407" s="29">
        <f>'[3]ผูกสูตร Planfin63'!M428</f>
        <v>0</v>
      </c>
      <c r="K407" s="29">
        <f>'[3]ผูกสูตร Planfin63'!N428</f>
        <v>0</v>
      </c>
      <c r="L407" s="29">
        <f>'[3]ผูกสูตร Planfin63'!O428</f>
        <v>0</v>
      </c>
      <c r="M407" s="29">
        <f>'[3]ผูกสูตร Planfin63'!P428</f>
        <v>0</v>
      </c>
      <c r="N407" s="29">
        <f>'[3]ผูกสูตร Planfin63'!Q428</f>
        <v>0</v>
      </c>
      <c r="O407" s="29">
        <f>'[3]ผูกสูตร Planfin63'!R428</f>
        <v>0</v>
      </c>
      <c r="P407" s="29">
        <f>'[3]ผูกสูตร Planfin63'!S428</f>
        <v>0</v>
      </c>
      <c r="Q407" s="29">
        <f>'[3]ผูกสูตร Planfin63'!T428</f>
        <v>0</v>
      </c>
      <c r="R407" s="29">
        <f>'[3]ผูกสูตร Planfin63'!U428</f>
        <v>0</v>
      </c>
      <c r="S407" s="29">
        <f>'[3]ผูกสูตร Planfin63'!V428</f>
        <v>0</v>
      </c>
      <c r="T407" s="29">
        <f>'[3]ผูกสูตร Planfin63'!W428</f>
        <v>0</v>
      </c>
      <c r="U407" s="29">
        <f>'[3]ผูกสูตร Planfin63'!X428</f>
        <v>0</v>
      </c>
      <c r="V407" s="29">
        <f>'[3]ผูกสูตร Planfin63'!Y428</f>
        <v>0</v>
      </c>
      <c r="W407" s="29">
        <f>'[3]ผูกสูตร Planfin63'!Z428</f>
        <v>0</v>
      </c>
      <c r="X407" s="29">
        <f>'[3]ผูกสูตร Planfin63'!AA428</f>
        <v>0</v>
      </c>
      <c r="Y407" s="29">
        <f>'[3]ผูกสูตร Planfin63'!AB428</f>
        <v>0</v>
      </c>
      <c r="Z407" s="29">
        <f>'[3]ผูกสูตร Planfin63'!AC428</f>
        <v>0</v>
      </c>
      <c r="AA407" s="29">
        <f>'[3]ผูกสูตร Planfin63'!AD428</f>
        <v>0</v>
      </c>
      <c r="AB407" s="29">
        <f>'[3]ผูกสูตร Planfin63'!AE428</f>
        <v>0</v>
      </c>
      <c r="AC407" s="29">
        <f>'[3]ผูกสูตร Planfin63'!AF428</f>
        <v>0</v>
      </c>
      <c r="AD407" s="29">
        <f>'[3]ผูกสูตร Planfin63'!AG428</f>
        <v>0</v>
      </c>
      <c r="AE407" s="29">
        <f>'[3]ผูกสูตร Planfin63'!AH428</f>
        <v>0</v>
      </c>
      <c r="AF407" s="29">
        <f>'[3]ผูกสูตร Planfin63'!AI428</f>
        <v>0</v>
      </c>
      <c r="AG407" s="29">
        <f>'[3]ผูกสูตร Planfin63'!AJ428</f>
        <v>0</v>
      </c>
      <c r="AH407" s="29">
        <f>'[3]ผูกสูตร Planfin63'!AK428</f>
        <v>0</v>
      </c>
      <c r="AI407" s="29">
        <f>'[3]ผูกสูตร Planfin63'!AL428</f>
        <v>0</v>
      </c>
      <c r="AJ407" s="29">
        <f>'[3]ผูกสูตร Planfin63'!AM428</f>
        <v>0</v>
      </c>
      <c r="AK407" s="29">
        <f>'[3]ผูกสูตร Planfin63'!AN428</f>
        <v>0</v>
      </c>
      <c r="AL407" s="29">
        <f>'[3]ผูกสูตร Planfin63'!AO428</f>
        <v>0</v>
      </c>
      <c r="AM407" s="29">
        <f>'[3]ผูกสูตร Planfin63'!AP428</f>
        <v>0</v>
      </c>
      <c r="AN407" s="29">
        <f>'[3]ผูกสูตร Planfin63'!AQ428</f>
        <v>0</v>
      </c>
      <c r="AO407" s="29">
        <f>'[3]ผูกสูตร Planfin63'!AR428</f>
        <v>0</v>
      </c>
      <c r="AP407" s="29">
        <f>'[3]ผูกสูตร Planfin63'!AS428</f>
        <v>0</v>
      </c>
      <c r="AQ407" s="29">
        <f>'[3]ผูกสูตร Planfin63'!AT428</f>
        <v>0</v>
      </c>
      <c r="AR407" s="29">
        <f>'[3]ผูกสูตร Planfin63'!AU428</f>
        <v>0</v>
      </c>
      <c r="AS407" s="29">
        <f>'[3]ผูกสูตร Planfin63'!AV428</f>
        <v>0</v>
      </c>
      <c r="AT407" s="29">
        <f>'[3]ผูกสูตร Planfin63'!AW428</f>
        <v>0</v>
      </c>
      <c r="AU407" s="29">
        <f>'[3]ผูกสูตร Planfin63'!AX428</f>
        <v>0</v>
      </c>
      <c r="AV407" s="29">
        <f>'[3]ผูกสูตร Planfin63'!AY428</f>
        <v>0</v>
      </c>
      <c r="AW407" s="29">
        <f>'[3]ผูกสูตร Planfin63'!AZ428</f>
        <v>0</v>
      </c>
      <c r="AX407" s="29">
        <f>'[3]ผูกสูตร Planfin63'!BA428</f>
        <v>0</v>
      </c>
      <c r="AY407" s="29">
        <f>'[3]ผูกสูตร Planfin63'!BB428</f>
        <v>0</v>
      </c>
      <c r="AZ407" s="29">
        <f>'[3]ผูกสูตร Planfin63'!BC428</f>
        <v>0</v>
      </c>
      <c r="BA407" s="29">
        <f>'[3]ผูกสูตร Planfin63'!BD428</f>
        <v>0</v>
      </c>
      <c r="BB407" s="29">
        <f>'[3]ผูกสูตร Planfin63'!BE428</f>
        <v>0</v>
      </c>
      <c r="BC407" s="29">
        <f>'[3]ผูกสูตร Planfin63'!BF428</f>
        <v>0</v>
      </c>
      <c r="BD407" s="29">
        <f>'[3]ผูกสูตร Planfin63'!BG428</f>
        <v>0</v>
      </c>
      <c r="BE407" s="29">
        <f>'[3]ผูกสูตร Planfin63'!BH428</f>
        <v>0</v>
      </c>
      <c r="BF407" s="29">
        <f>'[3]ผูกสูตร Planfin63'!BI428</f>
        <v>0</v>
      </c>
      <c r="BG407" s="29">
        <f>'[3]ผูกสูตร Planfin63'!BJ428</f>
        <v>0</v>
      </c>
      <c r="BH407" s="29">
        <f>'[3]ผูกสูตร Planfin63'!BK428</f>
        <v>0</v>
      </c>
      <c r="BI407" s="29">
        <f>'[3]ผูกสูตร Planfin63'!BL428</f>
        <v>0</v>
      </c>
      <c r="BJ407" s="29">
        <f>'[3]ผูกสูตร Planfin63'!BM428</f>
        <v>0</v>
      </c>
      <c r="BK407" s="29">
        <f>'[3]ผูกสูตร Planfin63'!BN428</f>
        <v>0</v>
      </c>
      <c r="BL407" s="29">
        <f>'[3]ผูกสูตร Planfin63'!BO428</f>
        <v>0</v>
      </c>
      <c r="BM407" s="29">
        <f>'[3]ผูกสูตร Planfin63'!BP428</f>
        <v>0</v>
      </c>
      <c r="BN407" s="29">
        <f>'[3]ผูกสูตร Planfin63'!BQ428</f>
        <v>0</v>
      </c>
      <c r="BO407" s="29">
        <f>'[3]ผูกสูตร Planfin63'!BR428</f>
        <v>0</v>
      </c>
      <c r="BP407" s="29">
        <f>'[3]ผูกสูตร Planfin63'!BS428</f>
        <v>0</v>
      </c>
      <c r="BQ407" s="29">
        <f>'[3]ผูกสูตร Planfin63'!BT428</f>
        <v>0</v>
      </c>
      <c r="BR407" s="29">
        <f>'[3]ผูกสูตร Planfin63'!BU428</f>
        <v>0</v>
      </c>
      <c r="BS407" s="29">
        <f>'[3]ผูกสูตร Planfin63'!BV428</f>
        <v>0</v>
      </c>
      <c r="BT407" s="29">
        <f>'[3]ผูกสูตร Planfin63'!BW428</f>
        <v>0</v>
      </c>
      <c r="BU407" s="29">
        <f>'[3]ผูกสูตร Planfin63'!BX428</f>
        <v>0</v>
      </c>
      <c r="BV407" s="29">
        <f>'[3]ผูกสูตร Planfin63'!BY428</f>
        <v>0</v>
      </c>
      <c r="BW407" s="29">
        <f>'[3]ผูกสูตร Planfin63'!BZ428</f>
        <v>0</v>
      </c>
      <c r="BX407" s="29">
        <f>'[3]ผูกสูตร Planfin63'!CA428</f>
        <v>0</v>
      </c>
      <c r="BY407" s="29">
        <f>'[3]ผูกสูตร Planfin63'!CB428</f>
        <v>0</v>
      </c>
      <c r="BZ407" s="30">
        <f t="shared" si="16"/>
        <v>0</v>
      </c>
    </row>
    <row r="408" spans="1:78" ht="21.75" customHeight="1" x14ac:dyDescent="0.2">
      <c r="A408" s="25" t="s">
        <v>671</v>
      </c>
      <c r="B408" s="26" t="s">
        <v>661</v>
      </c>
      <c r="C408" s="27" t="s">
        <v>991</v>
      </c>
      <c r="D408" s="28" t="s">
        <v>992</v>
      </c>
      <c r="E408" s="29">
        <f>'[3]ผูกสูตร Planfin63'!H429</f>
        <v>0</v>
      </c>
      <c r="F408" s="29">
        <f>'[3]ผูกสูตร Planfin63'!I429</f>
        <v>0</v>
      </c>
      <c r="G408" s="29">
        <f>'[3]ผูกสูตร Planfin63'!J429</f>
        <v>0</v>
      </c>
      <c r="H408" s="29">
        <f>'[3]ผูกสูตร Planfin63'!K429</f>
        <v>0</v>
      </c>
      <c r="I408" s="29">
        <f>'[3]ผูกสูตร Planfin63'!L429</f>
        <v>0</v>
      </c>
      <c r="J408" s="29">
        <f>'[3]ผูกสูตร Planfin63'!M429</f>
        <v>0</v>
      </c>
      <c r="K408" s="29">
        <f>'[3]ผูกสูตร Planfin63'!N429</f>
        <v>0</v>
      </c>
      <c r="L408" s="29">
        <f>'[3]ผูกสูตร Planfin63'!O429</f>
        <v>0</v>
      </c>
      <c r="M408" s="29">
        <f>'[3]ผูกสูตร Planfin63'!P429</f>
        <v>0</v>
      </c>
      <c r="N408" s="29">
        <f>'[3]ผูกสูตร Planfin63'!Q429</f>
        <v>0</v>
      </c>
      <c r="O408" s="29">
        <f>'[3]ผูกสูตร Planfin63'!R429</f>
        <v>0</v>
      </c>
      <c r="P408" s="29">
        <f>'[3]ผูกสูตร Planfin63'!S429</f>
        <v>0</v>
      </c>
      <c r="Q408" s="29">
        <f>'[3]ผูกสูตร Planfin63'!T429</f>
        <v>0</v>
      </c>
      <c r="R408" s="29">
        <f>'[3]ผูกสูตร Planfin63'!U429</f>
        <v>0</v>
      </c>
      <c r="S408" s="29">
        <f>'[3]ผูกสูตร Planfin63'!V429</f>
        <v>0</v>
      </c>
      <c r="T408" s="29">
        <f>'[3]ผูกสูตร Planfin63'!W429</f>
        <v>0</v>
      </c>
      <c r="U408" s="29">
        <f>'[3]ผูกสูตร Planfin63'!X429</f>
        <v>0</v>
      </c>
      <c r="V408" s="29">
        <f>'[3]ผูกสูตร Planfin63'!Y429</f>
        <v>0</v>
      </c>
      <c r="W408" s="29">
        <f>'[3]ผูกสูตร Planfin63'!Z429</f>
        <v>0</v>
      </c>
      <c r="X408" s="29">
        <f>'[3]ผูกสูตร Planfin63'!AA429</f>
        <v>0</v>
      </c>
      <c r="Y408" s="29">
        <f>'[3]ผูกสูตร Planfin63'!AB429</f>
        <v>0</v>
      </c>
      <c r="Z408" s="29">
        <f>'[3]ผูกสูตร Planfin63'!AC429</f>
        <v>0</v>
      </c>
      <c r="AA408" s="29">
        <f>'[3]ผูกสูตร Planfin63'!AD429</f>
        <v>0</v>
      </c>
      <c r="AB408" s="29">
        <f>'[3]ผูกสูตร Planfin63'!AE429</f>
        <v>0</v>
      </c>
      <c r="AC408" s="29">
        <f>'[3]ผูกสูตร Planfin63'!AF429</f>
        <v>0</v>
      </c>
      <c r="AD408" s="29">
        <f>'[3]ผูกสูตร Planfin63'!AG429</f>
        <v>0</v>
      </c>
      <c r="AE408" s="29">
        <f>'[3]ผูกสูตร Planfin63'!AH429</f>
        <v>0</v>
      </c>
      <c r="AF408" s="29">
        <f>'[3]ผูกสูตร Planfin63'!AI429</f>
        <v>0</v>
      </c>
      <c r="AG408" s="29">
        <f>'[3]ผูกสูตร Planfin63'!AJ429</f>
        <v>0</v>
      </c>
      <c r="AH408" s="29">
        <f>'[3]ผูกสูตร Planfin63'!AK429</f>
        <v>0</v>
      </c>
      <c r="AI408" s="29">
        <f>'[3]ผูกสูตร Planfin63'!AL429</f>
        <v>0</v>
      </c>
      <c r="AJ408" s="29">
        <f>'[3]ผูกสูตร Planfin63'!AM429</f>
        <v>0</v>
      </c>
      <c r="AK408" s="29">
        <f>'[3]ผูกสูตร Planfin63'!AN429</f>
        <v>0</v>
      </c>
      <c r="AL408" s="29">
        <f>'[3]ผูกสูตร Planfin63'!AO429</f>
        <v>0</v>
      </c>
      <c r="AM408" s="29">
        <f>'[3]ผูกสูตร Planfin63'!AP429</f>
        <v>0</v>
      </c>
      <c r="AN408" s="29">
        <f>'[3]ผูกสูตร Planfin63'!AQ429</f>
        <v>0</v>
      </c>
      <c r="AO408" s="29">
        <f>'[3]ผูกสูตร Planfin63'!AR429</f>
        <v>0</v>
      </c>
      <c r="AP408" s="29">
        <f>'[3]ผูกสูตร Planfin63'!AS429</f>
        <v>0</v>
      </c>
      <c r="AQ408" s="29">
        <f>'[3]ผูกสูตร Planfin63'!AT429</f>
        <v>0</v>
      </c>
      <c r="AR408" s="29">
        <f>'[3]ผูกสูตร Planfin63'!AU429</f>
        <v>0</v>
      </c>
      <c r="AS408" s="29">
        <f>'[3]ผูกสูตร Planfin63'!AV429</f>
        <v>0</v>
      </c>
      <c r="AT408" s="29">
        <f>'[3]ผูกสูตร Planfin63'!AW429</f>
        <v>0</v>
      </c>
      <c r="AU408" s="29">
        <f>'[3]ผูกสูตร Planfin63'!AX429</f>
        <v>0</v>
      </c>
      <c r="AV408" s="29">
        <f>'[3]ผูกสูตร Planfin63'!AY429</f>
        <v>0</v>
      </c>
      <c r="AW408" s="29">
        <f>'[3]ผูกสูตร Planfin63'!AZ429</f>
        <v>0</v>
      </c>
      <c r="AX408" s="29">
        <f>'[3]ผูกสูตร Planfin63'!BA429</f>
        <v>0</v>
      </c>
      <c r="AY408" s="29">
        <f>'[3]ผูกสูตร Planfin63'!BB429</f>
        <v>0</v>
      </c>
      <c r="AZ408" s="29">
        <f>'[3]ผูกสูตร Planfin63'!BC429</f>
        <v>0</v>
      </c>
      <c r="BA408" s="29">
        <f>'[3]ผูกสูตร Planfin63'!BD429</f>
        <v>0</v>
      </c>
      <c r="BB408" s="29">
        <f>'[3]ผูกสูตร Planfin63'!BE429</f>
        <v>0</v>
      </c>
      <c r="BC408" s="29">
        <f>'[3]ผูกสูตร Planfin63'!BF429</f>
        <v>0</v>
      </c>
      <c r="BD408" s="29">
        <f>'[3]ผูกสูตร Planfin63'!BG429</f>
        <v>0</v>
      </c>
      <c r="BE408" s="29">
        <f>'[3]ผูกสูตร Planfin63'!BH429</f>
        <v>0</v>
      </c>
      <c r="BF408" s="29">
        <f>'[3]ผูกสูตร Planfin63'!BI429</f>
        <v>0</v>
      </c>
      <c r="BG408" s="29">
        <f>'[3]ผูกสูตร Planfin63'!BJ429</f>
        <v>0</v>
      </c>
      <c r="BH408" s="29">
        <f>'[3]ผูกสูตร Planfin63'!BK429</f>
        <v>0</v>
      </c>
      <c r="BI408" s="29">
        <f>'[3]ผูกสูตร Planfin63'!BL429</f>
        <v>0</v>
      </c>
      <c r="BJ408" s="29">
        <f>'[3]ผูกสูตร Planfin63'!BM429</f>
        <v>0</v>
      </c>
      <c r="BK408" s="29">
        <f>'[3]ผูกสูตร Planfin63'!BN429</f>
        <v>0</v>
      </c>
      <c r="BL408" s="29">
        <f>'[3]ผูกสูตร Planfin63'!BO429</f>
        <v>0</v>
      </c>
      <c r="BM408" s="29">
        <f>'[3]ผูกสูตร Planfin63'!BP429</f>
        <v>0</v>
      </c>
      <c r="BN408" s="29">
        <f>'[3]ผูกสูตร Planfin63'!BQ429</f>
        <v>0</v>
      </c>
      <c r="BO408" s="29">
        <f>'[3]ผูกสูตร Planfin63'!BR429</f>
        <v>0</v>
      </c>
      <c r="BP408" s="29">
        <f>'[3]ผูกสูตร Planfin63'!BS429</f>
        <v>0</v>
      </c>
      <c r="BQ408" s="29">
        <f>'[3]ผูกสูตร Planfin63'!BT429</f>
        <v>0</v>
      </c>
      <c r="BR408" s="29">
        <f>'[3]ผูกสูตร Planfin63'!BU429</f>
        <v>0</v>
      </c>
      <c r="BS408" s="29">
        <f>'[3]ผูกสูตร Planfin63'!BV429</f>
        <v>0</v>
      </c>
      <c r="BT408" s="29">
        <f>'[3]ผูกสูตร Planfin63'!BW429</f>
        <v>0</v>
      </c>
      <c r="BU408" s="29">
        <f>'[3]ผูกสูตร Planfin63'!BX429</f>
        <v>0</v>
      </c>
      <c r="BV408" s="29">
        <f>'[3]ผูกสูตร Planfin63'!BY429</f>
        <v>0</v>
      </c>
      <c r="BW408" s="29">
        <f>'[3]ผูกสูตร Planfin63'!BZ429</f>
        <v>0</v>
      </c>
      <c r="BX408" s="29">
        <f>'[3]ผูกสูตร Planfin63'!CA429</f>
        <v>0</v>
      </c>
      <c r="BY408" s="29">
        <f>'[3]ผูกสูตร Planfin63'!CB429</f>
        <v>0</v>
      </c>
      <c r="BZ408" s="30">
        <f t="shared" si="16"/>
        <v>0</v>
      </c>
    </row>
    <row r="409" spans="1:78" ht="21.75" customHeight="1" x14ac:dyDescent="0.2">
      <c r="A409" s="25" t="s">
        <v>671</v>
      </c>
      <c r="B409" s="26" t="s">
        <v>661</v>
      </c>
      <c r="C409" s="27" t="s">
        <v>993</v>
      </c>
      <c r="D409" s="28" t="s">
        <v>994</v>
      </c>
      <c r="E409" s="29">
        <f>'[3]ผูกสูตร Planfin63'!H430</f>
        <v>0</v>
      </c>
      <c r="F409" s="29">
        <f>'[3]ผูกสูตร Planfin63'!I430</f>
        <v>0</v>
      </c>
      <c r="G409" s="29">
        <f>'[3]ผูกสูตร Planfin63'!J430</f>
        <v>0</v>
      </c>
      <c r="H409" s="29">
        <f>'[3]ผูกสูตร Planfin63'!K430</f>
        <v>0</v>
      </c>
      <c r="I409" s="29">
        <f>'[3]ผูกสูตร Planfin63'!L430</f>
        <v>0</v>
      </c>
      <c r="J409" s="29">
        <f>'[3]ผูกสูตร Planfin63'!M430</f>
        <v>0</v>
      </c>
      <c r="K409" s="29">
        <f>'[3]ผูกสูตร Planfin63'!N430</f>
        <v>0</v>
      </c>
      <c r="L409" s="29">
        <f>'[3]ผูกสูตร Planfin63'!O430</f>
        <v>0</v>
      </c>
      <c r="M409" s="29">
        <f>'[3]ผูกสูตร Planfin63'!P430</f>
        <v>0</v>
      </c>
      <c r="N409" s="29">
        <f>'[3]ผูกสูตร Planfin63'!Q430</f>
        <v>0</v>
      </c>
      <c r="O409" s="29">
        <f>'[3]ผูกสูตร Planfin63'!R430</f>
        <v>0</v>
      </c>
      <c r="P409" s="29">
        <f>'[3]ผูกสูตร Planfin63'!S430</f>
        <v>0</v>
      </c>
      <c r="Q409" s="29">
        <f>'[3]ผูกสูตร Planfin63'!T430</f>
        <v>0</v>
      </c>
      <c r="R409" s="29">
        <f>'[3]ผูกสูตร Planfin63'!U430</f>
        <v>0</v>
      </c>
      <c r="S409" s="29">
        <f>'[3]ผูกสูตร Planfin63'!V430</f>
        <v>0</v>
      </c>
      <c r="T409" s="29">
        <f>'[3]ผูกสูตร Planfin63'!W430</f>
        <v>0</v>
      </c>
      <c r="U409" s="29">
        <f>'[3]ผูกสูตร Planfin63'!X430</f>
        <v>0</v>
      </c>
      <c r="V409" s="29">
        <f>'[3]ผูกสูตร Planfin63'!Y430</f>
        <v>0</v>
      </c>
      <c r="W409" s="29">
        <f>'[3]ผูกสูตร Planfin63'!Z430</f>
        <v>0</v>
      </c>
      <c r="X409" s="29">
        <f>'[3]ผูกสูตร Planfin63'!AA430</f>
        <v>0</v>
      </c>
      <c r="Y409" s="29">
        <f>'[3]ผูกสูตร Planfin63'!AB430</f>
        <v>0</v>
      </c>
      <c r="Z409" s="29">
        <f>'[3]ผูกสูตร Planfin63'!AC430</f>
        <v>0</v>
      </c>
      <c r="AA409" s="29">
        <f>'[3]ผูกสูตร Planfin63'!AD430</f>
        <v>0</v>
      </c>
      <c r="AB409" s="29">
        <f>'[3]ผูกสูตร Planfin63'!AE430</f>
        <v>0</v>
      </c>
      <c r="AC409" s="29">
        <f>'[3]ผูกสูตร Planfin63'!AF430</f>
        <v>0</v>
      </c>
      <c r="AD409" s="29">
        <f>'[3]ผูกสูตร Planfin63'!AG430</f>
        <v>0</v>
      </c>
      <c r="AE409" s="29">
        <f>'[3]ผูกสูตร Planfin63'!AH430</f>
        <v>0</v>
      </c>
      <c r="AF409" s="29">
        <f>'[3]ผูกสูตร Planfin63'!AI430</f>
        <v>0</v>
      </c>
      <c r="AG409" s="29">
        <f>'[3]ผูกสูตร Planfin63'!AJ430</f>
        <v>0</v>
      </c>
      <c r="AH409" s="29">
        <f>'[3]ผูกสูตร Planfin63'!AK430</f>
        <v>0</v>
      </c>
      <c r="AI409" s="29">
        <f>'[3]ผูกสูตร Planfin63'!AL430</f>
        <v>0</v>
      </c>
      <c r="AJ409" s="29">
        <f>'[3]ผูกสูตร Planfin63'!AM430</f>
        <v>0</v>
      </c>
      <c r="AK409" s="29">
        <f>'[3]ผูกสูตร Planfin63'!AN430</f>
        <v>0</v>
      </c>
      <c r="AL409" s="29">
        <f>'[3]ผูกสูตร Planfin63'!AO430</f>
        <v>0</v>
      </c>
      <c r="AM409" s="29">
        <f>'[3]ผูกสูตร Planfin63'!AP430</f>
        <v>0</v>
      </c>
      <c r="AN409" s="29">
        <f>'[3]ผูกสูตร Planfin63'!AQ430</f>
        <v>0</v>
      </c>
      <c r="AO409" s="29">
        <f>'[3]ผูกสูตร Planfin63'!AR430</f>
        <v>0</v>
      </c>
      <c r="AP409" s="29">
        <f>'[3]ผูกสูตร Planfin63'!AS430</f>
        <v>0</v>
      </c>
      <c r="AQ409" s="29">
        <f>'[3]ผูกสูตร Planfin63'!AT430</f>
        <v>0</v>
      </c>
      <c r="AR409" s="29">
        <f>'[3]ผูกสูตร Planfin63'!AU430</f>
        <v>0</v>
      </c>
      <c r="AS409" s="29">
        <f>'[3]ผูกสูตร Planfin63'!AV430</f>
        <v>0</v>
      </c>
      <c r="AT409" s="29">
        <f>'[3]ผูกสูตร Planfin63'!AW430</f>
        <v>0</v>
      </c>
      <c r="AU409" s="29">
        <f>'[3]ผูกสูตร Planfin63'!AX430</f>
        <v>0</v>
      </c>
      <c r="AV409" s="29">
        <f>'[3]ผูกสูตร Planfin63'!AY430</f>
        <v>0</v>
      </c>
      <c r="AW409" s="29">
        <f>'[3]ผูกสูตร Planfin63'!AZ430</f>
        <v>0</v>
      </c>
      <c r="AX409" s="29">
        <f>'[3]ผูกสูตร Planfin63'!BA430</f>
        <v>0</v>
      </c>
      <c r="AY409" s="29">
        <f>'[3]ผูกสูตร Planfin63'!BB430</f>
        <v>0</v>
      </c>
      <c r="AZ409" s="29">
        <f>'[3]ผูกสูตร Planfin63'!BC430</f>
        <v>0</v>
      </c>
      <c r="BA409" s="29">
        <f>'[3]ผูกสูตร Planfin63'!BD430</f>
        <v>0</v>
      </c>
      <c r="BB409" s="29">
        <f>'[3]ผูกสูตร Planfin63'!BE430</f>
        <v>0</v>
      </c>
      <c r="BC409" s="29">
        <f>'[3]ผูกสูตร Planfin63'!BF430</f>
        <v>0</v>
      </c>
      <c r="BD409" s="29">
        <f>'[3]ผูกสูตร Planfin63'!BG430</f>
        <v>0</v>
      </c>
      <c r="BE409" s="29">
        <f>'[3]ผูกสูตร Planfin63'!BH430</f>
        <v>0</v>
      </c>
      <c r="BF409" s="29">
        <f>'[3]ผูกสูตร Planfin63'!BI430</f>
        <v>0</v>
      </c>
      <c r="BG409" s="29">
        <f>'[3]ผูกสูตร Planfin63'!BJ430</f>
        <v>0</v>
      </c>
      <c r="BH409" s="29">
        <f>'[3]ผูกสูตร Planfin63'!BK430</f>
        <v>0</v>
      </c>
      <c r="BI409" s="29">
        <f>'[3]ผูกสูตร Planfin63'!BL430</f>
        <v>0</v>
      </c>
      <c r="BJ409" s="29">
        <f>'[3]ผูกสูตร Planfin63'!BM430</f>
        <v>0</v>
      </c>
      <c r="BK409" s="29">
        <f>'[3]ผูกสูตร Planfin63'!BN430</f>
        <v>0</v>
      </c>
      <c r="BL409" s="29">
        <f>'[3]ผูกสูตร Planfin63'!BO430</f>
        <v>0</v>
      </c>
      <c r="BM409" s="29">
        <f>'[3]ผูกสูตร Planfin63'!BP430</f>
        <v>0</v>
      </c>
      <c r="BN409" s="29">
        <f>'[3]ผูกสูตร Planfin63'!BQ430</f>
        <v>0</v>
      </c>
      <c r="BO409" s="29">
        <f>'[3]ผูกสูตร Planfin63'!BR430</f>
        <v>0</v>
      </c>
      <c r="BP409" s="29">
        <f>'[3]ผูกสูตร Planfin63'!BS430</f>
        <v>0</v>
      </c>
      <c r="BQ409" s="29">
        <f>'[3]ผูกสูตร Planfin63'!BT430</f>
        <v>0</v>
      </c>
      <c r="BR409" s="29">
        <f>'[3]ผูกสูตร Planfin63'!BU430</f>
        <v>0</v>
      </c>
      <c r="BS409" s="29">
        <f>'[3]ผูกสูตร Planfin63'!BV430</f>
        <v>0</v>
      </c>
      <c r="BT409" s="29">
        <f>'[3]ผูกสูตร Planfin63'!BW430</f>
        <v>0</v>
      </c>
      <c r="BU409" s="29">
        <f>'[3]ผูกสูตร Planfin63'!BX430</f>
        <v>0</v>
      </c>
      <c r="BV409" s="29">
        <f>'[3]ผูกสูตร Planfin63'!BY430</f>
        <v>0</v>
      </c>
      <c r="BW409" s="29">
        <f>'[3]ผูกสูตร Planfin63'!BZ430</f>
        <v>0</v>
      </c>
      <c r="BX409" s="29">
        <f>'[3]ผูกสูตร Planfin63'!CA430</f>
        <v>0</v>
      </c>
      <c r="BY409" s="29">
        <f>'[3]ผูกสูตร Planfin63'!CB430</f>
        <v>0</v>
      </c>
      <c r="BZ409" s="30">
        <f t="shared" si="16"/>
        <v>0</v>
      </c>
    </row>
    <row r="410" spans="1:78" ht="21.75" customHeight="1" x14ac:dyDescent="0.2">
      <c r="A410" s="25" t="s">
        <v>671</v>
      </c>
      <c r="B410" s="26" t="s">
        <v>661</v>
      </c>
      <c r="C410" s="27" t="s">
        <v>995</v>
      </c>
      <c r="D410" s="28" t="s">
        <v>996</v>
      </c>
      <c r="E410" s="29">
        <f>'[3]ผูกสูตร Planfin63'!H431</f>
        <v>0</v>
      </c>
      <c r="F410" s="29">
        <f>'[3]ผูกสูตร Planfin63'!I431</f>
        <v>0</v>
      </c>
      <c r="G410" s="29">
        <f>'[3]ผูกสูตร Planfin63'!J431</f>
        <v>0</v>
      </c>
      <c r="H410" s="29">
        <f>'[3]ผูกสูตร Planfin63'!K431</f>
        <v>0</v>
      </c>
      <c r="I410" s="29">
        <f>'[3]ผูกสูตร Planfin63'!L431</f>
        <v>0</v>
      </c>
      <c r="J410" s="29">
        <f>'[3]ผูกสูตร Planfin63'!M431</f>
        <v>0</v>
      </c>
      <c r="K410" s="29">
        <f>'[3]ผูกสูตร Planfin63'!N431</f>
        <v>0</v>
      </c>
      <c r="L410" s="29">
        <f>'[3]ผูกสูตร Planfin63'!O431</f>
        <v>0</v>
      </c>
      <c r="M410" s="29">
        <f>'[3]ผูกสูตร Planfin63'!P431</f>
        <v>0</v>
      </c>
      <c r="N410" s="29">
        <f>'[3]ผูกสูตร Planfin63'!Q431</f>
        <v>0</v>
      </c>
      <c r="O410" s="29">
        <f>'[3]ผูกสูตร Planfin63'!R431</f>
        <v>0</v>
      </c>
      <c r="P410" s="29">
        <f>'[3]ผูกสูตร Planfin63'!S431</f>
        <v>0</v>
      </c>
      <c r="Q410" s="29">
        <f>'[3]ผูกสูตร Planfin63'!T431</f>
        <v>0</v>
      </c>
      <c r="R410" s="29">
        <f>'[3]ผูกสูตร Planfin63'!U431</f>
        <v>0</v>
      </c>
      <c r="S410" s="29">
        <f>'[3]ผูกสูตร Planfin63'!V431</f>
        <v>0</v>
      </c>
      <c r="T410" s="29">
        <f>'[3]ผูกสูตร Planfin63'!W431</f>
        <v>0</v>
      </c>
      <c r="U410" s="29">
        <f>'[3]ผูกสูตร Planfin63'!X431</f>
        <v>0</v>
      </c>
      <c r="V410" s="29">
        <f>'[3]ผูกสูตร Planfin63'!Y431</f>
        <v>0</v>
      </c>
      <c r="W410" s="29">
        <f>'[3]ผูกสูตร Planfin63'!Z431</f>
        <v>0</v>
      </c>
      <c r="X410" s="29">
        <f>'[3]ผูกสูตร Planfin63'!AA431</f>
        <v>0</v>
      </c>
      <c r="Y410" s="29">
        <f>'[3]ผูกสูตร Planfin63'!AB431</f>
        <v>0</v>
      </c>
      <c r="Z410" s="29">
        <f>'[3]ผูกสูตร Planfin63'!AC431</f>
        <v>0</v>
      </c>
      <c r="AA410" s="29">
        <f>'[3]ผูกสูตร Planfin63'!AD431</f>
        <v>0</v>
      </c>
      <c r="AB410" s="29">
        <f>'[3]ผูกสูตร Planfin63'!AE431</f>
        <v>0</v>
      </c>
      <c r="AC410" s="29">
        <f>'[3]ผูกสูตร Planfin63'!AF431</f>
        <v>0</v>
      </c>
      <c r="AD410" s="29">
        <f>'[3]ผูกสูตร Planfin63'!AG431</f>
        <v>0</v>
      </c>
      <c r="AE410" s="29">
        <f>'[3]ผูกสูตร Planfin63'!AH431</f>
        <v>0</v>
      </c>
      <c r="AF410" s="29">
        <f>'[3]ผูกสูตร Planfin63'!AI431</f>
        <v>0</v>
      </c>
      <c r="AG410" s="29">
        <f>'[3]ผูกสูตร Planfin63'!AJ431</f>
        <v>0</v>
      </c>
      <c r="AH410" s="29">
        <f>'[3]ผูกสูตร Planfin63'!AK431</f>
        <v>0</v>
      </c>
      <c r="AI410" s="29">
        <f>'[3]ผูกสูตร Planfin63'!AL431</f>
        <v>0</v>
      </c>
      <c r="AJ410" s="29">
        <f>'[3]ผูกสูตร Planfin63'!AM431</f>
        <v>0</v>
      </c>
      <c r="AK410" s="29">
        <f>'[3]ผูกสูตร Planfin63'!AN431</f>
        <v>0</v>
      </c>
      <c r="AL410" s="29">
        <f>'[3]ผูกสูตร Planfin63'!AO431</f>
        <v>0</v>
      </c>
      <c r="AM410" s="29">
        <f>'[3]ผูกสูตร Planfin63'!AP431</f>
        <v>0</v>
      </c>
      <c r="AN410" s="29">
        <f>'[3]ผูกสูตร Planfin63'!AQ431</f>
        <v>0</v>
      </c>
      <c r="AO410" s="29">
        <f>'[3]ผูกสูตร Planfin63'!AR431</f>
        <v>0</v>
      </c>
      <c r="AP410" s="29">
        <f>'[3]ผูกสูตร Planfin63'!AS431</f>
        <v>0</v>
      </c>
      <c r="AQ410" s="29">
        <f>'[3]ผูกสูตร Planfin63'!AT431</f>
        <v>0</v>
      </c>
      <c r="AR410" s="29">
        <f>'[3]ผูกสูตร Planfin63'!AU431</f>
        <v>0</v>
      </c>
      <c r="AS410" s="29">
        <f>'[3]ผูกสูตร Planfin63'!AV431</f>
        <v>0</v>
      </c>
      <c r="AT410" s="29">
        <f>'[3]ผูกสูตร Planfin63'!AW431</f>
        <v>0</v>
      </c>
      <c r="AU410" s="29">
        <f>'[3]ผูกสูตร Planfin63'!AX431</f>
        <v>0</v>
      </c>
      <c r="AV410" s="29">
        <f>'[3]ผูกสูตร Planfin63'!AY431</f>
        <v>0</v>
      </c>
      <c r="AW410" s="29">
        <f>'[3]ผูกสูตร Planfin63'!AZ431</f>
        <v>0</v>
      </c>
      <c r="AX410" s="29">
        <f>'[3]ผูกสูตร Planfin63'!BA431</f>
        <v>0</v>
      </c>
      <c r="AY410" s="29">
        <f>'[3]ผูกสูตร Planfin63'!BB431</f>
        <v>0</v>
      </c>
      <c r="AZ410" s="29">
        <f>'[3]ผูกสูตร Planfin63'!BC431</f>
        <v>0</v>
      </c>
      <c r="BA410" s="29">
        <f>'[3]ผูกสูตร Planfin63'!BD431</f>
        <v>0</v>
      </c>
      <c r="BB410" s="29">
        <f>'[3]ผูกสูตร Planfin63'!BE431</f>
        <v>0</v>
      </c>
      <c r="BC410" s="29">
        <f>'[3]ผูกสูตร Planfin63'!BF431</f>
        <v>0</v>
      </c>
      <c r="BD410" s="29">
        <f>'[3]ผูกสูตร Planfin63'!BG431</f>
        <v>0</v>
      </c>
      <c r="BE410" s="29">
        <f>'[3]ผูกสูตร Planfin63'!BH431</f>
        <v>0</v>
      </c>
      <c r="BF410" s="29">
        <f>'[3]ผูกสูตร Planfin63'!BI431</f>
        <v>0</v>
      </c>
      <c r="BG410" s="29">
        <f>'[3]ผูกสูตร Planfin63'!BJ431</f>
        <v>0</v>
      </c>
      <c r="BH410" s="29">
        <f>'[3]ผูกสูตร Planfin63'!BK431</f>
        <v>0</v>
      </c>
      <c r="BI410" s="29">
        <f>'[3]ผูกสูตร Planfin63'!BL431</f>
        <v>0</v>
      </c>
      <c r="BJ410" s="29">
        <f>'[3]ผูกสูตร Planfin63'!BM431</f>
        <v>0</v>
      </c>
      <c r="BK410" s="29">
        <f>'[3]ผูกสูตร Planfin63'!BN431</f>
        <v>0</v>
      </c>
      <c r="BL410" s="29">
        <f>'[3]ผูกสูตร Planfin63'!BO431</f>
        <v>0</v>
      </c>
      <c r="BM410" s="29">
        <f>'[3]ผูกสูตร Planfin63'!BP431</f>
        <v>0</v>
      </c>
      <c r="BN410" s="29">
        <f>'[3]ผูกสูตร Planfin63'!BQ431</f>
        <v>0</v>
      </c>
      <c r="BO410" s="29">
        <f>'[3]ผูกสูตร Planfin63'!BR431</f>
        <v>0</v>
      </c>
      <c r="BP410" s="29">
        <f>'[3]ผูกสูตร Planfin63'!BS431</f>
        <v>0</v>
      </c>
      <c r="BQ410" s="29">
        <f>'[3]ผูกสูตร Planfin63'!BT431</f>
        <v>0</v>
      </c>
      <c r="BR410" s="29">
        <f>'[3]ผูกสูตร Planfin63'!BU431</f>
        <v>0</v>
      </c>
      <c r="BS410" s="29">
        <f>'[3]ผูกสูตร Planfin63'!BV431</f>
        <v>0</v>
      </c>
      <c r="BT410" s="29">
        <f>'[3]ผูกสูตร Planfin63'!BW431</f>
        <v>0</v>
      </c>
      <c r="BU410" s="29">
        <f>'[3]ผูกสูตร Planfin63'!BX431</f>
        <v>0</v>
      </c>
      <c r="BV410" s="29">
        <f>'[3]ผูกสูตร Planfin63'!BY431</f>
        <v>0</v>
      </c>
      <c r="BW410" s="29">
        <f>'[3]ผูกสูตร Planfin63'!BZ431</f>
        <v>0</v>
      </c>
      <c r="BX410" s="29">
        <f>'[3]ผูกสูตร Planfin63'!CA431</f>
        <v>0</v>
      </c>
      <c r="BY410" s="29">
        <f>'[3]ผูกสูตร Planfin63'!CB431</f>
        <v>0</v>
      </c>
      <c r="BZ410" s="30">
        <f t="shared" si="16"/>
        <v>0</v>
      </c>
    </row>
    <row r="411" spans="1:78" ht="21.75" customHeight="1" x14ac:dyDescent="0.2">
      <c r="A411" s="25" t="s">
        <v>671</v>
      </c>
      <c r="B411" s="26" t="s">
        <v>661</v>
      </c>
      <c r="C411" s="27" t="s">
        <v>997</v>
      </c>
      <c r="D411" s="28" t="s">
        <v>998</v>
      </c>
      <c r="E411" s="29">
        <f>'[3]ผูกสูตร Planfin63'!H432</f>
        <v>0</v>
      </c>
      <c r="F411" s="29">
        <f>'[3]ผูกสูตร Planfin63'!I432</f>
        <v>0</v>
      </c>
      <c r="G411" s="29">
        <f>'[3]ผูกสูตร Planfin63'!J432</f>
        <v>0</v>
      </c>
      <c r="H411" s="29">
        <f>'[3]ผูกสูตร Planfin63'!K432</f>
        <v>0</v>
      </c>
      <c r="I411" s="29">
        <f>'[3]ผูกสูตร Planfin63'!L432</f>
        <v>0</v>
      </c>
      <c r="J411" s="29">
        <f>'[3]ผูกสูตร Planfin63'!M432</f>
        <v>0</v>
      </c>
      <c r="K411" s="29">
        <f>'[3]ผูกสูตร Planfin63'!N432</f>
        <v>0</v>
      </c>
      <c r="L411" s="29">
        <f>'[3]ผูกสูตร Planfin63'!O432</f>
        <v>0</v>
      </c>
      <c r="M411" s="29">
        <f>'[3]ผูกสูตร Planfin63'!P432</f>
        <v>0</v>
      </c>
      <c r="N411" s="29">
        <f>'[3]ผูกสูตร Planfin63'!Q432</f>
        <v>0</v>
      </c>
      <c r="O411" s="29">
        <f>'[3]ผูกสูตร Planfin63'!R432</f>
        <v>0</v>
      </c>
      <c r="P411" s="29">
        <f>'[3]ผูกสูตร Planfin63'!S432</f>
        <v>0</v>
      </c>
      <c r="Q411" s="29">
        <f>'[3]ผูกสูตร Planfin63'!T432</f>
        <v>0</v>
      </c>
      <c r="R411" s="29">
        <f>'[3]ผูกสูตร Planfin63'!U432</f>
        <v>0</v>
      </c>
      <c r="S411" s="29">
        <f>'[3]ผูกสูตร Planfin63'!V432</f>
        <v>0</v>
      </c>
      <c r="T411" s="29">
        <f>'[3]ผูกสูตร Planfin63'!W432</f>
        <v>0</v>
      </c>
      <c r="U411" s="29">
        <f>'[3]ผูกสูตร Planfin63'!X432</f>
        <v>0</v>
      </c>
      <c r="V411" s="29">
        <f>'[3]ผูกสูตร Planfin63'!Y432</f>
        <v>0</v>
      </c>
      <c r="W411" s="29">
        <f>'[3]ผูกสูตร Planfin63'!Z432</f>
        <v>0</v>
      </c>
      <c r="X411" s="29">
        <f>'[3]ผูกสูตร Planfin63'!AA432</f>
        <v>0</v>
      </c>
      <c r="Y411" s="29">
        <f>'[3]ผูกสูตร Planfin63'!AB432</f>
        <v>0</v>
      </c>
      <c r="Z411" s="29">
        <f>'[3]ผูกสูตร Planfin63'!AC432</f>
        <v>0</v>
      </c>
      <c r="AA411" s="29">
        <f>'[3]ผูกสูตร Planfin63'!AD432</f>
        <v>0</v>
      </c>
      <c r="AB411" s="29">
        <f>'[3]ผูกสูตร Planfin63'!AE432</f>
        <v>0</v>
      </c>
      <c r="AC411" s="29">
        <f>'[3]ผูกสูตร Planfin63'!AF432</f>
        <v>0</v>
      </c>
      <c r="AD411" s="29">
        <f>'[3]ผูกสูตร Planfin63'!AG432</f>
        <v>0</v>
      </c>
      <c r="AE411" s="29">
        <f>'[3]ผูกสูตร Planfin63'!AH432</f>
        <v>0</v>
      </c>
      <c r="AF411" s="29">
        <f>'[3]ผูกสูตร Planfin63'!AI432</f>
        <v>0</v>
      </c>
      <c r="AG411" s="29">
        <f>'[3]ผูกสูตร Planfin63'!AJ432</f>
        <v>0</v>
      </c>
      <c r="AH411" s="29">
        <f>'[3]ผูกสูตร Planfin63'!AK432</f>
        <v>0</v>
      </c>
      <c r="AI411" s="29">
        <f>'[3]ผูกสูตร Planfin63'!AL432</f>
        <v>0</v>
      </c>
      <c r="AJ411" s="29">
        <f>'[3]ผูกสูตร Planfin63'!AM432</f>
        <v>0</v>
      </c>
      <c r="AK411" s="29">
        <f>'[3]ผูกสูตร Planfin63'!AN432</f>
        <v>0</v>
      </c>
      <c r="AL411" s="29">
        <f>'[3]ผูกสูตร Planfin63'!AO432</f>
        <v>0</v>
      </c>
      <c r="AM411" s="29">
        <f>'[3]ผูกสูตร Planfin63'!AP432</f>
        <v>0</v>
      </c>
      <c r="AN411" s="29">
        <f>'[3]ผูกสูตร Planfin63'!AQ432</f>
        <v>0</v>
      </c>
      <c r="AO411" s="29">
        <f>'[3]ผูกสูตร Planfin63'!AR432</f>
        <v>0</v>
      </c>
      <c r="AP411" s="29">
        <f>'[3]ผูกสูตร Planfin63'!AS432</f>
        <v>0</v>
      </c>
      <c r="AQ411" s="29">
        <f>'[3]ผูกสูตร Planfin63'!AT432</f>
        <v>0</v>
      </c>
      <c r="AR411" s="29">
        <f>'[3]ผูกสูตร Planfin63'!AU432</f>
        <v>0</v>
      </c>
      <c r="AS411" s="29">
        <f>'[3]ผูกสูตร Planfin63'!AV432</f>
        <v>0</v>
      </c>
      <c r="AT411" s="29">
        <f>'[3]ผูกสูตร Planfin63'!AW432</f>
        <v>0</v>
      </c>
      <c r="AU411" s="29">
        <f>'[3]ผูกสูตร Planfin63'!AX432</f>
        <v>0</v>
      </c>
      <c r="AV411" s="29">
        <f>'[3]ผูกสูตร Planfin63'!AY432</f>
        <v>0</v>
      </c>
      <c r="AW411" s="29">
        <f>'[3]ผูกสูตร Planfin63'!AZ432</f>
        <v>0</v>
      </c>
      <c r="AX411" s="29">
        <f>'[3]ผูกสูตร Planfin63'!BA432</f>
        <v>0</v>
      </c>
      <c r="AY411" s="29">
        <f>'[3]ผูกสูตร Planfin63'!BB432</f>
        <v>0</v>
      </c>
      <c r="AZ411" s="29">
        <f>'[3]ผูกสูตร Planfin63'!BC432</f>
        <v>0</v>
      </c>
      <c r="BA411" s="29">
        <f>'[3]ผูกสูตร Planfin63'!BD432</f>
        <v>0</v>
      </c>
      <c r="BB411" s="29">
        <f>'[3]ผูกสูตร Planfin63'!BE432</f>
        <v>0</v>
      </c>
      <c r="BC411" s="29">
        <f>'[3]ผูกสูตร Planfin63'!BF432</f>
        <v>0</v>
      </c>
      <c r="BD411" s="29">
        <f>'[3]ผูกสูตร Planfin63'!BG432</f>
        <v>0</v>
      </c>
      <c r="BE411" s="29">
        <f>'[3]ผูกสูตร Planfin63'!BH432</f>
        <v>0</v>
      </c>
      <c r="BF411" s="29">
        <f>'[3]ผูกสูตร Planfin63'!BI432</f>
        <v>0</v>
      </c>
      <c r="BG411" s="29">
        <f>'[3]ผูกสูตร Planfin63'!BJ432</f>
        <v>0</v>
      </c>
      <c r="BH411" s="29">
        <f>'[3]ผูกสูตร Planfin63'!BK432</f>
        <v>0</v>
      </c>
      <c r="BI411" s="29">
        <f>'[3]ผูกสูตร Planfin63'!BL432</f>
        <v>0</v>
      </c>
      <c r="BJ411" s="29">
        <f>'[3]ผูกสูตร Planfin63'!BM432</f>
        <v>0</v>
      </c>
      <c r="BK411" s="29">
        <f>'[3]ผูกสูตร Planfin63'!BN432</f>
        <v>0</v>
      </c>
      <c r="BL411" s="29">
        <f>'[3]ผูกสูตร Planfin63'!BO432</f>
        <v>0</v>
      </c>
      <c r="BM411" s="29">
        <f>'[3]ผูกสูตร Planfin63'!BP432</f>
        <v>0</v>
      </c>
      <c r="BN411" s="29">
        <f>'[3]ผูกสูตร Planfin63'!BQ432</f>
        <v>0</v>
      </c>
      <c r="BO411" s="29">
        <f>'[3]ผูกสูตร Planfin63'!BR432</f>
        <v>0</v>
      </c>
      <c r="BP411" s="29">
        <f>'[3]ผูกสูตร Planfin63'!BS432</f>
        <v>0</v>
      </c>
      <c r="BQ411" s="29">
        <f>'[3]ผูกสูตร Planfin63'!BT432</f>
        <v>0</v>
      </c>
      <c r="BR411" s="29">
        <f>'[3]ผูกสูตร Planfin63'!BU432</f>
        <v>0</v>
      </c>
      <c r="BS411" s="29">
        <f>'[3]ผูกสูตร Planfin63'!BV432</f>
        <v>0</v>
      </c>
      <c r="BT411" s="29">
        <f>'[3]ผูกสูตร Planfin63'!BW432</f>
        <v>0</v>
      </c>
      <c r="BU411" s="29">
        <f>'[3]ผูกสูตร Planfin63'!BX432</f>
        <v>0</v>
      </c>
      <c r="BV411" s="29">
        <f>'[3]ผูกสูตร Planfin63'!BY432</f>
        <v>0</v>
      </c>
      <c r="BW411" s="29">
        <f>'[3]ผูกสูตร Planfin63'!BZ432</f>
        <v>0</v>
      </c>
      <c r="BX411" s="29">
        <f>'[3]ผูกสูตร Planfin63'!CA432</f>
        <v>0</v>
      </c>
      <c r="BY411" s="29">
        <f>'[3]ผูกสูตร Planfin63'!CB432</f>
        <v>0</v>
      </c>
      <c r="BZ411" s="30">
        <f t="shared" si="16"/>
        <v>0</v>
      </c>
    </row>
    <row r="412" spans="1:78" ht="21.75" customHeight="1" x14ac:dyDescent="0.2">
      <c r="A412" s="25" t="s">
        <v>671</v>
      </c>
      <c r="B412" s="26" t="s">
        <v>661</v>
      </c>
      <c r="C412" s="27" t="s">
        <v>999</v>
      </c>
      <c r="D412" s="28" t="s">
        <v>1000</v>
      </c>
      <c r="E412" s="29">
        <f>'[3]ผูกสูตร Planfin63'!H433</f>
        <v>0</v>
      </c>
      <c r="F412" s="29">
        <f>'[3]ผูกสูตร Planfin63'!I433</f>
        <v>0</v>
      </c>
      <c r="G412" s="29">
        <f>'[3]ผูกสูตร Planfin63'!J433</f>
        <v>0</v>
      </c>
      <c r="H412" s="29">
        <f>'[3]ผูกสูตร Planfin63'!K433</f>
        <v>0</v>
      </c>
      <c r="I412" s="29">
        <f>'[3]ผูกสูตร Planfin63'!L433</f>
        <v>0</v>
      </c>
      <c r="J412" s="29">
        <f>'[3]ผูกสูตร Planfin63'!M433</f>
        <v>0</v>
      </c>
      <c r="K412" s="29">
        <f>'[3]ผูกสูตร Planfin63'!N433</f>
        <v>0</v>
      </c>
      <c r="L412" s="29">
        <f>'[3]ผูกสูตร Planfin63'!O433</f>
        <v>0</v>
      </c>
      <c r="M412" s="29">
        <f>'[3]ผูกสูตร Planfin63'!P433</f>
        <v>0</v>
      </c>
      <c r="N412" s="29">
        <f>'[3]ผูกสูตร Planfin63'!Q433</f>
        <v>0</v>
      </c>
      <c r="O412" s="29">
        <f>'[3]ผูกสูตร Planfin63'!R433</f>
        <v>0</v>
      </c>
      <c r="P412" s="29">
        <f>'[3]ผูกสูตร Planfin63'!S433</f>
        <v>0</v>
      </c>
      <c r="Q412" s="29">
        <f>'[3]ผูกสูตร Planfin63'!T433</f>
        <v>0</v>
      </c>
      <c r="R412" s="29">
        <f>'[3]ผูกสูตร Planfin63'!U433</f>
        <v>0</v>
      </c>
      <c r="S412" s="29">
        <f>'[3]ผูกสูตร Planfin63'!V433</f>
        <v>0</v>
      </c>
      <c r="T412" s="29">
        <f>'[3]ผูกสูตร Planfin63'!W433</f>
        <v>0</v>
      </c>
      <c r="U412" s="29">
        <f>'[3]ผูกสูตร Planfin63'!X433</f>
        <v>0</v>
      </c>
      <c r="V412" s="29">
        <f>'[3]ผูกสูตร Planfin63'!Y433</f>
        <v>0</v>
      </c>
      <c r="W412" s="29">
        <f>'[3]ผูกสูตร Planfin63'!Z433</f>
        <v>0</v>
      </c>
      <c r="X412" s="29">
        <f>'[3]ผูกสูตร Planfin63'!AA433</f>
        <v>0</v>
      </c>
      <c r="Y412" s="29">
        <f>'[3]ผูกสูตร Planfin63'!AB433</f>
        <v>0</v>
      </c>
      <c r="Z412" s="29">
        <f>'[3]ผูกสูตร Planfin63'!AC433</f>
        <v>0</v>
      </c>
      <c r="AA412" s="29">
        <f>'[3]ผูกสูตร Planfin63'!AD433</f>
        <v>0</v>
      </c>
      <c r="AB412" s="29">
        <f>'[3]ผูกสูตร Planfin63'!AE433</f>
        <v>0</v>
      </c>
      <c r="AC412" s="29">
        <f>'[3]ผูกสูตร Planfin63'!AF433</f>
        <v>0</v>
      </c>
      <c r="AD412" s="29">
        <f>'[3]ผูกสูตร Planfin63'!AG433</f>
        <v>0</v>
      </c>
      <c r="AE412" s="29">
        <f>'[3]ผูกสูตร Planfin63'!AH433</f>
        <v>0</v>
      </c>
      <c r="AF412" s="29">
        <f>'[3]ผูกสูตร Planfin63'!AI433</f>
        <v>0</v>
      </c>
      <c r="AG412" s="29">
        <f>'[3]ผูกสูตร Planfin63'!AJ433</f>
        <v>0</v>
      </c>
      <c r="AH412" s="29">
        <f>'[3]ผูกสูตร Planfin63'!AK433</f>
        <v>0</v>
      </c>
      <c r="AI412" s="29">
        <f>'[3]ผูกสูตร Planfin63'!AL433</f>
        <v>0</v>
      </c>
      <c r="AJ412" s="29">
        <f>'[3]ผูกสูตร Planfin63'!AM433</f>
        <v>0</v>
      </c>
      <c r="AK412" s="29">
        <f>'[3]ผูกสูตร Planfin63'!AN433</f>
        <v>0</v>
      </c>
      <c r="AL412" s="29">
        <f>'[3]ผูกสูตร Planfin63'!AO433</f>
        <v>0</v>
      </c>
      <c r="AM412" s="29">
        <f>'[3]ผูกสูตร Planfin63'!AP433</f>
        <v>0</v>
      </c>
      <c r="AN412" s="29">
        <f>'[3]ผูกสูตร Planfin63'!AQ433</f>
        <v>0</v>
      </c>
      <c r="AO412" s="29">
        <f>'[3]ผูกสูตร Planfin63'!AR433</f>
        <v>0</v>
      </c>
      <c r="AP412" s="29">
        <f>'[3]ผูกสูตร Planfin63'!AS433</f>
        <v>0</v>
      </c>
      <c r="AQ412" s="29">
        <f>'[3]ผูกสูตร Planfin63'!AT433</f>
        <v>0</v>
      </c>
      <c r="AR412" s="29">
        <f>'[3]ผูกสูตร Planfin63'!AU433</f>
        <v>0</v>
      </c>
      <c r="AS412" s="29">
        <f>'[3]ผูกสูตร Planfin63'!AV433</f>
        <v>0</v>
      </c>
      <c r="AT412" s="29">
        <f>'[3]ผูกสูตร Planfin63'!AW433</f>
        <v>0</v>
      </c>
      <c r="AU412" s="29">
        <f>'[3]ผูกสูตร Planfin63'!AX433</f>
        <v>0</v>
      </c>
      <c r="AV412" s="29">
        <f>'[3]ผูกสูตร Planfin63'!AY433</f>
        <v>0</v>
      </c>
      <c r="AW412" s="29">
        <f>'[3]ผูกสูตร Planfin63'!AZ433</f>
        <v>0</v>
      </c>
      <c r="AX412" s="29">
        <f>'[3]ผูกสูตร Planfin63'!BA433</f>
        <v>0</v>
      </c>
      <c r="AY412" s="29">
        <f>'[3]ผูกสูตร Planfin63'!BB433</f>
        <v>0</v>
      </c>
      <c r="AZ412" s="29">
        <f>'[3]ผูกสูตร Planfin63'!BC433</f>
        <v>0</v>
      </c>
      <c r="BA412" s="29">
        <f>'[3]ผูกสูตร Planfin63'!BD433</f>
        <v>0</v>
      </c>
      <c r="BB412" s="29">
        <f>'[3]ผูกสูตร Planfin63'!BE433</f>
        <v>0</v>
      </c>
      <c r="BC412" s="29">
        <f>'[3]ผูกสูตร Planfin63'!BF433</f>
        <v>0</v>
      </c>
      <c r="BD412" s="29">
        <f>'[3]ผูกสูตร Planfin63'!BG433</f>
        <v>0</v>
      </c>
      <c r="BE412" s="29">
        <f>'[3]ผูกสูตร Planfin63'!BH433</f>
        <v>0</v>
      </c>
      <c r="BF412" s="29">
        <f>'[3]ผูกสูตร Planfin63'!BI433</f>
        <v>0</v>
      </c>
      <c r="BG412" s="29">
        <f>'[3]ผูกสูตร Planfin63'!BJ433</f>
        <v>0</v>
      </c>
      <c r="BH412" s="29">
        <f>'[3]ผูกสูตร Planfin63'!BK433</f>
        <v>0</v>
      </c>
      <c r="BI412" s="29">
        <f>'[3]ผูกสูตร Planfin63'!BL433</f>
        <v>0</v>
      </c>
      <c r="BJ412" s="29">
        <f>'[3]ผูกสูตร Planfin63'!BM433</f>
        <v>0</v>
      </c>
      <c r="BK412" s="29">
        <f>'[3]ผูกสูตร Planfin63'!BN433</f>
        <v>0</v>
      </c>
      <c r="BL412" s="29">
        <f>'[3]ผูกสูตร Planfin63'!BO433</f>
        <v>0</v>
      </c>
      <c r="BM412" s="29">
        <f>'[3]ผูกสูตร Planfin63'!BP433</f>
        <v>0</v>
      </c>
      <c r="BN412" s="29">
        <f>'[3]ผูกสูตร Planfin63'!BQ433</f>
        <v>0</v>
      </c>
      <c r="BO412" s="29">
        <f>'[3]ผูกสูตร Planfin63'!BR433</f>
        <v>0</v>
      </c>
      <c r="BP412" s="29">
        <f>'[3]ผูกสูตร Planfin63'!BS433</f>
        <v>0</v>
      </c>
      <c r="BQ412" s="29">
        <f>'[3]ผูกสูตร Planfin63'!BT433</f>
        <v>0</v>
      </c>
      <c r="BR412" s="29">
        <f>'[3]ผูกสูตร Planfin63'!BU433</f>
        <v>0</v>
      </c>
      <c r="BS412" s="29">
        <f>'[3]ผูกสูตร Planfin63'!BV433</f>
        <v>0</v>
      </c>
      <c r="BT412" s="29">
        <f>'[3]ผูกสูตร Planfin63'!BW433</f>
        <v>0</v>
      </c>
      <c r="BU412" s="29">
        <f>'[3]ผูกสูตร Planfin63'!BX433</f>
        <v>0</v>
      </c>
      <c r="BV412" s="29">
        <f>'[3]ผูกสูตร Planfin63'!BY433</f>
        <v>0</v>
      </c>
      <c r="BW412" s="29">
        <f>'[3]ผูกสูตร Planfin63'!BZ433</f>
        <v>0</v>
      </c>
      <c r="BX412" s="29">
        <f>'[3]ผูกสูตร Planfin63'!CA433</f>
        <v>0</v>
      </c>
      <c r="BY412" s="29">
        <f>'[3]ผูกสูตร Planfin63'!CB433</f>
        <v>0</v>
      </c>
      <c r="BZ412" s="30">
        <f t="shared" si="16"/>
        <v>0</v>
      </c>
    </row>
    <row r="413" spans="1:78" ht="21.75" customHeight="1" x14ac:dyDescent="0.2">
      <c r="A413" s="25" t="s">
        <v>671</v>
      </c>
      <c r="B413" s="26" t="s">
        <v>661</v>
      </c>
      <c r="C413" s="27" t="s">
        <v>1001</v>
      </c>
      <c r="D413" s="28" t="s">
        <v>1002</v>
      </c>
      <c r="E413" s="29">
        <f>'[3]ผูกสูตร Planfin63'!H434</f>
        <v>0</v>
      </c>
      <c r="F413" s="29">
        <f>'[3]ผูกสูตร Planfin63'!I434</f>
        <v>0</v>
      </c>
      <c r="G413" s="29">
        <f>'[3]ผูกสูตร Planfin63'!J434</f>
        <v>0</v>
      </c>
      <c r="H413" s="29">
        <f>'[3]ผูกสูตร Planfin63'!K434</f>
        <v>0</v>
      </c>
      <c r="I413" s="29">
        <f>'[3]ผูกสูตร Planfin63'!L434</f>
        <v>0</v>
      </c>
      <c r="J413" s="29">
        <f>'[3]ผูกสูตร Planfin63'!M434</f>
        <v>0</v>
      </c>
      <c r="K413" s="29">
        <f>'[3]ผูกสูตร Planfin63'!N434</f>
        <v>0</v>
      </c>
      <c r="L413" s="29">
        <f>'[3]ผูกสูตร Planfin63'!O434</f>
        <v>0</v>
      </c>
      <c r="M413" s="29">
        <f>'[3]ผูกสูตร Planfin63'!P434</f>
        <v>0</v>
      </c>
      <c r="N413" s="29">
        <f>'[3]ผูกสูตร Planfin63'!Q434</f>
        <v>0</v>
      </c>
      <c r="O413" s="29">
        <f>'[3]ผูกสูตร Planfin63'!R434</f>
        <v>0</v>
      </c>
      <c r="P413" s="29">
        <f>'[3]ผูกสูตร Planfin63'!S434</f>
        <v>0</v>
      </c>
      <c r="Q413" s="29">
        <f>'[3]ผูกสูตร Planfin63'!T434</f>
        <v>0</v>
      </c>
      <c r="R413" s="29">
        <f>'[3]ผูกสูตร Planfin63'!U434</f>
        <v>0</v>
      </c>
      <c r="S413" s="29">
        <f>'[3]ผูกสูตร Planfin63'!V434</f>
        <v>0</v>
      </c>
      <c r="T413" s="29">
        <f>'[3]ผูกสูตร Planfin63'!W434</f>
        <v>0</v>
      </c>
      <c r="U413" s="29">
        <f>'[3]ผูกสูตร Planfin63'!X434</f>
        <v>0</v>
      </c>
      <c r="V413" s="29">
        <f>'[3]ผูกสูตร Planfin63'!Y434</f>
        <v>0</v>
      </c>
      <c r="W413" s="29">
        <f>'[3]ผูกสูตร Planfin63'!Z434</f>
        <v>0</v>
      </c>
      <c r="X413" s="29">
        <f>'[3]ผูกสูตร Planfin63'!AA434</f>
        <v>0</v>
      </c>
      <c r="Y413" s="29">
        <f>'[3]ผูกสูตร Planfin63'!AB434</f>
        <v>0</v>
      </c>
      <c r="Z413" s="29">
        <f>'[3]ผูกสูตร Planfin63'!AC434</f>
        <v>0</v>
      </c>
      <c r="AA413" s="29">
        <f>'[3]ผูกสูตร Planfin63'!AD434</f>
        <v>0</v>
      </c>
      <c r="AB413" s="29">
        <f>'[3]ผูกสูตร Planfin63'!AE434</f>
        <v>0</v>
      </c>
      <c r="AC413" s="29">
        <f>'[3]ผูกสูตร Planfin63'!AF434</f>
        <v>0</v>
      </c>
      <c r="AD413" s="29">
        <f>'[3]ผูกสูตร Planfin63'!AG434</f>
        <v>0</v>
      </c>
      <c r="AE413" s="29">
        <f>'[3]ผูกสูตร Planfin63'!AH434</f>
        <v>0</v>
      </c>
      <c r="AF413" s="29">
        <f>'[3]ผูกสูตร Planfin63'!AI434</f>
        <v>0</v>
      </c>
      <c r="AG413" s="29">
        <f>'[3]ผูกสูตร Planfin63'!AJ434</f>
        <v>0</v>
      </c>
      <c r="AH413" s="29">
        <f>'[3]ผูกสูตร Planfin63'!AK434</f>
        <v>0</v>
      </c>
      <c r="AI413" s="29">
        <f>'[3]ผูกสูตร Planfin63'!AL434</f>
        <v>0</v>
      </c>
      <c r="AJ413" s="29">
        <f>'[3]ผูกสูตร Planfin63'!AM434</f>
        <v>0</v>
      </c>
      <c r="AK413" s="29">
        <f>'[3]ผูกสูตร Planfin63'!AN434</f>
        <v>0</v>
      </c>
      <c r="AL413" s="29">
        <f>'[3]ผูกสูตร Planfin63'!AO434</f>
        <v>0</v>
      </c>
      <c r="AM413" s="29">
        <f>'[3]ผูกสูตร Planfin63'!AP434</f>
        <v>0</v>
      </c>
      <c r="AN413" s="29">
        <f>'[3]ผูกสูตร Planfin63'!AQ434</f>
        <v>0</v>
      </c>
      <c r="AO413" s="29">
        <f>'[3]ผูกสูตร Planfin63'!AR434</f>
        <v>0</v>
      </c>
      <c r="AP413" s="29">
        <f>'[3]ผูกสูตร Planfin63'!AS434</f>
        <v>0</v>
      </c>
      <c r="AQ413" s="29">
        <f>'[3]ผูกสูตร Planfin63'!AT434</f>
        <v>0</v>
      </c>
      <c r="AR413" s="29">
        <f>'[3]ผูกสูตร Planfin63'!AU434</f>
        <v>0</v>
      </c>
      <c r="AS413" s="29">
        <f>'[3]ผูกสูตร Planfin63'!AV434</f>
        <v>0</v>
      </c>
      <c r="AT413" s="29">
        <f>'[3]ผูกสูตร Planfin63'!AW434</f>
        <v>0</v>
      </c>
      <c r="AU413" s="29">
        <f>'[3]ผูกสูตร Planfin63'!AX434</f>
        <v>0</v>
      </c>
      <c r="AV413" s="29">
        <f>'[3]ผูกสูตร Planfin63'!AY434</f>
        <v>0</v>
      </c>
      <c r="AW413" s="29">
        <f>'[3]ผูกสูตร Planfin63'!AZ434</f>
        <v>0</v>
      </c>
      <c r="AX413" s="29">
        <f>'[3]ผูกสูตร Planfin63'!BA434</f>
        <v>0</v>
      </c>
      <c r="AY413" s="29">
        <f>'[3]ผูกสูตร Planfin63'!BB434</f>
        <v>0</v>
      </c>
      <c r="AZ413" s="29">
        <f>'[3]ผูกสูตร Planfin63'!BC434</f>
        <v>0</v>
      </c>
      <c r="BA413" s="29">
        <f>'[3]ผูกสูตร Planfin63'!BD434</f>
        <v>0</v>
      </c>
      <c r="BB413" s="29">
        <f>'[3]ผูกสูตร Planfin63'!BE434</f>
        <v>0</v>
      </c>
      <c r="BC413" s="29">
        <f>'[3]ผูกสูตร Planfin63'!BF434</f>
        <v>0</v>
      </c>
      <c r="BD413" s="29">
        <f>'[3]ผูกสูตร Planfin63'!BG434</f>
        <v>0</v>
      </c>
      <c r="BE413" s="29">
        <f>'[3]ผูกสูตร Planfin63'!BH434</f>
        <v>0</v>
      </c>
      <c r="BF413" s="29">
        <f>'[3]ผูกสูตร Planfin63'!BI434</f>
        <v>0</v>
      </c>
      <c r="BG413" s="29">
        <f>'[3]ผูกสูตร Planfin63'!BJ434</f>
        <v>0</v>
      </c>
      <c r="BH413" s="29">
        <f>'[3]ผูกสูตร Planfin63'!BK434</f>
        <v>0</v>
      </c>
      <c r="BI413" s="29">
        <f>'[3]ผูกสูตร Planfin63'!BL434</f>
        <v>0</v>
      </c>
      <c r="BJ413" s="29">
        <f>'[3]ผูกสูตร Planfin63'!BM434</f>
        <v>0</v>
      </c>
      <c r="BK413" s="29">
        <f>'[3]ผูกสูตร Planfin63'!BN434</f>
        <v>0</v>
      </c>
      <c r="BL413" s="29">
        <f>'[3]ผูกสูตร Planfin63'!BO434</f>
        <v>0</v>
      </c>
      <c r="BM413" s="29">
        <f>'[3]ผูกสูตร Planfin63'!BP434</f>
        <v>0</v>
      </c>
      <c r="BN413" s="29">
        <f>'[3]ผูกสูตร Planfin63'!BQ434</f>
        <v>0</v>
      </c>
      <c r="BO413" s="29">
        <f>'[3]ผูกสูตร Planfin63'!BR434</f>
        <v>0</v>
      </c>
      <c r="BP413" s="29">
        <f>'[3]ผูกสูตร Planfin63'!BS434</f>
        <v>0</v>
      </c>
      <c r="BQ413" s="29">
        <f>'[3]ผูกสูตร Planfin63'!BT434</f>
        <v>0</v>
      </c>
      <c r="BR413" s="29">
        <f>'[3]ผูกสูตร Planfin63'!BU434</f>
        <v>0</v>
      </c>
      <c r="BS413" s="29">
        <f>'[3]ผูกสูตร Planfin63'!BV434</f>
        <v>0</v>
      </c>
      <c r="BT413" s="29">
        <f>'[3]ผูกสูตร Planfin63'!BW434</f>
        <v>0</v>
      </c>
      <c r="BU413" s="29">
        <f>'[3]ผูกสูตร Planfin63'!BX434</f>
        <v>0</v>
      </c>
      <c r="BV413" s="29">
        <f>'[3]ผูกสูตร Planfin63'!BY434</f>
        <v>0</v>
      </c>
      <c r="BW413" s="29">
        <f>'[3]ผูกสูตร Planfin63'!BZ434</f>
        <v>0</v>
      </c>
      <c r="BX413" s="29">
        <f>'[3]ผูกสูตร Planfin63'!CA434</f>
        <v>0</v>
      </c>
      <c r="BY413" s="29">
        <f>'[3]ผูกสูตร Planfin63'!CB434</f>
        <v>0</v>
      </c>
      <c r="BZ413" s="30">
        <f t="shared" si="16"/>
        <v>0</v>
      </c>
    </row>
    <row r="414" spans="1:78" ht="21.75" customHeight="1" x14ac:dyDescent="0.2">
      <c r="A414" s="25" t="s">
        <v>671</v>
      </c>
      <c r="B414" s="26" t="s">
        <v>661</v>
      </c>
      <c r="C414" s="27" t="s">
        <v>1003</v>
      </c>
      <c r="D414" s="28" t="s">
        <v>1004</v>
      </c>
      <c r="E414" s="29">
        <f>'[3]ผูกสูตร Planfin63'!H435</f>
        <v>0</v>
      </c>
      <c r="F414" s="29">
        <f>'[3]ผูกสูตร Planfin63'!I435</f>
        <v>0</v>
      </c>
      <c r="G414" s="29">
        <f>'[3]ผูกสูตร Planfin63'!J435</f>
        <v>0</v>
      </c>
      <c r="H414" s="29">
        <f>'[3]ผูกสูตร Planfin63'!K435</f>
        <v>0</v>
      </c>
      <c r="I414" s="29">
        <f>'[3]ผูกสูตร Planfin63'!L435</f>
        <v>0</v>
      </c>
      <c r="J414" s="29">
        <f>'[3]ผูกสูตร Planfin63'!M435</f>
        <v>0</v>
      </c>
      <c r="K414" s="29">
        <f>'[3]ผูกสูตร Planfin63'!N435</f>
        <v>0</v>
      </c>
      <c r="L414" s="29">
        <f>'[3]ผูกสูตร Planfin63'!O435</f>
        <v>0</v>
      </c>
      <c r="M414" s="29">
        <f>'[3]ผูกสูตร Planfin63'!P435</f>
        <v>0</v>
      </c>
      <c r="N414" s="29">
        <f>'[3]ผูกสูตร Planfin63'!Q435</f>
        <v>0</v>
      </c>
      <c r="O414" s="29">
        <f>'[3]ผูกสูตร Planfin63'!R435</f>
        <v>0</v>
      </c>
      <c r="P414" s="29">
        <f>'[3]ผูกสูตร Planfin63'!S435</f>
        <v>0</v>
      </c>
      <c r="Q414" s="29">
        <f>'[3]ผูกสูตร Planfin63'!T435</f>
        <v>0</v>
      </c>
      <c r="R414" s="29">
        <f>'[3]ผูกสูตร Planfin63'!U435</f>
        <v>0</v>
      </c>
      <c r="S414" s="29">
        <f>'[3]ผูกสูตร Planfin63'!V435</f>
        <v>0</v>
      </c>
      <c r="T414" s="29">
        <f>'[3]ผูกสูตร Planfin63'!W435</f>
        <v>0</v>
      </c>
      <c r="U414" s="29">
        <f>'[3]ผูกสูตร Planfin63'!X435</f>
        <v>0</v>
      </c>
      <c r="V414" s="29">
        <f>'[3]ผูกสูตร Planfin63'!Y435</f>
        <v>0</v>
      </c>
      <c r="W414" s="29">
        <f>'[3]ผูกสูตร Planfin63'!Z435</f>
        <v>0</v>
      </c>
      <c r="X414" s="29">
        <f>'[3]ผูกสูตร Planfin63'!AA435</f>
        <v>0</v>
      </c>
      <c r="Y414" s="29">
        <f>'[3]ผูกสูตร Planfin63'!AB435</f>
        <v>0</v>
      </c>
      <c r="Z414" s="29">
        <f>'[3]ผูกสูตร Planfin63'!AC435</f>
        <v>0</v>
      </c>
      <c r="AA414" s="29">
        <f>'[3]ผูกสูตร Planfin63'!AD435</f>
        <v>0</v>
      </c>
      <c r="AB414" s="29">
        <f>'[3]ผูกสูตร Planfin63'!AE435</f>
        <v>0</v>
      </c>
      <c r="AC414" s="29">
        <f>'[3]ผูกสูตร Planfin63'!AF435</f>
        <v>0</v>
      </c>
      <c r="AD414" s="29">
        <f>'[3]ผูกสูตร Planfin63'!AG435</f>
        <v>0</v>
      </c>
      <c r="AE414" s="29">
        <f>'[3]ผูกสูตร Planfin63'!AH435</f>
        <v>0</v>
      </c>
      <c r="AF414" s="29">
        <f>'[3]ผูกสูตร Planfin63'!AI435</f>
        <v>0</v>
      </c>
      <c r="AG414" s="29">
        <f>'[3]ผูกสูตร Planfin63'!AJ435</f>
        <v>0</v>
      </c>
      <c r="AH414" s="29">
        <f>'[3]ผูกสูตร Planfin63'!AK435</f>
        <v>0</v>
      </c>
      <c r="AI414" s="29">
        <f>'[3]ผูกสูตร Planfin63'!AL435</f>
        <v>0</v>
      </c>
      <c r="AJ414" s="29">
        <f>'[3]ผูกสูตร Planfin63'!AM435</f>
        <v>0</v>
      </c>
      <c r="AK414" s="29">
        <f>'[3]ผูกสูตร Planfin63'!AN435</f>
        <v>0</v>
      </c>
      <c r="AL414" s="29">
        <f>'[3]ผูกสูตร Planfin63'!AO435</f>
        <v>0</v>
      </c>
      <c r="AM414" s="29">
        <f>'[3]ผูกสูตร Planfin63'!AP435</f>
        <v>0</v>
      </c>
      <c r="AN414" s="29">
        <f>'[3]ผูกสูตร Planfin63'!AQ435</f>
        <v>0</v>
      </c>
      <c r="AO414" s="29">
        <f>'[3]ผูกสูตร Planfin63'!AR435</f>
        <v>0</v>
      </c>
      <c r="AP414" s="29">
        <f>'[3]ผูกสูตร Planfin63'!AS435</f>
        <v>0</v>
      </c>
      <c r="AQ414" s="29">
        <f>'[3]ผูกสูตร Planfin63'!AT435</f>
        <v>0</v>
      </c>
      <c r="AR414" s="29">
        <f>'[3]ผูกสูตร Planfin63'!AU435</f>
        <v>0</v>
      </c>
      <c r="AS414" s="29">
        <f>'[3]ผูกสูตร Planfin63'!AV435</f>
        <v>0</v>
      </c>
      <c r="AT414" s="29">
        <f>'[3]ผูกสูตร Planfin63'!AW435</f>
        <v>0</v>
      </c>
      <c r="AU414" s="29">
        <f>'[3]ผูกสูตร Planfin63'!AX435</f>
        <v>0</v>
      </c>
      <c r="AV414" s="29">
        <f>'[3]ผูกสูตร Planfin63'!AY435</f>
        <v>0</v>
      </c>
      <c r="AW414" s="29">
        <f>'[3]ผูกสูตร Planfin63'!AZ435</f>
        <v>0</v>
      </c>
      <c r="AX414" s="29">
        <f>'[3]ผูกสูตร Planfin63'!BA435</f>
        <v>0</v>
      </c>
      <c r="AY414" s="29">
        <f>'[3]ผูกสูตร Planfin63'!BB435</f>
        <v>0</v>
      </c>
      <c r="AZ414" s="29">
        <f>'[3]ผูกสูตร Planfin63'!BC435</f>
        <v>0</v>
      </c>
      <c r="BA414" s="29">
        <f>'[3]ผูกสูตร Planfin63'!BD435</f>
        <v>0</v>
      </c>
      <c r="BB414" s="29">
        <f>'[3]ผูกสูตร Planfin63'!BE435</f>
        <v>0</v>
      </c>
      <c r="BC414" s="29">
        <f>'[3]ผูกสูตร Planfin63'!BF435</f>
        <v>0</v>
      </c>
      <c r="BD414" s="29">
        <f>'[3]ผูกสูตร Planfin63'!BG435</f>
        <v>0</v>
      </c>
      <c r="BE414" s="29">
        <f>'[3]ผูกสูตร Planfin63'!BH435</f>
        <v>0</v>
      </c>
      <c r="BF414" s="29">
        <f>'[3]ผูกสูตร Planfin63'!BI435</f>
        <v>0</v>
      </c>
      <c r="BG414" s="29">
        <f>'[3]ผูกสูตร Planfin63'!BJ435</f>
        <v>0</v>
      </c>
      <c r="BH414" s="29">
        <f>'[3]ผูกสูตร Planfin63'!BK435</f>
        <v>0</v>
      </c>
      <c r="BI414" s="29">
        <f>'[3]ผูกสูตร Planfin63'!BL435</f>
        <v>0</v>
      </c>
      <c r="BJ414" s="29">
        <f>'[3]ผูกสูตร Planfin63'!BM435</f>
        <v>0</v>
      </c>
      <c r="BK414" s="29">
        <f>'[3]ผูกสูตร Planfin63'!BN435</f>
        <v>0</v>
      </c>
      <c r="BL414" s="29">
        <f>'[3]ผูกสูตร Planfin63'!BO435</f>
        <v>0</v>
      </c>
      <c r="BM414" s="29">
        <f>'[3]ผูกสูตร Planfin63'!BP435</f>
        <v>0</v>
      </c>
      <c r="BN414" s="29">
        <f>'[3]ผูกสูตร Planfin63'!BQ435</f>
        <v>0</v>
      </c>
      <c r="BO414" s="29">
        <f>'[3]ผูกสูตร Planfin63'!BR435</f>
        <v>0</v>
      </c>
      <c r="BP414" s="29">
        <f>'[3]ผูกสูตร Planfin63'!BS435</f>
        <v>0</v>
      </c>
      <c r="BQ414" s="29">
        <f>'[3]ผูกสูตร Planfin63'!BT435</f>
        <v>0</v>
      </c>
      <c r="BR414" s="29">
        <f>'[3]ผูกสูตร Planfin63'!BU435</f>
        <v>0</v>
      </c>
      <c r="BS414" s="29">
        <f>'[3]ผูกสูตร Planfin63'!BV435</f>
        <v>0</v>
      </c>
      <c r="BT414" s="29">
        <f>'[3]ผูกสูตร Planfin63'!BW435</f>
        <v>0</v>
      </c>
      <c r="BU414" s="29">
        <f>'[3]ผูกสูตร Planfin63'!BX435</f>
        <v>0</v>
      </c>
      <c r="BV414" s="29">
        <f>'[3]ผูกสูตร Planfin63'!BY435</f>
        <v>0</v>
      </c>
      <c r="BW414" s="29">
        <f>'[3]ผูกสูตร Planfin63'!BZ435</f>
        <v>0</v>
      </c>
      <c r="BX414" s="29">
        <f>'[3]ผูกสูตร Planfin63'!CA435</f>
        <v>0</v>
      </c>
      <c r="BY414" s="29">
        <f>'[3]ผูกสูตร Planfin63'!CB435</f>
        <v>0</v>
      </c>
      <c r="BZ414" s="30">
        <f t="shared" si="16"/>
        <v>0</v>
      </c>
    </row>
    <row r="415" spans="1:78" ht="21.75" customHeight="1" x14ac:dyDescent="0.2">
      <c r="A415" s="25" t="s">
        <v>671</v>
      </c>
      <c r="B415" s="26" t="s">
        <v>661</v>
      </c>
      <c r="C415" s="27" t="s">
        <v>1005</v>
      </c>
      <c r="D415" s="28" t="s">
        <v>1006</v>
      </c>
      <c r="E415" s="29">
        <f>'[3]ผูกสูตร Planfin63'!H436</f>
        <v>0</v>
      </c>
      <c r="F415" s="29">
        <f>'[3]ผูกสูตร Planfin63'!I436</f>
        <v>0</v>
      </c>
      <c r="G415" s="29">
        <f>'[3]ผูกสูตร Planfin63'!J436</f>
        <v>0</v>
      </c>
      <c r="H415" s="29">
        <f>'[3]ผูกสูตร Planfin63'!K436</f>
        <v>0</v>
      </c>
      <c r="I415" s="29">
        <f>'[3]ผูกสูตร Planfin63'!L436</f>
        <v>0</v>
      </c>
      <c r="J415" s="29">
        <f>'[3]ผูกสูตร Planfin63'!M436</f>
        <v>0</v>
      </c>
      <c r="K415" s="29">
        <f>'[3]ผูกสูตร Planfin63'!N436</f>
        <v>0</v>
      </c>
      <c r="L415" s="29">
        <f>'[3]ผูกสูตร Planfin63'!O436</f>
        <v>0</v>
      </c>
      <c r="M415" s="29">
        <f>'[3]ผูกสูตร Planfin63'!P436</f>
        <v>0</v>
      </c>
      <c r="N415" s="29">
        <f>'[3]ผูกสูตร Planfin63'!Q436</f>
        <v>0</v>
      </c>
      <c r="O415" s="29">
        <f>'[3]ผูกสูตร Planfin63'!R436</f>
        <v>0</v>
      </c>
      <c r="P415" s="29">
        <f>'[3]ผูกสูตร Planfin63'!S436</f>
        <v>0</v>
      </c>
      <c r="Q415" s="29">
        <f>'[3]ผูกสูตร Planfin63'!T436</f>
        <v>0</v>
      </c>
      <c r="R415" s="29">
        <f>'[3]ผูกสูตร Planfin63'!U436</f>
        <v>0</v>
      </c>
      <c r="S415" s="29">
        <f>'[3]ผูกสูตร Planfin63'!V436</f>
        <v>0</v>
      </c>
      <c r="T415" s="29">
        <f>'[3]ผูกสูตร Planfin63'!W436</f>
        <v>0</v>
      </c>
      <c r="U415" s="29">
        <f>'[3]ผูกสูตร Planfin63'!X436</f>
        <v>0</v>
      </c>
      <c r="V415" s="29">
        <f>'[3]ผูกสูตร Planfin63'!Y436</f>
        <v>0</v>
      </c>
      <c r="W415" s="29">
        <f>'[3]ผูกสูตร Planfin63'!Z436</f>
        <v>0</v>
      </c>
      <c r="X415" s="29">
        <f>'[3]ผูกสูตร Planfin63'!AA436</f>
        <v>0</v>
      </c>
      <c r="Y415" s="29">
        <f>'[3]ผูกสูตร Planfin63'!AB436</f>
        <v>0</v>
      </c>
      <c r="Z415" s="29">
        <f>'[3]ผูกสูตร Planfin63'!AC436</f>
        <v>0</v>
      </c>
      <c r="AA415" s="29">
        <f>'[3]ผูกสูตร Planfin63'!AD436</f>
        <v>0</v>
      </c>
      <c r="AB415" s="29">
        <f>'[3]ผูกสูตร Planfin63'!AE436</f>
        <v>0</v>
      </c>
      <c r="AC415" s="29">
        <f>'[3]ผูกสูตร Planfin63'!AF436</f>
        <v>0</v>
      </c>
      <c r="AD415" s="29">
        <f>'[3]ผูกสูตร Planfin63'!AG436</f>
        <v>0</v>
      </c>
      <c r="AE415" s="29">
        <f>'[3]ผูกสูตร Planfin63'!AH436</f>
        <v>0</v>
      </c>
      <c r="AF415" s="29">
        <f>'[3]ผูกสูตร Planfin63'!AI436</f>
        <v>0</v>
      </c>
      <c r="AG415" s="29">
        <f>'[3]ผูกสูตร Planfin63'!AJ436</f>
        <v>0</v>
      </c>
      <c r="AH415" s="29">
        <f>'[3]ผูกสูตร Planfin63'!AK436</f>
        <v>0</v>
      </c>
      <c r="AI415" s="29">
        <f>'[3]ผูกสูตร Planfin63'!AL436</f>
        <v>0</v>
      </c>
      <c r="AJ415" s="29">
        <f>'[3]ผูกสูตร Planfin63'!AM436</f>
        <v>0</v>
      </c>
      <c r="AK415" s="29">
        <f>'[3]ผูกสูตร Planfin63'!AN436</f>
        <v>0</v>
      </c>
      <c r="AL415" s="29">
        <f>'[3]ผูกสูตร Planfin63'!AO436</f>
        <v>0</v>
      </c>
      <c r="AM415" s="29">
        <f>'[3]ผูกสูตร Planfin63'!AP436</f>
        <v>0</v>
      </c>
      <c r="AN415" s="29">
        <f>'[3]ผูกสูตร Planfin63'!AQ436</f>
        <v>0</v>
      </c>
      <c r="AO415" s="29">
        <f>'[3]ผูกสูตร Planfin63'!AR436</f>
        <v>0</v>
      </c>
      <c r="AP415" s="29">
        <f>'[3]ผูกสูตร Planfin63'!AS436</f>
        <v>0</v>
      </c>
      <c r="AQ415" s="29">
        <f>'[3]ผูกสูตร Planfin63'!AT436</f>
        <v>0</v>
      </c>
      <c r="AR415" s="29">
        <f>'[3]ผูกสูตร Planfin63'!AU436</f>
        <v>0</v>
      </c>
      <c r="AS415" s="29">
        <f>'[3]ผูกสูตร Planfin63'!AV436</f>
        <v>0</v>
      </c>
      <c r="AT415" s="29">
        <f>'[3]ผูกสูตร Planfin63'!AW436</f>
        <v>0</v>
      </c>
      <c r="AU415" s="29">
        <f>'[3]ผูกสูตร Planfin63'!AX436</f>
        <v>0</v>
      </c>
      <c r="AV415" s="29">
        <f>'[3]ผูกสูตร Planfin63'!AY436</f>
        <v>0</v>
      </c>
      <c r="AW415" s="29">
        <f>'[3]ผูกสูตร Planfin63'!AZ436</f>
        <v>0</v>
      </c>
      <c r="AX415" s="29">
        <f>'[3]ผูกสูตร Planfin63'!BA436</f>
        <v>0</v>
      </c>
      <c r="AY415" s="29">
        <f>'[3]ผูกสูตร Planfin63'!BB436</f>
        <v>0</v>
      </c>
      <c r="AZ415" s="29">
        <f>'[3]ผูกสูตร Planfin63'!BC436</f>
        <v>0</v>
      </c>
      <c r="BA415" s="29">
        <f>'[3]ผูกสูตร Planfin63'!BD436</f>
        <v>0</v>
      </c>
      <c r="BB415" s="29">
        <f>'[3]ผูกสูตร Planfin63'!BE436</f>
        <v>0</v>
      </c>
      <c r="BC415" s="29">
        <f>'[3]ผูกสูตร Planfin63'!BF436</f>
        <v>0</v>
      </c>
      <c r="BD415" s="29">
        <f>'[3]ผูกสูตร Planfin63'!BG436</f>
        <v>0</v>
      </c>
      <c r="BE415" s="29">
        <f>'[3]ผูกสูตร Planfin63'!BH436</f>
        <v>0</v>
      </c>
      <c r="BF415" s="29">
        <f>'[3]ผูกสูตร Planfin63'!BI436</f>
        <v>0</v>
      </c>
      <c r="BG415" s="29">
        <f>'[3]ผูกสูตร Planfin63'!BJ436</f>
        <v>0</v>
      </c>
      <c r="BH415" s="29">
        <f>'[3]ผูกสูตร Planfin63'!BK436</f>
        <v>0</v>
      </c>
      <c r="BI415" s="29">
        <f>'[3]ผูกสูตร Planfin63'!BL436</f>
        <v>0</v>
      </c>
      <c r="BJ415" s="29">
        <f>'[3]ผูกสูตร Planfin63'!BM436</f>
        <v>0</v>
      </c>
      <c r="BK415" s="29">
        <f>'[3]ผูกสูตร Planfin63'!BN436</f>
        <v>0</v>
      </c>
      <c r="BL415" s="29">
        <f>'[3]ผูกสูตร Planfin63'!BO436</f>
        <v>0</v>
      </c>
      <c r="BM415" s="29">
        <f>'[3]ผูกสูตร Planfin63'!BP436</f>
        <v>0</v>
      </c>
      <c r="BN415" s="29">
        <f>'[3]ผูกสูตร Planfin63'!BQ436</f>
        <v>0</v>
      </c>
      <c r="BO415" s="29">
        <f>'[3]ผูกสูตร Planfin63'!BR436</f>
        <v>0</v>
      </c>
      <c r="BP415" s="29">
        <f>'[3]ผูกสูตร Planfin63'!BS436</f>
        <v>0</v>
      </c>
      <c r="BQ415" s="29">
        <f>'[3]ผูกสูตร Planfin63'!BT436</f>
        <v>0</v>
      </c>
      <c r="BR415" s="29">
        <f>'[3]ผูกสูตร Planfin63'!BU436</f>
        <v>0</v>
      </c>
      <c r="BS415" s="29">
        <f>'[3]ผูกสูตร Planfin63'!BV436</f>
        <v>0</v>
      </c>
      <c r="BT415" s="29">
        <f>'[3]ผูกสูตร Planfin63'!BW436</f>
        <v>0</v>
      </c>
      <c r="BU415" s="29">
        <f>'[3]ผูกสูตร Planfin63'!BX436</f>
        <v>0</v>
      </c>
      <c r="BV415" s="29">
        <f>'[3]ผูกสูตร Planfin63'!BY436</f>
        <v>0</v>
      </c>
      <c r="BW415" s="29">
        <f>'[3]ผูกสูตร Planfin63'!BZ436</f>
        <v>0</v>
      </c>
      <c r="BX415" s="29">
        <f>'[3]ผูกสูตร Planfin63'!CA436</f>
        <v>0</v>
      </c>
      <c r="BY415" s="29">
        <f>'[3]ผูกสูตร Planfin63'!CB436</f>
        <v>0</v>
      </c>
      <c r="BZ415" s="30">
        <f t="shared" si="16"/>
        <v>0</v>
      </c>
    </row>
    <row r="416" spans="1:78" ht="21.75" customHeight="1" x14ac:dyDescent="0.2">
      <c r="A416" s="25" t="s">
        <v>671</v>
      </c>
      <c r="B416" s="26" t="s">
        <v>661</v>
      </c>
      <c r="C416" s="27" t="s">
        <v>1007</v>
      </c>
      <c r="D416" s="28" t="s">
        <v>1008</v>
      </c>
      <c r="E416" s="29">
        <f>'[3]ผูกสูตร Planfin63'!H437</f>
        <v>0</v>
      </c>
      <c r="F416" s="29">
        <f>'[3]ผูกสูตร Planfin63'!I437</f>
        <v>0</v>
      </c>
      <c r="G416" s="29">
        <f>'[3]ผูกสูตร Planfin63'!J437</f>
        <v>0</v>
      </c>
      <c r="H416" s="29">
        <f>'[3]ผูกสูตร Planfin63'!K437</f>
        <v>0</v>
      </c>
      <c r="I416" s="29">
        <f>'[3]ผูกสูตร Planfin63'!L437</f>
        <v>0</v>
      </c>
      <c r="J416" s="29">
        <f>'[3]ผูกสูตร Planfin63'!M437</f>
        <v>0</v>
      </c>
      <c r="K416" s="29">
        <f>'[3]ผูกสูตร Planfin63'!N437</f>
        <v>0</v>
      </c>
      <c r="L416" s="29">
        <f>'[3]ผูกสูตร Planfin63'!O437</f>
        <v>0</v>
      </c>
      <c r="M416" s="29">
        <f>'[3]ผูกสูตร Planfin63'!P437</f>
        <v>0</v>
      </c>
      <c r="N416" s="29">
        <f>'[3]ผูกสูตร Planfin63'!Q437</f>
        <v>0</v>
      </c>
      <c r="O416" s="29">
        <f>'[3]ผูกสูตร Planfin63'!R437</f>
        <v>0</v>
      </c>
      <c r="P416" s="29">
        <f>'[3]ผูกสูตร Planfin63'!S437</f>
        <v>0</v>
      </c>
      <c r="Q416" s="29">
        <f>'[3]ผูกสูตร Planfin63'!T437</f>
        <v>0</v>
      </c>
      <c r="R416" s="29">
        <f>'[3]ผูกสูตร Planfin63'!U437</f>
        <v>0</v>
      </c>
      <c r="S416" s="29">
        <f>'[3]ผูกสูตร Planfin63'!V437</f>
        <v>0</v>
      </c>
      <c r="T416" s="29">
        <f>'[3]ผูกสูตร Planfin63'!W437</f>
        <v>0</v>
      </c>
      <c r="U416" s="29">
        <f>'[3]ผูกสูตร Planfin63'!X437</f>
        <v>0</v>
      </c>
      <c r="V416" s="29">
        <f>'[3]ผูกสูตร Planfin63'!Y437</f>
        <v>0</v>
      </c>
      <c r="W416" s="29">
        <f>'[3]ผูกสูตร Planfin63'!Z437</f>
        <v>0</v>
      </c>
      <c r="X416" s="29">
        <f>'[3]ผูกสูตร Planfin63'!AA437</f>
        <v>0</v>
      </c>
      <c r="Y416" s="29">
        <f>'[3]ผูกสูตร Planfin63'!AB437</f>
        <v>0</v>
      </c>
      <c r="Z416" s="29">
        <f>'[3]ผูกสูตร Planfin63'!AC437</f>
        <v>0</v>
      </c>
      <c r="AA416" s="29">
        <f>'[3]ผูกสูตร Planfin63'!AD437</f>
        <v>0</v>
      </c>
      <c r="AB416" s="29">
        <f>'[3]ผูกสูตร Planfin63'!AE437</f>
        <v>0</v>
      </c>
      <c r="AC416" s="29">
        <f>'[3]ผูกสูตร Planfin63'!AF437</f>
        <v>0</v>
      </c>
      <c r="AD416" s="29">
        <f>'[3]ผูกสูตร Planfin63'!AG437</f>
        <v>0</v>
      </c>
      <c r="AE416" s="29">
        <f>'[3]ผูกสูตร Planfin63'!AH437</f>
        <v>0</v>
      </c>
      <c r="AF416" s="29">
        <f>'[3]ผูกสูตร Planfin63'!AI437</f>
        <v>0</v>
      </c>
      <c r="AG416" s="29">
        <f>'[3]ผูกสูตร Planfin63'!AJ437</f>
        <v>0</v>
      </c>
      <c r="AH416" s="29">
        <f>'[3]ผูกสูตร Planfin63'!AK437</f>
        <v>0</v>
      </c>
      <c r="AI416" s="29">
        <f>'[3]ผูกสูตร Planfin63'!AL437</f>
        <v>0</v>
      </c>
      <c r="AJ416" s="29">
        <f>'[3]ผูกสูตร Planfin63'!AM437</f>
        <v>0</v>
      </c>
      <c r="AK416" s="29">
        <f>'[3]ผูกสูตร Planfin63'!AN437</f>
        <v>0</v>
      </c>
      <c r="AL416" s="29">
        <f>'[3]ผูกสูตร Planfin63'!AO437</f>
        <v>0</v>
      </c>
      <c r="AM416" s="29">
        <f>'[3]ผูกสูตร Planfin63'!AP437</f>
        <v>0</v>
      </c>
      <c r="AN416" s="29">
        <f>'[3]ผูกสูตร Planfin63'!AQ437</f>
        <v>0</v>
      </c>
      <c r="AO416" s="29">
        <f>'[3]ผูกสูตร Planfin63'!AR437</f>
        <v>0</v>
      </c>
      <c r="AP416" s="29">
        <f>'[3]ผูกสูตร Planfin63'!AS437</f>
        <v>0</v>
      </c>
      <c r="AQ416" s="29">
        <f>'[3]ผูกสูตร Planfin63'!AT437</f>
        <v>0</v>
      </c>
      <c r="AR416" s="29">
        <f>'[3]ผูกสูตร Planfin63'!AU437</f>
        <v>1</v>
      </c>
      <c r="AS416" s="29">
        <f>'[3]ผูกสูตร Planfin63'!AV437</f>
        <v>0</v>
      </c>
      <c r="AT416" s="29">
        <f>'[3]ผูกสูตร Planfin63'!AW437</f>
        <v>0</v>
      </c>
      <c r="AU416" s="29">
        <f>'[3]ผูกสูตร Planfin63'!AX437</f>
        <v>0</v>
      </c>
      <c r="AV416" s="29">
        <f>'[3]ผูกสูตร Planfin63'!AY437</f>
        <v>0</v>
      </c>
      <c r="AW416" s="29">
        <f>'[3]ผูกสูตร Planfin63'!AZ437</f>
        <v>0</v>
      </c>
      <c r="AX416" s="29">
        <f>'[3]ผูกสูตร Planfin63'!BA437</f>
        <v>0</v>
      </c>
      <c r="AY416" s="29">
        <f>'[3]ผูกสูตร Planfin63'!BB437</f>
        <v>0</v>
      </c>
      <c r="AZ416" s="29">
        <f>'[3]ผูกสูตร Planfin63'!BC437</f>
        <v>0</v>
      </c>
      <c r="BA416" s="29">
        <f>'[3]ผูกสูตร Planfin63'!BD437</f>
        <v>0</v>
      </c>
      <c r="BB416" s="29">
        <f>'[3]ผูกสูตร Planfin63'!BE437</f>
        <v>0</v>
      </c>
      <c r="BC416" s="29">
        <f>'[3]ผูกสูตร Planfin63'!BF437</f>
        <v>0</v>
      </c>
      <c r="BD416" s="29">
        <f>'[3]ผูกสูตร Planfin63'!BG437</f>
        <v>0</v>
      </c>
      <c r="BE416" s="29">
        <f>'[3]ผูกสูตร Planfin63'!BH437</f>
        <v>0</v>
      </c>
      <c r="BF416" s="29">
        <f>'[3]ผูกสูตร Planfin63'!BI437</f>
        <v>0</v>
      </c>
      <c r="BG416" s="29">
        <f>'[3]ผูกสูตร Planfin63'!BJ437</f>
        <v>0</v>
      </c>
      <c r="BH416" s="29">
        <f>'[3]ผูกสูตร Planfin63'!BK437</f>
        <v>0</v>
      </c>
      <c r="BI416" s="29">
        <f>'[3]ผูกสูตร Planfin63'!BL437</f>
        <v>0</v>
      </c>
      <c r="BJ416" s="29">
        <f>'[3]ผูกสูตร Planfin63'!BM437</f>
        <v>0</v>
      </c>
      <c r="BK416" s="29">
        <f>'[3]ผูกสูตร Planfin63'!BN437</f>
        <v>0</v>
      </c>
      <c r="BL416" s="29">
        <f>'[3]ผูกสูตร Planfin63'!BO437</f>
        <v>0</v>
      </c>
      <c r="BM416" s="29">
        <f>'[3]ผูกสูตร Planfin63'!BP437</f>
        <v>0</v>
      </c>
      <c r="BN416" s="29">
        <f>'[3]ผูกสูตร Planfin63'!BQ437</f>
        <v>0</v>
      </c>
      <c r="BO416" s="29">
        <f>'[3]ผูกสูตร Planfin63'!BR437</f>
        <v>0</v>
      </c>
      <c r="BP416" s="29">
        <f>'[3]ผูกสูตร Planfin63'!BS437</f>
        <v>0</v>
      </c>
      <c r="BQ416" s="29">
        <f>'[3]ผูกสูตร Planfin63'!BT437</f>
        <v>0</v>
      </c>
      <c r="BR416" s="29">
        <f>'[3]ผูกสูตร Planfin63'!BU437</f>
        <v>0</v>
      </c>
      <c r="BS416" s="29">
        <f>'[3]ผูกสูตร Planfin63'!BV437</f>
        <v>0</v>
      </c>
      <c r="BT416" s="29">
        <f>'[3]ผูกสูตร Planfin63'!BW437</f>
        <v>0</v>
      </c>
      <c r="BU416" s="29">
        <f>'[3]ผูกสูตร Planfin63'!BX437</f>
        <v>0</v>
      </c>
      <c r="BV416" s="29">
        <f>'[3]ผูกสูตร Planfin63'!BY437</f>
        <v>0</v>
      </c>
      <c r="BW416" s="29">
        <f>'[3]ผูกสูตร Planfin63'!BZ437</f>
        <v>0</v>
      </c>
      <c r="BX416" s="29">
        <f>'[3]ผูกสูตร Planfin63'!CA437</f>
        <v>0</v>
      </c>
      <c r="BY416" s="29">
        <f>'[3]ผูกสูตร Planfin63'!CB437</f>
        <v>1</v>
      </c>
      <c r="BZ416" s="30">
        <f t="shared" si="16"/>
        <v>2</v>
      </c>
    </row>
    <row r="417" spans="1:78" ht="21.75" customHeight="1" x14ac:dyDescent="0.2">
      <c r="A417" s="25" t="s">
        <v>671</v>
      </c>
      <c r="B417" s="26" t="s">
        <v>661</v>
      </c>
      <c r="C417" s="27" t="s">
        <v>1009</v>
      </c>
      <c r="D417" s="28" t="s">
        <v>1010</v>
      </c>
      <c r="E417" s="29">
        <f>'[3]ผูกสูตร Planfin63'!H438</f>
        <v>0</v>
      </c>
      <c r="F417" s="29">
        <f>'[3]ผูกสูตร Planfin63'!I438</f>
        <v>0</v>
      </c>
      <c r="G417" s="29">
        <f>'[3]ผูกสูตร Planfin63'!J438</f>
        <v>0</v>
      </c>
      <c r="H417" s="29">
        <f>'[3]ผูกสูตร Planfin63'!K438</f>
        <v>0</v>
      </c>
      <c r="I417" s="29">
        <f>'[3]ผูกสูตร Planfin63'!L438</f>
        <v>0</v>
      </c>
      <c r="J417" s="29">
        <f>'[3]ผูกสูตร Planfin63'!M438</f>
        <v>0</v>
      </c>
      <c r="K417" s="29">
        <f>'[3]ผูกสูตร Planfin63'!N438</f>
        <v>0</v>
      </c>
      <c r="L417" s="29">
        <f>'[3]ผูกสูตร Planfin63'!O438</f>
        <v>0</v>
      </c>
      <c r="M417" s="29">
        <f>'[3]ผูกสูตร Planfin63'!P438</f>
        <v>0</v>
      </c>
      <c r="N417" s="29">
        <f>'[3]ผูกสูตร Planfin63'!Q438</f>
        <v>0</v>
      </c>
      <c r="O417" s="29">
        <f>'[3]ผูกสูตร Planfin63'!R438</f>
        <v>0</v>
      </c>
      <c r="P417" s="29">
        <f>'[3]ผูกสูตร Planfin63'!S438</f>
        <v>0</v>
      </c>
      <c r="Q417" s="29">
        <f>'[3]ผูกสูตร Planfin63'!T438</f>
        <v>0</v>
      </c>
      <c r="R417" s="29">
        <f>'[3]ผูกสูตร Planfin63'!U438</f>
        <v>0</v>
      </c>
      <c r="S417" s="29">
        <f>'[3]ผูกสูตร Planfin63'!V438</f>
        <v>0</v>
      </c>
      <c r="T417" s="29">
        <f>'[3]ผูกสูตร Planfin63'!W438</f>
        <v>0</v>
      </c>
      <c r="U417" s="29">
        <f>'[3]ผูกสูตร Planfin63'!X438</f>
        <v>0</v>
      </c>
      <c r="V417" s="29">
        <f>'[3]ผูกสูตร Planfin63'!Y438</f>
        <v>0</v>
      </c>
      <c r="W417" s="29">
        <f>'[3]ผูกสูตร Planfin63'!Z438</f>
        <v>0</v>
      </c>
      <c r="X417" s="29">
        <f>'[3]ผูกสูตร Planfin63'!AA438</f>
        <v>0</v>
      </c>
      <c r="Y417" s="29">
        <f>'[3]ผูกสูตร Planfin63'!AB438</f>
        <v>0</v>
      </c>
      <c r="Z417" s="29">
        <f>'[3]ผูกสูตร Planfin63'!AC438</f>
        <v>0</v>
      </c>
      <c r="AA417" s="29">
        <f>'[3]ผูกสูตร Planfin63'!AD438</f>
        <v>0</v>
      </c>
      <c r="AB417" s="29">
        <f>'[3]ผูกสูตร Planfin63'!AE438</f>
        <v>0</v>
      </c>
      <c r="AC417" s="29">
        <f>'[3]ผูกสูตร Planfin63'!AF438</f>
        <v>0</v>
      </c>
      <c r="AD417" s="29">
        <f>'[3]ผูกสูตร Planfin63'!AG438</f>
        <v>0</v>
      </c>
      <c r="AE417" s="29">
        <f>'[3]ผูกสูตร Planfin63'!AH438</f>
        <v>0</v>
      </c>
      <c r="AF417" s="29">
        <f>'[3]ผูกสูตร Planfin63'!AI438</f>
        <v>0</v>
      </c>
      <c r="AG417" s="29">
        <f>'[3]ผูกสูตร Planfin63'!AJ438</f>
        <v>0</v>
      </c>
      <c r="AH417" s="29">
        <f>'[3]ผูกสูตร Planfin63'!AK438</f>
        <v>0</v>
      </c>
      <c r="AI417" s="29">
        <f>'[3]ผูกสูตร Planfin63'!AL438</f>
        <v>0</v>
      </c>
      <c r="AJ417" s="29">
        <f>'[3]ผูกสูตร Planfin63'!AM438</f>
        <v>0</v>
      </c>
      <c r="AK417" s="29">
        <f>'[3]ผูกสูตร Planfin63'!AN438</f>
        <v>0</v>
      </c>
      <c r="AL417" s="29">
        <f>'[3]ผูกสูตร Planfin63'!AO438</f>
        <v>0</v>
      </c>
      <c r="AM417" s="29">
        <f>'[3]ผูกสูตร Planfin63'!AP438</f>
        <v>0</v>
      </c>
      <c r="AN417" s="29">
        <f>'[3]ผูกสูตร Planfin63'!AQ438</f>
        <v>0</v>
      </c>
      <c r="AO417" s="29">
        <f>'[3]ผูกสูตร Planfin63'!AR438</f>
        <v>0</v>
      </c>
      <c r="AP417" s="29">
        <f>'[3]ผูกสูตร Planfin63'!AS438</f>
        <v>0</v>
      </c>
      <c r="AQ417" s="29">
        <f>'[3]ผูกสูตร Planfin63'!AT438</f>
        <v>0</v>
      </c>
      <c r="AR417" s="29">
        <f>'[3]ผูกสูตร Planfin63'!AU438</f>
        <v>0</v>
      </c>
      <c r="AS417" s="29">
        <f>'[3]ผูกสูตร Planfin63'!AV438</f>
        <v>0</v>
      </c>
      <c r="AT417" s="29">
        <f>'[3]ผูกสูตร Planfin63'!AW438</f>
        <v>0</v>
      </c>
      <c r="AU417" s="29">
        <f>'[3]ผูกสูตร Planfin63'!AX438</f>
        <v>0</v>
      </c>
      <c r="AV417" s="29">
        <f>'[3]ผูกสูตร Planfin63'!AY438</f>
        <v>0</v>
      </c>
      <c r="AW417" s="29">
        <f>'[3]ผูกสูตร Planfin63'!AZ438</f>
        <v>0</v>
      </c>
      <c r="AX417" s="29">
        <f>'[3]ผูกสูตร Planfin63'!BA438</f>
        <v>0</v>
      </c>
      <c r="AY417" s="29">
        <f>'[3]ผูกสูตร Planfin63'!BB438</f>
        <v>0</v>
      </c>
      <c r="AZ417" s="29">
        <f>'[3]ผูกสูตร Planfin63'!BC438</f>
        <v>0</v>
      </c>
      <c r="BA417" s="29">
        <f>'[3]ผูกสูตร Planfin63'!BD438</f>
        <v>0</v>
      </c>
      <c r="BB417" s="29">
        <f>'[3]ผูกสูตร Planfin63'!BE438</f>
        <v>0</v>
      </c>
      <c r="BC417" s="29">
        <f>'[3]ผูกสูตร Planfin63'!BF438</f>
        <v>0</v>
      </c>
      <c r="BD417" s="29">
        <f>'[3]ผูกสูตร Planfin63'!BG438</f>
        <v>0</v>
      </c>
      <c r="BE417" s="29">
        <f>'[3]ผูกสูตร Planfin63'!BH438</f>
        <v>0</v>
      </c>
      <c r="BF417" s="29">
        <f>'[3]ผูกสูตร Planfin63'!BI438</f>
        <v>0</v>
      </c>
      <c r="BG417" s="29">
        <f>'[3]ผูกสูตร Planfin63'!BJ438</f>
        <v>0</v>
      </c>
      <c r="BH417" s="29">
        <f>'[3]ผูกสูตร Planfin63'!BK438</f>
        <v>0</v>
      </c>
      <c r="BI417" s="29">
        <f>'[3]ผูกสูตร Planfin63'!BL438</f>
        <v>0</v>
      </c>
      <c r="BJ417" s="29">
        <f>'[3]ผูกสูตร Planfin63'!BM438</f>
        <v>0</v>
      </c>
      <c r="BK417" s="29">
        <f>'[3]ผูกสูตร Planfin63'!BN438</f>
        <v>0</v>
      </c>
      <c r="BL417" s="29">
        <f>'[3]ผูกสูตร Planfin63'!BO438</f>
        <v>0</v>
      </c>
      <c r="BM417" s="29">
        <f>'[3]ผูกสูตร Planfin63'!BP438</f>
        <v>0</v>
      </c>
      <c r="BN417" s="29">
        <f>'[3]ผูกสูตร Planfin63'!BQ438</f>
        <v>0</v>
      </c>
      <c r="BO417" s="29">
        <f>'[3]ผูกสูตร Planfin63'!BR438</f>
        <v>0</v>
      </c>
      <c r="BP417" s="29">
        <f>'[3]ผูกสูตร Planfin63'!BS438</f>
        <v>0</v>
      </c>
      <c r="BQ417" s="29">
        <f>'[3]ผูกสูตร Planfin63'!BT438</f>
        <v>0</v>
      </c>
      <c r="BR417" s="29">
        <f>'[3]ผูกสูตร Planfin63'!BU438</f>
        <v>0</v>
      </c>
      <c r="BS417" s="29">
        <f>'[3]ผูกสูตร Planfin63'!BV438</f>
        <v>0</v>
      </c>
      <c r="BT417" s="29">
        <f>'[3]ผูกสูตร Planfin63'!BW438</f>
        <v>0</v>
      </c>
      <c r="BU417" s="29">
        <f>'[3]ผูกสูตร Planfin63'!BX438</f>
        <v>0</v>
      </c>
      <c r="BV417" s="29">
        <f>'[3]ผูกสูตร Planfin63'!BY438</f>
        <v>0</v>
      </c>
      <c r="BW417" s="29">
        <f>'[3]ผูกสูตร Planfin63'!BZ438</f>
        <v>0</v>
      </c>
      <c r="BX417" s="29">
        <f>'[3]ผูกสูตร Planfin63'!CA438</f>
        <v>0</v>
      </c>
      <c r="BY417" s="29">
        <f>'[3]ผูกสูตร Planfin63'!CB438</f>
        <v>0</v>
      </c>
      <c r="BZ417" s="30">
        <f t="shared" si="16"/>
        <v>0</v>
      </c>
    </row>
    <row r="418" spans="1:78" ht="21.75" customHeight="1" x14ac:dyDescent="0.2">
      <c r="A418" s="25" t="s">
        <v>671</v>
      </c>
      <c r="B418" s="26" t="s">
        <v>661</v>
      </c>
      <c r="C418" s="27" t="s">
        <v>1011</v>
      </c>
      <c r="D418" s="28" t="s">
        <v>1012</v>
      </c>
      <c r="E418" s="29">
        <f>'[3]ผูกสูตร Planfin63'!H439</f>
        <v>0</v>
      </c>
      <c r="F418" s="29">
        <f>'[3]ผูกสูตร Planfin63'!I439</f>
        <v>0</v>
      </c>
      <c r="G418" s="29">
        <f>'[3]ผูกสูตร Planfin63'!J439</f>
        <v>0</v>
      </c>
      <c r="H418" s="29">
        <f>'[3]ผูกสูตร Planfin63'!K439</f>
        <v>0</v>
      </c>
      <c r="I418" s="29">
        <f>'[3]ผูกสูตร Planfin63'!L439</f>
        <v>0</v>
      </c>
      <c r="J418" s="29">
        <f>'[3]ผูกสูตร Planfin63'!M439</f>
        <v>0</v>
      </c>
      <c r="K418" s="29">
        <f>'[3]ผูกสูตร Planfin63'!N439</f>
        <v>0</v>
      </c>
      <c r="L418" s="29">
        <f>'[3]ผูกสูตร Planfin63'!O439</f>
        <v>0</v>
      </c>
      <c r="M418" s="29">
        <f>'[3]ผูกสูตร Planfin63'!P439</f>
        <v>0</v>
      </c>
      <c r="N418" s="29">
        <f>'[3]ผูกสูตร Planfin63'!Q439</f>
        <v>0</v>
      </c>
      <c r="O418" s="29">
        <f>'[3]ผูกสูตร Planfin63'!R439</f>
        <v>0</v>
      </c>
      <c r="P418" s="29">
        <f>'[3]ผูกสูตร Planfin63'!S439</f>
        <v>0</v>
      </c>
      <c r="Q418" s="29">
        <f>'[3]ผูกสูตร Planfin63'!T439</f>
        <v>0</v>
      </c>
      <c r="R418" s="29">
        <f>'[3]ผูกสูตร Planfin63'!U439</f>
        <v>0</v>
      </c>
      <c r="S418" s="29">
        <f>'[3]ผูกสูตร Planfin63'!V439</f>
        <v>0</v>
      </c>
      <c r="T418" s="29">
        <f>'[3]ผูกสูตร Planfin63'!W439</f>
        <v>0</v>
      </c>
      <c r="U418" s="29">
        <f>'[3]ผูกสูตร Planfin63'!X439</f>
        <v>0</v>
      </c>
      <c r="V418" s="29">
        <f>'[3]ผูกสูตร Planfin63'!Y439</f>
        <v>0</v>
      </c>
      <c r="W418" s="29">
        <f>'[3]ผูกสูตร Planfin63'!Z439</f>
        <v>0</v>
      </c>
      <c r="X418" s="29">
        <f>'[3]ผูกสูตร Planfin63'!AA439</f>
        <v>0</v>
      </c>
      <c r="Y418" s="29">
        <f>'[3]ผูกสูตร Planfin63'!AB439</f>
        <v>0</v>
      </c>
      <c r="Z418" s="29">
        <f>'[3]ผูกสูตร Planfin63'!AC439</f>
        <v>0</v>
      </c>
      <c r="AA418" s="29">
        <f>'[3]ผูกสูตร Planfin63'!AD439</f>
        <v>0</v>
      </c>
      <c r="AB418" s="29">
        <f>'[3]ผูกสูตร Planfin63'!AE439</f>
        <v>0</v>
      </c>
      <c r="AC418" s="29">
        <f>'[3]ผูกสูตร Planfin63'!AF439</f>
        <v>0</v>
      </c>
      <c r="AD418" s="29">
        <f>'[3]ผูกสูตร Planfin63'!AG439</f>
        <v>0</v>
      </c>
      <c r="AE418" s="29">
        <f>'[3]ผูกสูตร Planfin63'!AH439</f>
        <v>0</v>
      </c>
      <c r="AF418" s="29">
        <f>'[3]ผูกสูตร Planfin63'!AI439</f>
        <v>0</v>
      </c>
      <c r="AG418" s="29">
        <f>'[3]ผูกสูตร Planfin63'!AJ439</f>
        <v>0</v>
      </c>
      <c r="AH418" s="29">
        <f>'[3]ผูกสูตร Planfin63'!AK439</f>
        <v>0</v>
      </c>
      <c r="AI418" s="29">
        <f>'[3]ผูกสูตร Planfin63'!AL439</f>
        <v>0</v>
      </c>
      <c r="AJ418" s="29">
        <f>'[3]ผูกสูตร Planfin63'!AM439</f>
        <v>0</v>
      </c>
      <c r="AK418" s="29">
        <f>'[3]ผูกสูตร Planfin63'!AN439</f>
        <v>0</v>
      </c>
      <c r="AL418" s="29">
        <f>'[3]ผูกสูตร Planfin63'!AO439</f>
        <v>0</v>
      </c>
      <c r="AM418" s="29">
        <f>'[3]ผูกสูตร Planfin63'!AP439</f>
        <v>0</v>
      </c>
      <c r="AN418" s="29">
        <f>'[3]ผูกสูตร Planfin63'!AQ439</f>
        <v>0</v>
      </c>
      <c r="AO418" s="29">
        <f>'[3]ผูกสูตร Planfin63'!AR439</f>
        <v>0</v>
      </c>
      <c r="AP418" s="29">
        <f>'[3]ผูกสูตร Planfin63'!AS439</f>
        <v>0</v>
      </c>
      <c r="AQ418" s="29">
        <f>'[3]ผูกสูตร Planfin63'!AT439</f>
        <v>0</v>
      </c>
      <c r="AR418" s="29">
        <f>'[3]ผูกสูตร Planfin63'!AU439</f>
        <v>0</v>
      </c>
      <c r="AS418" s="29">
        <f>'[3]ผูกสูตร Planfin63'!AV439</f>
        <v>0</v>
      </c>
      <c r="AT418" s="29">
        <f>'[3]ผูกสูตร Planfin63'!AW439</f>
        <v>0</v>
      </c>
      <c r="AU418" s="29">
        <f>'[3]ผูกสูตร Planfin63'!AX439</f>
        <v>0</v>
      </c>
      <c r="AV418" s="29">
        <f>'[3]ผูกสูตร Planfin63'!AY439</f>
        <v>0</v>
      </c>
      <c r="AW418" s="29">
        <f>'[3]ผูกสูตร Planfin63'!AZ439</f>
        <v>0</v>
      </c>
      <c r="AX418" s="29">
        <f>'[3]ผูกสูตร Planfin63'!BA439</f>
        <v>0</v>
      </c>
      <c r="AY418" s="29">
        <f>'[3]ผูกสูตร Planfin63'!BB439</f>
        <v>0</v>
      </c>
      <c r="AZ418" s="29">
        <f>'[3]ผูกสูตร Planfin63'!BC439</f>
        <v>0</v>
      </c>
      <c r="BA418" s="29">
        <f>'[3]ผูกสูตร Planfin63'!BD439</f>
        <v>0</v>
      </c>
      <c r="BB418" s="29">
        <f>'[3]ผูกสูตร Planfin63'!BE439</f>
        <v>0</v>
      </c>
      <c r="BC418" s="29">
        <f>'[3]ผูกสูตร Planfin63'!BF439</f>
        <v>0</v>
      </c>
      <c r="BD418" s="29">
        <f>'[3]ผูกสูตร Planfin63'!BG439</f>
        <v>0</v>
      </c>
      <c r="BE418" s="29">
        <f>'[3]ผูกสูตร Planfin63'!BH439</f>
        <v>0</v>
      </c>
      <c r="BF418" s="29">
        <f>'[3]ผูกสูตร Planfin63'!BI439</f>
        <v>0</v>
      </c>
      <c r="BG418" s="29">
        <f>'[3]ผูกสูตร Planfin63'!BJ439</f>
        <v>0</v>
      </c>
      <c r="BH418" s="29">
        <f>'[3]ผูกสูตร Planfin63'!BK439</f>
        <v>0</v>
      </c>
      <c r="BI418" s="29">
        <f>'[3]ผูกสูตร Planfin63'!BL439</f>
        <v>0</v>
      </c>
      <c r="BJ418" s="29">
        <f>'[3]ผูกสูตร Planfin63'!BM439</f>
        <v>0</v>
      </c>
      <c r="BK418" s="29">
        <f>'[3]ผูกสูตร Planfin63'!BN439</f>
        <v>0</v>
      </c>
      <c r="BL418" s="29">
        <f>'[3]ผูกสูตร Planfin63'!BO439</f>
        <v>0</v>
      </c>
      <c r="BM418" s="29">
        <f>'[3]ผูกสูตร Planfin63'!BP439</f>
        <v>0</v>
      </c>
      <c r="BN418" s="29">
        <f>'[3]ผูกสูตร Planfin63'!BQ439</f>
        <v>0</v>
      </c>
      <c r="BO418" s="29">
        <f>'[3]ผูกสูตร Planfin63'!BR439</f>
        <v>0</v>
      </c>
      <c r="BP418" s="29">
        <f>'[3]ผูกสูตร Planfin63'!BS439</f>
        <v>0</v>
      </c>
      <c r="BQ418" s="29">
        <f>'[3]ผูกสูตร Planfin63'!BT439</f>
        <v>0</v>
      </c>
      <c r="BR418" s="29">
        <f>'[3]ผูกสูตร Planfin63'!BU439</f>
        <v>0</v>
      </c>
      <c r="BS418" s="29">
        <f>'[3]ผูกสูตร Planfin63'!BV439</f>
        <v>0</v>
      </c>
      <c r="BT418" s="29">
        <f>'[3]ผูกสูตร Planfin63'!BW439</f>
        <v>0</v>
      </c>
      <c r="BU418" s="29">
        <f>'[3]ผูกสูตร Planfin63'!BX439</f>
        <v>0</v>
      </c>
      <c r="BV418" s="29">
        <f>'[3]ผูกสูตร Planfin63'!BY439</f>
        <v>0</v>
      </c>
      <c r="BW418" s="29">
        <f>'[3]ผูกสูตร Planfin63'!BZ439</f>
        <v>0</v>
      </c>
      <c r="BX418" s="29">
        <f>'[3]ผูกสูตร Planfin63'!CA439</f>
        <v>0</v>
      </c>
      <c r="BY418" s="29">
        <f>'[3]ผูกสูตร Planfin63'!CB439</f>
        <v>0</v>
      </c>
      <c r="BZ418" s="30">
        <f t="shared" si="16"/>
        <v>0</v>
      </c>
    </row>
    <row r="419" spans="1:78" ht="21.75" customHeight="1" x14ac:dyDescent="0.2">
      <c r="A419" s="25" t="s">
        <v>671</v>
      </c>
      <c r="B419" s="26" t="s">
        <v>661</v>
      </c>
      <c r="C419" s="27" t="s">
        <v>1013</v>
      </c>
      <c r="D419" s="28" t="s">
        <v>1014</v>
      </c>
      <c r="E419" s="29">
        <f>'[3]ผูกสูตร Planfin63'!H440</f>
        <v>0</v>
      </c>
      <c r="F419" s="29">
        <f>'[3]ผูกสูตร Planfin63'!I440</f>
        <v>0</v>
      </c>
      <c r="G419" s="29">
        <f>'[3]ผูกสูตร Planfin63'!J440</f>
        <v>0</v>
      </c>
      <c r="H419" s="29">
        <f>'[3]ผูกสูตร Planfin63'!K440</f>
        <v>0</v>
      </c>
      <c r="I419" s="29">
        <f>'[3]ผูกสูตร Planfin63'!L440</f>
        <v>0</v>
      </c>
      <c r="J419" s="29">
        <f>'[3]ผูกสูตร Planfin63'!M440</f>
        <v>0</v>
      </c>
      <c r="K419" s="29">
        <f>'[3]ผูกสูตร Planfin63'!N440</f>
        <v>0</v>
      </c>
      <c r="L419" s="29">
        <f>'[3]ผูกสูตร Planfin63'!O440</f>
        <v>0</v>
      </c>
      <c r="M419" s="29">
        <f>'[3]ผูกสูตร Planfin63'!P440</f>
        <v>0</v>
      </c>
      <c r="N419" s="29">
        <f>'[3]ผูกสูตร Planfin63'!Q440</f>
        <v>0</v>
      </c>
      <c r="O419" s="29">
        <f>'[3]ผูกสูตร Planfin63'!R440</f>
        <v>0</v>
      </c>
      <c r="P419" s="29">
        <f>'[3]ผูกสูตร Planfin63'!S440</f>
        <v>0</v>
      </c>
      <c r="Q419" s="29">
        <f>'[3]ผูกสูตร Planfin63'!T440</f>
        <v>0</v>
      </c>
      <c r="R419" s="29">
        <f>'[3]ผูกสูตร Planfin63'!U440</f>
        <v>0</v>
      </c>
      <c r="S419" s="29">
        <f>'[3]ผูกสูตร Planfin63'!V440</f>
        <v>0</v>
      </c>
      <c r="T419" s="29">
        <f>'[3]ผูกสูตร Planfin63'!W440</f>
        <v>0</v>
      </c>
      <c r="U419" s="29">
        <f>'[3]ผูกสูตร Planfin63'!X440</f>
        <v>0</v>
      </c>
      <c r="V419" s="29">
        <f>'[3]ผูกสูตร Planfin63'!Y440</f>
        <v>0</v>
      </c>
      <c r="W419" s="29">
        <f>'[3]ผูกสูตร Planfin63'!Z440</f>
        <v>0</v>
      </c>
      <c r="X419" s="29">
        <f>'[3]ผูกสูตร Planfin63'!AA440</f>
        <v>0</v>
      </c>
      <c r="Y419" s="29">
        <f>'[3]ผูกสูตร Planfin63'!AB440</f>
        <v>0</v>
      </c>
      <c r="Z419" s="29">
        <f>'[3]ผูกสูตร Planfin63'!AC440</f>
        <v>0</v>
      </c>
      <c r="AA419" s="29">
        <f>'[3]ผูกสูตร Planfin63'!AD440</f>
        <v>0</v>
      </c>
      <c r="AB419" s="29">
        <f>'[3]ผูกสูตร Planfin63'!AE440</f>
        <v>0</v>
      </c>
      <c r="AC419" s="29">
        <f>'[3]ผูกสูตร Planfin63'!AF440</f>
        <v>0</v>
      </c>
      <c r="AD419" s="29">
        <f>'[3]ผูกสูตร Planfin63'!AG440</f>
        <v>0</v>
      </c>
      <c r="AE419" s="29">
        <f>'[3]ผูกสูตร Planfin63'!AH440</f>
        <v>0</v>
      </c>
      <c r="AF419" s="29">
        <f>'[3]ผูกสูตร Planfin63'!AI440</f>
        <v>0</v>
      </c>
      <c r="AG419" s="29">
        <f>'[3]ผูกสูตร Planfin63'!AJ440</f>
        <v>0</v>
      </c>
      <c r="AH419" s="29">
        <f>'[3]ผูกสูตร Planfin63'!AK440</f>
        <v>0</v>
      </c>
      <c r="AI419" s="29">
        <f>'[3]ผูกสูตร Planfin63'!AL440</f>
        <v>0</v>
      </c>
      <c r="AJ419" s="29">
        <f>'[3]ผูกสูตร Planfin63'!AM440</f>
        <v>0</v>
      </c>
      <c r="AK419" s="29">
        <f>'[3]ผูกสูตร Planfin63'!AN440</f>
        <v>0</v>
      </c>
      <c r="AL419" s="29">
        <f>'[3]ผูกสูตร Planfin63'!AO440</f>
        <v>0</v>
      </c>
      <c r="AM419" s="29">
        <f>'[3]ผูกสูตร Planfin63'!AP440</f>
        <v>0</v>
      </c>
      <c r="AN419" s="29">
        <f>'[3]ผูกสูตร Planfin63'!AQ440</f>
        <v>0</v>
      </c>
      <c r="AO419" s="29">
        <f>'[3]ผูกสูตร Planfin63'!AR440</f>
        <v>0</v>
      </c>
      <c r="AP419" s="29">
        <f>'[3]ผูกสูตร Planfin63'!AS440</f>
        <v>0</v>
      </c>
      <c r="AQ419" s="29">
        <f>'[3]ผูกสูตร Planfin63'!AT440</f>
        <v>0</v>
      </c>
      <c r="AR419" s="29">
        <f>'[3]ผูกสูตร Planfin63'!AU440</f>
        <v>0</v>
      </c>
      <c r="AS419" s="29">
        <f>'[3]ผูกสูตร Planfin63'!AV440</f>
        <v>0</v>
      </c>
      <c r="AT419" s="29">
        <f>'[3]ผูกสูตร Planfin63'!AW440</f>
        <v>0</v>
      </c>
      <c r="AU419" s="29">
        <f>'[3]ผูกสูตร Planfin63'!AX440</f>
        <v>0</v>
      </c>
      <c r="AV419" s="29">
        <f>'[3]ผูกสูตร Planfin63'!AY440</f>
        <v>0</v>
      </c>
      <c r="AW419" s="29">
        <f>'[3]ผูกสูตร Planfin63'!AZ440</f>
        <v>0</v>
      </c>
      <c r="AX419" s="29">
        <f>'[3]ผูกสูตร Planfin63'!BA440</f>
        <v>0</v>
      </c>
      <c r="AY419" s="29">
        <f>'[3]ผูกสูตร Planfin63'!BB440</f>
        <v>0</v>
      </c>
      <c r="AZ419" s="29">
        <f>'[3]ผูกสูตร Planfin63'!BC440</f>
        <v>0</v>
      </c>
      <c r="BA419" s="29">
        <f>'[3]ผูกสูตร Planfin63'!BD440</f>
        <v>0</v>
      </c>
      <c r="BB419" s="29">
        <f>'[3]ผูกสูตร Planfin63'!BE440</f>
        <v>0</v>
      </c>
      <c r="BC419" s="29">
        <f>'[3]ผูกสูตร Planfin63'!BF440</f>
        <v>0</v>
      </c>
      <c r="BD419" s="29">
        <f>'[3]ผูกสูตร Planfin63'!BG440</f>
        <v>0</v>
      </c>
      <c r="BE419" s="29">
        <f>'[3]ผูกสูตร Planfin63'!BH440</f>
        <v>0</v>
      </c>
      <c r="BF419" s="29">
        <f>'[3]ผูกสูตร Planfin63'!BI440</f>
        <v>0</v>
      </c>
      <c r="BG419" s="29">
        <f>'[3]ผูกสูตร Planfin63'!BJ440</f>
        <v>0</v>
      </c>
      <c r="BH419" s="29">
        <f>'[3]ผูกสูตร Planfin63'!BK440</f>
        <v>0</v>
      </c>
      <c r="BI419" s="29">
        <f>'[3]ผูกสูตร Planfin63'!BL440</f>
        <v>0</v>
      </c>
      <c r="BJ419" s="29">
        <f>'[3]ผูกสูตร Planfin63'!BM440</f>
        <v>0</v>
      </c>
      <c r="BK419" s="29">
        <f>'[3]ผูกสูตร Planfin63'!BN440</f>
        <v>0</v>
      </c>
      <c r="BL419" s="29">
        <f>'[3]ผูกสูตร Planfin63'!BO440</f>
        <v>0</v>
      </c>
      <c r="BM419" s="29">
        <f>'[3]ผูกสูตร Planfin63'!BP440</f>
        <v>0</v>
      </c>
      <c r="BN419" s="29">
        <f>'[3]ผูกสูตร Planfin63'!BQ440</f>
        <v>0</v>
      </c>
      <c r="BO419" s="29">
        <f>'[3]ผูกสูตร Planfin63'!BR440</f>
        <v>0</v>
      </c>
      <c r="BP419" s="29">
        <f>'[3]ผูกสูตร Planfin63'!BS440</f>
        <v>0</v>
      </c>
      <c r="BQ419" s="29">
        <f>'[3]ผูกสูตร Planfin63'!BT440</f>
        <v>0</v>
      </c>
      <c r="BR419" s="29">
        <f>'[3]ผูกสูตร Planfin63'!BU440</f>
        <v>0</v>
      </c>
      <c r="BS419" s="29">
        <f>'[3]ผูกสูตร Planfin63'!BV440</f>
        <v>0</v>
      </c>
      <c r="BT419" s="29">
        <f>'[3]ผูกสูตร Planfin63'!BW440</f>
        <v>0</v>
      </c>
      <c r="BU419" s="29">
        <f>'[3]ผูกสูตร Planfin63'!BX440</f>
        <v>0</v>
      </c>
      <c r="BV419" s="29">
        <f>'[3]ผูกสูตร Planfin63'!BY440</f>
        <v>0</v>
      </c>
      <c r="BW419" s="29">
        <f>'[3]ผูกสูตร Planfin63'!BZ440</f>
        <v>0</v>
      </c>
      <c r="BX419" s="29">
        <f>'[3]ผูกสูตร Planfin63'!CA440</f>
        <v>0</v>
      </c>
      <c r="BY419" s="29">
        <f>'[3]ผูกสูตร Planfin63'!CB440</f>
        <v>0</v>
      </c>
      <c r="BZ419" s="30">
        <f t="shared" si="16"/>
        <v>0</v>
      </c>
    </row>
    <row r="420" spans="1:78" ht="21.75" customHeight="1" x14ac:dyDescent="0.2">
      <c r="A420" s="25" t="s">
        <v>671</v>
      </c>
      <c r="B420" s="26" t="s">
        <v>661</v>
      </c>
      <c r="C420" s="27" t="s">
        <v>1015</v>
      </c>
      <c r="D420" s="28" t="s">
        <v>1016</v>
      </c>
      <c r="E420" s="29">
        <f>'[3]ผูกสูตร Planfin63'!H441</f>
        <v>0</v>
      </c>
      <c r="F420" s="29">
        <f>'[3]ผูกสูตร Planfin63'!I441</f>
        <v>0</v>
      </c>
      <c r="G420" s="29">
        <f>'[3]ผูกสูตร Planfin63'!J441</f>
        <v>0</v>
      </c>
      <c r="H420" s="29">
        <f>'[3]ผูกสูตร Planfin63'!K441</f>
        <v>0</v>
      </c>
      <c r="I420" s="29">
        <f>'[3]ผูกสูตร Planfin63'!L441</f>
        <v>0</v>
      </c>
      <c r="J420" s="29">
        <f>'[3]ผูกสูตร Planfin63'!M441</f>
        <v>0</v>
      </c>
      <c r="K420" s="29">
        <f>'[3]ผูกสูตร Planfin63'!N441</f>
        <v>0</v>
      </c>
      <c r="L420" s="29">
        <f>'[3]ผูกสูตร Planfin63'!O441</f>
        <v>0</v>
      </c>
      <c r="M420" s="29">
        <f>'[3]ผูกสูตร Planfin63'!P441</f>
        <v>0</v>
      </c>
      <c r="N420" s="29">
        <f>'[3]ผูกสูตร Planfin63'!Q441</f>
        <v>0</v>
      </c>
      <c r="O420" s="29">
        <f>'[3]ผูกสูตร Planfin63'!R441</f>
        <v>0</v>
      </c>
      <c r="P420" s="29">
        <f>'[3]ผูกสูตร Planfin63'!S441</f>
        <v>0</v>
      </c>
      <c r="Q420" s="29">
        <f>'[3]ผูกสูตร Planfin63'!T441</f>
        <v>0</v>
      </c>
      <c r="R420" s="29">
        <f>'[3]ผูกสูตร Planfin63'!U441</f>
        <v>0</v>
      </c>
      <c r="S420" s="29">
        <f>'[3]ผูกสูตร Planfin63'!V441</f>
        <v>0</v>
      </c>
      <c r="T420" s="29">
        <f>'[3]ผูกสูตร Planfin63'!W441</f>
        <v>0</v>
      </c>
      <c r="U420" s="29">
        <f>'[3]ผูกสูตร Planfin63'!X441</f>
        <v>0</v>
      </c>
      <c r="V420" s="29">
        <f>'[3]ผูกสูตร Planfin63'!Y441</f>
        <v>0</v>
      </c>
      <c r="W420" s="29">
        <f>'[3]ผูกสูตร Planfin63'!Z441</f>
        <v>0</v>
      </c>
      <c r="X420" s="29">
        <f>'[3]ผูกสูตร Planfin63'!AA441</f>
        <v>0</v>
      </c>
      <c r="Y420" s="29">
        <f>'[3]ผูกสูตร Planfin63'!AB441</f>
        <v>0</v>
      </c>
      <c r="Z420" s="29">
        <f>'[3]ผูกสูตร Planfin63'!AC441</f>
        <v>0</v>
      </c>
      <c r="AA420" s="29">
        <f>'[3]ผูกสูตร Planfin63'!AD441</f>
        <v>0</v>
      </c>
      <c r="AB420" s="29">
        <f>'[3]ผูกสูตร Planfin63'!AE441</f>
        <v>0</v>
      </c>
      <c r="AC420" s="29">
        <f>'[3]ผูกสูตร Planfin63'!AF441</f>
        <v>0</v>
      </c>
      <c r="AD420" s="29">
        <f>'[3]ผูกสูตร Planfin63'!AG441</f>
        <v>0</v>
      </c>
      <c r="AE420" s="29">
        <f>'[3]ผูกสูตร Planfin63'!AH441</f>
        <v>0</v>
      </c>
      <c r="AF420" s="29">
        <f>'[3]ผูกสูตร Planfin63'!AI441</f>
        <v>0</v>
      </c>
      <c r="AG420" s="29">
        <f>'[3]ผูกสูตร Planfin63'!AJ441</f>
        <v>0</v>
      </c>
      <c r="AH420" s="29">
        <f>'[3]ผูกสูตร Planfin63'!AK441</f>
        <v>0</v>
      </c>
      <c r="AI420" s="29">
        <f>'[3]ผูกสูตร Planfin63'!AL441</f>
        <v>0</v>
      </c>
      <c r="AJ420" s="29">
        <f>'[3]ผูกสูตร Planfin63'!AM441</f>
        <v>0</v>
      </c>
      <c r="AK420" s="29">
        <f>'[3]ผูกสูตร Planfin63'!AN441</f>
        <v>0</v>
      </c>
      <c r="AL420" s="29">
        <f>'[3]ผูกสูตร Planfin63'!AO441</f>
        <v>402949.96</v>
      </c>
      <c r="AM420" s="29">
        <f>'[3]ผูกสูตร Planfin63'!AP441</f>
        <v>0</v>
      </c>
      <c r="AN420" s="29">
        <f>'[3]ผูกสูตร Planfin63'!AQ441</f>
        <v>0</v>
      </c>
      <c r="AO420" s="29">
        <f>'[3]ผูกสูตร Planfin63'!AR441</f>
        <v>0</v>
      </c>
      <c r="AP420" s="29">
        <f>'[3]ผูกสูตร Planfin63'!AS441</f>
        <v>0</v>
      </c>
      <c r="AQ420" s="29">
        <f>'[3]ผูกสูตร Planfin63'!AT441</f>
        <v>0</v>
      </c>
      <c r="AR420" s="29">
        <f>'[3]ผูกสูตร Planfin63'!AU441</f>
        <v>0</v>
      </c>
      <c r="AS420" s="29">
        <f>'[3]ผูกสูตร Planfin63'!AV441</f>
        <v>0</v>
      </c>
      <c r="AT420" s="29">
        <f>'[3]ผูกสูตร Planfin63'!AW441</f>
        <v>0</v>
      </c>
      <c r="AU420" s="29">
        <f>'[3]ผูกสูตร Planfin63'!AX441</f>
        <v>0</v>
      </c>
      <c r="AV420" s="29">
        <f>'[3]ผูกสูตร Planfin63'!AY441</f>
        <v>0</v>
      </c>
      <c r="AW420" s="29">
        <f>'[3]ผูกสูตร Planfin63'!AZ441</f>
        <v>0</v>
      </c>
      <c r="AX420" s="29">
        <f>'[3]ผูกสูตร Planfin63'!BA441</f>
        <v>0</v>
      </c>
      <c r="AY420" s="29">
        <f>'[3]ผูกสูตร Planfin63'!BB441</f>
        <v>0</v>
      </c>
      <c r="AZ420" s="29">
        <f>'[3]ผูกสูตร Planfin63'!BC441</f>
        <v>0</v>
      </c>
      <c r="BA420" s="29">
        <f>'[3]ผูกสูตร Planfin63'!BD441</f>
        <v>7232.98</v>
      </c>
      <c r="BB420" s="29">
        <f>'[3]ผูกสูตร Planfin63'!BE441</f>
        <v>0</v>
      </c>
      <c r="BC420" s="29">
        <f>'[3]ผูกสูตร Planfin63'!BF441</f>
        <v>0</v>
      </c>
      <c r="BD420" s="29">
        <f>'[3]ผูกสูตร Planfin63'!BG441</f>
        <v>0</v>
      </c>
      <c r="BE420" s="29">
        <f>'[3]ผูกสูตร Planfin63'!BH441</f>
        <v>0</v>
      </c>
      <c r="BF420" s="29">
        <f>'[3]ผูกสูตร Planfin63'!BI441</f>
        <v>0</v>
      </c>
      <c r="BG420" s="29">
        <f>'[3]ผูกสูตร Planfin63'!BJ441</f>
        <v>0</v>
      </c>
      <c r="BH420" s="29">
        <f>'[3]ผูกสูตร Planfin63'!BK441</f>
        <v>0</v>
      </c>
      <c r="BI420" s="29">
        <f>'[3]ผูกสูตร Planfin63'!BL441</f>
        <v>0</v>
      </c>
      <c r="BJ420" s="29">
        <f>'[3]ผูกสูตร Planfin63'!BM441</f>
        <v>0</v>
      </c>
      <c r="BK420" s="29">
        <f>'[3]ผูกสูตร Planfin63'!BN441</f>
        <v>0</v>
      </c>
      <c r="BL420" s="29">
        <f>'[3]ผูกสูตร Planfin63'!BO441</f>
        <v>0</v>
      </c>
      <c r="BM420" s="29">
        <f>'[3]ผูกสูตร Planfin63'!BP441</f>
        <v>0</v>
      </c>
      <c r="BN420" s="29">
        <f>'[3]ผูกสูตร Planfin63'!BQ441</f>
        <v>0</v>
      </c>
      <c r="BO420" s="29">
        <f>'[3]ผูกสูตร Planfin63'!BR441</f>
        <v>0</v>
      </c>
      <c r="BP420" s="29">
        <f>'[3]ผูกสูตร Planfin63'!BS441</f>
        <v>0</v>
      </c>
      <c r="BQ420" s="29">
        <f>'[3]ผูกสูตร Planfin63'!BT441</f>
        <v>0</v>
      </c>
      <c r="BR420" s="29">
        <f>'[3]ผูกสูตร Planfin63'!BU441</f>
        <v>0</v>
      </c>
      <c r="BS420" s="29">
        <f>'[3]ผูกสูตร Planfin63'!BV441</f>
        <v>0</v>
      </c>
      <c r="BT420" s="29">
        <f>'[3]ผูกสูตร Planfin63'!BW441</f>
        <v>0</v>
      </c>
      <c r="BU420" s="29">
        <f>'[3]ผูกสูตร Planfin63'!BX441</f>
        <v>0</v>
      </c>
      <c r="BV420" s="29">
        <f>'[3]ผูกสูตร Planfin63'!BY441</f>
        <v>0</v>
      </c>
      <c r="BW420" s="29">
        <f>'[3]ผูกสูตร Planfin63'!BZ441</f>
        <v>0</v>
      </c>
      <c r="BX420" s="29">
        <f>'[3]ผูกสูตร Planfin63'!CA441</f>
        <v>0</v>
      </c>
      <c r="BY420" s="29">
        <f>'[3]ผูกสูตร Planfin63'!CB441</f>
        <v>23</v>
      </c>
      <c r="BZ420" s="30">
        <f t="shared" si="16"/>
        <v>410205.94</v>
      </c>
    </row>
    <row r="421" spans="1:78" ht="21.75" customHeight="1" x14ac:dyDescent="0.2">
      <c r="A421" s="25" t="s">
        <v>671</v>
      </c>
      <c r="B421" s="26" t="s">
        <v>661</v>
      </c>
      <c r="C421" s="27" t="s">
        <v>1017</v>
      </c>
      <c r="D421" s="28" t="s">
        <v>1018</v>
      </c>
      <c r="E421" s="29">
        <f>'[3]ผูกสูตร Planfin63'!H442</f>
        <v>0</v>
      </c>
      <c r="F421" s="29">
        <f>'[3]ผูกสูตร Planfin63'!I442</f>
        <v>0</v>
      </c>
      <c r="G421" s="29">
        <f>'[3]ผูกสูตร Planfin63'!J442</f>
        <v>0</v>
      </c>
      <c r="H421" s="29">
        <f>'[3]ผูกสูตร Planfin63'!K442</f>
        <v>0</v>
      </c>
      <c r="I421" s="29">
        <f>'[3]ผูกสูตร Planfin63'!L442</f>
        <v>0</v>
      </c>
      <c r="J421" s="29">
        <f>'[3]ผูกสูตร Planfin63'!M442</f>
        <v>0</v>
      </c>
      <c r="K421" s="29">
        <f>'[3]ผูกสูตร Planfin63'!N442</f>
        <v>0</v>
      </c>
      <c r="L421" s="29">
        <f>'[3]ผูกสูตร Planfin63'!O442</f>
        <v>0</v>
      </c>
      <c r="M421" s="29">
        <f>'[3]ผูกสูตร Planfin63'!P442</f>
        <v>0</v>
      </c>
      <c r="N421" s="29">
        <f>'[3]ผูกสูตร Planfin63'!Q442</f>
        <v>0</v>
      </c>
      <c r="O421" s="29">
        <f>'[3]ผูกสูตร Planfin63'!R442</f>
        <v>0</v>
      </c>
      <c r="P421" s="29">
        <f>'[3]ผูกสูตร Planfin63'!S442</f>
        <v>0</v>
      </c>
      <c r="Q421" s="29">
        <f>'[3]ผูกสูตร Planfin63'!T442</f>
        <v>0</v>
      </c>
      <c r="R421" s="29">
        <f>'[3]ผูกสูตร Planfin63'!U442</f>
        <v>0</v>
      </c>
      <c r="S421" s="29">
        <f>'[3]ผูกสูตร Planfin63'!V442</f>
        <v>0</v>
      </c>
      <c r="T421" s="29">
        <f>'[3]ผูกสูตร Planfin63'!W442</f>
        <v>0</v>
      </c>
      <c r="U421" s="29">
        <f>'[3]ผูกสูตร Planfin63'!X442</f>
        <v>0</v>
      </c>
      <c r="V421" s="29">
        <f>'[3]ผูกสูตร Planfin63'!Y442</f>
        <v>0</v>
      </c>
      <c r="W421" s="29">
        <f>'[3]ผูกสูตร Planfin63'!Z442</f>
        <v>0</v>
      </c>
      <c r="X421" s="29">
        <f>'[3]ผูกสูตร Planfin63'!AA442</f>
        <v>0</v>
      </c>
      <c r="Y421" s="29">
        <f>'[3]ผูกสูตร Planfin63'!AB442</f>
        <v>0</v>
      </c>
      <c r="Z421" s="29">
        <f>'[3]ผูกสูตร Planfin63'!AC442</f>
        <v>0</v>
      </c>
      <c r="AA421" s="29">
        <f>'[3]ผูกสูตร Planfin63'!AD442</f>
        <v>0</v>
      </c>
      <c r="AB421" s="29">
        <f>'[3]ผูกสูตร Planfin63'!AE442</f>
        <v>0</v>
      </c>
      <c r="AC421" s="29">
        <f>'[3]ผูกสูตร Planfin63'!AF442</f>
        <v>0</v>
      </c>
      <c r="AD421" s="29">
        <f>'[3]ผูกสูตร Planfin63'!AG442</f>
        <v>0</v>
      </c>
      <c r="AE421" s="29">
        <f>'[3]ผูกสูตร Planfin63'!AH442</f>
        <v>0</v>
      </c>
      <c r="AF421" s="29">
        <f>'[3]ผูกสูตร Planfin63'!AI442</f>
        <v>0</v>
      </c>
      <c r="AG421" s="29">
        <f>'[3]ผูกสูตร Planfin63'!AJ442</f>
        <v>0</v>
      </c>
      <c r="AH421" s="29">
        <f>'[3]ผูกสูตร Planfin63'!AK442</f>
        <v>0</v>
      </c>
      <c r="AI421" s="29">
        <f>'[3]ผูกสูตร Planfin63'!AL442</f>
        <v>0</v>
      </c>
      <c r="AJ421" s="29">
        <f>'[3]ผูกสูตร Planfin63'!AM442</f>
        <v>0</v>
      </c>
      <c r="AK421" s="29">
        <f>'[3]ผูกสูตร Planfin63'!AN442</f>
        <v>0</v>
      </c>
      <c r="AL421" s="29">
        <f>'[3]ผูกสูตร Planfin63'!AO442</f>
        <v>0</v>
      </c>
      <c r="AM421" s="29">
        <f>'[3]ผูกสูตร Planfin63'!AP442</f>
        <v>0</v>
      </c>
      <c r="AN421" s="29">
        <f>'[3]ผูกสูตร Planfin63'!AQ442</f>
        <v>0</v>
      </c>
      <c r="AO421" s="29">
        <f>'[3]ผูกสูตร Planfin63'!AR442</f>
        <v>0</v>
      </c>
      <c r="AP421" s="29">
        <f>'[3]ผูกสูตร Planfin63'!AS442</f>
        <v>0</v>
      </c>
      <c r="AQ421" s="29">
        <f>'[3]ผูกสูตร Planfin63'!AT442</f>
        <v>0</v>
      </c>
      <c r="AR421" s="29">
        <f>'[3]ผูกสูตร Planfin63'!AU442</f>
        <v>0</v>
      </c>
      <c r="AS421" s="29">
        <f>'[3]ผูกสูตร Planfin63'!AV442</f>
        <v>0</v>
      </c>
      <c r="AT421" s="29">
        <f>'[3]ผูกสูตร Planfin63'!AW442</f>
        <v>0</v>
      </c>
      <c r="AU421" s="29">
        <f>'[3]ผูกสูตร Planfin63'!AX442</f>
        <v>0</v>
      </c>
      <c r="AV421" s="29">
        <f>'[3]ผูกสูตร Planfin63'!AY442</f>
        <v>0</v>
      </c>
      <c r="AW421" s="29">
        <f>'[3]ผูกสูตร Planfin63'!AZ442</f>
        <v>0</v>
      </c>
      <c r="AX421" s="29">
        <f>'[3]ผูกสูตร Planfin63'!BA442</f>
        <v>0</v>
      </c>
      <c r="AY421" s="29">
        <f>'[3]ผูกสูตร Planfin63'!BB442</f>
        <v>0</v>
      </c>
      <c r="AZ421" s="29">
        <f>'[3]ผูกสูตร Planfin63'!BC442</f>
        <v>0</v>
      </c>
      <c r="BA421" s="29">
        <f>'[3]ผูกสูตร Planfin63'!BD442</f>
        <v>0</v>
      </c>
      <c r="BB421" s="29">
        <f>'[3]ผูกสูตร Planfin63'!BE442</f>
        <v>0</v>
      </c>
      <c r="BC421" s="29">
        <f>'[3]ผูกสูตร Planfin63'!BF442</f>
        <v>0</v>
      </c>
      <c r="BD421" s="29">
        <f>'[3]ผูกสูตร Planfin63'!BG442</f>
        <v>0</v>
      </c>
      <c r="BE421" s="29">
        <f>'[3]ผูกสูตร Planfin63'!BH442</f>
        <v>0</v>
      </c>
      <c r="BF421" s="29">
        <f>'[3]ผูกสูตร Planfin63'!BI442</f>
        <v>0</v>
      </c>
      <c r="BG421" s="29">
        <f>'[3]ผูกสูตร Planfin63'!BJ442</f>
        <v>0</v>
      </c>
      <c r="BH421" s="29">
        <f>'[3]ผูกสูตร Planfin63'!BK442</f>
        <v>0</v>
      </c>
      <c r="BI421" s="29">
        <f>'[3]ผูกสูตร Planfin63'!BL442</f>
        <v>0</v>
      </c>
      <c r="BJ421" s="29">
        <f>'[3]ผูกสูตร Planfin63'!BM442</f>
        <v>0</v>
      </c>
      <c r="BK421" s="29">
        <f>'[3]ผูกสูตร Planfin63'!BN442</f>
        <v>0</v>
      </c>
      <c r="BL421" s="29">
        <f>'[3]ผูกสูตร Planfin63'!BO442</f>
        <v>0</v>
      </c>
      <c r="BM421" s="29">
        <f>'[3]ผูกสูตร Planfin63'!BP442</f>
        <v>0</v>
      </c>
      <c r="BN421" s="29">
        <f>'[3]ผูกสูตร Planfin63'!BQ442</f>
        <v>0</v>
      </c>
      <c r="BO421" s="29">
        <f>'[3]ผูกสูตร Planfin63'!BR442</f>
        <v>0</v>
      </c>
      <c r="BP421" s="29">
        <f>'[3]ผูกสูตร Planfin63'!BS442</f>
        <v>0</v>
      </c>
      <c r="BQ421" s="29">
        <f>'[3]ผูกสูตร Planfin63'!BT442</f>
        <v>0</v>
      </c>
      <c r="BR421" s="29">
        <f>'[3]ผูกสูตร Planfin63'!BU442</f>
        <v>0</v>
      </c>
      <c r="BS421" s="29">
        <f>'[3]ผูกสูตร Planfin63'!BV442</f>
        <v>0</v>
      </c>
      <c r="BT421" s="29">
        <f>'[3]ผูกสูตร Planfin63'!BW442</f>
        <v>0</v>
      </c>
      <c r="BU421" s="29">
        <f>'[3]ผูกสูตร Planfin63'!BX442</f>
        <v>0</v>
      </c>
      <c r="BV421" s="29">
        <f>'[3]ผูกสูตร Planfin63'!BY442</f>
        <v>0</v>
      </c>
      <c r="BW421" s="29">
        <f>'[3]ผูกสูตร Planfin63'!BZ442</f>
        <v>0</v>
      </c>
      <c r="BX421" s="29">
        <f>'[3]ผูกสูตร Planfin63'!CA442</f>
        <v>0</v>
      </c>
      <c r="BY421" s="29">
        <f>'[3]ผูกสูตร Planfin63'!CB442</f>
        <v>0</v>
      </c>
      <c r="BZ421" s="30">
        <f t="shared" si="16"/>
        <v>0</v>
      </c>
    </row>
    <row r="422" spans="1:78" ht="21.75" customHeight="1" x14ac:dyDescent="0.2">
      <c r="A422" s="25" t="s">
        <v>671</v>
      </c>
      <c r="B422" s="26" t="s">
        <v>661</v>
      </c>
      <c r="C422" s="27" t="s">
        <v>1019</v>
      </c>
      <c r="D422" s="28" t="s">
        <v>1020</v>
      </c>
      <c r="E422" s="29">
        <f>'[3]ผูกสูตร Planfin63'!H443</f>
        <v>0</v>
      </c>
      <c r="F422" s="29">
        <f>'[3]ผูกสูตร Planfin63'!I443</f>
        <v>0</v>
      </c>
      <c r="G422" s="29">
        <f>'[3]ผูกสูตร Planfin63'!J443</f>
        <v>0</v>
      </c>
      <c r="H422" s="29">
        <f>'[3]ผูกสูตร Planfin63'!K443</f>
        <v>0</v>
      </c>
      <c r="I422" s="29">
        <f>'[3]ผูกสูตร Planfin63'!L443</f>
        <v>0</v>
      </c>
      <c r="J422" s="29">
        <f>'[3]ผูกสูตร Planfin63'!M443</f>
        <v>0</v>
      </c>
      <c r="K422" s="29">
        <f>'[3]ผูกสูตร Planfin63'!N443</f>
        <v>0</v>
      </c>
      <c r="L422" s="29">
        <f>'[3]ผูกสูตร Planfin63'!O443</f>
        <v>0</v>
      </c>
      <c r="M422" s="29">
        <f>'[3]ผูกสูตร Planfin63'!P443</f>
        <v>0</v>
      </c>
      <c r="N422" s="29">
        <f>'[3]ผูกสูตร Planfin63'!Q443</f>
        <v>0</v>
      </c>
      <c r="O422" s="29">
        <f>'[3]ผูกสูตร Planfin63'!R443</f>
        <v>0</v>
      </c>
      <c r="P422" s="29">
        <f>'[3]ผูกสูตร Planfin63'!S443</f>
        <v>0</v>
      </c>
      <c r="Q422" s="29">
        <f>'[3]ผูกสูตร Planfin63'!T443</f>
        <v>0</v>
      </c>
      <c r="R422" s="29">
        <f>'[3]ผูกสูตร Planfin63'!U443</f>
        <v>0</v>
      </c>
      <c r="S422" s="29">
        <f>'[3]ผูกสูตร Planfin63'!V443</f>
        <v>0</v>
      </c>
      <c r="T422" s="29">
        <f>'[3]ผูกสูตร Planfin63'!W443</f>
        <v>0</v>
      </c>
      <c r="U422" s="29">
        <f>'[3]ผูกสูตร Planfin63'!X443</f>
        <v>0</v>
      </c>
      <c r="V422" s="29">
        <f>'[3]ผูกสูตร Planfin63'!Y443</f>
        <v>0</v>
      </c>
      <c r="W422" s="29">
        <f>'[3]ผูกสูตร Planfin63'!Z443</f>
        <v>0</v>
      </c>
      <c r="X422" s="29">
        <f>'[3]ผูกสูตร Planfin63'!AA443</f>
        <v>0</v>
      </c>
      <c r="Y422" s="29">
        <f>'[3]ผูกสูตร Planfin63'!AB443</f>
        <v>0</v>
      </c>
      <c r="Z422" s="29">
        <f>'[3]ผูกสูตร Planfin63'!AC443</f>
        <v>0</v>
      </c>
      <c r="AA422" s="29">
        <f>'[3]ผูกสูตร Planfin63'!AD443</f>
        <v>0</v>
      </c>
      <c r="AB422" s="29">
        <f>'[3]ผูกสูตร Planfin63'!AE443</f>
        <v>0</v>
      </c>
      <c r="AC422" s="29">
        <f>'[3]ผูกสูตร Planfin63'!AF443</f>
        <v>0</v>
      </c>
      <c r="AD422" s="29">
        <f>'[3]ผูกสูตร Planfin63'!AG443</f>
        <v>0</v>
      </c>
      <c r="AE422" s="29">
        <f>'[3]ผูกสูตร Planfin63'!AH443</f>
        <v>0</v>
      </c>
      <c r="AF422" s="29">
        <f>'[3]ผูกสูตร Planfin63'!AI443</f>
        <v>0</v>
      </c>
      <c r="AG422" s="29">
        <f>'[3]ผูกสูตร Planfin63'!AJ443</f>
        <v>0</v>
      </c>
      <c r="AH422" s="29">
        <f>'[3]ผูกสูตร Planfin63'!AK443</f>
        <v>0</v>
      </c>
      <c r="AI422" s="29">
        <f>'[3]ผูกสูตร Planfin63'!AL443</f>
        <v>0</v>
      </c>
      <c r="AJ422" s="29">
        <f>'[3]ผูกสูตร Planfin63'!AM443</f>
        <v>0</v>
      </c>
      <c r="AK422" s="29">
        <f>'[3]ผูกสูตร Planfin63'!AN443</f>
        <v>0</v>
      </c>
      <c r="AL422" s="29">
        <f>'[3]ผูกสูตร Planfin63'!AO443</f>
        <v>0</v>
      </c>
      <c r="AM422" s="29">
        <f>'[3]ผูกสูตร Planfin63'!AP443</f>
        <v>0</v>
      </c>
      <c r="AN422" s="29">
        <f>'[3]ผูกสูตร Planfin63'!AQ443</f>
        <v>0</v>
      </c>
      <c r="AO422" s="29">
        <f>'[3]ผูกสูตร Planfin63'!AR443</f>
        <v>0</v>
      </c>
      <c r="AP422" s="29">
        <f>'[3]ผูกสูตร Planfin63'!AS443</f>
        <v>0</v>
      </c>
      <c r="AQ422" s="29">
        <f>'[3]ผูกสูตร Planfin63'!AT443</f>
        <v>0</v>
      </c>
      <c r="AR422" s="29">
        <f>'[3]ผูกสูตร Planfin63'!AU443</f>
        <v>0</v>
      </c>
      <c r="AS422" s="29">
        <f>'[3]ผูกสูตร Planfin63'!AV443</f>
        <v>0</v>
      </c>
      <c r="AT422" s="29">
        <f>'[3]ผูกสูตร Planfin63'!AW443</f>
        <v>0</v>
      </c>
      <c r="AU422" s="29">
        <f>'[3]ผูกสูตร Planfin63'!AX443</f>
        <v>0</v>
      </c>
      <c r="AV422" s="29">
        <f>'[3]ผูกสูตร Planfin63'!AY443</f>
        <v>0</v>
      </c>
      <c r="AW422" s="29">
        <f>'[3]ผูกสูตร Planfin63'!AZ443</f>
        <v>0</v>
      </c>
      <c r="AX422" s="29">
        <f>'[3]ผูกสูตร Planfin63'!BA443</f>
        <v>0</v>
      </c>
      <c r="AY422" s="29">
        <f>'[3]ผูกสูตร Planfin63'!BB443</f>
        <v>0</v>
      </c>
      <c r="AZ422" s="29">
        <f>'[3]ผูกสูตร Planfin63'!BC443</f>
        <v>0</v>
      </c>
      <c r="BA422" s="29">
        <f>'[3]ผูกสูตร Planfin63'!BD443</f>
        <v>0</v>
      </c>
      <c r="BB422" s="29">
        <f>'[3]ผูกสูตร Planfin63'!BE443</f>
        <v>0</v>
      </c>
      <c r="BC422" s="29">
        <f>'[3]ผูกสูตร Planfin63'!BF443</f>
        <v>0</v>
      </c>
      <c r="BD422" s="29">
        <f>'[3]ผูกสูตร Planfin63'!BG443</f>
        <v>0</v>
      </c>
      <c r="BE422" s="29">
        <f>'[3]ผูกสูตร Planfin63'!BH443</f>
        <v>0</v>
      </c>
      <c r="BF422" s="29">
        <f>'[3]ผูกสูตร Planfin63'!BI443</f>
        <v>0</v>
      </c>
      <c r="BG422" s="29">
        <f>'[3]ผูกสูตร Planfin63'!BJ443</f>
        <v>0</v>
      </c>
      <c r="BH422" s="29">
        <f>'[3]ผูกสูตร Planfin63'!BK443</f>
        <v>0</v>
      </c>
      <c r="BI422" s="29">
        <f>'[3]ผูกสูตร Planfin63'!BL443</f>
        <v>0</v>
      </c>
      <c r="BJ422" s="29">
        <f>'[3]ผูกสูตร Planfin63'!BM443</f>
        <v>0</v>
      </c>
      <c r="BK422" s="29">
        <f>'[3]ผูกสูตร Planfin63'!BN443</f>
        <v>0</v>
      </c>
      <c r="BL422" s="29">
        <f>'[3]ผูกสูตร Planfin63'!BO443</f>
        <v>0</v>
      </c>
      <c r="BM422" s="29">
        <f>'[3]ผูกสูตร Planfin63'!BP443</f>
        <v>0</v>
      </c>
      <c r="BN422" s="29">
        <f>'[3]ผูกสูตร Planfin63'!BQ443</f>
        <v>0</v>
      </c>
      <c r="BO422" s="29">
        <f>'[3]ผูกสูตร Planfin63'!BR443</f>
        <v>0</v>
      </c>
      <c r="BP422" s="29">
        <f>'[3]ผูกสูตร Planfin63'!BS443</f>
        <v>0</v>
      </c>
      <c r="BQ422" s="29">
        <f>'[3]ผูกสูตร Planfin63'!BT443</f>
        <v>0</v>
      </c>
      <c r="BR422" s="29">
        <f>'[3]ผูกสูตร Planfin63'!BU443</f>
        <v>0</v>
      </c>
      <c r="BS422" s="29">
        <f>'[3]ผูกสูตร Planfin63'!BV443</f>
        <v>0</v>
      </c>
      <c r="BT422" s="29">
        <f>'[3]ผูกสูตร Planfin63'!BW443</f>
        <v>0</v>
      </c>
      <c r="BU422" s="29">
        <f>'[3]ผูกสูตร Planfin63'!BX443</f>
        <v>0</v>
      </c>
      <c r="BV422" s="29">
        <f>'[3]ผูกสูตร Planfin63'!BY443</f>
        <v>0</v>
      </c>
      <c r="BW422" s="29">
        <f>'[3]ผูกสูตร Planfin63'!BZ443</f>
        <v>0</v>
      </c>
      <c r="BX422" s="29">
        <f>'[3]ผูกสูตร Planfin63'!CA443</f>
        <v>0</v>
      </c>
      <c r="BY422" s="29">
        <f>'[3]ผูกสูตร Planfin63'!CB443</f>
        <v>0</v>
      </c>
      <c r="BZ422" s="30">
        <f t="shared" si="16"/>
        <v>0</v>
      </c>
    </row>
    <row r="423" spans="1:78" ht="21.75" customHeight="1" x14ac:dyDescent="0.2">
      <c r="A423" s="25" t="s">
        <v>671</v>
      </c>
      <c r="B423" s="26" t="s">
        <v>661</v>
      </c>
      <c r="C423" s="27" t="s">
        <v>1021</v>
      </c>
      <c r="D423" s="28" t="s">
        <v>1022</v>
      </c>
      <c r="E423" s="29">
        <f>'[3]ผูกสูตร Planfin63'!H444</f>
        <v>0</v>
      </c>
      <c r="F423" s="29">
        <f>'[3]ผูกสูตร Planfin63'!I444</f>
        <v>0</v>
      </c>
      <c r="G423" s="29">
        <f>'[3]ผูกสูตร Planfin63'!J444</f>
        <v>0</v>
      </c>
      <c r="H423" s="29">
        <f>'[3]ผูกสูตร Planfin63'!K444</f>
        <v>0</v>
      </c>
      <c r="I423" s="29">
        <f>'[3]ผูกสูตร Planfin63'!L444</f>
        <v>0</v>
      </c>
      <c r="J423" s="29">
        <f>'[3]ผูกสูตร Planfin63'!M444</f>
        <v>0</v>
      </c>
      <c r="K423" s="29">
        <f>'[3]ผูกสูตร Planfin63'!N444</f>
        <v>0</v>
      </c>
      <c r="L423" s="29">
        <f>'[3]ผูกสูตร Planfin63'!O444</f>
        <v>0</v>
      </c>
      <c r="M423" s="29">
        <f>'[3]ผูกสูตร Planfin63'!P444</f>
        <v>0</v>
      </c>
      <c r="N423" s="29">
        <f>'[3]ผูกสูตร Planfin63'!Q444</f>
        <v>0</v>
      </c>
      <c r="O423" s="29">
        <f>'[3]ผูกสูตร Planfin63'!R444</f>
        <v>0</v>
      </c>
      <c r="P423" s="29">
        <f>'[3]ผูกสูตร Planfin63'!S444</f>
        <v>0</v>
      </c>
      <c r="Q423" s="29">
        <f>'[3]ผูกสูตร Planfin63'!T444</f>
        <v>0</v>
      </c>
      <c r="R423" s="29">
        <f>'[3]ผูกสูตร Planfin63'!U444</f>
        <v>0</v>
      </c>
      <c r="S423" s="29">
        <f>'[3]ผูกสูตร Planfin63'!V444</f>
        <v>0</v>
      </c>
      <c r="T423" s="29">
        <f>'[3]ผูกสูตร Planfin63'!W444</f>
        <v>0</v>
      </c>
      <c r="U423" s="29">
        <f>'[3]ผูกสูตร Planfin63'!X444</f>
        <v>0</v>
      </c>
      <c r="V423" s="29">
        <f>'[3]ผูกสูตร Planfin63'!Y444</f>
        <v>0</v>
      </c>
      <c r="W423" s="29">
        <f>'[3]ผูกสูตร Planfin63'!Z444</f>
        <v>0</v>
      </c>
      <c r="X423" s="29">
        <f>'[3]ผูกสูตร Planfin63'!AA444</f>
        <v>0</v>
      </c>
      <c r="Y423" s="29">
        <f>'[3]ผูกสูตร Planfin63'!AB444</f>
        <v>0</v>
      </c>
      <c r="Z423" s="29">
        <f>'[3]ผูกสูตร Planfin63'!AC444</f>
        <v>0</v>
      </c>
      <c r="AA423" s="29">
        <f>'[3]ผูกสูตร Planfin63'!AD444</f>
        <v>0</v>
      </c>
      <c r="AB423" s="29">
        <f>'[3]ผูกสูตร Planfin63'!AE444</f>
        <v>0</v>
      </c>
      <c r="AC423" s="29">
        <f>'[3]ผูกสูตร Planfin63'!AF444</f>
        <v>0</v>
      </c>
      <c r="AD423" s="29">
        <f>'[3]ผูกสูตร Planfin63'!AG444</f>
        <v>0</v>
      </c>
      <c r="AE423" s="29">
        <f>'[3]ผูกสูตร Planfin63'!AH444</f>
        <v>0</v>
      </c>
      <c r="AF423" s="29">
        <f>'[3]ผูกสูตร Planfin63'!AI444</f>
        <v>0</v>
      </c>
      <c r="AG423" s="29">
        <f>'[3]ผูกสูตร Planfin63'!AJ444</f>
        <v>0</v>
      </c>
      <c r="AH423" s="29">
        <f>'[3]ผูกสูตร Planfin63'!AK444</f>
        <v>0</v>
      </c>
      <c r="AI423" s="29">
        <f>'[3]ผูกสูตร Planfin63'!AL444</f>
        <v>0</v>
      </c>
      <c r="AJ423" s="29">
        <f>'[3]ผูกสูตร Planfin63'!AM444</f>
        <v>0</v>
      </c>
      <c r="AK423" s="29">
        <f>'[3]ผูกสูตร Planfin63'!AN444</f>
        <v>0</v>
      </c>
      <c r="AL423" s="29">
        <f>'[3]ผูกสูตร Planfin63'!AO444</f>
        <v>0</v>
      </c>
      <c r="AM423" s="29">
        <f>'[3]ผูกสูตร Planfin63'!AP444</f>
        <v>0</v>
      </c>
      <c r="AN423" s="29">
        <f>'[3]ผูกสูตร Planfin63'!AQ444</f>
        <v>0</v>
      </c>
      <c r="AO423" s="29">
        <f>'[3]ผูกสูตร Planfin63'!AR444</f>
        <v>0</v>
      </c>
      <c r="AP423" s="29">
        <f>'[3]ผูกสูตร Planfin63'!AS444</f>
        <v>0</v>
      </c>
      <c r="AQ423" s="29">
        <f>'[3]ผูกสูตร Planfin63'!AT444</f>
        <v>0</v>
      </c>
      <c r="AR423" s="29">
        <f>'[3]ผูกสูตร Planfin63'!AU444</f>
        <v>0</v>
      </c>
      <c r="AS423" s="29">
        <f>'[3]ผูกสูตร Planfin63'!AV444</f>
        <v>0</v>
      </c>
      <c r="AT423" s="29">
        <f>'[3]ผูกสูตร Planfin63'!AW444</f>
        <v>0</v>
      </c>
      <c r="AU423" s="29">
        <f>'[3]ผูกสูตร Planfin63'!AX444</f>
        <v>0</v>
      </c>
      <c r="AV423" s="29">
        <f>'[3]ผูกสูตร Planfin63'!AY444</f>
        <v>0</v>
      </c>
      <c r="AW423" s="29">
        <f>'[3]ผูกสูตร Planfin63'!AZ444</f>
        <v>0</v>
      </c>
      <c r="AX423" s="29">
        <f>'[3]ผูกสูตร Planfin63'!BA444</f>
        <v>0</v>
      </c>
      <c r="AY423" s="29">
        <f>'[3]ผูกสูตร Planfin63'!BB444</f>
        <v>0</v>
      </c>
      <c r="AZ423" s="29">
        <f>'[3]ผูกสูตร Planfin63'!BC444</f>
        <v>0</v>
      </c>
      <c r="BA423" s="29">
        <f>'[3]ผูกสูตร Planfin63'!BD444</f>
        <v>0</v>
      </c>
      <c r="BB423" s="29">
        <f>'[3]ผูกสูตร Planfin63'!BE444</f>
        <v>0</v>
      </c>
      <c r="BC423" s="29">
        <f>'[3]ผูกสูตร Planfin63'!BF444</f>
        <v>0</v>
      </c>
      <c r="BD423" s="29">
        <f>'[3]ผูกสูตร Planfin63'!BG444</f>
        <v>0</v>
      </c>
      <c r="BE423" s="29">
        <f>'[3]ผูกสูตร Planfin63'!BH444</f>
        <v>0</v>
      </c>
      <c r="BF423" s="29">
        <f>'[3]ผูกสูตร Planfin63'!BI444</f>
        <v>0</v>
      </c>
      <c r="BG423" s="29">
        <f>'[3]ผูกสูตร Planfin63'!BJ444</f>
        <v>0</v>
      </c>
      <c r="BH423" s="29">
        <f>'[3]ผูกสูตร Planfin63'!BK444</f>
        <v>0</v>
      </c>
      <c r="BI423" s="29">
        <f>'[3]ผูกสูตร Planfin63'!BL444</f>
        <v>0</v>
      </c>
      <c r="BJ423" s="29">
        <f>'[3]ผูกสูตร Planfin63'!BM444</f>
        <v>0</v>
      </c>
      <c r="BK423" s="29">
        <f>'[3]ผูกสูตร Planfin63'!BN444</f>
        <v>0</v>
      </c>
      <c r="BL423" s="29">
        <f>'[3]ผูกสูตร Planfin63'!BO444</f>
        <v>0</v>
      </c>
      <c r="BM423" s="29">
        <f>'[3]ผูกสูตร Planfin63'!BP444</f>
        <v>0</v>
      </c>
      <c r="BN423" s="29">
        <f>'[3]ผูกสูตร Planfin63'!BQ444</f>
        <v>0</v>
      </c>
      <c r="BO423" s="29">
        <f>'[3]ผูกสูตร Planfin63'!BR444</f>
        <v>0</v>
      </c>
      <c r="BP423" s="29">
        <f>'[3]ผูกสูตร Planfin63'!BS444</f>
        <v>0</v>
      </c>
      <c r="BQ423" s="29">
        <f>'[3]ผูกสูตร Planfin63'!BT444</f>
        <v>0</v>
      </c>
      <c r="BR423" s="29">
        <f>'[3]ผูกสูตร Planfin63'!BU444</f>
        <v>0</v>
      </c>
      <c r="BS423" s="29">
        <f>'[3]ผูกสูตร Planfin63'!BV444</f>
        <v>0</v>
      </c>
      <c r="BT423" s="29">
        <f>'[3]ผูกสูตร Planfin63'!BW444</f>
        <v>0</v>
      </c>
      <c r="BU423" s="29">
        <f>'[3]ผูกสูตร Planfin63'!BX444</f>
        <v>0</v>
      </c>
      <c r="BV423" s="29">
        <f>'[3]ผูกสูตร Planfin63'!BY444</f>
        <v>0</v>
      </c>
      <c r="BW423" s="29">
        <f>'[3]ผูกสูตร Planfin63'!BZ444</f>
        <v>0</v>
      </c>
      <c r="BX423" s="29">
        <f>'[3]ผูกสูตร Planfin63'!CA444</f>
        <v>0</v>
      </c>
      <c r="BY423" s="29">
        <f>'[3]ผูกสูตร Planfin63'!CB444</f>
        <v>0</v>
      </c>
      <c r="BZ423" s="30">
        <f t="shared" si="16"/>
        <v>0</v>
      </c>
    </row>
    <row r="424" spans="1:78" ht="21.75" customHeight="1" x14ac:dyDescent="0.2">
      <c r="A424" s="25" t="s">
        <v>671</v>
      </c>
      <c r="B424" s="26" t="s">
        <v>661</v>
      </c>
      <c r="C424" s="27" t="s">
        <v>1023</v>
      </c>
      <c r="D424" s="28" t="s">
        <v>1024</v>
      </c>
      <c r="E424" s="29">
        <f>'[3]ผูกสูตร Planfin63'!H445</f>
        <v>0</v>
      </c>
      <c r="F424" s="29">
        <f>'[3]ผูกสูตร Planfin63'!I445</f>
        <v>0</v>
      </c>
      <c r="G424" s="29">
        <f>'[3]ผูกสูตร Planfin63'!J445</f>
        <v>0</v>
      </c>
      <c r="H424" s="29">
        <f>'[3]ผูกสูตร Planfin63'!K445</f>
        <v>0</v>
      </c>
      <c r="I424" s="29">
        <f>'[3]ผูกสูตร Planfin63'!L445</f>
        <v>0</v>
      </c>
      <c r="J424" s="29">
        <f>'[3]ผูกสูตร Planfin63'!M445</f>
        <v>0</v>
      </c>
      <c r="K424" s="29">
        <f>'[3]ผูกสูตร Planfin63'!N445</f>
        <v>0</v>
      </c>
      <c r="L424" s="29">
        <f>'[3]ผูกสูตร Planfin63'!O445</f>
        <v>0</v>
      </c>
      <c r="M424" s="29">
        <f>'[3]ผูกสูตร Planfin63'!P445</f>
        <v>0</v>
      </c>
      <c r="N424" s="29">
        <f>'[3]ผูกสูตร Planfin63'!Q445</f>
        <v>0</v>
      </c>
      <c r="O424" s="29">
        <f>'[3]ผูกสูตร Planfin63'!R445</f>
        <v>0</v>
      </c>
      <c r="P424" s="29">
        <f>'[3]ผูกสูตร Planfin63'!S445</f>
        <v>0</v>
      </c>
      <c r="Q424" s="29">
        <f>'[3]ผูกสูตร Planfin63'!T445</f>
        <v>0</v>
      </c>
      <c r="R424" s="29">
        <f>'[3]ผูกสูตร Planfin63'!U445</f>
        <v>0</v>
      </c>
      <c r="S424" s="29">
        <f>'[3]ผูกสูตร Planfin63'!V445</f>
        <v>0</v>
      </c>
      <c r="T424" s="29">
        <f>'[3]ผูกสูตร Planfin63'!W445</f>
        <v>0</v>
      </c>
      <c r="U424" s="29">
        <f>'[3]ผูกสูตร Planfin63'!X445</f>
        <v>0</v>
      </c>
      <c r="V424" s="29">
        <f>'[3]ผูกสูตร Planfin63'!Y445</f>
        <v>0</v>
      </c>
      <c r="W424" s="29">
        <f>'[3]ผูกสูตร Planfin63'!Z445</f>
        <v>0</v>
      </c>
      <c r="X424" s="29">
        <f>'[3]ผูกสูตร Planfin63'!AA445</f>
        <v>0</v>
      </c>
      <c r="Y424" s="29">
        <f>'[3]ผูกสูตร Planfin63'!AB445</f>
        <v>0</v>
      </c>
      <c r="Z424" s="29">
        <f>'[3]ผูกสูตร Planfin63'!AC445</f>
        <v>0</v>
      </c>
      <c r="AA424" s="29">
        <f>'[3]ผูกสูตร Planfin63'!AD445</f>
        <v>0</v>
      </c>
      <c r="AB424" s="29">
        <f>'[3]ผูกสูตร Planfin63'!AE445</f>
        <v>0</v>
      </c>
      <c r="AC424" s="29">
        <f>'[3]ผูกสูตร Planfin63'!AF445</f>
        <v>0</v>
      </c>
      <c r="AD424" s="29">
        <f>'[3]ผูกสูตร Planfin63'!AG445</f>
        <v>0</v>
      </c>
      <c r="AE424" s="29">
        <f>'[3]ผูกสูตร Planfin63'!AH445</f>
        <v>0</v>
      </c>
      <c r="AF424" s="29">
        <f>'[3]ผูกสูตร Planfin63'!AI445</f>
        <v>0</v>
      </c>
      <c r="AG424" s="29">
        <f>'[3]ผูกสูตร Planfin63'!AJ445</f>
        <v>0</v>
      </c>
      <c r="AH424" s="29">
        <f>'[3]ผูกสูตร Planfin63'!AK445</f>
        <v>0</v>
      </c>
      <c r="AI424" s="29">
        <f>'[3]ผูกสูตร Planfin63'!AL445</f>
        <v>0</v>
      </c>
      <c r="AJ424" s="29">
        <f>'[3]ผูกสูตร Planfin63'!AM445</f>
        <v>0</v>
      </c>
      <c r="AK424" s="29">
        <f>'[3]ผูกสูตร Planfin63'!AN445</f>
        <v>0</v>
      </c>
      <c r="AL424" s="29">
        <f>'[3]ผูกสูตร Planfin63'!AO445</f>
        <v>0</v>
      </c>
      <c r="AM424" s="29">
        <f>'[3]ผูกสูตร Planfin63'!AP445</f>
        <v>0</v>
      </c>
      <c r="AN424" s="29">
        <f>'[3]ผูกสูตร Planfin63'!AQ445</f>
        <v>0</v>
      </c>
      <c r="AO424" s="29">
        <f>'[3]ผูกสูตร Planfin63'!AR445</f>
        <v>0</v>
      </c>
      <c r="AP424" s="29">
        <f>'[3]ผูกสูตร Planfin63'!AS445</f>
        <v>0</v>
      </c>
      <c r="AQ424" s="29">
        <f>'[3]ผูกสูตร Planfin63'!AT445</f>
        <v>0</v>
      </c>
      <c r="AR424" s="29">
        <f>'[3]ผูกสูตร Planfin63'!AU445</f>
        <v>0</v>
      </c>
      <c r="AS424" s="29">
        <f>'[3]ผูกสูตร Planfin63'!AV445</f>
        <v>0</v>
      </c>
      <c r="AT424" s="29">
        <f>'[3]ผูกสูตร Planfin63'!AW445</f>
        <v>0</v>
      </c>
      <c r="AU424" s="29">
        <f>'[3]ผูกสูตร Planfin63'!AX445</f>
        <v>0</v>
      </c>
      <c r="AV424" s="29">
        <f>'[3]ผูกสูตร Planfin63'!AY445</f>
        <v>0</v>
      </c>
      <c r="AW424" s="29">
        <f>'[3]ผูกสูตร Planfin63'!AZ445</f>
        <v>0</v>
      </c>
      <c r="AX424" s="29">
        <f>'[3]ผูกสูตร Planfin63'!BA445</f>
        <v>0</v>
      </c>
      <c r="AY424" s="29">
        <f>'[3]ผูกสูตร Planfin63'!BB445</f>
        <v>0</v>
      </c>
      <c r="AZ424" s="29">
        <f>'[3]ผูกสูตร Planfin63'!BC445</f>
        <v>0</v>
      </c>
      <c r="BA424" s="29">
        <f>'[3]ผูกสูตร Planfin63'!BD445</f>
        <v>0</v>
      </c>
      <c r="BB424" s="29">
        <f>'[3]ผูกสูตร Planfin63'!BE445</f>
        <v>0</v>
      </c>
      <c r="BC424" s="29">
        <f>'[3]ผูกสูตร Planfin63'!BF445</f>
        <v>0</v>
      </c>
      <c r="BD424" s="29">
        <f>'[3]ผูกสูตร Planfin63'!BG445</f>
        <v>0</v>
      </c>
      <c r="BE424" s="29">
        <f>'[3]ผูกสูตร Planfin63'!BH445</f>
        <v>0</v>
      </c>
      <c r="BF424" s="29">
        <f>'[3]ผูกสูตร Planfin63'!BI445</f>
        <v>0</v>
      </c>
      <c r="BG424" s="29">
        <f>'[3]ผูกสูตร Planfin63'!BJ445</f>
        <v>0</v>
      </c>
      <c r="BH424" s="29">
        <f>'[3]ผูกสูตร Planfin63'!BK445</f>
        <v>0</v>
      </c>
      <c r="BI424" s="29">
        <f>'[3]ผูกสูตร Planfin63'!BL445</f>
        <v>0</v>
      </c>
      <c r="BJ424" s="29">
        <f>'[3]ผูกสูตร Planfin63'!BM445</f>
        <v>0</v>
      </c>
      <c r="BK424" s="29">
        <f>'[3]ผูกสูตร Planfin63'!BN445</f>
        <v>0</v>
      </c>
      <c r="BL424" s="29">
        <f>'[3]ผูกสูตร Planfin63'!BO445</f>
        <v>0</v>
      </c>
      <c r="BM424" s="29">
        <f>'[3]ผูกสูตร Planfin63'!BP445</f>
        <v>0</v>
      </c>
      <c r="BN424" s="29">
        <f>'[3]ผูกสูตร Planfin63'!BQ445</f>
        <v>0</v>
      </c>
      <c r="BO424" s="29">
        <f>'[3]ผูกสูตร Planfin63'!BR445</f>
        <v>0</v>
      </c>
      <c r="BP424" s="29">
        <f>'[3]ผูกสูตร Planfin63'!BS445</f>
        <v>0</v>
      </c>
      <c r="BQ424" s="29">
        <f>'[3]ผูกสูตร Planfin63'!BT445</f>
        <v>0</v>
      </c>
      <c r="BR424" s="29">
        <f>'[3]ผูกสูตร Planfin63'!BU445</f>
        <v>0</v>
      </c>
      <c r="BS424" s="29">
        <f>'[3]ผูกสูตร Planfin63'!BV445</f>
        <v>0</v>
      </c>
      <c r="BT424" s="29">
        <f>'[3]ผูกสูตร Planfin63'!BW445</f>
        <v>0</v>
      </c>
      <c r="BU424" s="29">
        <f>'[3]ผูกสูตร Planfin63'!BX445</f>
        <v>0</v>
      </c>
      <c r="BV424" s="29">
        <f>'[3]ผูกสูตร Planfin63'!BY445</f>
        <v>0</v>
      </c>
      <c r="BW424" s="29">
        <f>'[3]ผูกสูตร Planfin63'!BZ445</f>
        <v>0</v>
      </c>
      <c r="BX424" s="29">
        <f>'[3]ผูกสูตร Planfin63'!CA445</f>
        <v>0</v>
      </c>
      <c r="BY424" s="29">
        <f>'[3]ผูกสูตร Planfin63'!CB445</f>
        <v>0</v>
      </c>
      <c r="BZ424" s="30">
        <f t="shared" si="16"/>
        <v>0</v>
      </c>
    </row>
    <row r="425" spans="1:78" ht="21.75" customHeight="1" x14ac:dyDescent="0.2">
      <c r="A425" s="25" t="s">
        <v>671</v>
      </c>
      <c r="B425" s="26" t="s">
        <v>661</v>
      </c>
      <c r="C425" s="27" t="s">
        <v>1025</v>
      </c>
      <c r="D425" s="28" t="s">
        <v>1026</v>
      </c>
      <c r="E425" s="29">
        <f>'[3]ผูกสูตร Planfin63'!H446</f>
        <v>0</v>
      </c>
      <c r="F425" s="29">
        <f>'[3]ผูกสูตร Planfin63'!I446</f>
        <v>0</v>
      </c>
      <c r="G425" s="29">
        <f>'[3]ผูกสูตร Planfin63'!J446</f>
        <v>0</v>
      </c>
      <c r="H425" s="29">
        <f>'[3]ผูกสูตร Planfin63'!K446</f>
        <v>0</v>
      </c>
      <c r="I425" s="29">
        <f>'[3]ผูกสูตร Planfin63'!L446</f>
        <v>0</v>
      </c>
      <c r="J425" s="29">
        <f>'[3]ผูกสูตร Planfin63'!M446</f>
        <v>0</v>
      </c>
      <c r="K425" s="29">
        <f>'[3]ผูกสูตร Planfin63'!N446</f>
        <v>0</v>
      </c>
      <c r="L425" s="29">
        <f>'[3]ผูกสูตร Planfin63'!O446</f>
        <v>0</v>
      </c>
      <c r="M425" s="29">
        <f>'[3]ผูกสูตร Planfin63'!P446</f>
        <v>0</v>
      </c>
      <c r="N425" s="29">
        <f>'[3]ผูกสูตร Planfin63'!Q446</f>
        <v>0</v>
      </c>
      <c r="O425" s="29">
        <f>'[3]ผูกสูตร Planfin63'!R446</f>
        <v>0</v>
      </c>
      <c r="P425" s="29">
        <f>'[3]ผูกสูตร Planfin63'!S446</f>
        <v>0</v>
      </c>
      <c r="Q425" s="29">
        <f>'[3]ผูกสูตร Planfin63'!T446</f>
        <v>0</v>
      </c>
      <c r="R425" s="29">
        <f>'[3]ผูกสูตร Planfin63'!U446</f>
        <v>0</v>
      </c>
      <c r="S425" s="29">
        <f>'[3]ผูกสูตร Planfin63'!V446</f>
        <v>0</v>
      </c>
      <c r="T425" s="29">
        <f>'[3]ผูกสูตร Planfin63'!W446</f>
        <v>0</v>
      </c>
      <c r="U425" s="29">
        <f>'[3]ผูกสูตร Planfin63'!X446</f>
        <v>0</v>
      </c>
      <c r="V425" s="29">
        <f>'[3]ผูกสูตร Planfin63'!Y446</f>
        <v>0</v>
      </c>
      <c r="W425" s="29">
        <f>'[3]ผูกสูตร Planfin63'!Z446</f>
        <v>0</v>
      </c>
      <c r="X425" s="29">
        <f>'[3]ผูกสูตร Planfin63'!AA446</f>
        <v>0</v>
      </c>
      <c r="Y425" s="29">
        <f>'[3]ผูกสูตร Planfin63'!AB446</f>
        <v>0</v>
      </c>
      <c r="Z425" s="29">
        <f>'[3]ผูกสูตร Planfin63'!AC446</f>
        <v>0</v>
      </c>
      <c r="AA425" s="29">
        <f>'[3]ผูกสูตร Planfin63'!AD446</f>
        <v>0</v>
      </c>
      <c r="AB425" s="29">
        <f>'[3]ผูกสูตร Planfin63'!AE446</f>
        <v>0</v>
      </c>
      <c r="AC425" s="29">
        <f>'[3]ผูกสูตร Planfin63'!AF446</f>
        <v>0</v>
      </c>
      <c r="AD425" s="29">
        <f>'[3]ผูกสูตร Planfin63'!AG446</f>
        <v>0</v>
      </c>
      <c r="AE425" s="29">
        <f>'[3]ผูกสูตร Planfin63'!AH446</f>
        <v>0</v>
      </c>
      <c r="AF425" s="29">
        <f>'[3]ผูกสูตร Planfin63'!AI446</f>
        <v>0</v>
      </c>
      <c r="AG425" s="29">
        <f>'[3]ผูกสูตร Planfin63'!AJ446</f>
        <v>0</v>
      </c>
      <c r="AH425" s="29">
        <f>'[3]ผูกสูตร Planfin63'!AK446</f>
        <v>0</v>
      </c>
      <c r="AI425" s="29">
        <f>'[3]ผูกสูตร Planfin63'!AL446</f>
        <v>0</v>
      </c>
      <c r="AJ425" s="29">
        <f>'[3]ผูกสูตร Planfin63'!AM446</f>
        <v>0</v>
      </c>
      <c r="AK425" s="29">
        <f>'[3]ผูกสูตร Planfin63'!AN446</f>
        <v>0</v>
      </c>
      <c r="AL425" s="29">
        <f>'[3]ผูกสูตร Planfin63'!AO446</f>
        <v>0</v>
      </c>
      <c r="AM425" s="29">
        <f>'[3]ผูกสูตร Planfin63'!AP446</f>
        <v>0</v>
      </c>
      <c r="AN425" s="29">
        <f>'[3]ผูกสูตร Planfin63'!AQ446</f>
        <v>0</v>
      </c>
      <c r="AO425" s="29">
        <f>'[3]ผูกสูตร Planfin63'!AR446</f>
        <v>0</v>
      </c>
      <c r="AP425" s="29">
        <f>'[3]ผูกสูตร Planfin63'!AS446</f>
        <v>0</v>
      </c>
      <c r="AQ425" s="29">
        <f>'[3]ผูกสูตร Planfin63'!AT446</f>
        <v>0</v>
      </c>
      <c r="AR425" s="29">
        <f>'[3]ผูกสูตร Planfin63'!AU446</f>
        <v>0</v>
      </c>
      <c r="AS425" s="29">
        <f>'[3]ผูกสูตร Planfin63'!AV446</f>
        <v>0</v>
      </c>
      <c r="AT425" s="29">
        <f>'[3]ผูกสูตร Planfin63'!AW446</f>
        <v>0</v>
      </c>
      <c r="AU425" s="29">
        <f>'[3]ผูกสูตร Planfin63'!AX446</f>
        <v>0</v>
      </c>
      <c r="AV425" s="29">
        <f>'[3]ผูกสูตร Planfin63'!AY446</f>
        <v>0</v>
      </c>
      <c r="AW425" s="29">
        <f>'[3]ผูกสูตร Planfin63'!AZ446</f>
        <v>0</v>
      </c>
      <c r="AX425" s="29">
        <f>'[3]ผูกสูตร Planfin63'!BA446</f>
        <v>0</v>
      </c>
      <c r="AY425" s="29">
        <f>'[3]ผูกสูตร Planfin63'!BB446</f>
        <v>0</v>
      </c>
      <c r="AZ425" s="29">
        <f>'[3]ผูกสูตร Planfin63'!BC446</f>
        <v>0</v>
      </c>
      <c r="BA425" s="29">
        <f>'[3]ผูกสูตร Planfin63'!BD446</f>
        <v>0</v>
      </c>
      <c r="BB425" s="29">
        <f>'[3]ผูกสูตร Planfin63'!BE446</f>
        <v>0</v>
      </c>
      <c r="BC425" s="29">
        <f>'[3]ผูกสูตร Planfin63'!BF446</f>
        <v>0</v>
      </c>
      <c r="BD425" s="29">
        <f>'[3]ผูกสูตร Planfin63'!BG446</f>
        <v>0</v>
      </c>
      <c r="BE425" s="29">
        <f>'[3]ผูกสูตร Planfin63'!BH446</f>
        <v>0</v>
      </c>
      <c r="BF425" s="29">
        <f>'[3]ผูกสูตร Planfin63'!BI446</f>
        <v>0</v>
      </c>
      <c r="BG425" s="29">
        <f>'[3]ผูกสูตร Planfin63'!BJ446</f>
        <v>0</v>
      </c>
      <c r="BH425" s="29">
        <f>'[3]ผูกสูตร Planfin63'!BK446</f>
        <v>0</v>
      </c>
      <c r="BI425" s="29">
        <f>'[3]ผูกสูตร Planfin63'!BL446</f>
        <v>0</v>
      </c>
      <c r="BJ425" s="29">
        <f>'[3]ผูกสูตร Planfin63'!BM446</f>
        <v>0</v>
      </c>
      <c r="BK425" s="29">
        <f>'[3]ผูกสูตร Planfin63'!BN446</f>
        <v>0</v>
      </c>
      <c r="BL425" s="29">
        <f>'[3]ผูกสูตร Planfin63'!BO446</f>
        <v>0</v>
      </c>
      <c r="BM425" s="29">
        <f>'[3]ผูกสูตร Planfin63'!BP446</f>
        <v>0</v>
      </c>
      <c r="BN425" s="29">
        <f>'[3]ผูกสูตร Planfin63'!BQ446</f>
        <v>0</v>
      </c>
      <c r="BO425" s="29">
        <f>'[3]ผูกสูตร Planfin63'!BR446</f>
        <v>0</v>
      </c>
      <c r="BP425" s="29">
        <f>'[3]ผูกสูตร Planfin63'!BS446</f>
        <v>0</v>
      </c>
      <c r="BQ425" s="29">
        <f>'[3]ผูกสูตร Planfin63'!BT446</f>
        <v>0</v>
      </c>
      <c r="BR425" s="29">
        <f>'[3]ผูกสูตร Planfin63'!BU446</f>
        <v>0</v>
      </c>
      <c r="BS425" s="29">
        <f>'[3]ผูกสูตร Planfin63'!BV446</f>
        <v>0</v>
      </c>
      <c r="BT425" s="29">
        <f>'[3]ผูกสูตร Planfin63'!BW446</f>
        <v>0</v>
      </c>
      <c r="BU425" s="29">
        <f>'[3]ผูกสูตร Planfin63'!BX446</f>
        <v>0</v>
      </c>
      <c r="BV425" s="29">
        <f>'[3]ผูกสูตร Planfin63'!BY446</f>
        <v>0</v>
      </c>
      <c r="BW425" s="29">
        <f>'[3]ผูกสูตร Planfin63'!BZ446</f>
        <v>0</v>
      </c>
      <c r="BX425" s="29">
        <f>'[3]ผูกสูตร Planfin63'!CA446</f>
        <v>0</v>
      </c>
      <c r="BY425" s="29">
        <f>'[3]ผูกสูตร Planfin63'!CB446</f>
        <v>0</v>
      </c>
      <c r="BZ425" s="30">
        <f t="shared" si="16"/>
        <v>0</v>
      </c>
    </row>
    <row r="426" spans="1:78" ht="21.75" customHeight="1" x14ac:dyDescent="0.2">
      <c r="A426" s="25" t="s">
        <v>671</v>
      </c>
      <c r="B426" s="26" t="s">
        <v>661</v>
      </c>
      <c r="C426" s="27" t="s">
        <v>1027</v>
      </c>
      <c r="D426" s="28" t="s">
        <v>1028</v>
      </c>
      <c r="E426" s="29">
        <f>'[3]ผูกสูตร Planfin63'!H447</f>
        <v>0</v>
      </c>
      <c r="F426" s="29">
        <f>'[3]ผูกสูตร Planfin63'!I447</f>
        <v>0</v>
      </c>
      <c r="G426" s="29">
        <f>'[3]ผูกสูตร Planfin63'!J447</f>
        <v>0</v>
      </c>
      <c r="H426" s="29">
        <f>'[3]ผูกสูตร Planfin63'!K447</f>
        <v>0</v>
      </c>
      <c r="I426" s="29">
        <f>'[3]ผูกสูตร Planfin63'!L447</f>
        <v>0</v>
      </c>
      <c r="J426" s="29">
        <f>'[3]ผูกสูตร Planfin63'!M447</f>
        <v>0</v>
      </c>
      <c r="K426" s="29">
        <f>'[3]ผูกสูตร Planfin63'!N447</f>
        <v>1520135.39</v>
      </c>
      <c r="L426" s="29">
        <f>'[3]ผูกสูตร Planfin63'!O447</f>
        <v>0</v>
      </c>
      <c r="M426" s="29">
        <f>'[3]ผูกสูตร Planfin63'!P447</f>
        <v>0</v>
      </c>
      <c r="N426" s="29">
        <f>'[3]ผูกสูตร Planfin63'!Q447</f>
        <v>0</v>
      </c>
      <c r="O426" s="29">
        <f>'[3]ผูกสูตร Planfin63'!R447</f>
        <v>0</v>
      </c>
      <c r="P426" s="29">
        <f>'[3]ผูกสูตร Planfin63'!S447</f>
        <v>0</v>
      </c>
      <c r="Q426" s="29">
        <f>'[3]ผูกสูตร Planfin63'!T447</f>
        <v>0</v>
      </c>
      <c r="R426" s="29">
        <f>'[3]ผูกสูตร Planfin63'!U447</f>
        <v>0</v>
      </c>
      <c r="S426" s="29">
        <f>'[3]ผูกสูตร Planfin63'!V447</f>
        <v>0</v>
      </c>
      <c r="T426" s="29">
        <f>'[3]ผูกสูตร Planfin63'!W447</f>
        <v>0</v>
      </c>
      <c r="U426" s="29">
        <f>'[3]ผูกสูตร Planfin63'!X447</f>
        <v>0</v>
      </c>
      <c r="V426" s="29">
        <f>'[3]ผูกสูตร Planfin63'!Y447</f>
        <v>0</v>
      </c>
      <c r="W426" s="29">
        <f>'[3]ผูกสูตร Planfin63'!Z447</f>
        <v>0</v>
      </c>
      <c r="X426" s="29">
        <f>'[3]ผูกสูตร Planfin63'!AA447</f>
        <v>0</v>
      </c>
      <c r="Y426" s="29">
        <f>'[3]ผูกสูตร Planfin63'!AB447</f>
        <v>0</v>
      </c>
      <c r="Z426" s="29">
        <f>'[3]ผูกสูตร Planfin63'!AC447</f>
        <v>0</v>
      </c>
      <c r="AA426" s="29">
        <f>'[3]ผูกสูตร Planfin63'!AD447</f>
        <v>0</v>
      </c>
      <c r="AB426" s="29">
        <f>'[3]ผูกสูตร Planfin63'!AE447</f>
        <v>0</v>
      </c>
      <c r="AC426" s="29">
        <f>'[3]ผูกสูตร Planfin63'!AF447</f>
        <v>0</v>
      </c>
      <c r="AD426" s="29">
        <f>'[3]ผูกสูตร Planfin63'!AG447</f>
        <v>0</v>
      </c>
      <c r="AE426" s="29">
        <f>'[3]ผูกสูตร Planfin63'!AH447</f>
        <v>0</v>
      </c>
      <c r="AF426" s="29">
        <f>'[3]ผูกสูตร Planfin63'!AI447</f>
        <v>31576.62</v>
      </c>
      <c r="AG426" s="29">
        <f>'[3]ผูกสูตร Planfin63'!AJ447</f>
        <v>0</v>
      </c>
      <c r="AH426" s="29">
        <f>'[3]ผูกสูตร Planfin63'!AK447</f>
        <v>0</v>
      </c>
      <c r="AI426" s="29">
        <f>'[3]ผูกสูตร Planfin63'!AL447</f>
        <v>0</v>
      </c>
      <c r="AJ426" s="29">
        <f>'[3]ผูกสูตร Planfin63'!AM447</f>
        <v>0</v>
      </c>
      <c r="AK426" s="29">
        <f>'[3]ผูกสูตร Planfin63'!AN447</f>
        <v>0</v>
      </c>
      <c r="AL426" s="29">
        <f>'[3]ผูกสูตร Planfin63'!AO447</f>
        <v>0</v>
      </c>
      <c r="AM426" s="29">
        <f>'[3]ผูกสูตร Planfin63'!AP447</f>
        <v>0</v>
      </c>
      <c r="AN426" s="29">
        <f>'[3]ผูกสูตร Planfin63'!AQ447</f>
        <v>0</v>
      </c>
      <c r="AO426" s="29">
        <f>'[3]ผูกสูตร Planfin63'!AR447</f>
        <v>0</v>
      </c>
      <c r="AP426" s="29">
        <f>'[3]ผูกสูตร Planfin63'!AS447</f>
        <v>0</v>
      </c>
      <c r="AQ426" s="29">
        <f>'[3]ผูกสูตร Planfin63'!AT447</f>
        <v>0</v>
      </c>
      <c r="AR426" s="29">
        <f>'[3]ผูกสูตร Planfin63'!AU447</f>
        <v>0</v>
      </c>
      <c r="AS426" s="29">
        <f>'[3]ผูกสูตร Planfin63'!AV447</f>
        <v>0</v>
      </c>
      <c r="AT426" s="29">
        <f>'[3]ผูกสูตร Planfin63'!AW447</f>
        <v>0</v>
      </c>
      <c r="AU426" s="29">
        <f>'[3]ผูกสูตร Planfin63'!AX447</f>
        <v>0</v>
      </c>
      <c r="AV426" s="29">
        <f>'[3]ผูกสูตร Planfin63'!AY447</f>
        <v>0</v>
      </c>
      <c r="AW426" s="29">
        <f>'[3]ผูกสูตร Planfin63'!AZ447</f>
        <v>0</v>
      </c>
      <c r="AX426" s="29">
        <f>'[3]ผูกสูตร Planfin63'!BA447</f>
        <v>0</v>
      </c>
      <c r="AY426" s="29">
        <f>'[3]ผูกสูตร Planfin63'!BB447</f>
        <v>0</v>
      </c>
      <c r="AZ426" s="29">
        <f>'[3]ผูกสูตร Planfin63'!BC447</f>
        <v>0</v>
      </c>
      <c r="BA426" s="29">
        <f>'[3]ผูกสูตร Planfin63'!BD447</f>
        <v>0</v>
      </c>
      <c r="BB426" s="29">
        <f>'[3]ผูกสูตร Planfin63'!BE447</f>
        <v>0</v>
      </c>
      <c r="BC426" s="29">
        <f>'[3]ผูกสูตร Planfin63'!BF447</f>
        <v>0</v>
      </c>
      <c r="BD426" s="29">
        <f>'[3]ผูกสูตร Planfin63'!BG447</f>
        <v>0</v>
      </c>
      <c r="BE426" s="29">
        <f>'[3]ผูกสูตร Planfin63'!BH447</f>
        <v>0</v>
      </c>
      <c r="BF426" s="29">
        <f>'[3]ผูกสูตร Planfin63'!BI447</f>
        <v>0</v>
      </c>
      <c r="BG426" s="29">
        <f>'[3]ผูกสูตร Planfin63'!BJ447</f>
        <v>0</v>
      </c>
      <c r="BH426" s="29">
        <f>'[3]ผูกสูตร Planfin63'!BK447</f>
        <v>0</v>
      </c>
      <c r="BI426" s="29">
        <f>'[3]ผูกสูตร Planfin63'!BL447</f>
        <v>0</v>
      </c>
      <c r="BJ426" s="29">
        <f>'[3]ผูกสูตร Planfin63'!BM447</f>
        <v>757149.78</v>
      </c>
      <c r="BK426" s="29">
        <f>'[3]ผูกสูตร Planfin63'!BN447</f>
        <v>0</v>
      </c>
      <c r="BL426" s="29">
        <f>'[3]ผูกสูตร Planfin63'!BO447</f>
        <v>0</v>
      </c>
      <c r="BM426" s="29">
        <f>'[3]ผูกสูตร Planfin63'!BP447</f>
        <v>0</v>
      </c>
      <c r="BN426" s="29">
        <f>'[3]ผูกสูตร Planfin63'!BQ447</f>
        <v>0</v>
      </c>
      <c r="BO426" s="29">
        <f>'[3]ผูกสูตร Planfin63'!BR447</f>
        <v>0</v>
      </c>
      <c r="BP426" s="29">
        <f>'[3]ผูกสูตร Planfin63'!BS447</f>
        <v>0</v>
      </c>
      <c r="BQ426" s="29">
        <f>'[3]ผูกสูตร Planfin63'!BT447</f>
        <v>0</v>
      </c>
      <c r="BR426" s="29">
        <f>'[3]ผูกสูตร Planfin63'!BU447</f>
        <v>0</v>
      </c>
      <c r="BS426" s="29">
        <f>'[3]ผูกสูตร Planfin63'!BV447</f>
        <v>0</v>
      </c>
      <c r="BT426" s="29">
        <f>'[3]ผูกสูตร Planfin63'!BW447</f>
        <v>0</v>
      </c>
      <c r="BU426" s="29">
        <f>'[3]ผูกสูตร Planfin63'!BX447</f>
        <v>0</v>
      </c>
      <c r="BV426" s="29">
        <f>'[3]ผูกสูตร Planfin63'!BY447</f>
        <v>0</v>
      </c>
      <c r="BW426" s="29">
        <f>'[3]ผูกสูตร Planfin63'!BZ447</f>
        <v>0</v>
      </c>
      <c r="BX426" s="29">
        <f>'[3]ผูกสูตร Planfin63'!CA447</f>
        <v>0</v>
      </c>
      <c r="BY426" s="29">
        <f>'[3]ผูกสูตร Planfin63'!CB447</f>
        <v>0</v>
      </c>
      <c r="BZ426" s="30">
        <f t="shared" si="16"/>
        <v>2308861.79</v>
      </c>
    </row>
    <row r="427" spans="1:78" ht="21.75" customHeight="1" x14ac:dyDescent="0.2">
      <c r="A427" s="25" t="s">
        <v>671</v>
      </c>
      <c r="B427" s="26" t="s">
        <v>661</v>
      </c>
      <c r="C427" s="27" t="s">
        <v>1029</v>
      </c>
      <c r="D427" s="28" t="s">
        <v>1030</v>
      </c>
      <c r="E427" s="29">
        <f>'[3]ผูกสูตร Planfin63'!H448</f>
        <v>2660000</v>
      </c>
      <c r="F427" s="29">
        <f>'[3]ผูกสูตร Planfin63'!I448</f>
        <v>0</v>
      </c>
      <c r="G427" s="29">
        <f>'[3]ผูกสูตร Planfin63'!J448</f>
        <v>390000</v>
      </c>
      <c r="H427" s="29">
        <f>'[3]ผูกสูตร Planfin63'!K448</f>
        <v>0</v>
      </c>
      <c r="I427" s="29">
        <f>'[3]ผูกสูตร Planfin63'!L448</f>
        <v>0</v>
      </c>
      <c r="J427" s="29">
        <f>'[3]ผูกสูตร Planfin63'!M448</f>
        <v>0</v>
      </c>
      <c r="K427" s="29">
        <f>'[3]ผูกสูตร Planfin63'!N448</f>
        <v>0</v>
      </c>
      <c r="L427" s="29">
        <f>'[3]ผูกสูตร Planfin63'!O448</f>
        <v>30000</v>
      </c>
      <c r="M427" s="29">
        <f>'[3]ผูกสูตร Planfin63'!P448</f>
        <v>0</v>
      </c>
      <c r="N427" s="29">
        <f>'[3]ผูกสูตร Planfin63'!Q448</f>
        <v>2150000</v>
      </c>
      <c r="O427" s="29">
        <f>'[3]ผูกสูตร Planfin63'!R448</f>
        <v>0</v>
      </c>
      <c r="P427" s="29">
        <f>'[3]ผูกสูตร Planfin63'!S448</f>
        <v>0</v>
      </c>
      <c r="Q427" s="29">
        <f>'[3]ผูกสูตร Planfin63'!T448</f>
        <v>60000</v>
      </c>
      <c r="R427" s="29">
        <f>'[3]ผูกสูตร Planfin63'!U448</f>
        <v>0</v>
      </c>
      <c r="S427" s="29">
        <f>'[3]ผูกสูตร Planfin63'!V448</f>
        <v>0</v>
      </c>
      <c r="T427" s="29">
        <f>'[3]ผูกสูตร Planfin63'!W448</f>
        <v>40000</v>
      </c>
      <c r="U427" s="29">
        <f>'[3]ผูกสูตร Planfin63'!X448</f>
        <v>0</v>
      </c>
      <c r="V427" s="29">
        <f>'[3]ผูกสูตร Planfin63'!Y448</f>
        <v>0</v>
      </c>
      <c r="W427" s="29">
        <f>'[3]ผูกสูตร Planfin63'!Z448</f>
        <v>1200000</v>
      </c>
      <c r="X427" s="29">
        <f>'[3]ผูกสูตร Planfin63'!AA448</f>
        <v>0</v>
      </c>
      <c r="Y427" s="29">
        <f>'[3]ผูกสูตร Planfin63'!AB448</f>
        <v>0</v>
      </c>
      <c r="Z427" s="29">
        <f>'[3]ผูกสูตร Planfin63'!AC448</f>
        <v>480000</v>
      </c>
      <c r="AA427" s="29">
        <f>'[3]ผูกสูตร Planfin63'!AD448</f>
        <v>0</v>
      </c>
      <c r="AB427" s="29">
        <f>'[3]ผูกสูตร Planfin63'!AE448</f>
        <v>0</v>
      </c>
      <c r="AC427" s="29">
        <f>'[3]ผูกสูตร Planfin63'!AF448</f>
        <v>0</v>
      </c>
      <c r="AD427" s="29">
        <f>'[3]ผูกสูตร Planfin63'!AG448</f>
        <v>0</v>
      </c>
      <c r="AE427" s="29">
        <f>'[3]ผูกสูตร Planfin63'!AH448</f>
        <v>0</v>
      </c>
      <c r="AF427" s="29">
        <f>'[3]ผูกสูตร Planfin63'!AI448</f>
        <v>0</v>
      </c>
      <c r="AG427" s="29">
        <f>'[3]ผูกสูตร Planfin63'!AJ448</f>
        <v>0</v>
      </c>
      <c r="AH427" s="29">
        <f>'[3]ผูกสูตร Planfin63'!AK448</f>
        <v>80000</v>
      </c>
      <c r="AI427" s="29">
        <f>'[3]ผูกสูตร Planfin63'!AL448</f>
        <v>0</v>
      </c>
      <c r="AJ427" s="29">
        <f>'[3]ผูกสูตร Planfin63'!AM448</f>
        <v>30000</v>
      </c>
      <c r="AK427" s="29">
        <f>'[3]ผูกสูตร Planfin63'!AN448</f>
        <v>0</v>
      </c>
      <c r="AL427" s="29">
        <f>'[3]ผูกสูตร Planfin63'!AO448</f>
        <v>0</v>
      </c>
      <c r="AM427" s="29">
        <f>'[3]ผูกสูตร Planfin63'!AP448</f>
        <v>0</v>
      </c>
      <c r="AN427" s="29">
        <f>'[3]ผูกสูตร Planfin63'!AQ448</f>
        <v>0</v>
      </c>
      <c r="AO427" s="29">
        <f>'[3]ผูกสูตร Planfin63'!AR448</f>
        <v>80000</v>
      </c>
      <c r="AP427" s="29">
        <f>'[3]ผูกสูตร Planfin63'!AS448</f>
        <v>0</v>
      </c>
      <c r="AQ427" s="29">
        <f>'[3]ผูกสูตร Planfin63'!AT448</f>
        <v>0</v>
      </c>
      <c r="AR427" s="29">
        <f>'[3]ผูกสูตร Planfin63'!AU448</f>
        <v>0</v>
      </c>
      <c r="AS427" s="29">
        <f>'[3]ผูกสูตร Planfin63'!AV448</f>
        <v>0</v>
      </c>
      <c r="AT427" s="29">
        <f>'[3]ผูกสูตร Planfin63'!AW448</f>
        <v>0</v>
      </c>
      <c r="AU427" s="29">
        <f>'[3]ผูกสูตร Planfin63'!AX448</f>
        <v>0</v>
      </c>
      <c r="AV427" s="29">
        <f>'[3]ผูกสูตร Planfin63'!AY448</f>
        <v>0</v>
      </c>
      <c r="AW427" s="29">
        <f>'[3]ผูกสูตร Planfin63'!AZ448</f>
        <v>0</v>
      </c>
      <c r="AX427" s="29">
        <f>'[3]ผูกสูตร Planfin63'!BA448</f>
        <v>0</v>
      </c>
      <c r="AY427" s="29">
        <f>'[3]ผูกสูตร Planfin63'!BB448</f>
        <v>1840000</v>
      </c>
      <c r="AZ427" s="29">
        <f>'[3]ผูกสูตร Planfin63'!BC448</f>
        <v>0</v>
      </c>
      <c r="BA427" s="29">
        <f>'[3]ผูกสูตร Planfin63'!BD448</f>
        <v>0</v>
      </c>
      <c r="BB427" s="29">
        <f>'[3]ผูกสูตร Planfin63'!BE448</f>
        <v>0</v>
      </c>
      <c r="BC427" s="29">
        <f>'[3]ผูกสูตร Planfin63'!BF448</f>
        <v>0</v>
      </c>
      <c r="BD427" s="29">
        <f>'[3]ผูกสูตร Planfin63'!BG448</f>
        <v>0</v>
      </c>
      <c r="BE427" s="29">
        <f>'[3]ผูกสูตร Planfin63'!BH448</f>
        <v>0</v>
      </c>
      <c r="BF427" s="29">
        <f>'[3]ผูกสูตร Planfin63'!BI448</f>
        <v>0</v>
      </c>
      <c r="BG427" s="29">
        <f>'[3]ผูกสูตร Planfin63'!BJ448</f>
        <v>0</v>
      </c>
      <c r="BH427" s="29">
        <f>'[3]ผูกสูตร Planfin63'!BK448</f>
        <v>0</v>
      </c>
      <c r="BI427" s="29">
        <f>'[3]ผูกสูตร Planfin63'!BL448</f>
        <v>0</v>
      </c>
      <c r="BJ427" s="29">
        <f>'[3]ผูกสูตร Planfin63'!BM448</f>
        <v>0</v>
      </c>
      <c r="BK427" s="29">
        <f>'[3]ผูกสูตร Planfin63'!BN448</f>
        <v>0</v>
      </c>
      <c r="BL427" s="29">
        <f>'[3]ผูกสูตร Planfin63'!BO448</f>
        <v>0</v>
      </c>
      <c r="BM427" s="29">
        <f>'[3]ผูกสูตร Planfin63'!BP448</f>
        <v>0</v>
      </c>
      <c r="BN427" s="29">
        <f>'[3]ผูกสูตร Planfin63'!BQ448</f>
        <v>0</v>
      </c>
      <c r="BO427" s="29">
        <f>'[3]ผูกสูตร Planfin63'!BR448</f>
        <v>0</v>
      </c>
      <c r="BP427" s="29">
        <f>'[3]ผูกสูตร Planfin63'!BS448</f>
        <v>0</v>
      </c>
      <c r="BQ427" s="29">
        <f>'[3]ผูกสูตร Planfin63'!BT448</f>
        <v>0</v>
      </c>
      <c r="BR427" s="29">
        <f>'[3]ผูกสูตร Planfin63'!BU448</f>
        <v>0</v>
      </c>
      <c r="BS427" s="29">
        <f>'[3]ผูกสูตร Planfin63'!BV448</f>
        <v>0</v>
      </c>
      <c r="BT427" s="29">
        <f>'[3]ผูกสูตร Planfin63'!BW448</f>
        <v>0</v>
      </c>
      <c r="BU427" s="29">
        <f>'[3]ผูกสูตร Planfin63'!BX448</f>
        <v>0</v>
      </c>
      <c r="BV427" s="29">
        <f>'[3]ผูกสูตร Planfin63'!BY448</f>
        <v>480000</v>
      </c>
      <c r="BW427" s="29">
        <f>'[3]ผูกสูตร Planfin63'!BZ448</f>
        <v>0</v>
      </c>
      <c r="BX427" s="29">
        <f>'[3]ผูกสูตร Planfin63'!CA448</f>
        <v>0</v>
      </c>
      <c r="BY427" s="29">
        <f>'[3]ผูกสูตร Planfin63'!CB448</f>
        <v>0</v>
      </c>
      <c r="BZ427" s="30">
        <f t="shared" si="16"/>
        <v>9520000</v>
      </c>
    </row>
    <row r="428" spans="1:78" ht="21.75" customHeight="1" x14ac:dyDescent="0.2">
      <c r="A428" s="25" t="s">
        <v>671</v>
      </c>
      <c r="B428" s="26" t="s">
        <v>661</v>
      </c>
      <c r="C428" s="27" t="s">
        <v>1031</v>
      </c>
      <c r="D428" s="28" t="s">
        <v>1032</v>
      </c>
      <c r="E428" s="29">
        <f>'[3]ผูกสูตร Planfin63'!H449</f>
        <v>0</v>
      </c>
      <c r="F428" s="29">
        <f>'[3]ผูกสูตร Planfin63'!I449</f>
        <v>0</v>
      </c>
      <c r="G428" s="29">
        <f>'[3]ผูกสูตร Planfin63'!J449</f>
        <v>0</v>
      </c>
      <c r="H428" s="29">
        <f>'[3]ผูกสูตร Planfin63'!K449</f>
        <v>0</v>
      </c>
      <c r="I428" s="29">
        <f>'[3]ผูกสูตร Planfin63'!L449</f>
        <v>0</v>
      </c>
      <c r="J428" s="29">
        <f>'[3]ผูกสูตร Planfin63'!M449</f>
        <v>0</v>
      </c>
      <c r="K428" s="29">
        <f>'[3]ผูกสูตร Planfin63'!N449</f>
        <v>0</v>
      </c>
      <c r="L428" s="29">
        <f>'[3]ผูกสูตร Planfin63'!O449</f>
        <v>0</v>
      </c>
      <c r="M428" s="29">
        <f>'[3]ผูกสูตร Planfin63'!P449</f>
        <v>0</v>
      </c>
      <c r="N428" s="29">
        <f>'[3]ผูกสูตร Planfin63'!Q449</f>
        <v>0</v>
      </c>
      <c r="O428" s="29">
        <f>'[3]ผูกสูตร Planfin63'!R449</f>
        <v>0</v>
      </c>
      <c r="P428" s="29">
        <f>'[3]ผูกสูตร Planfin63'!S449</f>
        <v>0</v>
      </c>
      <c r="Q428" s="29">
        <f>'[3]ผูกสูตร Planfin63'!T449</f>
        <v>0</v>
      </c>
      <c r="R428" s="29">
        <f>'[3]ผูกสูตร Planfin63'!U449</f>
        <v>0</v>
      </c>
      <c r="S428" s="29">
        <f>'[3]ผูกสูตร Planfin63'!V449</f>
        <v>0</v>
      </c>
      <c r="T428" s="29">
        <f>'[3]ผูกสูตร Planfin63'!W449</f>
        <v>0</v>
      </c>
      <c r="U428" s="29">
        <f>'[3]ผูกสูตร Planfin63'!X449</f>
        <v>0</v>
      </c>
      <c r="V428" s="29">
        <f>'[3]ผูกสูตร Planfin63'!Y449</f>
        <v>0</v>
      </c>
      <c r="W428" s="29">
        <f>'[3]ผูกสูตร Planfin63'!Z449</f>
        <v>0</v>
      </c>
      <c r="X428" s="29">
        <f>'[3]ผูกสูตร Planfin63'!AA449</f>
        <v>0</v>
      </c>
      <c r="Y428" s="29">
        <f>'[3]ผูกสูตร Planfin63'!AB449</f>
        <v>0</v>
      </c>
      <c r="Z428" s="29">
        <f>'[3]ผูกสูตร Planfin63'!AC449</f>
        <v>0</v>
      </c>
      <c r="AA428" s="29">
        <f>'[3]ผูกสูตร Planfin63'!AD449</f>
        <v>0</v>
      </c>
      <c r="AB428" s="29">
        <f>'[3]ผูกสูตร Planfin63'!AE449</f>
        <v>0</v>
      </c>
      <c r="AC428" s="29">
        <f>'[3]ผูกสูตร Planfin63'!AF449</f>
        <v>0</v>
      </c>
      <c r="AD428" s="29">
        <f>'[3]ผูกสูตร Planfin63'!AG449</f>
        <v>0</v>
      </c>
      <c r="AE428" s="29">
        <f>'[3]ผูกสูตร Planfin63'!AH449</f>
        <v>0</v>
      </c>
      <c r="AF428" s="29">
        <f>'[3]ผูกสูตร Planfin63'!AI449</f>
        <v>0</v>
      </c>
      <c r="AG428" s="29">
        <f>'[3]ผูกสูตร Planfin63'!AJ449</f>
        <v>0</v>
      </c>
      <c r="AH428" s="29">
        <f>'[3]ผูกสูตร Planfin63'!AK449</f>
        <v>0</v>
      </c>
      <c r="AI428" s="29">
        <f>'[3]ผูกสูตร Planfin63'!AL449</f>
        <v>0</v>
      </c>
      <c r="AJ428" s="29">
        <f>'[3]ผูกสูตร Planfin63'!AM449</f>
        <v>0</v>
      </c>
      <c r="AK428" s="29">
        <f>'[3]ผูกสูตร Planfin63'!AN449</f>
        <v>0</v>
      </c>
      <c r="AL428" s="29">
        <f>'[3]ผูกสูตร Planfin63'!AO449</f>
        <v>0</v>
      </c>
      <c r="AM428" s="29">
        <f>'[3]ผูกสูตร Planfin63'!AP449</f>
        <v>0</v>
      </c>
      <c r="AN428" s="29">
        <f>'[3]ผูกสูตร Planfin63'!AQ449</f>
        <v>0</v>
      </c>
      <c r="AO428" s="29">
        <f>'[3]ผูกสูตร Planfin63'!AR449</f>
        <v>0</v>
      </c>
      <c r="AP428" s="29">
        <f>'[3]ผูกสูตร Planfin63'!AS449</f>
        <v>0</v>
      </c>
      <c r="AQ428" s="29">
        <f>'[3]ผูกสูตร Planfin63'!AT449</f>
        <v>0</v>
      </c>
      <c r="AR428" s="29">
        <f>'[3]ผูกสูตร Planfin63'!AU449</f>
        <v>0</v>
      </c>
      <c r="AS428" s="29">
        <f>'[3]ผูกสูตร Planfin63'!AV449</f>
        <v>0</v>
      </c>
      <c r="AT428" s="29">
        <f>'[3]ผูกสูตร Planfin63'!AW449</f>
        <v>0</v>
      </c>
      <c r="AU428" s="29">
        <f>'[3]ผูกสูตร Planfin63'!AX449</f>
        <v>0</v>
      </c>
      <c r="AV428" s="29">
        <f>'[3]ผูกสูตร Planfin63'!AY449</f>
        <v>0</v>
      </c>
      <c r="AW428" s="29">
        <f>'[3]ผูกสูตร Planfin63'!AZ449</f>
        <v>0</v>
      </c>
      <c r="AX428" s="29">
        <f>'[3]ผูกสูตร Planfin63'!BA449</f>
        <v>0</v>
      </c>
      <c r="AY428" s="29">
        <f>'[3]ผูกสูตร Planfin63'!BB449</f>
        <v>0</v>
      </c>
      <c r="AZ428" s="29">
        <f>'[3]ผูกสูตร Planfin63'!BC449</f>
        <v>0</v>
      </c>
      <c r="BA428" s="29">
        <f>'[3]ผูกสูตร Planfin63'!BD449</f>
        <v>0</v>
      </c>
      <c r="BB428" s="29">
        <f>'[3]ผูกสูตร Planfin63'!BE449</f>
        <v>0</v>
      </c>
      <c r="BC428" s="29">
        <f>'[3]ผูกสูตร Planfin63'!BF449</f>
        <v>0</v>
      </c>
      <c r="BD428" s="29">
        <f>'[3]ผูกสูตร Planfin63'!BG449</f>
        <v>0</v>
      </c>
      <c r="BE428" s="29">
        <f>'[3]ผูกสูตร Planfin63'!BH449</f>
        <v>0</v>
      </c>
      <c r="BF428" s="29">
        <f>'[3]ผูกสูตร Planfin63'!BI449</f>
        <v>0</v>
      </c>
      <c r="BG428" s="29">
        <f>'[3]ผูกสูตร Planfin63'!BJ449</f>
        <v>0</v>
      </c>
      <c r="BH428" s="29">
        <f>'[3]ผูกสูตร Planfin63'!BK449</f>
        <v>0</v>
      </c>
      <c r="BI428" s="29">
        <f>'[3]ผูกสูตร Planfin63'!BL449</f>
        <v>0</v>
      </c>
      <c r="BJ428" s="29">
        <f>'[3]ผูกสูตร Planfin63'!BM449</f>
        <v>0</v>
      </c>
      <c r="BK428" s="29">
        <f>'[3]ผูกสูตร Planfin63'!BN449</f>
        <v>0</v>
      </c>
      <c r="BL428" s="29">
        <f>'[3]ผูกสูตร Planfin63'!BO449</f>
        <v>0</v>
      </c>
      <c r="BM428" s="29">
        <f>'[3]ผูกสูตร Planfin63'!BP449</f>
        <v>0</v>
      </c>
      <c r="BN428" s="29">
        <f>'[3]ผูกสูตร Planfin63'!BQ449</f>
        <v>0</v>
      </c>
      <c r="BO428" s="29">
        <f>'[3]ผูกสูตร Planfin63'!BR449</f>
        <v>0</v>
      </c>
      <c r="BP428" s="29">
        <f>'[3]ผูกสูตร Planfin63'!BS449</f>
        <v>0</v>
      </c>
      <c r="BQ428" s="29">
        <f>'[3]ผูกสูตร Planfin63'!BT449</f>
        <v>0</v>
      </c>
      <c r="BR428" s="29">
        <f>'[3]ผูกสูตร Planfin63'!BU449</f>
        <v>0</v>
      </c>
      <c r="BS428" s="29">
        <f>'[3]ผูกสูตร Planfin63'!BV449</f>
        <v>0</v>
      </c>
      <c r="BT428" s="29">
        <f>'[3]ผูกสูตร Planfin63'!BW449</f>
        <v>0</v>
      </c>
      <c r="BU428" s="29">
        <f>'[3]ผูกสูตร Planfin63'!BX449</f>
        <v>0</v>
      </c>
      <c r="BV428" s="29">
        <f>'[3]ผูกสูตร Planfin63'!BY449</f>
        <v>0</v>
      </c>
      <c r="BW428" s="29">
        <f>'[3]ผูกสูตร Planfin63'!BZ449</f>
        <v>0</v>
      </c>
      <c r="BX428" s="29">
        <f>'[3]ผูกสูตร Planfin63'!CA449</f>
        <v>0</v>
      </c>
      <c r="BY428" s="29">
        <f>'[3]ผูกสูตร Planfin63'!CB449</f>
        <v>0</v>
      </c>
      <c r="BZ428" s="30">
        <f t="shared" si="16"/>
        <v>0</v>
      </c>
    </row>
    <row r="429" spans="1:78" ht="21.75" customHeight="1" x14ac:dyDescent="0.2">
      <c r="A429" s="25" t="s">
        <v>671</v>
      </c>
      <c r="B429" s="26" t="s">
        <v>661</v>
      </c>
      <c r="C429" s="27" t="s">
        <v>1033</v>
      </c>
      <c r="D429" s="28" t="s">
        <v>1034</v>
      </c>
      <c r="E429" s="29">
        <f>'[3]ผูกสูตร Planfin63'!H451</f>
        <v>0</v>
      </c>
      <c r="F429" s="29">
        <f>'[3]ผูกสูตร Planfin63'!I451</f>
        <v>0</v>
      </c>
      <c r="G429" s="29">
        <f>'[3]ผูกสูตร Planfin63'!J451</f>
        <v>0</v>
      </c>
      <c r="H429" s="29">
        <f>'[3]ผูกสูตร Planfin63'!K451</f>
        <v>0</v>
      </c>
      <c r="I429" s="29">
        <f>'[3]ผูกสูตร Planfin63'!L451</f>
        <v>0</v>
      </c>
      <c r="J429" s="29">
        <f>'[3]ผูกสูตร Planfin63'!M451</f>
        <v>0</v>
      </c>
      <c r="K429" s="29">
        <f>'[3]ผูกสูตร Planfin63'!N451</f>
        <v>0</v>
      </c>
      <c r="L429" s="29">
        <f>'[3]ผูกสูตร Planfin63'!O451</f>
        <v>0</v>
      </c>
      <c r="M429" s="29">
        <f>'[3]ผูกสูตร Planfin63'!P451</f>
        <v>0</v>
      </c>
      <c r="N429" s="29">
        <f>'[3]ผูกสูตร Planfin63'!Q451</f>
        <v>0</v>
      </c>
      <c r="O429" s="29">
        <f>'[3]ผูกสูตร Planfin63'!R451</f>
        <v>0</v>
      </c>
      <c r="P429" s="29">
        <f>'[3]ผูกสูตร Planfin63'!S451</f>
        <v>0</v>
      </c>
      <c r="Q429" s="29">
        <f>'[3]ผูกสูตร Planfin63'!T451</f>
        <v>0</v>
      </c>
      <c r="R429" s="29">
        <f>'[3]ผูกสูตร Planfin63'!U451</f>
        <v>0</v>
      </c>
      <c r="S429" s="29">
        <f>'[3]ผูกสูตร Planfin63'!V451</f>
        <v>0</v>
      </c>
      <c r="T429" s="29">
        <f>'[3]ผูกสูตร Planfin63'!W451</f>
        <v>0</v>
      </c>
      <c r="U429" s="29">
        <f>'[3]ผูกสูตร Planfin63'!X451</f>
        <v>0</v>
      </c>
      <c r="V429" s="29">
        <f>'[3]ผูกสูตร Planfin63'!Y451</f>
        <v>0</v>
      </c>
      <c r="W429" s="29">
        <f>'[3]ผูกสูตร Planfin63'!Z451</f>
        <v>0</v>
      </c>
      <c r="X429" s="29">
        <f>'[3]ผูกสูตร Planfin63'!AA451</f>
        <v>0</v>
      </c>
      <c r="Y429" s="29">
        <f>'[3]ผูกสูตร Planfin63'!AB451</f>
        <v>0</v>
      </c>
      <c r="Z429" s="29">
        <f>'[3]ผูกสูตร Planfin63'!AC451</f>
        <v>0</v>
      </c>
      <c r="AA429" s="29">
        <f>'[3]ผูกสูตร Planfin63'!AD451</f>
        <v>0</v>
      </c>
      <c r="AB429" s="29">
        <f>'[3]ผูกสูตร Planfin63'!AE451</f>
        <v>0</v>
      </c>
      <c r="AC429" s="29">
        <f>'[3]ผูกสูตร Planfin63'!AF451</f>
        <v>0</v>
      </c>
      <c r="AD429" s="29">
        <f>'[3]ผูกสูตร Planfin63'!AG451</f>
        <v>0</v>
      </c>
      <c r="AE429" s="29">
        <f>'[3]ผูกสูตร Planfin63'!AH451</f>
        <v>0</v>
      </c>
      <c r="AF429" s="29">
        <f>'[3]ผูกสูตร Planfin63'!AI451</f>
        <v>0</v>
      </c>
      <c r="AG429" s="29">
        <f>'[3]ผูกสูตร Planfin63'!AJ451</f>
        <v>0</v>
      </c>
      <c r="AH429" s="29">
        <f>'[3]ผูกสูตร Planfin63'!AK451</f>
        <v>0</v>
      </c>
      <c r="AI429" s="29">
        <f>'[3]ผูกสูตร Planfin63'!AL451</f>
        <v>0</v>
      </c>
      <c r="AJ429" s="29">
        <f>'[3]ผูกสูตร Planfin63'!AM451</f>
        <v>0</v>
      </c>
      <c r="AK429" s="29">
        <f>'[3]ผูกสูตร Planfin63'!AN451</f>
        <v>0</v>
      </c>
      <c r="AL429" s="29">
        <f>'[3]ผูกสูตร Planfin63'!AO451</f>
        <v>0</v>
      </c>
      <c r="AM429" s="29">
        <f>'[3]ผูกสูตร Planfin63'!AP451</f>
        <v>0</v>
      </c>
      <c r="AN429" s="29">
        <f>'[3]ผูกสูตร Planfin63'!AQ451</f>
        <v>0</v>
      </c>
      <c r="AO429" s="29">
        <f>'[3]ผูกสูตร Planfin63'!AR451</f>
        <v>0</v>
      </c>
      <c r="AP429" s="29">
        <f>'[3]ผูกสูตร Planfin63'!AS451</f>
        <v>0</v>
      </c>
      <c r="AQ429" s="29">
        <f>'[3]ผูกสูตร Planfin63'!AT451</f>
        <v>0</v>
      </c>
      <c r="AR429" s="29">
        <f>'[3]ผูกสูตร Planfin63'!AU451</f>
        <v>0</v>
      </c>
      <c r="AS429" s="29">
        <f>'[3]ผูกสูตร Planfin63'!AV451</f>
        <v>0</v>
      </c>
      <c r="AT429" s="29">
        <f>'[3]ผูกสูตร Planfin63'!AW451</f>
        <v>0</v>
      </c>
      <c r="AU429" s="29">
        <f>'[3]ผูกสูตร Planfin63'!AX451</f>
        <v>0</v>
      </c>
      <c r="AV429" s="29">
        <f>'[3]ผูกสูตร Planfin63'!AY451</f>
        <v>0</v>
      </c>
      <c r="AW429" s="29">
        <f>'[3]ผูกสูตร Planfin63'!AZ451</f>
        <v>0</v>
      </c>
      <c r="AX429" s="29">
        <f>'[3]ผูกสูตร Planfin63'!BA451</f>
        <v>0</v>
      </c>
      <c r="AY429" s="29">
        <f>'[3]ผูกสูตร Planfin63'!BB451</f>
        <v>0</v>
      </c>
      <c r="AZ429" s="29">
        <f>'[3]ผูกสูตร Planfin63'!BC451</f>
        <v>0</v>
      </c>
      <c r="BA429" s="29">
        <f>'[3]ผูกสูตร Planfin63'!BD451</f>
        <v>0</v>
      </c>
      <c r="BB429" s="29">
        <f>'[3]ผูกสูตร Planfin63'!BE451</f>
        <v>0</v>
      </c>
      <c r="BC429" s="29">
        <f>'[3]ผูกสูตร Planfin63'!BF451</f>
        <v>0</v>
      </c>
      <c r="BD429" s="29">
        <f>'[3]ผูกสูตร Planfin63'!BG451</f>
        <v>0</v>
      </c>
      <c r="BE429" s="29">
        <f>'[3]ผูกสูตร Planfin63'!BH451</f>
        <v>0</v>
      </c>
      <c r="BF429" s="29">
        <f>'[3]ผูกสูตร Planfin63'!BI451</f>
        <v>0</v>
      </c>
      <c r="BG429" s="29">
        <f>'[3]ผูกสูตร Planfin63'!BJ451</f>
        <v>0</v>
      </c>
      <c r="BH429" s="29">
        <f>'[3]ผูกสูตร Planfin63'!BK451</f>
        <v>0</v>
      </c>
      <c r="BI429" s="29">
        <f>'[3]ผูกสูตร Planfin63'!BL451</f>
        <v>0</v>
      </c>
      <c r="BJ429" s="29">
        <f>'[3]ผูกสูตร Planfin63'!BM451</f>
        <v>0</v>
      </c>
      <c r="BK429" s="29">
        <f>'[3]ผูกสูตร Planfin63'!BN451</f>
        <v>0</v>
      </c>
      <c r="BL429" s="29">
        <f>'[3]ผูกสูตร Planfin63'!BO451</f>
        <v>0</v>
      </c>
      <c r="BM429" s="29">
        <f>'[3]ผูกสูตร Planfin63'!BP451</f>
        <v>0</v>
      </c>
      <c r="BN429" s="29">
        <f>'[3]ผูกสูตร Planfin63'!BQ451</f>
        <v>0</v>
      </c>
      <c r="BO429" s="29">
        <f>'[3]ผูกสูตร Planfin63'!BR451</f>
        <v>0</v>
      </c>
      <c r="BP429" s="29">
        <f>'[3]ผูกสูตร Planfin63'!BS451</f>
        <v>0</v>
      </c>
      <c r="BQ429" s="29">
        <f>'[3]ผูกสูตร Planfin63'!BT451</f>
        <v>0</v>
      </c>
      <c r="BR429" s="29">
        <f>'[3]ผูกสูตร Planfin63'!BU451</f>
        <v>0</v>
      </c>
      <c r="BS429" s="29">
        <f>'[3]ผูกสูตร Planfin63'!BV451</f>
        <v>0</v>
      </c>
      <c r="BT429" s="29">
        <f>'[3]ผูกสูตร Planfin63'!BW451</f>
        <v>0</v>
      </c>
      <c r="BU429" s="29">
        <f>'[3]ผูกสูตร Planfin63'!BX451</f>
        <v>0</v>
      </c>
      <c r="BV429" s="29">
        <f>'[3]ผูกสูตร Planfin63'!BY451</f>
        <v>0</v>
      </c>
      <c r="BW429" s="29">
        <f>'[3]ผูกสูตร Planfin63'!BZ451</f>
        <v>0</v>
      </c>
      <c r="BX429" s="29">
        <f>'[3]ผูกสูตร Planfin63'!CA451</f>
        <v>0</v>
      </c>
      <c r="BY429" s="29">
        <f>'[3]ผูกสูตร Planfin63'!CB451</f>
        <v>0</v>
      </c>
      <c r="BZ429" s="30">
        <f t="shared" si="16"/>
        <v>0</v>
      </c>
    </row>
    <row r="430" spans="1:78" ht="21.75" customHeight="1" x14ac:dyDescent="0.2">
      <c r="A430" s="25" t="s">
        <v>671</v>
      </c>
      <c r="B430" s="26" t="s">
        <v>661</v>
      </c>
      <c r="C430" s="27" t="s">
        <v>1035</v>
      </c>
      <c r="D430" s="28" t="s">
        <v>1036</v>
      </c>
      <c r="E430" s="29">
        <f>'[3]ผูกสูตร Planfin63'!H452</f>
        <v>0</v>
      </c>
      <c r="F430" s="29">
        <f>'[3]ผูกสูตร Planfin63'!I452</f>
        <v>0</v>
      </c>
      <c r="G430" s="29">
        <f>'[3]ผูกสูตร Planfin63'!J452</f>
        <v>0</v>
      </c>
      <c r="H430" s="29">
        <f>'[3]ผูกสูตร Planfin63'!K452</f>
        <v>0</v>
      </c>
      <c r="I430" s="29">
        <f>'[3]ผูกสูตร Planfin63'!L452</f>
        <v>0</v>
      </c>
      <c r="J430" s="29">
        <f>'[3]ผูกสูตร Planfin63'!M452</f>
        <v>0</v>
      </c>
      <c r="K430" s="29">
        <f>'[3]ผูกสูตร Planfin63'!N452</f>
        <v>0</v>
      </c>
      <c r="L430" s="29">
        <f>'[3]ผูกสูตร Planfin63'!O452</f>
        <v>0</v>
      </c>
      <c r="M430" s="29">
        <f>'[3]ผูกสูตร Planfin63'!P452</f>
        <v>0</v>
      </c>
      <c r="N430" s="29">
        <f>'[3]ผูกสูตร Planfin63'!Q452</f>
        <v>0</v>
      </c>
      <c r="O430" s="29">
        <f>'[3]ผูกสูตร Planfin63'!R452</f>
        <v>0</v>
      </c>
      <c r="P430" s="29">
        <f>'[3]ผูกสูตร Planfin63'!S452</f>
        <v>0</v>
      </c>
      <c r="Q430" s="29">
        <f>'[3]ผูกสูตร Planfin63'!T452</f>
        <v>0</v>
      </c>
      <c r="R430" s="29">
        <f>'[3]ผูกสูตร Planfin63'!U452</f>
        <v>0</v>
      </c>
      <c r="S430" s="29">
        <f>'[3]ผูกสูตร Planfin63'!V452</f>
        <v>0</v>
      </c>
      <c r="T430" s="29">
        <f>'[3]ผูกสูตร Planfin63'!W452</f>
        <v>0</v>
      </c>
      <c r="U430" s="29">
        <f>'[3]ผูกสูตร Planfin63'!X452</f>
        <v>0</v>
      </c>
      <c r="V430" s="29">
        <f>'[3]ผูกสูตร Planfin63'!Y452</f>
        <v>0</v>
      </c>
      <c r="W430" s="29">
        <f>'[3]ผูกสูตร Planfin63'!Z452</f>
        <v>0</v>
      </c>
      <c r="X430" s="29">
        <f>'[3]ผูกสูตร Planfin63'!AA452</f>
        <v>0</v>
      </c>
      <c r="Y430" s="29">
        <f>'[3]ผูกสูตร Planfin63'!AB452</f>
        <v>0</v>
      </c>
      <c r="Z430" s="29">
        <f>'[3]ผูกสูตร Planfin63'!AC452</f>
        <v>0</v>
      </c>
      <c r="AA430" s="29">
        <f>'[3]ผูกสูตร Planfin63'!AD452</f>
        <v>0</v>
      </c>
      <c r="AB430" s="29">
        <f>'[3]ผูกสูตร Planfin63'!AE452</f>
        <v>0</v>
      </c>
      <c r="AC430" s="29">
        <f>'[3]ผูกสูตร Planfin63'!AF452</f>
        <v>0</v>
      </c>
      <c r="AD430" s="29">
        <f>'[3]ผูกสูตร Planfin63'!AG452</f>
        <v>0</v>
      </c>
      <c r="AE430" s="29">
        <f>'[3]ผูกสูตร Planfin63'!AH452</f>
        <v>0</v>
      </c>
      <c r="AF430" s="29">
        <f>'[3]ผูกสูตร Planfin63'!AI452</f>
        <v>0</v>
      </c>
      <c r="AG430" s="29">
        <f>'[3]ผูกสูตร Planfin63'!AJ452</f>
        <v>0</v>
      </c>
      <c r="AH430" s="29">
        <f>'[3]ผูกสูตร Planfin63'!AK452</f>
        <v>0</v>
      </c>
      <c r="AI430" s="29">
        <f>'[3]ผูกสูตร Planfin63'!AL452</f>
        <v>0</v>
      </c>
      <c r="AJ430" s="29">
        <f>'[3]ผูกสูตร Planfin63'!AM452</f>
        <v>0</v>
      </c>
      <c r="AK430" s="29">
        <f>'[3]ผูกสูตร Planfin63'!AN452</f>
        <v>0</v>
      </c>
      <c r="AL430" s="29">
        <f>'[3]ผูกสูตร Planfin63'!AO452</f>
        <v>0</v>
      </c>
      <c r="AM430" s="29">
        <f>'[3]ผูกสูตร Planfin63'!AP452</f>
        <v>0</v>
      </c>
      <c r="AN430" s="29">
        <f>'[3]ผูกสูตร Planfin63'!AQ452</f>
        <v>0</v>
      </c>
      <c r="AO430" s="29">
        <f>'[3]ผูกสูตร Planfin63'!AR452</f>
        <v>0</v>
      </c>
      <c r="AP430" s="29">
        <f>'[3]ผูกสูตร Planfin63'!AS452</f>
        <v>0</v>
      </c>
      <c r="AQ430" s="29">
        <f>'[3]ผูกสูตร Planfin63'!AT452</f>
        <v>0</v>
      </c>
      <c r="AR430" s="29">
        <f>'[3]ผูกสูตร Planfin63'!AU452</f>
        <v>9567.7199999999993</v>
      </c>
      <c r="AS430" s="29">
        <f>'[3]ผูกสูตร Planfin63'!AV452</f>
        <v>0</v>
      </c>
      <c r="AT430" s="29">
        <f>'[3]ผูกสูตร Planfin63'!AW452</f>
        <v>0</v>
      </c>
      <c r="AU430" s="29">
        <f>'[3]ผูกสูตร Planfin63'!AX452</f>
        <v>0</v>
      </c>
      <c r="AV430" s="29">
        <f>'[3]ผูกสูตร Planfin63'!AY452</f>
        <v>0</v>
      </c>
      <c r="AW430" s="29">
        <f>'[3]ผูกสูตร Planfin63'!AZ452</f>
        <v>0</v>
      </c>
      <c r="AX430" s="29">
        <f>'[3]ผูกสูตร Planfin63'!BA452</f>
        <v>0</v>
      </c>
      <c r="AY430" s="29">
        <f>'[3]ผูกสูตร Planfin63'!BB452</f>
        <v>0</v>
      </c>
      <c r="AZ430" s="29">
        <f>'[3]ผูกสูตร Planfin63'!BC452</f>
        <v>0</v>
      </c>
      <c r="BA430" s="29">
        <f>'[3]ผูกสูตร Planfin63'!BD452</f>
        <v>0</v>
      </c>
      <c r="BB430" s="29">
        <f>'[3]ผูกสูตร Planfin63'!BE452</f>
        <v>0</v>
      </c>
      <c r="BC430" s="29">
        <f>'[3]ผูกสูตร Planfin63'!BF452</f>
        <v>0</v>
      </c>
      <c r="BD430" s="29">
        <f>'[3]ผูกสูตร Planfin63'!BG452</f>
        <v>0</v>
      </c>
      <c r="BE430" s="29">
        <f>'[3]ผูกสูตร Planfin63'!BH452</f>
        <v>0</v>
      </c>
      <c r="BF430" s="29">
        <f>'[3]ผูกสูตร Planfin63'!BI452</f>
        <v>0</v>
      </c>
      <c r="BG430" s="29">
        <f>'[3]ผูกสูตร Planfin63'!BJ452</f>
        <v>0</v>
      </c>
      <c r="BH430" s="29">
        <f>'[3]ผูกสูตร Planfin63'!BK452</f>
        <v>0</v>
      </c>
      <c r="BI430" s="29">
        <f>'[3]ผูกสูตร Planfin63'!BL452</f>
        <v>0</v>
      </c>
      <c r="BJ430" s="29">
        <f>'[3]ผูกสูตร Planfin63'!BM452</f>
        <v>0</v>
      </c>
      <c r="BK430" s="29">
        <f>'[3]ผูกสูตร Planfin63'!BN452</f>
        <v>0</v>
      </c>
      <c r="BL430" s="29">
        <f>'[3]ผูกสูตร Planfin63'!BO452</f>
        <v>0</v>
      </c>
      <c r="BM430" s="29">
        <f>'[3]ผูกสูตร Planfin63'!BP452</f>
        <v>0</v>
      </c>
      <c r="BN430" s="29">
        <f>'[3]ผูกสูตร Planfin63'!BQ452</f>
        <v>0</v>
      </c>
      <c r="BO430" s="29">
        <f>'[3]ผูกสูตร Planfin63'!BR452</f>
        <v>0</v>
      </c>
      <c r="BP430" s="29">
        <f>'[3]ผูกสูตร Planfin63'!BS452</f>
        <v>0</v>
      </c>
      <c r="BQ430" s="29">
        <f>'[3]ผูกสูตร Planfin63'!BT452</f>
        <v>0</v>
      </c>
      <c r="BR430" s="29">
        <f>'[3]ผูกสูตร Planfin63'!BU452</f>
        <v>0</v>
      </c>
      <c r="BS430" s="29">
        <f>'[3]ผูกสูตร Planfin63'!BV452</f>
        <v>0</v>
      </c>
      <c r="BT430" s="29">
        <f>'[3]ผูกสูตร Planfin63'!BW452</f>
        <v>0</v>
      </c>
      <c r="BU430" s="29">
        <f>'[3]ผูกสูตร Planfin63'!BX452</f>
        <v>0</v>
      </c>
      <c r="BV430" s="29">
        <f>'[3]ผูกสูตร Planfin63'!BY452</f>
        <v>0</v>
      </c>
      <c r="BW430" s="29">
        <f>'[3]ผูกสูตร Planfin63'!BZ452</f>
        <v>0</v>
      </c>
      <c r="BX430" s="29">
        <f>'[3]ผูกสูตร Planfin63'!CA452</f>
        <v>0</v>
      </c>
      <c r="BY430" s="29">
        <f>'[3]ผูกสูตร Planfin63'!CB452</f>
        <v>0</v>
      </c>
      <c r="BZ430" s="30">
        <f t="shared" si="16"/>
        <v>9567.7199999999993</v>
      </c>
    </row>
    <row r="431" spans="1:78" ht="21.75" customHeight="1" x14ac:dyDescent="0.2">
      <c r="A431" s="25" t="s">
        <v>671</v>
      </c>
      <c r="B431" s="26" t="s">
        <v>661</v>
      </c>
      <c r="C431" s="27" t="s">
        <v>1037</v>
      </c>
      <c r="D431" s="28" t="s">
        <v>1038</v>
      </c>
      <c r="E431" s="29">
        <f>'[3]ผูกสูตร Planfin63'!H453</f>
        <v>0</v>
      </c>
      <c r="F431" s="29">
        <f>'[3]ผูกสูตร Planfin63'!I453</f>
        <v>0</v>
      </c>
      <c r="G431" s="29">
        <f>'[3]ผูกสูตร Planfin63'!J453</f>
        <v>0</v>
      </c>
      <c r="H431" s="29">
        <f>'[3]ผูกสูตร Planfin63'!K453</f>
        <v>0</v>
      </c>
      <c r="I431" s="29">
        <f>'[3]ผูกสูตร Planfin63'!L453</f>
        <v>0</v>
      </c>
      <c r="J431" s="29">
        <f>'[3]ผูกสูตร Planfin63'!M453</f>
        <v>0</v>
      </c>
      <c r="K431" s="29">
        <f>'[3]ผูกสูตร Planfin63'!N453</f>
        <v>0</v>
      </c>
      <c r="L431" s="29">
        <f>'[3]ผูกสูตร Planfin63'!O453</f>
        <v>0</v>
      </c>
      <c r="M431" s="29">
        <f>'[3]ผูกสูตร Planfin63'!P453</f>
        <v>0</v>
      </c>
      <c r="N431" s="29">
        <f>'[3]ผูกสูตร Planfin63'!Q453</f>
        <v>0</v>
      </c>
      <c r="O431" s="29">
        <f>'[3]ผูกสูตร Planfin63'!R453</f>
        <v>0</v>
      </c>
      <c r="P431" s="29">
        <f>'[3]ผูกสูตร Planfin63'!S453</f>
        <v>0</v>
      </c>
      <c r="Q431" s="29">
        <f>'[3]ผูกสูตร Planfin63'!T453</f>
        <v>0</v>
      </c>
      <c r="R431" s="29">
        <f>'[3]ผูกสูตร Planfin63'!U453</f>
        <v>0</v>
      </c>
      <c r="S431" s="29">
        <f>'[3]ผูกสูตร Planfin63'!V453</f>
        <v>0</v>
      </c>
      <c r="T431" s="29">
        <f>'[3]ผูกสูตร Planfin63'!W453</f>
        <v>0</v>
      </c>
      <c r="U431" s="29">
        <f>'[3]ผูกสูตร Planfin63'!X453</f>
        <v>0</v>
      </c>
      <c r="V431" s="29">
        <f>'[3]ผูกสูตร Planfin63'!Y453</f>
        <v>0</v>
      </c>
      <c r="W431" s="29">
        <f>'[3]ผูกสูตร Planfin63'!Z453</f>
        <v>0</v>
      </c>
      <c r="X431" s="29">
        <f>'[3]ผูกสูตร Planfin63'!AA453</f>
        <v>0</v>
      </c>
      <c r="Y431" s="29">
        <f>'[3]ผูกสูตร Planfin63'!AB453</f>
        <v>0</v>
      </c>
      <c r="Z431" s="29">
        <f>'[3]ผูกสูตร Planfin63'!AC453</f>
        <v>0</v>
      </c>
      <c r="AA431" s="29">
        <f>'[3]ผูกสูตร Planfin63'!AD453</f>
        <v>0</v>
      </c>
      <c r="AB431" s="29">
        <f>'[3]ผูกสูตร Planfin63'!AE453</f>
        <v>0</v>
      </c>
      <c r="AC431" s="29">
        <f>'[3]ผูกสูตร Planfin63'!AF453</f>
        <v>0</v>
      </c>
      <c r="AD431" s="29">
        <f>'[3]ผูกสูตร Planfin63'!AG453</f>
        <v>0</v>
      </c>
      <c r="AE431" s="29">
        <f>'[3]ผูกสูตร Planfin63'!AH453</f>
        <v>0</v>
      </c>
      <c r="AF431" s="29">
        <f>'[3]ผูกสูตร Planfin63'!AI453</f>
        <v>0</v>
      </c>
      <c r="AG431" s="29">
        <f>'[3]ผูกสูตร Planfin63'!AJ453</f>
        <v>0</v>
      </c>
      <c r="AH431" s="29">
        <f>'[3]ผูกสูตร Planfin63'!AK453</f>
        <v>0</v>
      </c>
      <c r="AI431" s="29">
        <f>'[3]ผูกสูตร Planfin63'!AL453</f>
        <v>0</v>
      </c>
      <c r="AJ431" s="29">
        <f>'[3]ผูกสูตร Planfin63'!AM453</f>
        <v>0</v>
      </c>
      <c r="AK431" s="29">
        <f>'[3]ผูกสูตร Planfin63'!AN453</f>
        <v>0</v>
      </c>
      <c r="AL431" s="29">
        <f>'[3]ผูกสูตร Planfin63'!AO453</f>
        <v>0</v>
      </c>
      <c r="AM431" s="29">
        <f>'[3]ผูกสูตร Planfin63'!AP453</f>
        <v>0</v>
      </c>
      <c r="AN431" s="29">
        <f>'[3]ผูกสูตร Planfin63'!AQ453</f>
        <v>0</v>
      </c>
      <c r="AO431" s="29">
        <f>'[3]ผูกสูตร Planfin63'!AR453</f>
        <v>0</v>
      </c>
      <c r="AP431" s="29">
        <f>'[3]ผูกสูตร Planfin63'!AS453</f>
        <v>0</v>
      </c>
      <c r="AQ431" s="29">
        <f>'[3]ผูกสูตร Planfin63'!AT453</f>
        <v>0</v>
      </c>
      <c r="AR431" s="29">
        <f>'[3]ผูกสูตร Planfin63'!AU453</f>
        <v>0</v>
      </c>
      <c r="AS431" s="29">
        <f>'[3]ผูกสูตร Planfin63'!AV453</f>
        <v>0</v>
      </c>
      <c r="AT431" s="29">
        <f>'[3]ผูกสูตร Planfin63'!AW453</f>
        <v>0</v>
      </c>
      <c r="AU431" s="29">
        <f>'[3]ผูกสูตร Planfin63'!AX453</f>
        <v>0</v>
      </c>
      <c r="AV431" s="29">
        <f>'[3]ผูกสูตร Planfin63'!AY453</f>
        <v>0</v>
      </c>
      <c r="AW431" s="29">
        <f>'[3]ผูกสูตร Planfin63'!AZ453</f>
        <v>0</v>
      </c>
      <c r="AX431" s="29">
        <f>'[3]ผูกสูตร Planfin63'!BA453</f>
        <v>0</v>
      </c>
      <c r="AY431" s="29">
        <f>'[3]ผูกสูตร Planfin63'!BB453</f>
        <v>0</v>
      </c>
      <c r="AZ431" s="29">
        <f>'[3]ผูกสูตร Planfin63'!BC453</f>
        <v>0</v>
      </c>
      <c r="BA431" s="29">
        <f>'[3]ผูกสูตร Planfin63'!BD453</f>
        <v>0</v>
      </c>
      <c r="BB431" s="29">
        <f>'[3]ผูกสูตร Planfin63'!BE453</f>
        <v>0</v>
      </c>
      <c r="BC431" s="29">
        <f>'[3]ผูกสูตร Planfin63'!BF453</f>
        <v>0</v>
      </c>
      <c r="BD431" s="29">
        <f>'[3]ผูกสูตร Planfin63'!BG453</f>
        <v>0</v>
      </c>
      <c r="BE431" s="29">
        <f>'[3]ผูกสูตร Planfin63'!BH453</f>
        <v>0</v>
      </c>
      <c r="BF431" s="29">
        <f>'[3]ผูกสูตร Planfin63'!BI453</f>
        <v>0</v>
      </c>
      <c r="BG431" s="29">
        <f>'[3]ผูกสูตร Planfin63'!BJ453</f>
        <v>0</v>
      </c>
      <c r="BH431" s="29">
        <f>'[3]ผูกสูตร Planfin63'!BK453</f>
        <v>0</v>
      </c>
      <c r="BI431" s="29">
        <f>'[3]ผูกสูตร Planfin63'!BL453</f>
        <v>0</v>
      </c>
      <c r="BJ431" s="29">
        <f>'[3]ผูกสูตร Planfin63'!BM453</f>
        <v>0</v>
      </c>
      <c r="BK431" s="29">
        <f>'[3]ผูกสูตร Planfin63'!BN453</f>
        <v>0</v>
      </c>
      <c r="BL431" s="29">
        <f>'[3]ผูกสูตร Planfin63'!BO453</f>
        <v>0</v>
      </c>
      <c r="BM431" s="29">
        <f>'[3]ผูกสูตร Planfin63'!BP453</f>
        <v>0</v>
      </c>
      <c r="BN431" s="29">
        <f>'[3]ผูกสูตร Planfin63'!BQ453</f>
        <v>0</v>
      </c>
      <c r="BO431" s="29">
        <f>'[3]ผูกสูตร Planfin63'!BR453</f>
        <v>0</v>
      </c>
      <c r="BP431" s="29">
        <f>'[3]ผูกสูตร Planfin63'!BS453</f>
        <v>0</v>
      </c>
      <c r="BQ431" s="29">
        <f>'[3]ผูกสูตร Planfin63'!BT453</f>
        <v>0</v>
      </c>
      <c r="BR431" s="29">
        <f>'[3]ผูกสูตร Planfin63'!BU453</f>
        <v>0</v>
      </c>
      <c r="BS431" s="29">
        <f>'[3]ผูกสูตร Planfin63'!BV453</f>
        <v>0</v>
      </c>
      <c r="BT431" s="29">
        <f>'[3]ผูกสูตร Planfin63'!BW453</f>
        <v>0</v>
      </c>
      <c r="BU431" s="29">
        <f>'[3]ผูกสูตร Planfin63'!BX453</f>
        <v>0</v>
      </c>
      <c r="BV431" s="29">
        <f>'[3]ผูกสูตร Planfin63'!BY453</f>
        <v>0</v>
      </c>
      <c r="BW431" s="29">
        <f>'[3]ผูกสูตร Planfin63'!BZ453</f>
        <v>0</v>
      </c>
      <c r="BX431" s="29">
        <f>'[3]ผูกสูตร Planfin63'!CA453</f>
        <v>0</v>
      </c>
      <c r="BY431" s="29">
        <f>'[3]ผูกสูตร Planfin63'!CB453</f>
        <v>0</v>
      </c>
      <c r="BZ431" s="30">
        <f t="shared" si="16"/>
        <v>0</v>
      </c>
    </row>
    <row r="432" spans="1:78" ht="21.75" customHeight="1" x14ac:dyDescent="0.2">
      <c r="A432" s="25" t="s">
        <v>671</v>
      </c>
      <c r="B432" s="26" t="s">
        <v>661</v>
      </c>
      <c r="C432" s="27" t="s">
        <v>1039</v>
      </c>
      <c r="D432" s="28" t="s">
        <v>1040</v>
      </c>
      <c r="E432" s="29">
        <f>'[3]ผูกสูตร Planfin63'!H454</f>
        <v>0</v>
      </c>
      <c r="F432" s="29">
        <f>'[3]ผูกสูตร Planfin63'!I454</f>
        <v>0</v>
      </c>
      <c r="G432" s="29">
        <f>'[3]ผูกสูตร Planfin63'!J454</f>
        <v>0</v>
      </c>
      <c r="H432" s="29">
        <f>'[3]ผูกสูตร Planfin63'!K454</f>
        <v>0</v>
      </c>
      <c r="I432" s="29">
        <f>'[3]ผูกสูตร Planfin63'!L454</f>
        <v>0</v>
      </c>
      <c r="J432" s="29">
        <f>'[3]ผูกสูตร Planfin63'!M454</f>
        <v>0</v>
      </c>
      <c r="K432" s="29">
        <f>'[3]ผูกสูตร Planfin63'!N454</f>
        <v>0</v>
      </c>
      <c r="L432" s="29">
        <f>'[3]ผูกสูตร Planfin63'!O454</f>
        <v>0</v>
      </c>
      <c r="M432" s="29">
        <f>'[3]ผูกสูตร Planfin63'!P454</f>
        <v>0</v>
      </c>
      <c r="N432" s="29">
        <f>'[3]ผูกสูตร Planfin63'!Q454</f>
        <v>0</v>
      </c>
      <c r="O432" s="29">
        <f>'[3]ผูกสูตร Planfin63'!R454</f>
        <v>0</v>
      </c>
      <c r="P432" s="29">
        <f>'[3]ผูกสูตร Planfin63'!S454</f>
        <v>0</v>
      </c>
      <c r="Q432" s="29">
        <f>'[3]ผูกสูตร Planfin63'!T454</f>
        <v>0</v>
      </c>
      <c r="R432" s="29">
        <f>'[3]ผูกสูตร Planfin63'!U454</f>
        <v>0</v>
      </c>
      <c r="S432" s="29">
        <f>'[3]ผูกสูตร Planfin63'!V454</f>
        <v>0</v>
      </c>
      <c r="T432" s="29">
        <f>'[3]ผูกสูตร Planfin63'!W454</f>
        <v>0</v>
      </c>
      <c r="U432" s="29">
        <f>'[3]ผูกสูตร Planfin63'!X454</f>
        <v>0</v>
      </c>
      <c r="V432" s="29">
        <f>'[3]ผูกสูตร Planfin63'!Y454</f>
        <v>0</v>
      </c>
      <c r="W432" s="29">
        <f>'[3]ผูกสูตร Planfin63'!Z454</f>
        <v>0</v>
      </c>
      <c r="X432" s="29">
        <f>'[3]ผูกสูตร Planfin63'!AA454</f>
        <v>0</v>
      </c>
      <c r="Y432" s="29">
        <f>'[3]ผูกสูตร Planfin63'!AB454</f>
        <v>0</v>
      </c>
      <c r="Z432" s="29">
        <f>'[3]ผูกสูตร Planfin63'!AC454</f>
        <v>0</v>
      </c>
      <c r="AA432" s="29">
        <f>'[3]ผูกสูตร Planfin63'!AD454</f>
        <v>0</v>
      </c>
      <c r="AB432" s="29">
        <f>'[3]ผูกสูตร Planfin63'!AE454</f>
        <v>0</v>
      </c>
      <c r="AC432" s="29">
        <f>'[3]ผูกสูตร Planfin63'!AF454</f>
        <v>0</v>
      </c>
      <c r="AD432" s="29">
        <f>'[3]ผูกสูตร Planfin63'!AG454</f>
        <v>0</v>
      </c>
      <c r="AE432" s="29">
        <f>'[3]ผูกสูตร Planfin63'!AH454</f>
        <v>0</v>
      </c>
      <c r="AF432" s="29">
        <f>'[3]ผูกสูตร Planfin63'!AI454</f>
        <v>0</v>
      </c>
      <c r="AG432" s="29">
        <f>'[3]ผูกสูตร Planfin63'!AJ454</f>
        <v>0</v>
      </c>
      <c r="AH432" s="29">
        <f>'[3]ผูกสูตร Planfin63'!AK454</f>
        <v>0</v>
      </c>
      <c r="AI432" s="29">
        <f>'[3]ผูกสูตร Planfin63'!AL454</f>
        <v>0</v>
      </c>
      <c r="AJ432" s="29">
        <f>'[3]ผูกสูตร Planfin63'!AM454</f>
        <v>0</v>
      </c>
      <c r="AK432" s="29">
        <f>'[3]ผูกสูตร Planfin63'!AN454</f>
        <v>0</v>
      </c>
      <c r="AL432" s="29">
        <f>'[3]ผูกสูตร Planfin63'!AO454</f>
        <v>0</v>
      </c>
      <c r="AM432" s="29">
        <f>'[3]ผูกสูตร Planfin63'!AP454</f>
        <v>0</v>
      </c>
      <c r="AN432" s="29">
        <f>'[3]ผูกสูตร Planfin63'!AQ454</f>
        <v>0</v>
      </c>
      <c r="AO432" s="29">
        <f>'[3]ผูกสูตร Planfin63'!AR454</f>
        <v>0</v>
      </c>
      <c r="AP432" s="29">
        <f>'[3]ผูกสูตร Planfin63'!AS454</f>
        <v>0</v>
      </c>
      <c r="AQ432" s="29">
        <f>'[3]ผูกสูตร Planfin63'!AT454</f>
        <v>0</v>
      </c>
      <c r="AR432" s="29">
        <f>'[3]ผูกสูตร Planfin63'!AU454</f>
        <v>0</v>
      </c>
      <c r="AS432" s="29">
        <f>'[3]ผูกสูตร Planfin63'!AV454</f>
        <v>0</v>
      </c>
      <c r="AT432" s="29">
        <f>'[3]ผูกสูตร Planfin63'!AW454</f>
        <v>0</v>
      </c>
      <c r="AU432" s="29">
        <f>'[3]ผูกสูตร Planfin63'!AX454</f>
        <v>0</v>
      </c>
      <c r="AV432" s="29">
        <f>'[3]ผูกสูตร Planfin63'!AY454</f>
        <v>0</v>
      </c>
      <c r="AW432" s="29">
        <f>'[3]ผูกสูตร Planfin63'!AZ454</f>
        <v>0</v>
      </c>
      <c r="AX432" s="29">
        <f>'[3]ผูกสูตร Planfin63'!BA454</f>
        <v>0</v>
      </c>
      <c r="AY432" s="29">
        <f>'[3]ผูกสูตร Planfin63'!BB454</f>
        <v>0</v>
      </c>
      <c r="AZ432" s="29">
        <f>'[3]ผูกสูตร Planfin63'!BC454</f>
        <v>0</v>
      </c>
      <c r="BA432" s="29">
        <f>'[3]ผูกสูตร Planfin63'!BD454</f>
        <v>0</v>
      </c>
      <c r="BB432" s="29">
        <f>'[3]ผูกสูตร Planfin63'!BE454</f>
        <v>0</v>
      </c>
      <c r="BC432" s="29">
        <f>'[3]ผูกสูตร Planfin63'!BF454</f>
        <v>0</v>
      </c>
      <c r="BD432" s="29">
        <f>'[3]ผูกสูตร Planfin63'!BG454</f>
        <v>0</v>
      </c>
      <c r="BE432" s="29">
        <f>'[3]ผูกสูตร Planfin63'!BH454</f>
        <v>0</v>
      </c>
      <c r="BF432" s="29">
        <f>'[3]ผูกสูตร Planfin63'!BI454</f>
        <v>0</v>
      </c>
      <c r="BG432" s="29">
        <f>'[3]ผูกสูตร Planfin63'!BJ454</f>
        <v>0</v>
      </c>
      <c r="BH432" s="29">
        <f>'[3]ผูกสูตร Planfin63'!BK454</f>
        <v>0</v>
      </c>
      <c r="BI432" s="29">
        <f>'[3]ผูกสูตร Planfin63'!BL454</f>
        <v>0</v>
      </c>
      <c r="BJ432" s="29">
        <f>'[3]ผูกสูตร Planfin63'!BM454</f>
        <v>0</v>
      </c>
      <c r="BK432" s="29">
        <f>'[3]ผูกสูตร Planfin63'!BN454</f>
        <v>0</v>
      </c>
      <c r="BL432" s="29">
        <f>'[3]ผูกสูตร Planfin63'!BO454</f>
        <v>0</v>
      </c>
      <c r="BM432" s="29">
        <f>'[3]ผูกสูตร Planfin63'!BP454</f>
        <v>0</v>
      </c>
      <c r="BN432" s="29">
        <f>'[3]ผูกสูตร Planfin63'!BQ454</f>
        <v>0</v>
      </c>
      <c r="BO432" s="29">
        <f>'[3]ผูกสูตร Planfin63'!BR454</f>
        <v>0</v>
      </c>
      <c r="BP432" s="29">
        <f>'[3]ผูกสูตร Planfin63'!BS454</f>
        <v>0</v>
      </c>
      <c r="BQ432" s="29">
        <f>'[3]ผูกสูตร Planfin63'!BT454</f>
        <v>0</v>
      </c>
      <c r="BR432" s="29">
        <f>'[3]ผูกสูตร Planfin63'!BU454</f>
        <v>0</v>
      </c>
      <c r="BS432" s="29">
        <f>'[3]ผูกสูตร Planfin63'!BV454</f>
        <v>0</v>
      </c>
      <c r="BT432" s="29">
        <f>'[3]ผูกสูตร Planfin63'!BW454</f>
        <v>0</v>
      </c>
      <c r="BU432" s="29">
        <f>'[3]ผูกสูตร Planfin63'!BX454</f>
        <v>0</v>
      </c>
      <c r="BV432" s="29">
        <f>'[3]ผูกสูตร Planfin63'!BY454</f>
        <v>0</v>
      </c>
      <c r="BW432" s="29">
        <f>'[3]ผูกสูตร Planfin63'!BZ454</f>
        <v>0</v>
      </c>
      <c r="BX432" s="29">
        <f>'[3]ผูกสูตร Planfin63'!CA454</f>
        <v>0</v>
      </c>
      <c r="BY432" s="29">
        <f>'[3]ผูกสูตร Planfin63'!CB454</f>
        <v>0</v>
      </c>
      <c r="BZ432" s="30">
        <f t="shared" si="16"/>
        <v>0</v>
      </c>
    </row>
    <row r="433" spans="1:78" ht="21.75" customHeight="1" x14ac:dyDescent="0.2">
      <c r="A433" s="25" t="s">
        <v>671</v>
      </c>
      <c r="B433" s="26" t="s">
        <v>661</v>
      </c>
      <c r="C433" s="27" t="s">
        <v>1041</v>
      </c>
      <c r="D433" s="28" t="s">
        <v>1042</v>
      </c>
      <c r="E433" s="29">
        <f>'[3]ผูกสูตร Planfin63'!H455</f>
        <v>0</v>
      </c>
      <c r="F433" s="29">
        <f>'[3]ผูกสูตร Planfin63'!I455</f>
        <v>0</v>
      </c>
      <c r="G433" s="29">
        <f>'[3]ผูกสูตร Planfin63'!J455</f>
        <v>0</v>
      </c>
      <c r="H433" s="29">
        <f>'[3]ผูกสูตร Planfin63'!K455</f>
        <v>0</v>
      </c>
      <c r="I433" s="29">
        <f>'[3]ผูกสูตร Planfin63'!L455</f>
        <v>53570</v>
      </c>
      <c r="J433" s="29">
        <f>'[3]ผูกสูตร Planfin63'!M455</f>
        <v>0</v>
      </c>
      <c r="K433" s="29">
        <f>'[3]ผูกสูตร Planfin63'!N455</f>
        <v>0</v>
      </c>
      <c r="L433" s="29">
        <f>'[3]ผูกสูตร Planfin63'!O455</f>
        <v>0</v>
      </c>
      <c r="M433" s="29">
        <f>'[3]ผูกสูตร Planfin63'!P455</f>
        <v>0</v>
      </c>
      <c r="N433" s="29">
        <f>'[3]ผูกสูตร Planfin63'!Q455</f>
        <v>0</v>
      </c>
      <c r="O433" s="29">
        <f>'[3]ผูกสูตร Planfin63'!R455</f>
        <v>0</v>
      </c>
      <c r="P433" s="29">
        <f>'[3]ผูกสูตร Planfin63'!S455</f>
        <v>0</v>
      </c>
      <c r="Q433" s="29">
        <f>'[3]ผูกสูตร Planfin63'!T455</f>
        <v>0</v>
      </c>
      <c r="R433" s="29">
        <f>'[3]ผูกสูตร Planfin63'!U455</f>
        <v>0</v>
      </c>
      <c r="S433" s="29">
        <f>'[3]ผูกสูตร Planfin63'!V455</f>
        <v>0</v>
      </c>
      <c r="T433" s="29">
        <f>'[3]ผูกสูตร Planfin63'!W455</f>
        <v>0</v>
      </c>
      <c r="U433" s="29">
        <f>'[3]ผูกสูตร Planfin63'!X455</f>
        <v>0</v>
      </c>
      <c r="V433" s="29">
        <f>'[3]ผูกสูตร Planfin63'!Y455</f>
        <v>0</v>
      </c>
      <c r="W433" s="29">
        <f>'[3]ผูกสูตร Planfin63'!Z455</f>
        <v>0</v>
      </c>
      <c r="X433" s="29">
        <f>'[3]ผูกสูตร Planfin63'!AA455</f>
        <v>0</v>
      </c>
      <c r="Y433" s="29">
        <f>'[3]ผูกสูตร Planfin63'!AB455</f>
        <v>0</v>
      </c>
      <c r="Z433" s="29">
        <f>'[3]ผูกสูตร Planfin63'!AC455</f>
        <v>0</v>
      </c>
      <c r="AA433" s="29">
        <f>'[3]ผูกสูตร Planfin63'!AD455</f>
        <v>0</v>
      </c>
      <c r="AB433" s="29">
        <f>'[3]ผูกสูตร Planfin63'!AE455</f>
        <v>0</v>
      </c>
      <c r="AC433" s="29">
        <f>'[3]ผูกสูตร Planfin63'!AF455</f>
        <v>0</v>
      </c>
      <c r="AD433" s="29">
        <f>'[3]ผูกสูตร Planfin63'!AG455</f>
        <v>0</v>
      </c>
      <c r="AE433" s="29">
        <f>'[3]ผูกสูตร Planfin63'!AH455</f>
        <v>0</v>
      </c>
      <c r="AF433" s="29">
        <f>'[3]ผูกสูตร Planfin63'!AI455</f>
        <v>0</v>
      </c>
      <c r="AG433" s="29">
        <f>'[3]ผูกสูตร Planfin63'!AJ455</f>
        <v>0</v>
      </c>
      <c r="AH433" s="29">
        <f>'[3]ผูกสูตร Planfin63'!AK455</f>
        <v>0</v>
      </c>
      <c r="AI433" s="29">
        <f>'[3]ผูกสูตร Planfin63'!AL455</f>
        <v>0</v>
      </c>
      <c r="AJ433" s="29">
        <f>'[3]ผูกสูตร Planfin63'!AM455</f>
        <v>0</v>
      </c>
      <c r="AK433" s="29">
        <f>'[3]ผูกสูตร Planfin63'!AN455</f>
        <v>0</v>
      </c>
      <c r="AL433" s="29">
        <f>'[3]ผูกสูตร Planfin63'!AO455</f>
        <v>0</v>
      </c>
      <c r="AM433" s="29">
        <f>'[3]ผูกสูตร Planfin63'!AP455</f>
        <v>0</v>
      </c>
      <c r="AN433" s="29">
        <f>'[3]ผูกสูตร Planfin63'!AQ455</f>
        <v>0</v>
      </c>
      <c r="AO433" s="29">
        <f>'[3]ผูกสูตร Planfin63'!AR455</f>
        <v>0</v>
      </c>
      <c r="AP433" s="29">
        <f>'[3]ผูกสูตร Planfin63'!AS455</f>
        <v>0</v>
      </c>
      <c r="AQ433" s="29">
        <f>'[3]ผูกสูตร Planfin63'!AT455</f>
        <v>0</v>
      </c>
      <c r="AR433" s="29">
        <f>'[3]ผูกสูตร Planfin63'!AU455</f>
        <v>0</v>
      </c>
      <c r="AS433" s="29">
        <f>'[3]ผูกสูตร Planfin63'!AV455</f>
        <v>0</v>
      </c>
      <c r="AT433" s="29">
        <f>'[3]ผูกสูตร Planfin63'!AW455</f>
        <v>0</v>
      </c>
      <c r="AU433" s="29">
        <f>'[3]ผูกสูตร Planfin63'!AX455</f>
        <v>0</v>
      </c>
      <c r="AV433" s="29">
        <f>'[3]ผูกสูตร Planfin63'!AY455</f>
        <v>0</v>
      </c>
      <c r="AW433" s="29">
        <f>'[3]ผูกสูตร Planfin63'!AZ455</f>
        <v>0</v>
      </c>
      <c r="AX433" s="29">
        <f>'[3]ผูกสูตร Planfin63'!BA455</f>
        <v>0</v>
      </c>
      <c r="AY433" s="29">
        <f>'[3]ผูกสูตร Planfin63'!BB455</f>
        <v>0</v>
      </c>
      <c r="AZ433" s="29">
        <f>'[3]ผูกสูตร Planfin63'!BC455</f>
        <v>0</v>
      </c>
      <c r="BA433" s="29">
        <f>'[3]ผูกสูตร Planfin63'!BD455</f>
        <v>0</v>
      </c>
      <c r="BB433" s="29">
        <f>'[3]ผูกสูตร Planfin63'!BE455</f>
        <v>0</v>
      </c>
      <c r="BC433" s="29">
        <f>'[3]ผูกสูตร Planfin63'!BF455</f>
        <v>0</v>
      </c>
      <c r="BD433" s="29">
        <f>'[3]ผูกสูตร Planfin63'!BG455</f>
        <v>0</v>
      </c>
      <c r="BE433" s="29">
        <f>'[3]ผูกสูตร Planfin63'!BH455</f>
        <v>0</v>
      </c>
      <c r="BF433" s="29">
        <f>'[3]ผูกสูตร Planfin63'!BI455</f>
        <v>0</v>
      </c>
      <c r="BG433" s="29">
        <f>'[3]ผูกสูตร Planfin63'!BJ455</f>
        <v>0</v>
      </c>
      <c r="BH433" s="29">
        <f>'[3]ผูกสูตร Planfin63'!BK455</f>
        <v>0</v>
      </c>
      <c r="BI433" s="29">
        <f>'[3]ผูกสูตร Planfin63'!BL455</f>
        <v>0</v>
      </c>
      <c r="BJ433" s="29">
        <f>'[3]ผูกสูตร Planfin63'!BM455</f>
        <v>0</v>
      </c>
      <c r="BK433" s="29">
        <f>'[3]ผูกสูตร Planfin63'!BN455</f>
        <v>0</v>
      </c>
      <c r="BL433" s="29">
        <f>'[3]ผูกสูตร Planfin63'!BO455</f>
        <v>0</v>
      </c>
      <c r="BM433" s="29">
        <f>'[3]ผูกสูตร Planfin63'!BP455</f>
        <v>0</v>
      </c>
      <c r="BN433" s="29">
        <f>'[3]ผูกสูตร Planfin63'!BQ455</f>
        <v>0</v>
      </c>
      <c r="BO433" s="29">
        <f>'[3]ผูกสูตร Planfin63'!BR455</f>
        <v>0</v>
      </c>
      <c r="BP433" s="29">
        <f>'[3]ผูกสูตร Planfin63'!BS455</f>
        <v>0</v>
      </c>
      <c r="BQ433" s="29">
        <f>'[3]ผูกสูตร Planfin63'!BT455</f>
        <v>0</v>
      </c>
      <c r="BR433" s="29">
        <f>'[3]ผูกสูตร Planfin63'!BU455</f>
        <v>0</v>
      </c>
      <c r="BS433" s="29">
        <f>'[3]ผูกสูตร Planfin63'!BV455</f>
        <v>0</v>
      </c>
      <c r="BT433" s="29">
        <f>'[3]ผูกสูตร Planfin63'!BW455</f>
        <v>0</v>
      </c>
      <c r="BU433" s="29">
        <f>'[3]ผูกสูตร Planfin63'!BX455</f>
        <v>0</v>
      </c>
      <c r="BV433" s="29">
        <f>'[3]ผูกสูตร Planfin63'!BY455</f>
        <v>0</v>
      </c>
      <c r="BW433" s="29">
        <f>'[3]ผูกสูตร Planfin63'!BZ455</f>
        <v>0</v>
      </c>
      <c r="BX433" s="29">
        <f>'[3]ผูกสูตร Planfin63'!CA455</f>
        <v>0</v>
      </c>
      <c r="BY433" s="29">
        <f>'[3]ผูกสูตร Planfin63'!CB455</f>
        <v>0</v>
      </c>
      <c r="BZ433" s="30">
        <f t="shared" si="16"/>
        <v>53570</v>
      </c>
    </row>
    <row r="434" spans="1:78" ht="21.75" customHeight="1" x14ac:dyDescent="0.2">
      <c r="A434" s="25" t="s">
        <v>671</v>
      </c>
      <c r="B434" s="26" t="s">
        <v>661</v>
      </c>
      <c r="C434" s="27" t="s">
        <v>1043</v>
      </c>
      <c r="D434" s="28" t="s">
        <v>1044</v>
      </c>
      <c r="E434" s="29">
        <f>'[3]ผูกสูตร Planfin63'!H456</f>
        <v>0</v>
      </c>
      <c r="F434" s="29">
        <f>'[3]ผูกสูตร Planfin63'!I456</f>
        <v>0</v>
      </c>
      <c r="G434" s="29">
        <f>'[3]ผูกสูตร Planfin63'!J456</f>
        <v>0</v>
      </c>
      <c r="H434" s="29">
        <f>'[3]ผูกสูตร Planfin63'!K456</f>
        <v>0</v>
      </c>
      <c r="I434" s="29">
        <f>'[3]ผูกสูตร Planfin63'!L456</f>
        <v>0</v>
      </c>
      <c r="J434" s="29">
        <f>'[3]ผูกสูตร Planfin63'!M456</f>
        <v>0</v>
      </c>
      <c r="K434" s="29">
        <f>'[3]ผูกสูตร Planfin63'!N456</f>
        <v>0</v>
      </c>
      <c r="L434" s="29">
        <f>'[3]ผูกสูตร Planfin63'!O456</f>
        <v>0</v>
      </c>
      <c r="M434" s="29">
        <f>'[3]ผูกสูตร Planfin63'!P456</f>
        <v>0</v>
      </c>
      <c r="N434" s="29">
        <f>'[3]ผูกสูตร Planfin63'!Q456</f>
        <v>0</v>
      </c>
      <c r="O434" s="29">
        <f>'[3]ผูกสูตร Planfin63'!R456</f>
        <v>0</v>
      </c>
      <c r="P434" s="29">
        <f>'[3]ผูกสูตร Planfin63'!S456</f>
        <v>0</v>
      </c>
      <c r="Q434" s="29">
        <f>'[3]ผูกสูตร Planfin63'!T456</f>
        <v>0</v>
      </c>
      <c r="R434" s="29">
        <f>'[3]ผูกสูตร Planfin63'!U456</f>
        <v>0</v>
      </c>
      <c r="S434" s="29">
        <f>'[3]ผูกสูตร Planfin63'!V456</f>
        <v>0</v>
      </c>
      <c r="T434" s="29">
        <f>'[3]ผูกสูตร Planfin63'!W456</f>
        <v>0</v>
      </c>
      <c r="U434" s="29">
        <f>'[3]ผูกสูตร Planfin63'!X456</f>
        <v>0</v>
      </c>
      <c r="V434" s="29">
        <f>'[3]ผูกสูตร Planfin63'!Y456</f>
        <v>0</v>
      </c>
      <c r="W434" s="29">
        <f>'[3]ผูกสูตร Planfin63'!Z456</f>
        <v>0</v>
      </c>
      <c r="X434" s="29">
        <f>'[3]ผูกสูตร Planfin63'!AA456</f>
        <v>0</v>
      </c>
      <c r="Y434" s="29">
        <f>'[3]ผูกสูตร Planfin63'!AB456</f>
        <v>0</v>
      </c>
      <c r="Z434" s="29">
        <f>'[3]ผูกสูตร Planfin63'!AC456</f>
        <v>0</v>
      </c>
      <c r="AA434" s="29">
        <f>'[3]ผูกสูตร Planfin63'!AD456</f>
        <v>0</v>
      </c>
      <c r="AB434" s="29">
        <f>'[3]ผูกสูตร Planfin63'!AE456</f>
        <v>0</v>
      </c>
      <c r="AC434" s="29">
        <f>'[3]ผูกสูตร Planfin63'!AF456</f>
        <v>0</v>
      </c>
      <c r="AD434" s="29">
        <f>'[3]ผูกสูตร Planfin63'!AG456</f>
        <v>0</v>
      </c>
      <c r="AE434" s="29">
        <f>'[3]ผูกสูตร Planfin63'!AH456</f>
        <v>0</v>
      </c>
      <c r="AF434" s="29">
        <f>'[3]ผูกสูตร Planfin63'!AI456</f>
        <v>0</v>
      </c>
      <c r="AG434" s="29">
        <f>'[3]ผูกสูตร Planfin63'!AJ456</f>
        <v>0</v>
      </c>
      <c r="AH434" s="29">
        <f>'[3]ผูกสูตร Planfin63'!AK456</f>
        <v>0</v>
      </c>
      <c r="AI434" s="29">
        <f>'[3]ผูกสูตร Planfin63'!AL456</f>
        <v>0</v>
      </c>
      <c r="AJ434" s="29">
        <f>'[3]ผูกสูตร Planfin63'!AM456</f>
        <v>0</v>
      </c>
      <c r="AK434" s="29">
        <f>'[3]ผูกสูตร Planfin63'!AN456</f>
        <v>0</v>
      </c>
      <c r="AL434" s="29">
        <f>'[3]ผูกสูตร Planfin63'!AO456</f>
        <v>0</v>
      </c>
      <c r="AM434" s="29">
        <f>'[3]ผูกสูตร Planfin63'!AP456</f>
        <v>0</v>
      </c>
      <c r="AN434" s="29">
        <f>'[3]ผูกสูตร Planfin63'!AQ456</f>
        <v>0</v>
      </c>
      <c r="AO434" s="29">
        <f>'[3]ผูกสูตร Planfin63'!AR456</f>
        <v>0</v>
      </c>
      <c r="AP434" s="29">
        <f>'[3]ผูกสูตร Planfin63'!AS456</f>
        <v>0</v>
      </c>
      <c r="AQ434" s="29">
        <f>'[3]ผูกสูตร Planfin63'!AT456</f>
        <v>0</v>
      </c>
      <c r="AR434" s="29">
        <f>'[3]ผูกสูตร Planfin63'!AU456</f>
        <v>0</v>
      </c>
      <c r="AS434" s="29">
        <f>'[3]ผูกสูตร Planfin63'!AV456</f>
        <v>0</v>
      </c>
      <c r="AT434" s="29">
        <f>'[3]ผูกสูตร Planfin63'!AW456</f>
        <v>0</v>
      </c>
      <c r="AU434" s="29">
        <f>'[3]ผูกสูตร Planfin63'!AX456</f>
        <v>0</v>
      </c>
      <c r="AV434" s="29">
        <f>'[3]ผูกสูตร Planfin63'!AY456</f>
        <v>0</v>
      </c>
      <c r="AW434" s="29">
        <f>'[3]ผูกสูตร Planfin63'!AZ456</f>
        <v>0</v>
      </c>
      <c r="AX434" s="29">
        <f>'[3]ผูกสูตร Planfin63'!BA456</f>
        <v>0</v>
      </c>
      <c r="AY434" s="29">
        <f>'[3]ผูกสูตร Planfin63'!BB456</f>
        <v>0</v>
      </c>
      <c r="AZ434" s="29">
        <f>'[3]ผูกสูตร Planfin63'!BC456</f>
        <v>0</v>
      </c>
      <c r="BA434" s="29">
        <f>'[3]ผูกสูตร Planfin63'!BD456</f>
        <v>0</v>
      </c>
      <c r="BB434" s="29">
        <f>'[3]ผูกสูตร Planfin63'!BE456</f>
        <v>0</v>
      </c>
      <c r="BC434" s="29">
        <f>'[3]ผูกสูตร Planfin63'!BF456</f>
        <v>0</v>
      </c>
      <c r="BD434" s="29">
        <f>'[3]ผูกสูตร Planfin63'!BG456</f>
        <v>0</v>
      </c>
      <c r="BE434" s="29">
        <f>'[3]ผูกสูตร Planfin63'!BH456</f>
        <v>0</v>
      </c>
      <c r="BF434" s="29">
        <f>'[3]ผูกสูตร Planfin63'!BI456</f>
        <v>0</v>
      </c>
      <c r="BG434" s="29">
        <f>'[3]ผูกสูตร Planfin63'!BJ456</f>
        <v>0</v>
      </c>
      <c r="BH434" s="29">
        <f>'[3]ผูกสูตร Planfin63'!BK456</f>
        <v>0</v>
      </c>
      <c r="BI434" s="29">
        <f>'[3]ผูกสูตร Planfin63'!BL456</f>
        <v>0</v>
      </c>
      <c r="BJ434" s="29">
        <f>'[3]ผูกสูตร Planfin63'!BM456</f>
        <v>0</v>
      </c>
      <c r="BK434" s="29">
        <f>'[3]ผูกสูตร Planfin63'!BN456</f>
        <v>0</v>
      </c>
      <c r="BL434" s="29">
        <f>'[3]ผูกสูตร Planfin63'!BO456</f>
        <v>0</v>
      </c>
      <c r="BM434" s="29">
        <f>'[3]ผูกสูตร Planfin63'!BP456</f>
        <v>0</v>
      </c>
      <c r="BN434" s="29">
        <f>'[3]ผูกสูตร Planfin63'!BQ456</f>
        <v>0</v>
      </c>
      <c r="BO434" s="29">
        <f>'[3]ผูกสูตร Planfin63'!BR456</f>
        <v>0</v>
      </c>
      <c r="BP434" s="29">
        <f>'[3]ผูกสูตร Planfin63'!BS456</f>
        <v>0</v>
      </c>
      <c r="BQ434" s="29">
        <f>'[3]ผูกสูตร Planfin63'!BT456</f>
        <v>0</v>
      </c>
      <c r="BR434" s="29">
        <f>'[3]ผูกสูตร Planfin63'!BU456</f>
        <v>0</v>
      </c>
      <c r="BS434" s="29">
        <f>'[3]ผูกสูตร Planfin63'!BV456</f>
        <v>0</v>
      </c>
      <c r="BT434" s="29">
        <f>'[3]ผูกสูตร Planfin63'!BW456</f>
        <v>0</v>
      </c>
      <c r="BU434" s="29">
        <f>'[3]ผูกสูตร Planfin63'!BX456</f>
        <v>0</v>
      </c>
      <c r="BV434" s="29">
        <f>'[3]ผูกสูตร Planfin63'!BY456</f>
        <v>0</v>
      </c>
      <c r="BW434" s="29">
        <f>'[3]ผูกสูตร Planfin63'!BZ456</f>
        <v>0</v>
      </c>
      <c r="BX434" s="29">
        <f>'[3]ผูกสูตร Planfin63'!CA456</f>
        <v>0</v>
      </c>
      <c r="BY434" s="29">
        <f>'[3]ผูกสูตร Planfin63'!CB456</f>
        <v>0</v>
      </c>
      <c r="BZ434" s="30">
        <f t="shared" si="16"/>
        <v>0</v>
      </c>
    </row>
    <row r="435" spans="1:78" ht="21.75" customHeight="1" x14ac:dyDescent="0.2">
      <c r="A435" s="25" t="s">
        <v>671</v>
      </c>
      <c r="B435" s="26" t="s">
        <v>661</v>
      </c>
      <c r="C435" s="27" t="s">
        <v>1045</v>
      </c>
      <c r="D435" s="28" t="s">
        <v>1046</v>
      </c>
      <c r="E435" s="29">
        <f>'[3]ผูกสูตร Planfin63'!H457</f>
        <v>0</v>
      </c>
      <c r="F435" s="29">
        <f>'[3]ผูกสูตร Planfin63'!I457</f>
        <v>0</v>
      </c>
      <c r="G435" s="29">
        <f>'[3]ผูกสูตร Planfin63'!J457</f>
        <v>0</v>
      </c>
      <c r="H435" s="29">
        <f>'[3]ผูกสูตร Planfin63'!K457</f>
        <v>0</v>
      </c>
      <c r="I435" s="29">
        <f>'[3]ผูกสูตร Planfin63'!L457</f>
        <v>0</v>
      </c>
      <c r="J435" s="29">
        <f>'[3]ผูกสูตร Planfin63'!M457</f>
        <v>0</v>
      </c>
      <c r="K435" s="29">
        <f>'[3]ผูกสูตร Planfin63'!N457</f>
        <v>0</v>
      </c>
      <c r="L435" s="29">
        <f>'[3]ผูกสูตร Planfin63'!O457</f>
        <v>0</v>
      </c>
      <c r="M435" s="29">
        <f>'[3]ผูกสูตร Planfin63'!P457</f>
        <v>0</v>
      </c>
      <c r="N435" s="29">
        <f>'[3]ผูกสูตร Planfin63'!Q457</f>
        <v>0</v>
      </c>
      <c r="O435" s="29">
        <f>'[3]ผูกสูตร Planfin63'!R457</f>
        <v>0</v>
      </c>
      <c r="P435" s="29">
        <f>'[3]ผูกสูตร Planfin63'!S457</f>
        <v>0</v>
      </c>
      <c r="Q435" s="29">
        <f>'[3]ผูกสูตร Planfin63'!T457</f>
        <v>0</v>
      </c>
      <c r="R435" s="29">
        <f>'[3]ผูกสูตร Planfin63'!U457</f>
        <v>0</v>
      </c>
      <c r="S435" s="29">
        <f>'[3]ผูกสูตร Planfin63'!V457</f>
        <v>0</v>
      </c>
      <c r="T435" s="29">
        <f>'[3]ผูกสูตร Planfin63'!W457</f>
        <v>0</v>
      </c>
      <c r="U435" s="29">
        <f>'[3]ผูกสูตร Planfin63'!X457</f>
        <v>0</v>
      </c>
      <c r="V435" s="29">
        <f>'[3]ผูกสูตร Planfin63'!Y457</f>
        <v>0</v>
      </c>
      <c r="W435" s="29">
        <f>'[3]ผูกสูตร Planfin63'!Z457</f>
        <v>0</v>
      </c>
      <c r="X435" s="29">
        <f>'[3]ผูกสูตร Planfin63'!AA457</f>
        <v>0</v>
      </c>
      <c r="Y435" s="29">
        <f>'[3]ผูกสูตร Planfin63'!AB457</f>
        <v>0</v>
      </c>
      <c r="Z435" s="29">
        <f>'[3]ผูกสูตร Planfin63'!AC457</f>
        <v>0</v>
      </c>
      <c r="AA435" s="29">
        <f>'[3]ผูกสูตร Planfin63'!AD457</f>
        <v>0</v>
      </c>
      <c r="AB435" s="29">
        <f>'[3]ผูกสูตร Planfin63'!AE457</f>
        <v>0</v>
      </c>
      <c r="AC435" s="29">
        <f>'[3]ผูกสูตร Planfin63'!AF457</f>
        <v>0</v>
      </c>
      <c r="AD435" s="29">
        <f>'[3]ผูกสูตร Planfin63'!AG457</f>
        <v>0</v>
      </c>
      <c r="AE435" s="29">
        <f>'[3]ผูกสูตร Planfin63'!AH457</f>
        <v>0</v>
      </c>
      <c r="AF435" s="29">
        <f>'[3]ผูกสูตร Planfin63'!AI457</f>
        <v>0</v>
      </c>
      <c r="AG435" s="29">
        <f>'[3]ผูกสูตร Planfin63'!AJ457</f>
        <v>0</v>
      </c>
      <c r="AH435" s="29">
        <f>'[3]ผูกสูตร Planfin63'!AK457</f>
        <v>0</v>
      </c>
      <c r="AI435" s="29">
        <f>'[3]ผูกสูตร Planfin63'!AL457</f>
        <v>0</v>
      </c>
      <c r="AJ435" s="29">
        <f>'[3]ผูกสูตร Planfin63'!AM457</f>
        <v>0</v>
      </c>
      <c r="AK435" s="29">
        <f>'[3]ผูกสูตร Planfin63'!AN457</f>
        <v>0</v>
      </c>
      <c r="AL435" s="29">
        <f>'[3]ผูกสูตร Planfin63'!AO457</f>
        <v>0</v>
      </c>
      <c r="AM435" s="29">
        <f>'[3]ผูกสูตร Planfin63'!AP457</f>
        <v>0</v>
      </c>
      <c r="AN435" s="29">
        <f>'[3]ผูกสูตร Planfin63'!AQ457</f>
        <v>0</v>
      </c>
      <c r="AO435" s="29">
        <f>'[3]ผูกสูตร Planfin63'!AR457</f>
        <v>0</v>
      </c>
      <c r="AP435" s="29">
        <f>'[3]ผูกสูตร Planfin63'!AS457</f>
        <v>0</v>
      </c>
      <c r="AQ435" s="29">
        <f>'[3]ผูกสูตร Planfin63'!AT457</f>
        <v>0</v>
      </c>
      <c r="AR435" s="29">
        <f>'[3]ผูกสูตร Planfin63'!AU457</f>
        <v>0</v>
      </c>
      <c r="AS435" s="29">
        <f>'[3]ผูกสูตร Planfin63'!AV457</f>
        <v>0</v>
      </c>
      <c r="AT435" s="29">
        <f>'[3]ผูกสูตร Planfin63'!AW457</f>
        <v>0</v>
      </c>
      <c r="AU435" s="29">
        <f>'[3]ผูกสูตร Planfin63'!AX457</f>
        <v>0</v>
      </c>
      <c r="AV435" s="29">
        <f>'[3]ผูกสูตร Planfin63'!AY457</f>
        <v>0</v>
      </c>
      <c r="AW435" s="29">
        <f>'[3]ผูกสูตร Planfin63'!AZ457</f>
        <v>0</v>
      </c>
      <c r="AX435" s="29">
        <f>'[3]ผูกสูตร Planfin63'!BA457</f>
        <v>0</v>
      </c>
      <c r="AY435" s="29">
        <f>'[3]ผูกสูตร Planfin63'!BB457</f>
        <v>0</v>
      </c>
      <c r="AZ435" s="29">
        <f>'[3]ผูกสูตร Planfin63'!BC457</f>
        <v>0</v>
      </c>
      <c r="BA435" s="29">
        <f>'[3]ผูกสูตร Planfin63'!BD457</f>
        <v>0</v>
      </c>
      <c r="BB435" s="29">
        <f>'[3]ผูกสูตร Planfin63'!BE457</f>
        <v>0</v>
      </c>
      <c r="BC435" s="29">
        <f>'[3]ผูกสูตร Planfin63'!BF457</f>
        <v>0</v>
      </c>
      <c r="BD435" s="29">
        <f>'[3]ผูกสูตร Planfin63'!BG457</f>
        <v>0</v>
      </c>
      <c r="BE435" s="29">
        <f>'[3]ผูกสูตร Planfin63'!BH457</f>
        <v>0</v>
      </c>
      <c r="BF435" s="29">
        <f>'[3]ผูกสูตร Planfin63'!BI457</f>
        <v>0</v>
      </c>
      <c r="BG435" s="29">
        <f>'[3]ผูกสูตร Planfin63'!BJ457</f>
        <v>0</v>
      </c>
      <c r="BH435" s="29">
        <f>'[3]ผูกสูตร Planfin63'!BK457</f>
        <v>0</v>
      </c>
      <c r="BI435" s="29">
        <f>'[3]ผูกสูตร Planfin63'!BL457</f>
        <v>0</v>
      </c>
      <c r="BJ435" s="29">
        <f>'[3]ผูกสูตร Planfin63'!BM457</f>
        <v>0</v>
      </c>
      <c r="BK435" s="29">
        <f>'[3]ผูกสูตร Planfin63'!BN457</f>
        <v>0</v>
      </c>
      <c r="BL435" s="29">
        <f>'[3]ผูกสูตร Planfin63'!BO457</f>
        <v>0</v>
      </c>
      <c r="BM435" s="29">
        <f>'[3]ผูกสูตร Planfin63'!BP457</f>
        <v>0</v>
      </c>
      <c r="BN435" s="29">
        <f>'[3]ผูกสูตร Planfin63'!BQ457</f>
        <v>0</v>
      </c>
      <c r="BO435" s="29">
        <f>'[3]ผูกสูตร Planfin63'!BR457</f>
        <v>0</v>
      </c>
      <c r="BP435" s="29">
        <f>'[3]ผูกสูตร Planfin63'!BS457</f>
        <v>0</v>
      </c>
      <c r="BQ435" s="29">
        <f>'[3]ผูกสูตร Planfin63'!BT457</f>
        <v>0</v>
      </c>
      <c r="BR435" s="29">
        <f>'[3]ผูกสูตร Planfin63'!BU457</f>
        <v>0</v>
      </c>
      <c r="BS435" s="29">
        <f>'[3]ผูกสูตร Planfin63'!BV457</f>
        <v>0</v>
      </c>
      <c r="BT435" s="29">
        <f>'[3]ผูกสูตร Planfin63'!BW457</f>
        <v>0</v>
      </c>
      <c r="BU435" s="29">
        <f>'[3]ผูกสูตร Planfin63'!BX457</f>
        <v>0</v>
      </c>
      <c r="BV435" s="29">
        <f>'[3]ผูกสูตร Planfin63'!BY457</f>
        <v>0</v>
      </c>
      <c r="BW435" s="29">
        <f>'[3]ผูกสูตร Planfin63'!BZ457</f>
        <v>0</v>
      </c>
      <c r="BX435" s="29">
        <f>'[3]ผูกสูตร Planfin63'!CA457</f>
        <v>0</v>
      </c>
      <c r="BY435" s="29">
        <f>'[3]ผูกสูตร Planfin63'!CB457</f>
        <v>0</v>
      </c>
      <c r="BZ435" s="30">
        <f t="shared" si="16"/>
        <v>0</v>
      </c>
    </row>
    <row r="436" spans="1:78" ht="21.75" customHeight="1" x14ac:dyDescent="0.2">
      <c r="A436" s="25" t="s">
        <v>671</v>
      </c>
      <c r="B436" s="26" t="s">
        <v>661</v>
      </c>
      <c r="C436" s="27" t="s">
        <v>1047</v>
      </c>
      <c r="D436" s="28" t="s">
        <v>1048</v>
      </c>
      <c r="E436" s="29">
        <f>'[3]ผูกสูตร Planfin63'!H458</f>
        <v>0</v>
      </c>
      <c r="F436" s="29">
        <f>'[3]ผูกสูตร Planfin63'!I458</f>
        <v>0</v>
      </c>
      <c r="G436" s="29">
        <f>'[3]ผูกสูตร Planfin63'!J458</f>
        <v>0</v>
      </c>
      <c r="H436" s="29">
        <f>'[3]ผูกสูตร Planfin63'!K458</f>
        <v>0</v>
      </c>
      <c r="I436" s="29">
        <f>'[3]ผูกสูตร Planfin63'!L458</f>
        <v>0</v>
      </c>
      <c r="J436" s="29">
        <f>'[3]ผูกสูตร Planfin63'!M458</f>
        <v>0</v>
      </c>
      <c r="K436" s="29">
        <f>'[3]ผูกสูตร Planfin63'!N458</f>
        <v>0</v>
      </c>
      <c r="L436" s="29">
        <f>'[3]ผูกสูตร Planfin63'!O458</f>
        <v>0</v>
      </c>
      <c r="M436" s="29">
        <f>'[3]ผูกสูตร Planfin63'!P458</f>
        <v>0</v>
      </c>
      <c r="N436" s="29">
        <f>'[3]ผูกสูตร Planfin63'!Q458</f>
        <v>0</v>
      </c>
      <c r="O436" s="29">
        <f>'[3]ผูกสูตร Planfin63'!R458</f>
        <v>0</v>
      </c>
      <c r="P436" s="29">
        <f>'[3]ผูกสูตร Planfin63'!S458</f>
        <v>0</v>
      </c>
      <c r="Q436" s="29">
        <f>'[3]ผูกสูตร Planfin63'!T458</f>
        <v>0</v>
      </c>
      <c r="R436" s="29">
        <f>'[3]ผูกสูตร Planfin63'!U458</f>
        <v>0</v>
      </c>
      <c r="S436" s="29">
        <f>'[3]ผูกสูตร Planfin63'!V458</f>
        <v>0</v>
      </c>
      <c r="T436" s="29">
        <f>'[3]ผูกสูตร Planfin63'!W458</f>
        <v>0</v>
      </c>
      <c r="U436" s="29">
        <f>'[3]ผูกสูตร Planfin63'!X458</f>
        <v>0</v>
      </c>
      <c r="V436" s="29">
        <f>'[3]ผูกสูตร Planfin63'!Y458</f>
        <v>0</v>
      </c>
      <c r="W436" s="29">
        <f>'[3]ผูกสูตร Planfin63'!Z458</f>
        <v>0</v>
      </c>
      <c r="X436" s="29">
        <f>'[3]ผูกสูตร Planfin63'!AA458</f>
        <v>0</v>
      </c>
      <c r="Y436" s="29">
        <f>'[3]ผูกสูตร Planfin63'!AB458</f>
        <v>0</v>
      </c>
      <c r="Z436" s="29">
        <f>'[3]ผูกสูตร Planfin63'!AC458</f>
        <v>0</v>
      </c>
      <c r="AA436" s="29">
        <f>'[3]ผูกสูตร Planfin63'!AD458</f>
        <v>0</v>
      </c>
      <c r="AB436" s="29">
        <f>'[3]ผูกสูตร Planfin63'!AE458</f>
        <v>0</v>
      </c>
      <c r="AC436" s="29">
        <f>'[3]ผูกสูตร Planfin63'!AF458</f>
        <v>0</v>
      </c>
      <c r="AD436" s="29">
        <f>'[3]ผูกสูตร Planfin63'!AG458</f>
        <v>0</v>
      </c>
      <c r="AE436" s="29">
        <f>'[3]ผูกสูตร Planfin63'!AH458</f>
        <v>0</v>
      </c>
      <c r="AF436" s="29">
        <f>'[3]ผูกสูตร Planfin63'!AI458</f>
        <v>0</v>
      </c>
      <c r="AG436" s="29">
        <f>'[3]ผูกสูตร Planfin63'!AJ458</f>
        <v>0</v>
      </c>
      <c r="AH436" s="29">
        <f>'[3]ผูกสูตร Planfin63'!AK458</f>
        <v>0</v>
      </c>
      <c r="AI436" s="29">
        <f>'[3]ผูกสูตร Planfin63'!AL458</f>
        <v>0</v>
      </c>
      <c r="AJ436" s="29">
        <f>'[3]ผูกสูตร Planfin63'!AM458</f>
        <v>0</v>
      </c>
      <c r="AK436" s="29">
        <f>'[3]ผูกสูตร Planfin63'!AN458</f>
        <v>0</v>
      </c>
      <c r="AL436" s="29">
        <f>'[3]ผูกสูตร Planfin63'!AO458</f>
        <v>0</v>
      </c>
      <c r="AM436" s="29">
        <f>'[3]ผูกสูตร Planfin63'!AP458</f>
        <v>0</v>
      </c>
      <c r="AN436" s="29">
        <f>'[3]ผูกสูตร Planfin63'!AQ458</f>
        <v>0</v>
      </c>
      <c r="AO436" s="29">
        <f>'[3]ผูกสูตร Planfin63'!AR458</f>
        <v>0</v>
      </c>
      <c r="AP436" s="29">
        <f>'[3]ผูกสูตร Planfin63'!AS458</f>
        <v>0</v>
      </c>
      <c r="AQ436" s="29">
        <f>'[3]ผูกสูตร Planfin63'!AT458</f>
        <v>0</v>
      </c>
      <c r="AR436" s="29">
        <f>'[3]ผูกสูตร Planfin63'!AU458</f>
        <v>0</v>
      </c>
      <c r="AS436" s="29">
        <f>'[3]ผูกสูตร Planfin63'!AV458</f>
        <v>0</v>
      </c>
      <c r="AT436" s="29">
        <f>'[3]ผูกสูตร Planfin63'!AW458</f>
        <v>0</v>
      </c>
      <c r="AU436" s="29">
        <f>'[3]ผูกสูตร Planfin63'!AX458</f>
        <v>0</v>
      </c>
      <c r="AV436" s="29">
        <f>'[3]ผูกสูตร Planfin63'!AY458</f>
        <v>0</v>
      </c>
      <c r="AW436" s="29">
        <f>'[3]ผูกสูตร Planfin63'!AZ458</f>
        <v>0</v>
      </c>
      <c r="AX436" s="29">
        <f>'[3]ผูกสูตร Planfin63'!BA458</f>
        <v>0</v>
      </c>
      <c r="AY436" s="29">
        <f>'[3]ผูกสูตร Planfin63'!BB458</f>
        <v>0</v>
      </c>
      <c r="AZ436" s="29">
        <f>'[3]ผูกสูตร Planfin63'!BC458</f>
        <v>0</v>
      </c>
      <c r="BA436" s="29">
        <f>'[3]ผูกสูตร Planfin63'!BD458</f>
        <v>0</v>
      </c>
      <c r="BB436" s="29">
        <f>'[3]ผูกสูตร Planfin63'!BE458</f>
        <v>0</v>
      </c>
      <c r="BC436" s="29">
        <f>'[3]ผูกสูตร Planfin63'!BF458</f>
        <v>0</v>
      </c>
      <c r="BD436" s="29">
        <f>'[3]ผูกสูตร Planfin63'!BG458</f>
        <v>0</v>
      </c>
      <c r="BE436" s="29">
        <f>'[3]ผูกสูตร Planfin63'!BH458</f>
        <v>0</v>
      </c>
      <c r="BF436" s="29">
        <f>'[3]ผูกสูตร Planfin63'!BI458</f>
        <v>0</v>
      </c>
      <c r="BG436" s="29">
        <f>'[3]ผูกสูตร Planfin63'!BJ458</f>
        <v>0</v>
      </c>
      <c r="BH436" s="29">
        <f>'[3]ผูกสูตร Planfin63'!BK458</f>
        <v>0</v>
      </c>
      <c r="BI436" s="29">
        <f>'[3]ผูกสูตร Planfin63'!BL458</f>
        <v>0</v>
      </c>
      <c r="BJ436" s="29">
        <f>'[3]ผูกสูตร Planfin63'!BM458</f>
        <v>0</v>
      </c>
      <c r="BK436" s="29">
        <f>'[3]ผูกสูตร Planfin63'!BN458</f>
        <v>0</v>
      </c>
      <c r="BL436" s="29">
        <f>'[3]ผูกสูตร Planfin63'!BO458</f>
        <v>0</v>
      </c>
      <c r="BM436" s="29">
        <f>'[3]ผูกสูตร Planfin63'!BP458</f>
        <v>0</v>
      </c>
      <c r="BN436" s="29">
        <f>'[3]ผูกสูตร Planfin63'!BQ458</f>
        <v>0</v>
      </c>
      <c r="BO436" s="29">
        <f>'[3]ผูกสูตร Planfin63'!BR458</f>
        <v>0</v>
      </c>
      <c r="BP436" s="29">
        <f>'[3]ผูกสูตร Planfin63'!BS458</f>
        <v>0</v>
      </c>
      <c r="BQ436" s="29">
        <f>'[3]ผูกสูตร Planfin63'!BT458</f>
        <v>0</v>
      </c>
      <c r="BR436" s="29">
        <f>'[3]ผูกสูตร Planfin63'!BU458</f>
        <v>0</v>
      </c>
      <c r="BS436" s="29">
        <f>'[3]ผูกสูตร Planfin63'!BV458</f>
        <v>0</v>
      </c>
      <c r="BT436" s="29">
        <f>'[3]ผูกสูตร Planfin63'!BW458</f>
        <v>0</v>
      </c>
      <c r="BU436" s="29">
        <f>'[3]ผูกสูตร Planfin63'!BX458</f>
        <v>0</v>
      </c>
      <c r="BV436" s="29">
        <f>'[3]ผูกสูตร Planfin63'!BY458</f>
        <v>0</v>
      </c>
      <c r="BW436" s="29">
        <f>'[3]ผูกสูตร Planfin63'!BZ458</f>
        <v>0</v>
      </c>
      <c r="BX436" s="29">
        <f>'[3]ผูกสูตร Planfin63'!CA458</f>
        <v>0</v>
      </c>
      <c r="BY436" s="29">
        <f>'[3]ผูกสูตร Planfin63'!CB458</f>
        <v>0</v>
      </c>
      <c r="BZ436" s="30">
        <f t="shared" si="16"/>
        <v>0</v>
      </c>
    </row>
    <row r="437" spans="1:78" ht="21.75" customHeight="1" x14ac:dyDescent="0.2">
      <c r="A437" s="25" t="s">
        <v>671</v>
      </c>
      <c r="B437" s="26" t="s">
        <v>661</v>
      </c>
      <c r="C437" s="27" t="s">
        <v>1049</v>
      </c>
      <c r="D437" s="28" t="s">
        <v>1050</v>
      </c>
      <c r="E437" s="29">
        <f>'[3]ผูกสูตร Planfin63'!H459</f>
        <v>0</v>
      </c>
      <c r="F437" s="29">
        <f>'[3]ผูกสูตร Planfin63'!I459</f>
        <v>0</v>
      </c>
      <c r="G437" s="29">
        <f>'[3]ผูกสูตร Planfin63'!J459</f>
        <v>0</v>
      </c>
      <c r="H437" s="29">
        <f>'[3]ผูกสูตร Planfin63'!K459</f>
        <v>0</v>
      </c>
      <c r="I437" s="29">
        <f>'[3]ผูกสูตร Planfin63'!L459</f>
        <v>0</v>
      </c>
      <c r="J437" s="29">
        <f>'[3]ผูกสูตร Planfin63'!M459</f>
        <v>303750</v>
      </c>
      <c r="K437" s="29">
        <f>'[3]ผูกสูตร Planfin63'!N459</f>
        <v>0</v>
      </c>
      <c r="L437" s="29">
        <f>'[3]ผูกสูตร Planfin63'!O459</f>
        <v>0</v>
      </c>
      <c r="M437" s="29">
        <f>'[3]ผูกสูตร Planfin63'!P459</f>
        <v>0</v>
      </c>
      <c r="N437" s="29">
        <f>'[3]ผูกสูตร Planfin63'!Q459</f>
        <v>0</v>
      </c>
      <c r="O437" s="29">
        <f>'[3]ผูกสูตร Planfin63'!R459</f>
        <v>0</v>
      </c>
      <c r="P437" s="29">
        <f>'[3]ผูกสูตร Planfin63'!S459</f>
        <v>0</v>
      </c>
      <c r="Q437" s="29">
        <f>'[3]ผูกสูตร Planfin63'!T459</f>
        <v>0</v>
      </c>
      <c r="R437" s="29">
        <f>'[3]ผูกสูตร Planfin63'!U459</f>
        <v>0</v>
      </c>
      <c r="S437" s="29">
        <f>'[3]ผูกสูตร Planfin63'!V459</f>
        <v>0</v>
      </c>
      <c r="T437" s="29">
        <f>'[3]ผูกสูตร Planfin63'!W459</f>
        <v>0</v>
      </c>
      <c r="U437" s="29">
        <f>'[3]ผูกสูตร Planfin63'!X459</f>
        <v>0</v>
      </c>
      <c r="V437" s="29">
        <f>'[3]ผูกสูตร Planfin63'!Y459</f>
        <v>0</v>
      </c>
      <c r="W437" s="29">
        <f>'[3]ผูกสูตร Planfin63'!Z459</f>
        <v>0</v>
      </c>
      <c r="X437" s="29">
        <f>'[3]ผูกสูตร Planfin63'!AA459</f>
        <v>0</v>
      </c>
      <c r="Y437" s="29">
        <f>'[3]ผูกสูตร Planfin63'!AB459</f>
        <v>165280</v>
      </c>
      <c r="Z437" s="29">
        <f>'[3]ผูกสูตร Planfin63'!AC459</f>
        <v>0</v>
      </c>
      <c r="AA437" s="29">
        <f>'[3]ผูกสูตร Planfin63'!AD459</f>
        <v>0</v>
      </c>
      <c r="AB437" s="29">
        <f>'[3]ผูกสูตร Planfin63'!AE459</f>
        <v>0</v>
      </c>
      <c r="AC437" s="29">
        <f>'[3]ผูกสูตร Planfin63'!AF459</f>
        <v>0</v>
      </c>
      <c r="AD437" s="29">
        <f>'[3]ผูกสูตร Planfin63'!AG459</f>
        <v>0</v>
      </c>
      <c r="AE437" s="29">
        <f>'[3]ผูกสูตร Planfin63'!AH459</f>
        <v>200000</v>
      </c>
      <c r="AF437" s="29">
        <f>'[3]ผูกสูตร Planfin63'!AI459</f>
        <v>0</v>
      </c>
      <c r="AG437" s="29">
        <f>'[3]ผูกสูตร Planfin63'!AJ459</f>
        <v>0</v>
      </c>
      <c r="AH437" s="29">
        <f>'[3]ผูกสูตร Planfin63'!AK459</f>
        <v>0</v>
      </c>
      <c r="AI437" s="29">
        <f>'[3]ผูกสูตร Planfin63'!AL459</f>
        <v>0</v>
      </c>
      <c r="AJ437" s="29">
        <f>'[3]ผูกสูตร Planfin63'!AM459</f>
        <v>0</v>
      </c>
      <c r="AK437" s="29">
        <f>'[3]ผูกสูตร Planfin63'!AN459</f>
        <v>0</v>
      </c>
      <c r="AL437" s="29">
        <f>'[3]ผูกสูตร Planfin63'!AO459</f>
        <v>0</v>
      </c>
      <c r="AM437" s="29">
        <f>'[3]ผูกสูตร Planfin63'!AP459</f>
        <v>0</v>
      </c>
      <c r="AN437" s="29">
        <f>'[3]ผูกสูตร Planfin63'!AQ459</f>
        <v>0</v>
      </c>
      <c r="AO437" s="29">
        <f>'[3]ผูกสูตร Planfin63'!AR459</f>
        <v>0</v>
      </c>
      <c r="AP437" s="29">
        <f>'[3]ผูกสูตร Planfin63'!AS459</f>
        <v>0</v>
      </c>
      <c r="AQ437" s="29">
        <f>'[3]ผูกสูตร Planfin63'!AT459</f>
        <v>0</v>
      </c>
      <c r="AR437" s="29">
        <f>'[3]ผูกสูตร Planfin63'!AU459</f>
        <v>0</v>
      </c>
      <c r="AS437" s="29">
        <f>'[3]ผูกสูตร Planfin63'!AV459</f>
        <v>0</v>
      </c>
      <c r="AT437" s="29">
        <f>'[3]ผูกสูตร Planfin63'!AW459</f>
        <v>0</v>
      </c>
      <c r="AU437" s="29">
        <f>'[3]ผูกสูตร Planfin63'!AX459</f>
        <v>0</v>
      </c>
      <c r="AV437" s="29">
        <f>'[3]ผูกสูตร Planfin63'!AY459</f>
        <v>0</v>
      </c>
      <c r="AW437" s="29">
        <f>'[3]ผูกสูตร Planfin63'!AZ459</f>
        <v>0</v>
      </c>
      <c r="AX437" s="29">
        <f>'[3]ผูกสูตร Planfin63'!BA459</f>
        <v>0</v>
      </c>
      <c r="AY437" s="29">
        <f>'[3]ผูกสูตร Planfin63'!BB459</f>
        <v>0</v>
      </c>
      <c r="AZ437" s="29">
        <f>'[3]ผูกสูตร Planfin63'!BC459</f>
        <v>0</v>
      </c>
      <c r="BA437" s="29">
        <f>'[3]ผูกสูตร Planfin63'!BD459</f>
        <v>0</v>
      </c>
      <c r="BB437" s="29">
        <f>'[3]ผูกสูตร Planfin63'!BE459</f>
        <v>0</v>
      </c>
      <c r="BC437" s="29">
        <f>'[3]ผูกสูตร Planfin63'!BF459</f>
        <v>0</v>
      </c>
      <c r="BD437" s="29">
        <f>'[3]ผูกสูตร Planfin63'!BG459</f>
        <v>0</v>
      </c>
      <c r="BE437" s="29">
        <f>'[3]ผูกสูตร Planfin63'!BH459</f>
        <v>0</v>
      </c>
      <c r="BF437" s="29">
        <f>'[3]ผูกสูตร Planfin63'!BI459</f>
        <v>0</v>
      </c>
      <c r="BG437" s="29">
        <f>'[3]ผูกสูตร Planfin63'!BJ459</f>
        <v>0</v>
      </c>
      <c r="BH437" s="29">
        <f>'[3]ผูกสูตร Planfin63'!BK459</f>
        <v>0</v>
      </c>
      <c r="BI437" s="29">
        <f>'[3]ผูกสูตร Planfin63'!BL459</f>
        <v>0</v>
      </c>
      <c r="BJ437" s="29">
        <f>'[3]ผูกสูตร Planfin63'!BM459</f>
        <v>191535</v>
      </c>
      <c r="BK437" s="29">
        <f>'[3]ผูกสูตร Planfin63'!BN459</f>
        <v>0</v>
      </c>
      <c r="BL437" s="29">
        <f>'[3]ผูกสูตร Planfin63'!BO459</f>
        <v>0</v>
      </c>
      <c r="BM437" s="29">
        <f>'[3]ผูกสูตร Planfin63'!BP459</f>
        <v>0</v>
      </c>
      <c r="BN437" s="29">
        <f>'[3]ผูกสูตร Planfin63'!BQ459</f>
        <v>0</v>
      </c>
      <c r="BO437" s="29">
        <f>'[3]ผูกสูตร Planfin63'!BR459</f>
        <v>838883</v>
      </c>
      <c r="BP437" s="29">
        <f>'[3]ผูกสูตร Planfin63'!BS459</f>
        <v>0</v>
      </c>
      <c r="BQ437" s="29">
        <f>'[3]ผูกสูตร Planfin63'!BT459</f>
        <v>0</v>
      </c>
      <c r="BR437" s="29">
        <f>'[3]ผูกสูตร Planfin63'!BU459</f>
        <v>0</v>
      </c>
      <c r="BS437" s="29">
        <f>'[3]ผูกสูตร Planfin63'!BV459</f>
        <v>0</v>
      </c>
      <c r="BT437" s="29">
        <f>'[3]ผูกสูตร Planfin63'!BW459</f>
        <v>0</v>
      </c>
      <c r="BU437" s="29">
        <f>'[3]ผูกสูตร Planfin63'!BX459</f>
        <v>0</v>
      </c>
      <c r="BV437" s="29">
        <f>'[3]ผูกสูตร Planfin63'!BY459</f>
        <v>0</v>
      </c>
      <c r="BW437" s="29">
        <f>'[3]ผูกสูตร Planfin63'!BZ459</f>
        <v>0</v>
      </c>
      <c r="BX437" s="29">
        <f>'[3]ผูกสูตร Planfin63'!CA459</f>
        <v>0</v>
      </c>
      <c r="BY437" s="29">
        <f>'[3]ผูกสูตร Planfin63'!CB459</f>
        <v>0</v>
      </c>
      <c r="BZ437" s="30">
        <f t="shared" si="16"/>
        <v>1699448</v>
      </c>
    </row>
    <row r="438" spans="1:78" ht="21.75" customHeight="1" x14ac:dyDescent="0.2">
      <c r="A438" s="25" t="s">
        <v>671</v>
      </c>
      <c r="B438" s="26" t="s">
        <v>661</v>
      </c>
      <c r="C438" s="27" t="s">
        <v>1051</v>
      </c>
      <c r="D438" s="28" t="s">
        <v>1052</v>
      </c>
      <c r="E438" s="29">
        <f>'[3]ผูกสูตร Planfin63'!H460</f>
        <v>0</v>
      </c>
      <c r="F438" s="29">
        <f>'[3]ผูกสูตร Planfin63'!I460</f>
        <v>0</v>
      </c>
      <c r="G438" s="29">
        <f>'[3]ผูกสูตร Planfin63'!J460</f>
        <v>0</v>
      </c>
      <c r="H438" s="29">
        <f>'[3]ผูกสูตร Planfin63'!K460</f>
        <v>0</v>
      </c>
      <c r="I438" s="29">
        <f>'[3]ผูกสูตร Planfin63'!L460</f>
        <v>0</v>
      </c>
      <c r="J438" s="29">
        <f>'[3]ผูกสูตร Planfin63'!M460</f>
        <v>0</v>
      </c>
      <c r="K438" s="29">
        <f>'[3]ผูกสูตร Planfin63'!N460</f>
        <v>0</v>
      </c>
      <c r="L438" s="29">
        <f>'[3]ผูกสูตร Planfin63'!O460</f>
        <v>0</v>
      </c>
      <c r="M438" s="29">
        <f>'[3]ผูกสูตร Planfin63'!P460</f>
        <v>0</v>
      </c>
      <c r="N438" s="29">
        <f>'[3]ผูกสูตร Planfin63'!Q460</f>
        <v>0</v>
      </c>
      <c r="O438" s="29">
        <f>'[3]ผูกสูตร Planfin63'!R460</f>
        <v>0</v>
      </c>
      <c r="P438" s="29">
        <f>'[3]ผูกสูตร Planfin63'!S460</f>
        <v>0</v>
      </c>
      <c r="Q438" s="29">
        <f>'[3]ผูกสูตร Planfin63'!T460</f>
        <v>0</v>
      </c>
      <c r="R438" s="29">
        <f>'[3]ผูกสูตร Planfin63'!U460</f>
        <v>0</v>
      </c>
      <c r="S438" s="29">
        <f>'[3]ผูกสูตร Planfin63'!V460</f>
        <v>0</v>
      </c>
      <c r="T438" s="29">
        <f>'[3]ผูกสูตร Planfin63'!W460</f>
        <v>0</v>
      </c>
      <c r="U438" s="29">
        <f>'[3]ผูกสูตร Planfin63'!X460</f>
        <v>0</v>
      </c>
      <c r="V438" s="29">
        <f>'[3]ผูกสูตร Planfin63'!Y460</f>
        <v>0</v>
      </c>
      <c r="W438" s="29">
        <f>'[3]ผูกสูตร Planfin63'!Z460</f>
        <v>0</v>
      </c>
      <c r="X438" s="29">
        <f>'[3]ผูกสูตร Planfin63'!AA460</f>
        <v>0</v>
      </c>
      <c r="Y438" s="29">
        <f>'[3]ผูกสูตร Planfin63'!AB460</f>
        <v>0</v>
      </c>
      <c r="Z438" s="29">
        <f>'[3]ผูกสูตร Planfin63'!AC460</f>
        <v>0</v>
      </c>
      <c r="AA438" s="29">
        <f>'[3]ผูกสูตร Planfin63'!AD460</f>
        <v>0</v>
      </c>
      <c r="AB438" s="29">
        <f>'[3]ผูกสูตร Planfin63'!AE460</f>
        <v>0</v>
      </c>
      <c r="AC438" s="29">
        <f>'[3]ผูกสูตร Planfin63'!AF460</f>
        <v>0</v>
      </c>
      <c r="AD438" s="29">
        <f>'[3]ผูกสูตร Planfin63'!AG460</f>
        <v>0</v>
      </c>
      <c r="AE438" s="29">
        <f>'[3]ผูกสูตร Planfin63'!AH460</f>
        <v>0</v>
      </c>
      <c r="AF438" s="29">
        <f>'[3]ผูกสูตร Planfin63'!AI460</f>
        <v>0</v>
      </c>
      <c r="AG438" s="29">
        <f>'[3]ผูกสูตร Planfin63'!AJ460</f>
        <v>0</v>
      </c>
      <c r="AH438" s="29">
        <f>'[3]ผูกสูตร Planfin63'!AK460</f>
        <v>0</v>
      </c>
      <c r="AI438" s="29">
        <f>'[3]ผูกสูตร Planfin63'!AL460</f>
        <v>0</v>
      </c>
      <c r="AJ438" s="29">
        <f>'[3]ผูกสูตร Planfin63'!AM460</f>
        <v>0</v>
      </c>
      <c r="AK438" s="29">
        <f>'[3]ผูกสูตร Planfin63'!AN460</f>
        <v>0</v>
      </c>
      <c r="AL438" s="29">
        <f>'[3]ผูกสูตร Planfin63'!AO460</f>
        <v>0</v>
      </c>
      <c r="AM438" s="29">
        <f>'[3]ผูกสูตร Planfin63'!AP460</f>
        <v>0</v>
      </c>
      <c r="AN438" s="29">
        <f>'[3]ผูกสูตร Planfin63'!AQ460</f>
        <v>0</v>
      </c>
      <c r="AO438" s="29">
        <f>'[3]ผูกสูตร Planfin63'!AR460</f>
        <v>0</v>
      </c>
      <c r="AP438" s="29">
        <f>'[3]ผูกสูตร Planfin63'!AS460</f>
        <v>0</v>
      </c>
      <c r="AQ438" s="29">
        <f>'[3]ผูกสูตร Planfin63'!AT460</f>
        <v>0</v>
      </c>
      <c r="AR438" s="29">
        <f>'[3]ผูกสูตร Planfin63'!AU460</f>
        <v>0</v>
      </c>
      <c r="AS438" s="29">
        <f>'[3]ผูกสูตร Planfin63'!AV460</f>
        <v>0</v>
      </c>
      <c r="AT438" s="29">
        <f>'[3]ผูกสูตร Planfin63'!AW460</f>
        <v>0</v>
      </c>
      <c r="AU438" s="29">
        <f>'[3]ผูกสูตร Planfin63'!AX460</f>
        <v>0</v>
      </c>
      <c r="AV438" s="29">
        <f>'[3]ผูกสูตร Planfin63'!AY460</f>
        <v>0</v>
      </c>
      <c r="AW438" s="29">
        <f>'[3]ผูกสูตร Planfin63'!AZ460</f>
        <v>0</v>
      </c>
      <c r="AX438" s="29">
        <f>'[3]ผูกสูตร Planfin63'!BA460</f>
        <v>0</v>
      </c>
      <c r="AY438" s="29">
        <f>'[3]ผูกสูตร Planfin63'!BB460</f>
        <v>0</v>
      </c>
      <c r="AZ438" s="29">
        <f>'[3]ผูกสูตร Planfin63'!BC460</f>
        <v>0</v>
      </c>
      <c r="BA438" s="29">
        <f>'[3]ผูกสูตร Planfin63'!BD460</f>
        <v>0</v>
      </c>
      <c r="BB438" s="29">
        <f>'[3]ผูกสูตร Planfin63'!BE460</f>
        <v>0</v>
      </c>
      <c r="BC438" s="29">
        <f>'[3]ผูกสูตร Planfin63'!BF460</f>
        <v>0</v>
      </c>
      <c r="BD438" s="29">
        <f>'[3]ผูกสูตร Planfin63'!BG460</f>
        <v>0</v>
      </c>
      <c r="BE438" s="29">
        <f>'[3]ผูกสูตร Planfin63'!BH460</f>
        <v>0</v>
      </c>
      <c r="BF438" s="29">
        <f>'[3]ผูกสูตร Planfin63'!BI460</f>
        <v>0</v>
      </c>
      <c r="BG438" s="29">
        <f>'[3]ผูกสูตร Planfin63'!BJ460</f>
        <v>0</v>
      </c>
      <c r="BH438" s="29">
        <f>'[3]ผูกสูตร Planfin63'!BK460</f>
        <v>0</v>
      </c>
      <c r="BI438" s="29">
        <f>'[3]ผูกสูตร Planfin63'!BL460</f>
        <v>0</v>
      </c>
      <c r="BJ438" s="29">
        <f>'[3]ผูกสูตร Planfin63'!BM460</f>
        <v>0</v>
      </c>
      <c r="BK438" s="29">
        <f>'[3]ผูกสูตร Planfin63'!BN460</f>
        <v>0</v>
      </c>
      <c r="BL438" s="29">
        <f>'[3]ผูกสูตร Planfin63'!BO460</f>
        <v>0</v>
      </c>
      <c r="BM438" s="29">
        <f>'[3]ผูกสูตร Planfin63'!BP460</f>
        <v>0</v>
      </c>
      <c r="BN438" s="29">
        <f>'[3]ผูกสูตร Planfin63'!BQ460</f>
        <v>0</v>
      </c>
      <c r="BO438" s="29">
        <f>'[3]ผูกสูตร Planfin63'!BR460</f>
        <v>0</v>
      </c>
      <c r="BP438" s="29">
        <f>'[3]ผูกสูตร Planfin63'!BS460</f>
        <v>0</v>
      </c>
      <c r="BQ438" s="29">
        <f>'[3]ผูกสูตร Planfin63'!BT460</f>
        <v>0</v>
      </c>
      <c r="BR438" s="29">
        <f>'[3]ผูกสูตร Planfin63'!BU460</f>
        <v>0</v>
      </c>
      <c r="BS438" s="29">
        <f>'[3]ผูกสูตร Planfin63'!BV460</f>
        <v>0</v>
      </c>
      <c r="BT438" s="29">
        <f>'[3]ผูกสูตร Planfin63'!BW460</f>
        <v>0</v>
      </c>
      <c r="BU438" s="29">
        <f>'[3]ผูกสูตร Planfin63'!BX460</f>
        <v>0</v>
      </c>
      <c r="BV438" s="29">
        <f>'[3]ผูกสูตร Planfin63'!BY460</f>
        <v>0</v>
      </c>
      <c r="BW438" s="29">
        <f>'[3]ผูกสูตร Planfin63'!BZ460</f>
        <v>0</v>
      </c>
      <c r="BX438" s="29">
        <f>'[3]ผูกสูตร Planfin63'!CA460</f>
        <v>0</v>
      </c>
      <c r="BY438" s="29">
        <f>'[3]ผูกสูตร Planfin63'!CB460</f>
        <v>0</v>
      </c>
      <c r="BZ438" s="30">
        <f t="shared" si="16"/>
        <v>0</v>
      </c>
    </row>
    <row r="439" spans="1:78" ht="21.75" customHeight="1" x14ac:dyDescent="0.2">
      <c r="A439" s="25" t="s">
        <v>671</v>
      </c>
      <c r="B439" s="50" t="s">
        <v>1053</v>
      </c>
      <c r="C439" s="51" t="s">
        <v>1054</v>
      </c>
      <c r="D439" s="52" t="s">
        <v>1055</v>
      </c>
      <c r="E439" s="29">
        <f>'[3]ผูกสูตร Planfin63'!H462</f>
        <v>0</v>
      </c>
      <c r="F439" s="29">
        <f>'[3]ผูกสูตร Planfin63'!I462</f>
        <v>0</v>
      </c>
      <c r="G439" s="29">
        <f>'[3]ผูกสูตร Planfin63'!J462</f>
        <v>0</v>
      </c>
      <c r="H439" s="29">
        <f>'[3]ผูกสูตร Planfin63'!K462</f>
        <v>0</v>
      </c>
      <c r="I439" s="29">
        <f>'[3]ผูกสูตร Planfin63'!L462</f>
        <v>0</v>
      </c>
      <c r="J439" s="29">
        <f>'[3]ผูกสูตร Planfin63'!M462</f>
        <v>0</v>
      </c>
      <c r="K439" s="29">
        <f>'[3]ผูกสูตร Planfin63'!N462</f>
        <v>0</v>
      </c>
      <c r="L439" s="29">
        <f>'[3]ผูกสูตร Planfin63'!O462</f>
        <v>0</v>
      </c>
      <c r="M439" s="29">
        <f>'[3]ผูกสูตร Planfin63'!P462</f>
        <v>0</v>
      </c>
      <c r="N439" s="29">
        <f>'[3]ผูกสูตร Planfin63'!Q462</f>
        <v>0</v>
      </c>
      <c r="O439" s="29">
        <f>'[3]ผูกสูตร Planfin63'!R462</f>
        <v>0</v>
      </c>
      <c r="P439" s="29">
        <f>'[3]ผูกสูตร Planfin63'!S462</f>
        <v>0</v>
      </c>
      <c r="Q439" s="29">
        <f>'[3]ผูกสูตร Planfin63'!T462</f>
        <v>0</v>
      </c>
      <c r="R439" s="29">
        <f>'[3]ผูกสูตร Planfin63'!U462</f>
        <v>0</v>
      </c>
      <c r="S439" s="29">
        <f>'[3]ผูกสูตร Planfin63'!V462</f>
        <v>0</v>
      </c>
      <c r="T439" s="29">
        <f>'[3]ผูกสูตร Planfin63'!W462</f>
        <v>0</v>
      </c>
      <c r="U439" s="29">
        <f>'[3]ผูกสูตร Planfin63'!X462</f>
        <v>0</v>
      </c>
      <c r="V439" s="29">
        <f>'[3]ผูกสูตร Planfin63'!Y462</f>
        <v>0</v>
      </c>
      <c r="W439" s="29">
        <f>'[3]ผูกสูตร Planfin63'!Z462</f>
        <v>0</v>
      </c>
      <c r="X439" s="29">
        <f>'[3]ผูกสูตร Planfin63'!AA462</f>
        <v>0</v>
      </c>
      <c r="Y439" s="29">
        <f>'[3]ผูกสูตร Planfin63'!AB462</f>
        <v>0</v>
      </c>
      <c r="Z439" s="29">
        <f>'[3]ผูกสูตร Planfin63'!AC462</f>
        <v>0</v>
      </c>
      <c r="AA439" s="29">
        <f>'[3]ผูกสูตร Planfin63'!AD462</f>
        <v>0</v>
      </c>
      <c r="AB439" s="29">
        <f>'[3]ผูกสูตร Planfin63'!AE462</f>
        <v>0</v>
      </c>
      <c r="AC439" s="29">
        <f>'[3]ผูกสูตร Planfin63'!AF462</f>
        <v>0</v>
      </c>
      <c r="AD439" s="29">
        <f>'[3]ผูกสูตร Planfin63'!AG462</f>
        <v>0</v>
      </c>
      <c r="AE439" s="29">
        <f>'[3]ผูกสูตร Planfin63'!AH462</f>
        <v>0</v>
      </c>
      <c r="AF439" s="29">
        <f>'[3]ผูกสูตร Planfin63'!AI462</f>
        <v>0</v>
      </c>
      <c r="AG439" s="29">
        <f>'[3]ผูกสูตร Planfin63'!AJ462</f>
        <v>0</v>
      </c>
      <c r="AH439" s="29">
        <f>'[3]ผูกสูตร Planfin63'!AK462</f>
        <v>0</v>
      </c>
      <c r="AI439" s="29">
        <f>'[3]ผูกสูตร Planfin63'!AL462</f>
        <v>0</v>
      </c>
      <c r="AJ439" s="29">
        <f>'[3]ผูกสูตร Planfin63'!AM462</f>
        <v>0</v>
      </c>
      <c r="AK439" s="29">
        <f>'[3]ผูกสูตร Planfin63'!AN462</f>
        <v>0</v>
      </c>
      <c r="AL439" s="29">
        <f>'[3]ผูกสูตร Planfin63'!AO462</f>
        <v>0</v>
      </c>
      <c r="AM439" s="29">
        <f>'[3]ผูกสูตร Planfin63'!AP462</f>
        <v>0</v>
      </c>
      <c r="AN439" s="29">
        <f>'[3]ผูกสูตร Planfin63'!AQ462</f>
        <v>0</v>
      </c>
      <c r="AO439" s="29">
        <f>'[3]ผูกสูตร Planfin63'!AR462</f>
        <v>0</v>
      </c>
      <c r="AP439" s="29">
        <f>'[3]ผูกสูตร Planfin63'!AS462</f>
        <v>0</v>
      </c>
      <c r="AQ439" s="29">
        <f>'[3]ผูกสูตร Planfin63'!AT462</f>
        <v>0</v>
      </c>
      <c r="AR439" s="29">
        <f>'[3]ผูกสูตร Planfin63'!AU462</f>
        <v>0</v>
      </c>
      <c r="AS439" s="29">
        <f>'[3]ผูกสูตร Planfin63'!AV462</f>
        <v>0</v>
      </c>
      <c r="AT439" s="29">
        <f>'[3]ผูกสูตร Planfin63'!AW462</f>
        <v>0</v>
      </c>
      <c r="AU439" s="29">
        <f>'[3]ผูกสูตร Planfin63'!AX462</f>
        <v>0</v>
      </c>
      <c r="AV439" s="29">
        <f>'[3]ผูกสูตร Planfin63'!AY462</f>
        <v>0</v>
      </c>
      <c r="AW439" s="29">
        <f>'[3]ผูกสูตร Planfin63'!AZ462</f>
        <v>0</v>
      </c>
      <c r="AX439" s="29">
        <f>'[3]ผูกสูตร Planfin63'!BA462</f>
        <v>0</v>
      </c>
      <c r="AY439" s="29">
        <f>'[3]ผูกสูตร Planfin63'!BB462</f>
        <v>0</v>
      </c>
      <c r="AZ439" s="29">
        <f>'[3]ผูกสูตร Planfin63'!BC462</f>
        <v>0</v>
      </c>
      <c r="BA439" s="29">
        <f>'[3]ผูกสูตร Planfin63'!BD462</f>
        <v>0</v>
      </c>
      <c r="BB439" s="29">
        <f>'[3]ผูกสูตร Planfin63'!BE462</f>
        <v>0</v>
      </c>
      <c r="BC439" s="29">
        <f>'[3]ผูกสูตร Planfin63'!BF462</f>
        <v>0</v>
      </c>
      <c r="BD439" s="29">
        <f>'[3]ผูกสูตร Planfin63'!BG462</f>
        <v>0</v>
      </c>
      <c r="BE439" s="29">
        <f>'[3]ผูกสูตร Planfin63'!BH462</f>
        <v>0</v>
      </c>
      <c r="BF439" s="29">
        <f>'[3]ผูกสูตร Planfin63'!BI462</f>
        <v>0</v>
      </c>
      <c r="BG439" s="29">
        <f>'[3]ผูกสูตร Planfin63'!BJ462</f>
        <v>0</v>
      </c>
      <c r="BH439" s="29">
        <f>'[3]ผูกสูตร Planfin63'!BK462</f>
        <v>0</v>
      </c>
      <c r="BI439" s="29">
        <f>'[3]ผูกสูตร Planfin63'!BL462</f>
        <v>0</v>
      </c>
      <c r="BJ439" s="29">
        <f>'[3]ผูกสูตร Planfin63'!BM462</f>
        <v>0</v>
      </c>
      <c r="BK439" s="29">
        <f>'[3]ผูกสูตร Planfin63'!BN462</f>
        <v>0</v>
      </c>
      <c r="BL439" s="29">
        <f>'[3]ผูกสูตร Planfin63'!BO462</f>
        <v>0</v>
      </c>
      <c r="BM439" s="29">
        <f>'[3]ผูกสูตร Planfin63'!BP462</f>
        <v>0</v>
      </c>
      <c r="BN439" s="29">
        <f>'[3]ผูกสูตร Planfin63'!BQ462</f>
        <v>0</v>
      </c>
      <c r="BO439" s="29">
        <f>'[3]ผูกสูตร Planfin63'!BR462</f>
        <v>0</v>
      </c>
      <c r="BP439" s="29">
        <f>'[3]ผูกสูตร Planfin63'!BS462</f>
        <v>0</v>
      </c>
      <c r="BQ439" s="29">
        <f>'[3]ผูกสูตร Planfin63'!BT462</f>
        <v>0</v>
      </c>
      <c r="BR439" s="29">
        <f>'[3]ผูกสูตร Planfin63'!BU462</f>
        <v>0</v>
      </c>
      <c r="BS439" s="29">
        <f>'[3]ผูกสูตร Planfin63'!BV462</f>
        <v>0</v>
      </c>
      <c r="BT439" s="29">
        <f>'[3]ผูกสูตร Planfin63'!BW462</f>
        <v>0</v>
      </c>
      <c r="BU439" s="29">
        <f>'[3]ผูกสูตร Planfin63'!BX462</f>
        <v>0</v>
      </c>
      <c r="BV439" s="29">
        <f>'[3]ผูกสูตร Planfin63'!BY462</f>
        <v>0</v>
      </c>
      <c r="BW439" s="29">
        <f>'[3]ผูกสูตร Planfin63'!BZ462</f>
        <v>0</v>
      </c>
      <c r="BX439" s="29">
        <f>'[3]ผูกสูตร Planfin63'!CA462</f>
        <v>0</v>
      </c>
      <c r="BY439" s="29">
        <f>'[3]ผูกสูตร Planfin63'!CB462</f>
        <v>0</v>
      </c>
      <c r="BZ439" s="30">
        <f t="shared" si="16"/>
        <v>0</v>
      </c>
    </row>
    <row r="440" spans="1:78" ht="21.75" customHeight="1" x14ac:dyDescent="0.2">
      <c r="A440" s="25" t="s">
        <v>671</v>
      </c>
      <c r="B440" s="50" t="s">
        <v>1053</v>
      </c>
      <c r="C440" s="51" t="s">
        <v>1056</v>
      </c>
      <c r="D440" s="52" t="s">
        <v>1057</v>
      </c>
      <c r="E440" s="29">
        <f>'[3]ผูกสูตร Planfin63'!H463</f>
        <v>0</v>
      </c>
      <c r="F440" s="29">
        <f>'[3]ผูกสูตร Planfin63'!I463</f>
        <v>0</v>
      </c>
      <c r="G440" s="29">
        <f>'[3]ผูกสูตร Planfin63'!J463</f>
        <v>0</v>
      </c>
      <c r="H440" s="29">
        <f>'[3]ผูกสูตร Planfin63'!K463</f>
        <v>0</v>
      </c>
      <c r="I440" s="29">
        <f>'[3]ผูกสูตร Planfin63'!L463</f>
        <v>0</v>
      </c>
      <c r="J440" s="29">
        <f>'[3]ผูกสูตร Planfin63'!M463</f>
        <v>0</v>
      </c>
      <c r="K440" s="29">
        <f>'[3]ผูกสูตร Planfin63'!N463</f>
        <v>0</v>
      </c>
      <c r="L440" s="29">
        <f>'[3]ผูกสูตร Planfin63'!O463</f>
        <v>0</v>
      </c>
      <c r="M440" s="29">
        <f>'[3]ผูกสูตร Planfin63'!P463</f>
        <v>0</v>
      </c>
      <c r="N440" s="29">
        <f>'[3]ผูกสูตร Planfin63'!Q463</f>
        <v>0</v>
      </c>
      <c r="O440" s="29">
        <f>'[3]ผูกสูตร Planfin63'!R463</f>
        <v>0</v>
      </c>
      <c r="P440" s="29">
        <f>'[3]ผูกสูตร Planfin63'!S463</f>
        <v>0</v>
      </c>
      <c r="Q440" s="29">
        <f>'[3]ผูกสูตร Planfin63'!T463</f>
        <v>0</v>
      </c>
      <c r="R440" s="29">
        <f>'[3]ผูกสูตร Planfin63'!U463</f>
        <v>0</v>
      </c>
      <c r="S440" s="29">
        <f>'[3]ผูกสูตร Planfin63'!V463</f>
        <v>0</v>
      </c>
      <c r="T440" s="29">
        <f>'[3]ผูกสูตร Planfin63'!W463</f>
        <v>0</v>
      </c>
      <c r="U440" s="29">
        <f>'[3]ผูกสูตร Planfin63'!X463</f>
        <v>0</v>
      </c>
      <c r="V440" s="29">
        <f>'[3]ผูกสูตร Planfin63'!Y463</f>
        <v>0</v>
      </c>
      <c r="W440" s="29">
        <f>'[3]ผูกสูตร Planfin63'!Z463</f>
        <v>0</v>
      </c>
      <c r="X440" s="29">
        <f>'[3]ผูกสูตร Planfin63'!AA463</f>
        <v>0</v>
      </c>
      <c r="Y440" s="29">
        <f>'[3]ผูกสูตร Planfin63'!AB463</f>
        <v>0</v>
      </c>
      <c r="Z440" s="29">
        <f>'[3]ผูกสูตร Planfin63'!AC463</f>
        <v>0</v>
      </c>
      <c r="AA440" s="29">
        <f>'[3]ผูกสูตร Planfin63'!AD463</f>
        <v>0</v>
      </c>
      <c r="AB440" s="29">
        <f>'[3]ผูกสูตร Planfin63'!AE463</f>
        <v>0</v>
      </c>
      <c r="AC440" s="29">
        <f>'[3]ผูกสูตร Planfin63'!AF463</f>
        <v>0</v>
      </c>
      <c r="AD440" s="29">
        <f>'[3]ผูกสูตร Planfin63'!AG463</f>
        <v>0</v>
      </c>
      <c r="AE440" s="29">
        <f>'[3]ผูกสูตร Planfin63'!AH463</f>
        <v>0</v>
      </c>
      <c r="AF440" s="29">
        <f>'[3]ผูกสูตร Planfin63'!AI463</f>
        <v>0</v>
      </c>
      <c r="AG440" s="29">
        <f>'[3]ผูกสูตร Planfin63'!AJ463</f>
        <v>0</v>
      </c>
      <c r="AH440" s="29">
        <f>'[3]ผูกสูตร Planfin63'!AK463</f>
        <v>0</v>
      </c>
      <c r="AI440" s="29">
        <f>'[3]ผูกสูตร Planfin63'!AL463</f>
        <v>0</v>
      </c>
      <c r="AJ440" s="29">
        <f>'[3]ผูกสูตร Planfin63'!AM463</f>
        <v>0</v>
      </c>
      <c r="AK440" s="29">
        <f>'[3]ผูกสูตร Planfin63'!AN463</f>
        <v>0</v>
      </c>
      <c r="AL440" s="29">
        <f>'[3]ผูกสูตร Planfin63'!AO463</f>
        <v>0</v>
      </c>
      <c r="AM440" s="29">
        <f>'[3]ผูกสูตร Planfin63'!AP463</f>
        <v>0</v>
      </c>
      <c r="AN440" s="29">
        <f>'[3]ผูกสูตร Planfin63'!AQ463</f>
        <v>0</v>
      </c>
      <c r="AO440" s="29">
        <f>'[3]ผูกสูตร Planfin63'!AR463</f>
        <v>0</v>
      </c>
      <c r="AP440" s="29">
        <f>'[3]ผูกสูตร Planfin63'!AS463</f>
        <v>0</v>
      </c>
      <c r="AQ440" s="29">
        <f>'[3]ผูกสูตร Planfin63'!AT463</f>
        <v>0</v>
      </c>
      <c r="AR440" s="29">
        <f>'[3]ผูกสูตร Planfin63'!AU463</f>
        <v>0</v>
      </c>
      <c r="AS440" s="29">
        <f>'[3]ผูกสูตร Planfin63'!AV463</f>
        <v>0</v>
      </c>
      <c r="AT440" s="29">
        <f>'[3]ผูกสูตร Planfin63'!AW463</f>
        <v>0</v>
      </c>
      <c r="AU440" s="29">
        <f>'[3]ผูกสูตร Planfin63'!AX463</f>
        <v>0</v>
      </c>
      <c r="AV440" s="29">
        <f>'[3]ผูกสูตร Planfin63'!AY463</f>
        <v>0</v>
      </c>
      <c r="AW440" s="29">
        <f>'[3]ผูกสูตร Planfin63'!AZ463</f>
        <v>0</v>
      </c>
      <c r="AX440" s="29">
        <f>'[3]ผูกสูตร Planfin63'!BA463</f>
        <v>0</v>
      </c>
      <c r="AY440" s="29">
        <f>'[3]ผูกสูตร Planfin63'!BB463</f>
        <v>0</v>
      </c>
      <c r="AZ440" s="29">
        <f>'[3]ผูกสูตร Planfin63'!BC463</f>
        <v>0</v>
      </c>
      <c r="BA440" s="29">
        <f>'[3]ผูกสูตร Planfin63'!BD463</f>
        <v>0</v>
      </c>
      <c r="BB440" s="29">
        <f>'[3]ผูกสูตร Planfin63'!BE463</f>
        <v>0</v>
      </c>
      <c r="BC440" s="29">
        <f>'[3]ผูกสูตร Planfin63'!BF463</f>
        <v>0</v>
      </c>
      <c r="BD440" s="29">
        <f>'[3]ผูกสูตร Planfin63'!BG463</f>
        <v>0</v>
      </c>
      <c r="BE440" s="29">
        <f>'[3]ผูกสูตร Planfin63'!BH463</f>
        <v>0</v>
      </c>
      <c r="BF440" s="29">
        <f>'[3]ผูกสูตร Planfin63'!BI463</f>
        <v>0</v>
      </c>
      <c r="BG440" s="29">
        <f>'[3]ผูกสูตร Planfin63'!BJ463</f>
        <v>0</v>
      </c>
      <c r="BH440" s="29">
        <f>'[3]ผูกสูตร Planfin63'!BK463</f>
        <v>0</v>
      </c>
      <c r="BI440" s="29">
        <f>'[3]ผูกสูตร Planfin63'!BL463</f>
        <v>0</v>
      </c>
      <c r="BJ440" s="29">
        <f>'[3]ผูกสูตร Planfin63'!BM463</f>
        <v>0</v>
      </c>
      <c r="BK440" s="29">
        <f>'[3]ผูกสูตร Planfin63'!BN463</f>
        <v>0</v>
      </c>
      <c r="BL440" s="29">
        <f>'[3]ผูกสูตร Planfin63'!BO463</f>
        <v>0</v>
      </c>
      <c r="BM440" s="29">
        <f>'[3]ผูกสูตร Planfin63'!BP463</f>
        <v>0</v>
      </c>
      <c r="BN440" s="29">
        <f>'[3]ผูกสูตร Planfin63'!BQ463</f>
        <v>0</v>
      </c>
      <c r="BO440" s="29">
        <f>'[3]ผูกสูตร Planfin63'!BR463</f>
        <v>0</v>
      </c>
      <c r="BP440" s="29">
        <f>'[3]ผูกสูตร Planfin63'!BS463</f>
        <v>0</v>
      </c>
      <c r="BQ440" s="29">
        <f>'[3]ผูกสูตร Planfin63'!BT463</f>
        <v>0</v>
      </c>
      <c r="BR440" s="29">
        <f>'[3]ผูกสูตร Planfin63'!BU463</f>
        <v>0</v>
      </c>
      <c r="BS440" s="29">
        <f>'[3]ผูกสูตร Planfin63'!BV463</f>
        <v>0</v>
      </c>
      <c r="BT440" s="29">
        <f>'[3]ผูกสูตร Planfin63'!BW463</f>
        <v>0</v>
      </c>
      <c r="BU440" s="29">
        <f>'[3]ผูกสูตร Planfin63'!BX463</f>
        <v>0</v>
      </c>
      <c r="BV440" s="29">
        <f>'[3]ผูกสูตร Planfin63'!BY463</f>
        <v>0</v>
      </c>
      <c r="BW440" s="29">
        <f>'[3]ผูกสูตร Planfin63'!BZ463</f>
        <v>0</v>
      </c>
      <c r="BX440" s="29">
        <f>'[3]ผูกสูตร Planfin63'!CA463</f>
        <v>0</v>
      </c>
      <c r="BY440" s="29">
        <f>'[3]ผูกสูตร Planfin63'!CB463</f>
        <v>0</v>
      </c>
      <c r="BZ440" s="30">
        <f t="shared" si="16"/>
        <v>0</v>
      </c>
    </row>
    <row r="441" spans="1:78" ht="21.75" customHeight="1" x14ac:dyDescent="0.2">
      <c r="A441" s="25" t="s">
        <v>671</v>
      </c>
      <c r="B441" s="50" t="s">
        <v>1053</v>
      </c>
      <c r="C441" s="51" t="s">
        <v>1058</v>
      </c>
      <c r="D441" s="52" t="s">
        <v>1059</v>
      </c>
      <c r="E441" s="29">
        <f>'[3]ผูกสูตร Planfin63'!H464</f>
        <v>0</v>
      </c>
      <c r="F441" s="29">
        <f>'[3]ผูกสูตร Planfin63'!I464</f>
        <v>0</v>
      </c>
      <c r="G441" s="29">
        <f>'[3]ผูกสูตร Planfin63'!J464</f>
        <v>0</v>
      </c>
      <c r="H441" s="29">
        <f>'[3]ผูกสูตร Planfin63'!K464</f>
        <v>0</v>
      </c>
      <c r="I441" s="29">
        <f>'[3]ผูกสูตร Planfin63'!L464</f>
        <v>0</v>
      </c>
      <c r="J441" s="29">
        <f>'[3]ผูกสูตร Planfin63'!M464</f>
        <v>0</v>
      </c>
      <c r="K441" s="29">
        <f>'[3]ผูกสูตร Planfin63'!N464</f>
        <v>0</v>
      </c>
      <c r="L441" s="29">
        <f>'[3]ผูกสูตร Planfin63'!O464</f>
        <v>0</v>
      </c>
      <c r="M441" s="29">
        <f>'[3]ผูกสูตร Planfin63'!P464</f>
        <v>0</v>
      </c>
      <c r="N441" s="29">
        <f>'[3]ผูกสูตร Planfin63'!Q464</f>
        <v>0</v>
      </c>
      <c r="O441" s="29">
        <f>'[3]ผูกสูตร Planfin63'!R464</f>
        <v>0</v>
      </c>
      <c r="P441" s="29">
        <f>'[3]ผูกสูตร Planfin63'!S464</f>
        <v>0</v>
      </c>
      <c r="Q441" s="29">
        <f>'[3]ผูกสูตร Planfin63'!T464</f>
        <v>0</v>
      </c>
      <c r="R441" s="29">
        <f>'[3]ผูกสูตร Planfin63'!U464</f>
        <v>0</v>
      </c>
      <c r="S441" s="29">
        <f>'[3]ผูกสูตร Planfin63'!V464</f>
        <v>0</v>
      </c>
      <c r="T441" s="29">
        <f>'[3]ผูกสูตร Planfin63'!W464</f>
        <v>0</v>
      </c>
      <c r="U441" s="29">
        <f>'[3]ผูกสูตร Planfin63'!X464</f>
        <v>0</v>
      </c>
      <c r="V441" s="29">
        <f>'[3]ผูกสูตร Planfin63'!Y464</f>
        <v>0</v>
      </c>
      <c r="W441" s="29">
        <f>'[3]ผูกสูตร Planfin63'!Z464</f>
        <v>0</v>
      </c>
      <c r="X441" s="29">
        <f>'[3]ผูกสูตร Planfin63'!AA464</f>
        <v>0</v>
      </c>
      <c r="Y441" s="29">
        <f>'[3]ผูกสูตร Planfin63'!AB464</f>
        <v>0</v>
      </c>
      <c r="Z441" s="29">
        <f>'[3]ผูกสูตร Planfin63'!AC464</f>
        <v>0</v>
      </c>
      <c r="AA441" s="29">
        <f>'[3]ผูกสูตร Planfin63'!AD464</f>
        <v>0</v>
      </c>
      <c r="AB441" s="29">
        <f>'[3]ผูกสูตร Planfin63'!AE464</f>
        <v>0</v>
      </c>
      <c r="AC441" s="29">
        <f>'[3]ผูกสูตร Planfin63'!AF464</f>
        <v>0</v>
      </c>
      <c r="AD441" s="29">
        <f>'[3]ผูกสูตร Planfin63'!AG464</f>
        <v>0</v>
      </c>
      <c r="AE441" s="29">
        <f>'[3]ผูกสูตร Planfin63'!AH464</f>
        <v>0</v>
      </c>
      <c r="AF441" s="29">
        <f>'[3]ผูกสูตร Planfin63'!AI464</f>
        <v>0</v>
      </c>
      <c r="AG441" s="29">
        <f>'[3]ผูกสูตร Planfin63'!AJ464</f>
        <v>0</v>
      </c>
      <c r="AH441" s="29">
        <f>'[3]ผูกสูตร Planfin63'!AK464</f>
        <v>0</v>
      </c>
      <c r="AI441" s="29">
        <f>'[3]ผูกสูตร Planfin63'!AL464</f>
        <v>0</v>
      </c>
      <c r="AJ441" s="29">
        <f>'[3]ผูกสูตร Planfin63'!AM464</f>
        <v>0</v>
      </c>
      <c r="AK441" s="29">
        <f>'[3]ผูกสูตร Planfin63'!AN464</f>
        <v>0</v>
      </c>
      <c r="AL441" s="29">
        <f>'[3]ผูกสูตร Planfin63'!AO464</f>
        <v>0</v>
      </c>
      <c r="AM441" s="29">
        <f>'[3]ผูกสูตร Planfin63'!AP464</f>
        <v>0</v>
      </c>
      <c r="AN441" s="29">
        <f>'[3]ผูกสูตร Planfin63'!AQ464</f>
        <v>0</v>
      </c>
      <c r="AO441" s="29">
        <f>'[3]ผูกสูตร Planfin63'!AR464</f>
        <v>0</v>
      </c>
      <c r="AP441" s="29">
        <f>'[3]ผูกสูตร Planfin63'!AS464</f>
        <v>0</v>
      </c>
      <c r="AQ441" s="29">
        <f>'[3]ผูกสูตร Planfin63'!AT464</f>
        <v>0</v>
      </c>
      <c r="AR441" s="29">
        <f>'[3]ผูกสูตร Planfin63'!AU464</f>
        <v>0</v>
      </c>
      <c r="AS441" s="29">
        <f>'[3]ผูกสูตร Planfin63'!AV464</f>
        <v>0</v>
      </c>
      <c r="AT441" s="29">
        <f>'[3]ผูกสูตร Planfin63'!AW464</f>
        <v>0</v>
      </c>
      <c r="AU441" s="29">
        <f>'[3]ผูกสูตร Planfin63'!AX464</f>
        <v>0</v>
      </c>
      <c r="AV441" s="29">
        <f>'[3]ผูกสูตร Planfin63'!AY464</f>
        <v>0</v>
      </c>
      <c r="AW441" s="29">
        <f>'[3]ผูกสูตร Planfin63'!AZ464</f>
        <v>0</v>
      </c>
      <c r="AX441" s="29">
        <f>'[3]ผูกสูตร Planfin63'!BA464</f>
        <v>0</v>
      </c>
      <c r="AY441" s="29">
        <f>'[3]ผูกสูตร Planfin63'!BB464</f>
        <v>0</v>
      </c>
      <c r="AZ441" s="29">
        <f>'[3]ผูกสูตร Planfin63'!BC464</f>
        <v>0</v>
      </c>
      <c r="BA441" s="29">
        <f>'[3]ผูกสูตร Planfin63'!BD464</f>
        <v>0</v>
      </c>
      <c r="BB441" s="29">
        <f>'[3]ผูกสูตร Planfin63'!BE464</f>
        <v>0</v>
      </c>
      <c r="BC441" s="29">
        <f>'[3]ผูกสูตร Planfin63'!BF464</f>
        <v>0</v>
      </c>
      <c r="BD441" s="29">
        <f>'[3]ผูกสูตร Planfin63'!BG464</f>
        <v>0</v>
      </c>
      <c r="BE441" s="29">
        <f>'[3]ผูกสูตร Planfin63'!BH464</f>
        <v>0</v>
      </c>
      <c r="BF441" s="29">
        <f>'[3]ผูกสูตร Planfin63'!BI464</f>
        <v>0</v>
      </c>
      <c r="BG441" s="29">
        <f>'[3]ผูกสูตร Planfin63'!BJ464</f>
        <v>0</v>
      </c>
      <c r="BH441" s="29">
        <f>'[3]ผูกสูตร Planfin63'!BK464</f>
        <v>0</v>
      </c>
      <c r="BI441" s="29">
        <f>'[3]ผูกสูตร Planfin63'!BL464</f>
        <v>0</v>
      </c>
      <c r="BJ441" s="29">
        <f>'[3]ผูกสูตร Planfin63'!BM464</f>
        <v>0</v>
      </c>
      <c r="BK441" s="29">
        <f>'[3]ผูกสูตร Planfin63'!BN464</f>
        <v>0</v>
      </c>
      <c r="BL441" s="29">
        <f>'[3]ผูกสูตร Planfin63'!BO464</f>
        <v>0</v>
      </c>
      <c r="BM441" s="29">
        <f>'[3]ผูกสูตร Planfin63'!BP464</f>
        <v>0</v>
      </c>
      <c r="BN441" s="29">
        <f>'[3]ผูกสูตร Planfin63'!BQ464</f>
        <v>0</v>
      </c>
      <c r="BO441" s="29">
        <f>'[3]ผูกสูตร Planfin63'!BR464</f>
        <v>0</v>
      </c>
      <c r="BP441" s="29">
        <f>'[3]ผูกสูตร Planfin63'!BS464</f>
        <v>0</v>
      </c>
      <c r="BQ441" s="29">
        <f>'[3]ผูกสูตร Planfin63'!BT464</f>
        <v>0</v>
      </c>
      <c r="BR441" s="29">
        <f>'[3]ผูกสูตร Planfin63'!BU464</f>
        <v>0</v>
      </c>
      <c r="BS441" s="29">
        <f>'[3]ผูกสูตร Planfin63'!BV464</f>
        <v>0</v>
      </c>
      <c r="BT441" s="29">
        <f>'[3]ผูกสูตร Planfin63'!BW464</f>
        <v>0</v>
      </c>
      <c r="BU441" s="29">
        <f>'[3]ผูกสูตร Planfin63'!BX464</f>
        <v>0</v>
      </c>
      <c r="BV441" s="29">
        <f>'[3]ผูกสูตร Planfin63'!BY464</f>
        <v>0</v>
      </c>
      <c r="BW441" s="29">
        <f>'[3]ผูกสูตร Planfin63'!BZ464</f>
        <v>0</v>
      </c>
      <c r="BX441" s="29">
        <f>'[3]ผูกสูตร Planfin63'!CA464</f>
        <v>0</v>
      </c>
      <c r="BY441" s="29">
        <f>'[3]ผูกสูตร Planfin63'!CB464</f>
        <v>0</v>
      </c>
      <c r="BZ441" s="30">
        <f t="shared" si="16"/>
        <v>0</v>
      </c>
    </row>
    <row r="442" spans="1:78" ht="21.75" customHeight="1" x14ac:dyDescent="0.2">
      <c r="A442" s="25" t="s">
        <v>671</v>
      </c>
      <c r="B442" s="50" t="s">
        <v>1053</v>
      </c>
      <c r="C442" s="51" t="s">
        <v>1060</v>
      </c>
      <c r="D442" s="52" t="s">
        <v>1061</v>
      </c>
      <c r="E442" s="29">
        <f>'[3]ผูกสูตร Planfin63'!H465</f>
        <v>0</v>
      </c>
      <c r="F442" s="29">
        <f>'[3]ผูกสูตร Planfin63'!I465</f>
        <v>0</v>
      </c>
      <c r="G442" s="29">
        <f>'[3]ผูกสูตร Planfin63'!J465</f>
        <v>0</v>
      </c>
      <c r="H442" s="29">
        <f>'[3]ผูกสูตร Planfin63'!K465</f>
        <v>0</v>
      </c>
      <c r="I442" s="29">
        <f>'[3]ผูกสูตร Planfin63'!L465</f>
        <v>0</v>
      </c>
      <c r="J442" s="29">
        <f>'[3]ผูกสูตร Planfin63'!M465</f>
        <v>0</v>
      </c>
      <c r="K442" s="29">
        <f>'[3]ผูกสูตร Planfin63'!N465</f>
        <v>0</v>
      </c>
      <c r="L442" s="29">
        <f>'[3]ผูกสูตร Planfin63'!O465</f>
        <v>0</v>
      </c>
      <c r="M442" s="29">
        <f>'[3]ผูกสูตร Planfin63'!P465</f>
        <v>0</v>
      </c>
      <c r="N442" s="29">
        <f>'[3]ผูกสูตร Planfin63'!Q465</f>
        <v>0</v>
      </c>
      <c r="O442" s="29">
        <f>'[3]ผูกสูตร Planfin63'!R465</f>
        <v>0</v>
      </c>
      <c r="P442" s="29">
        <f>'[3]ผูกสูตร Planfin63'!S465</f>
        <v>0</v>
      </c>
      <c r="Q442" s="29">
        <f>'[3]ผูกสูตร Planfin63'!T465</f>
        <v>0</v>
      </c>
      <c r="R442" s="29">
        <f>'[3]ผูกสูตร Planfin63'!U465</f>
        <v>0</v>
      </c>
      <c r="S442" s="29">
        <f>'[3]ผูกสูตร Planfin63'!V465</f>
        <v>0</v>
      </c>
      <c r="T442" s="29">
        <f>'[3]ผูกสูตร Planfin63'!W465</f>
        <v>0</v>
      </c>
      <c r="U442" s="29">
        <f>'[3]ผูกสูตร Planfin63'!X465</f>
        <v>0</v>
      </c>
      <c r="V442" s="29">
        <f>'[3]ผูกสูตร Planfin63'!Y465</f>
        <v>0</v>
      </c>
      <c r="W442" s="29">
        <f>'[3]ผูกสูตร Planfin63'!Z465</f>
        <v>0</v>
      </c>
      <c r="X442" s="29">
        <f>'[3]ผูกสูตร Planfin63'!AA465</f>
        <v>0</v>
      </c>
      <c r="Y442" s="29">
        <f>'[3]ผูกสูตร Planfin63'!AB465</f>
        <v>0</v>
      </c>
      <c r="Z442" s="29">
        <f>'[3]ผูกสูตร Planfin63'!AC465</f>
        <v>0</v>
      </c>
      <c r="AA442" s="29">
        <f>'[3]ผูกสูตร Planfin63'!AD465</f>
        <v>0</v>
      </c>
      <c r="AB442" s="29">
        <f>'[3]ผูกสูตร Planfin63'!AE465</f>
        <v>0</v>
      </c>
      <c r="AC442" s="29">
        <f>'[3]ผูกสูตร Planfin63'!AF465</f>
        <v>0</v>
      </c>
      <c r="AD442" s="29">
        <f>'[3]ผูกสูตร Planfin63'!AG465</f>
        <v>0</v>
      </c>
      <c r="AE442" s="29">
        <f>'[3]ผูกสูตร Planfin63'!AH465</f>
        <v>0</v>
      </c>
      <c r="AF442" s="29">
        <f>'[3]ผูกสูตร Planfin63'!AI465</f>
        <v>3156695.52</v>
      </c>
      <c r="AG442" s="29">
        <f>'[3]ผูกสูตร Planfin63'!AJ465</f>
        <v>0</v>
      </c>
      <c r="AH442" s="29">
        <f>'[3]ผูกสูตร Planfin63'!AK465</f>
        <v>0</v>
      </c>
      <c r="AI442" s="29">
        <f>'[3]ผูกสูตร Planfin63'!AL465</f>
        <v>0</v>
      </c>
      <c r="AJ442" s="29">
        <f>'[3]ผูกสูตร Planfin63'!AM465</f>
        <v>0</v>
      </c>
      <c r="AK442" s="29">
        <f>'[3]ผูกสูตร Planfin63'!AN465</f>
        <v>0</v>
      </c>
      <c r="AL442" s="29">
        <f>'[3]ผูกสูตร Planfin63'!AO465</f>
        <v>0</v>
      </c>
      <c r="AM442" s="29">
        <f>'[3]ผูกสูตร Planfin63'!AP465</f>
        <v>0</v>
      </c>
      <c r="AN442" s="29">
        <f>'[3]ผูกสูตร Planfin63'!AQ465</f>
        <v>0</v>
      </c>
      <c r="AO442" s="29">
        <f>'[3]ผูกสูตร Planfin63'!AR465</f>
        <v>0</v>
      </c>
      <c r="AP442" s="29">
        <f>'[3]ผูกสูตร Planfin63'!AS465</f>
        <v>0</v>
      </c>
      <c r="AQ442" s="29">
        <f>'[3]ผูกสูตร Planfin63'!AT465</f>
        <v>0</v>
      </c>
      <c r="AR442" s="29">
        <f>'[3]ผูกสูตร Planfin63'!AU465</f>
        <v>0</v>
      </c>
      <c r="AS442" s="29">
        <f>'[3]ผูกสูตร Planfin63'!AV465</f>
        <v>0</v>
      </c>
      <c r="AT442" s="29">
        <f>'[3]ผูกสูตร Planfin63'!AW465</f>
        <v>0</v>
      </c>
      <c r="AU442" s="29">
        <f>'[3]ผูกสูตร Planfin63'!AX465</f>
        <v>0</v>
      </c>
      <c r="AV442" s="29">
        <f>'[3]ผูกสูตร Planfin63'!AY465</f>
        <v>0</v>
      </c>
      <c r="AW442" s="29">
        <f>'[3]ผูกสูตร Planfin63'!AZ465</f>
        <v>0</v>
      </c>
      <c r="AX442" s="29">
        <f>'[3]ผูกสูตร Planfin63'!BA465</f>
        <v>0</v>
      </c>
      <c r="AY442" s="29">
        <f>'[3]ผูกสูตร Planfin63'!BB465</f>
        <v>0</v>
      </c>
      <c r="AZ442" s="29">
        <f>'[3]ผูกสูตร Planfin63'!BC465</f>
        <v>0</v>
      </c>
      <c r="BA442" s="29">
        <f>'[3]ผูกสูตร Planfin63'!BD465</f>
        <v>0</v>
      </c>
      <c r="BB442" s="29">
        <f>'[3]ผูกสูตร Planfin63'!BE465</f>
        <v>0</v>
      </c>
      <c r="BC442" s="29">
        <f>'[3]ผูกสูตร Planfin63'!BF465</f>
        <v>0</v>
      </c>
      <c r="BD442" s="29">
        <f>'[3]ผูกสูตร Planfin63'!BG465</f>
        <v>0</v>
      </c>
      <c r="BE442" s="29">
        <f>'[3]ผูกสูตร Planfin63'!BH465</f>
        <v>0</v>
      </c>
      <c r="BF442" s="29">
        <f>'[3]ผูกสูตร Planfin63'!BI465</f>
        <v>0</v>
      </c>
      <c r="BG442" s="29">
        <f>'[3]ผูกสูตร Planfin63'!BJ465</f>
        <v>0</v>
      </c>
      <c r="BH442" s="29">
        <f>'[3]ผูกสูตร Planfin63'!BK465</f>
        <v>0</v>
      </c>
      <c r="BI442" s="29">
        <f>'[3]ผูกสูตร Planfin63'!BL465</f>
        <v>0</v>
      </c>
      <c r="BJ442" s="29">
        <f>'[3]ผูกสูตร Planfin63'!BM465</f>
        <v>44987060.700000003</v>
      </c>
      <c r="BK442" s="29">
        <f>'[3]ผูกสูตร Planfin63'!BN465</f>
        <v>0</v>
      </c>
      <c r="BL442" s="29">
        <f>'[3]ผูกสูตร Planfin63'!BO465</f>
        <v>0</v>
      </c>
      <c r="BM442" s="29">
        <f>'[3]ผูกสูตร Planfin63'!BP465</f>
        <v>0</v>
      </c>
      <c r="BN442" s="29">
        <f>'[3]ผูกสูตร Planfin63'!BQ465</f>
        <v>0</v>
      </c>
      <c r="BO442" s="29">
        <f>'[3]ผูกสูตร Planfin63'!BR465</f>
        <v>0</v>
      </c>
      <c r="BP442" s="29">
        <f>'[3]ผูกสูตร Planfin63'!BS465</f>
        <v>0</v>
      </c>
      <c r="BQ442" s="29">
        <f>'[3]ผูกสูตร Planfin63'!BT465</f>
        <v>0</v>
      </c>
      <c r="BR442" s="29">
        <f>'[3]ผูกสูตร Planfin63'!BU465</f>
        <v>0</v>
      </c>
      <c r="BS442" s="29">
        <f>'[3]ผูกสูตร Planfin63'!BV465</f>
        <v>0</v>
      </c>
      <c r="BT442" s="29">
        <f>'[3]ผูกสูตร Planfin63'!BW465</f>
        <v>0</v>
      </c>
      <c r="BU442" s="29">
        <f>'[3]ผูกสูตร Planfin63'!BX465</f>
        <v>0</v>
      </c>
      <c r="BV442" s="29">
        <f>'[3]ผูกสูตร Planfin63'!BY465</f>
        <v>0</v>
      </c>
      <c r="BW442" s="29">
        <f>'[3]ผูกสูตร Planfin63'!BZ465</f>
        <v>0</v>
      </c>
      <c r="BX442" s="29">
        <f>'[3]ผูกสูตร Planfin63'!CA465</f>
        <v>0</v>
      </c>
      <c r="BY442" s="29">
        <f>'[3]ผูกสูตร Planfin63'!CB465</f>
        <v>0</v>
      </c>
      <c r="BZ442" s="30">
        <f t="shared" ref="BZ442:BZ446" si="17">SUM(E442:BY442)</f>
        <v>48143756.220000006</v>
      </c>
    </row>
    <row r="443" spans="1:78" ht="21.75" customHeight="1" x14ac:dyDescent="0.2">
      <c r="A443" s="25" t="s">
        <v>671</v>
      </c>
      <c r="B443" s="50" t="s">
        <v>1053</v>
      </c>
      <c r="C443" s="51" t="s">
        <v>1062</v>
      </c>
      <c r="D443" s="52" t="s">
        <v>1063</v>
      </c>
      <c r="E443" s="29">
        <f>'[3]ผูกสูตร Planfin63'!H466</f>
        <v>82365.45</v>
      </c>
      <c r="F443" s="29">
        <f>'[3]ผูกสูตร Planfin63'!I466</f>
        <v>0</v>
      </c>
      <c r="G443" s="29">
        <f>'[3]ผูกสูตร Planfin63'!J466</f>
        <v>0</v>
      </c>
      <c r="H443" s="29">
        <f>'[3]ผูกสูตร Planfin63'!K466</f>
        <v>0</v>
      </c>
      <c r="I443" s="29">
        <f>'[3]ผูกสูตร Planfin63'!L466</f>
        <v>0</v>
      </c>
      <c r="J443" s="29">
        <f>'[3]ผูกสูตร Planfin63'!M466</f>
        <v>0</v>
      </c>
      <c r="K443" s="29">
        <f>'[3]ผูกสูตร Planfin63'!N466</f>
        <v>0</v>
      </c>
      <c r="L443" s="29">
        <f>'[3]ผูกสูตร Planfin63'!O466</f>
        <v>0</v>
      </c>
      <c r="M443" s="29">
        <f>'[3]ผูกสูตร Planfin63'!P466</f>
        <v>0</v>
      </c>
      <c r="N443" s="29">
        <f>'[3]ผูกสูตร Planfin63'!Q466</f>
        <v>0</v>
      </c>
      <c r="O443" s="29">
        <f>'[3]ผูกสูตร Planfin63'!R466</f>
        <v>0</v>
      </c>
      <c r="P443" s="29">
        <f>'[3]ผูกสูตร Planfin63'!S466</f>
        <v>0</v>
      </c>
      <c r="Q443" s="29">
        <f>'[3]ผูกสูตร Planfin63'!T466</f>
        <v>0</v>
      </c>
      <c r="R443" s="29">
        <f>'[3]ผูกสูตร Planfin63'!U466</f>
        <v>0</v>
      </c>
      <c r="S443" s="29">
        <f>'[3]ผูกสูตร Planfin63'!V466</f>
        <v>0</v>
      </c>
      <c r="T443" s="29">
        <f>'[3]ผูกสูตร Planfin63'!W466</f>
        <v>0</v>
      </c>
      <c r="U443" s="29">
        <f>'[3]ผูกสูตร Planfin63'!X466</f>
        <v>0</v>
      </c>
      <c r="V443" s="29">
        <f>'[3]ผูกสูตร Planfin63'!Y466</f>
        <v>0</v>
      </c>
      <c r="W443" s="29">
        <f>'[3]ผูกสูตร Planfin63'!Z466</f>
        <v>0</v>
      </c>
      <c r="X443" s="29">
        <f>'[3]ผูกสูตร Planfin63'!AA466</f>
        <v>0</v>
      </c>
      <c r="Y443" s="29">
        <f>'[3]ผูกสูตร Planfin63'!AB466</f>
        <v>0</v>
      </c>
      <c r="Z443" s="29">
        <f>'[3]ผูกสูตร Planfin63'!AC466</f>
        <v>0</v>
      </c>
      <c r="AA443" s="29">
        <f>'[3]ผูกสูตร Planfin63'!AD466</f>
        <v>0</v>
      </c>
      <c r="AB443" s="29">
        <f>'[3]ผูกสูตร Planfin63'!AE466</f>
        <v>0</v>
      </c>
      <c r="AC443" s="29">
        <f>'[3]ผูกสูตร Planfin63'!AF466</f>
        <v>0</v>
      </c>
      <c r="AD443" s="29">
        <f>'[3]ผูกสูตร Planfin63'!AG466</f>
        <v>0</v>
      </c>
      <c r="AE443" s="29">
        <f>'[3]ผูกสูตร Planfin63'!AH466</f>
        <v>0</v>
      </c>
      <c r="AF443" s="29">
        <f>'[3]ผูกสูตร Planfin63'!AI466</f>
        <v>156407.74</v>
      </c>
      <c r="AG443" s="29">
        <f>'[3]ผูกสูตร Planfin63'!AJ466</f>
        <v>0</v>
      </c>
      <c r="AH443" s="29">
        <f>'[3]ผูกสูตร Planfin63'!AK466</f>
        <v>0</v>
      </c>
      <c r="AI443" s="29">
        <f>'[3]ผูกสูตร Planfin63'!AL466</f>
        <v>0</v>
      </c>
      <c r="AJ443" s="29">
        <f>'[3]ผูกสูตร Planfin63'!AM466</f>
        <v>0</v>
      </c>
      <c r="AK443" s="29">
        <f>'[3]ผูกสูตร Planfin63'!AN466</f>
        <v>0</v>
      </c>
      <c r="AL443" s="29">
        <f>'[3]ผูกสูตร Planfin63'!AO466</f>
        <v>0</v>
      </c>
      <c r="AM443" s="29">
        <f>'[3]ผูกสูตร Planfin63'!AP466</f>
        <v>0</v>
      </c>
      <c r="AN443" s="29">
        <f>'[3]ผูกสูตร Planfin63'!AQ466</f>
        <v>0</v>
      </c>
      <c r="AO443" s="29">
        <f>'[3]ผูกสูตร Planfin63'!AR466</f>
        <v>0</v>
      </c>
      <c r="AP443" s="29">
        <f>'[3]ผูกสูตร Planfin63'!AS466</f>
        <v>0</v>
      </c>
      <c r="AQ443" s="29">
        <f>'[3]ผูกสูตร Planfin63'!AT466</f>
        <v>0</v>
      </c>
      <c r="AR443" s="29">
        <f>'[3]ผูกสูตร Planfin63'!AU466</f>
        <v>63763</v>
      </c>
      <c r="AS443" s="29">
        <f>'[3]ผูกสูตร Planfin63'!AV466</f>
        <v>0</v>
      </c>
      <c r="AT443" s="29">
        <f>'[3]ผูกสูตร Planfin63'!AW466</f>
        <v>0</v>
      </c>
      <c r="AU443" s="29">
        <f>'[3]ผูกสูตร Planfin63'!AX466</f>
        <v>0</v>
      </c>
      <c r="AV443" s="29">
        <f>'[3]ผูกสูตร Planfin63'!AY466</f>
        <v>0</v>
      </c>
      <c r="AW443" s="29">
        <f>'[3]ผูกสูตร Planfin63'!AZ466</f>
        <v>0</v>
      </c>
      <c r="AX443" s="29">
        <f>'[3]ผูกสูตร Planfin63'!BA466</f>
        <v>0</v>
      </c>
      <c r="AY443" s="29">
        <f>'[3]ผูกสูตร Planfin63'!BB466</f>
        <v>69330.67</v>
      </c>
      <c r="AZ443" s="29">
        <f>'[3]ผูกสูตร Planfin63'!BC466</f>
        <v>0</v>
      </c>
      <c r="BA443" s="29">
        <f>'[3]ผูกสูตร Planfin63'!BD466</f>
        <v>0</v>
      </c>
      <c r="BB443" s="29">
        <f>'[3]ผูกสูตร Planfin63'!BE466</f>
        <v>0</v>
      </c>
      <c r="BC443" s="29">
        <f>'[3]ผูกสูตร Planfin63'!BF466</f>
        <v>7218.42</v>
      </c>
      <c r="BD443" s="29">
        <f>'[3]ผูกสูตร Planfin63'!BG466</f>
        <v>0</v>
      </c>
      <c r="BE443" s="29">
        <f>'[3]ผูกสูตร Planfin63'!BH466</f>
        <v>0</v>
      </c>
      <c r="BF443" s="29">
        <f>'[3]ผูกสูตร Planfin63'!BI466</f>
        <v>0</v>
      </c>
      <c r="BG443" s="29">
        <f>'[3]ผูกสูตร Planfin63'!BJ466</f>
        <v>0</v>
      </c>
      <c r="BH443" s="29">
        <f>'[3]ผูกสูตร Planfin63'!BK466</f>
        <v>0</v>
      </c>
      <c r="BI443" s="29">
        <f>'[3]ผูกสูตร Planfin63'!BL466</f>
        <v>0</v>
      </c>
      <c r="BJ443" s="29">
        <f>'[3]ผูกสูตร Planfin63'!BM466</f>
        <v>1000</v>
      </c>
      <c r="BK443" s="29">
        <f>'[3]ผูกสูตร Planfin63'!BN466</f>
        <v>0</v>
      </c>
      <c r="BL443" s="29">
        <f>'[3]ผูกสูตร Planfin63'!BO466</f>
        <v>0</v>
      </c>
      <c r="BM443" s="29">
        <f>'[3]ผูกสูตร Planfin63'!BP466</f>
        <v>0</v>
      </c>
      <c r="BN443" s="29">
        <f>'[3]ผูกสูตร Planfin63'!BQ466</f>
        <v>0</v>
      </c>
      <c r="BO443" s="29">
        <f>'[3]ผูกสูตร Planfin63'!BR466</f>
        <v>0</v>
      </c>
      <c r="BP443" s="29">
        <f>'[3]ผูกสูตร Planfin63'!BS466</f>
        <v>0</v>
      </c>
      <c r="BQ443" s="29">
        <f>'[3]ผูกสูตร Planfin63'!BT466</f>
        <v>51754</v>
      </c>
      <c r="BR443" s="29">
        <f>'[3]ผูกสูตร Planfin63'!BU466</f>
        <v>0</v>
      </c>
      <c r="BS443" s="29">
        <f>'[3]ผูกสูตร Planfin63'!BV466</f>
        <v>0</v>
      </c>
      <c r="BT443" s="29">
        <f>'[3]ผูกสูตร Planfin63'!BW466</f>
        <v>0</v>
      </c>
      <c r="BU443" s="29">
        <f>'[3]ผูกสูตร Planfin63'!BX466</f>
        <v>0</v>
      </c>
      <c r="BV443" s="29">
        <f>'[3]ผูกสูตร Planfin63'!BY466</f>
        <v>0</v>
      </c>
      <c r="BW443" s="29">
        <f>'[3]ผูกสูตร Planfin63'!BZ466</f>
        <v>0</v>
      </c>
      <c r="BX443" s="29">
        <f>'[3]ผูกสูตร Planfin63'!CA466</f>
        <v>0</v>
      </c>
      <c r="BY443" s="29">
        <f>'[3]ผูกสูตร Planfin63'!CB466</f>
        <v>0</v>
      </c>
      <c r="BZ443" s="30">
        <f t="shared" si="17"/>
        <v>431839.27999999997</v>
      </c>
    </row>
    <row r="444" spans="1:78" ht="21.75" customHeight="1" x14ac:dyDescent="0.2">
      <c r="A444" s="25" t="s">
        <v>671</v>
      </c>
      <c r="B444" s="50" t="s">
        <v>1053</v>
      </c>
      <c r="C444" s="51" t="s">
        <v>1064</v>
      </c>
      <c r="D444" s="52" t="s">
        <v>1065</v>
      </c>
      <c r="E444" s="29">
        <f>'[3]ผูกสูตร Planfin63'!H467</f>
        <v>0</v>
      </c>
      <c r="F444" s="29">
        <f>'[3]ผูกสูตร Planfin63'!I467</f>
        <v>0</v>
      </c>
      <c r="G444" s="29">
        <f>'[3]ผูกสูตร Planfin63'!J467</f>
        <v>0</v>
      </c>
      <c r="H444" s="29">
        <f>'[3]ผูกสูตร Planfin63'!K467</f>
        <v>0</v>
      </c>
      <c r="I444" s="29">
        <f>'[3]ผูกสูตร Planfin63'!L467</f>
        <v>0</v>
      </c>
      <c r="J444" s="29">
        <f>'[3]ผูกสูตร Planfin63'!M467</f>
        <v>0</v>
      </c>
      <c r="K444" s="29">
        <f>'[3]ผูกสูตร Planfin63'!N467</f>
        <v>76221806.799999997</v>
      </c>
      <c r="L444" s="29">
        <f>'[3]ผูกสูตร Planfin63'!O467</f>
        <v>0</v>
      </c>
      <c r="M444" s="29">
        <f>'[3]ผูกสูตร Planfin63'!P467</f>
        <v>0</v>
      </c>
      <c r="N444" s="29">
        <f>'[3]ผูกสูตร Planfin63'!Q467</f>
        <v>0</v>
      </c>
      <c r="O444" s="29">
        <f>'[3]ผูกสูตร Planfin63'!R467</f>
        <v>0</v>
      </c>
      <c r="P444" s="29">
        <f>'[3]ผูกสูตร Planfin63'!S467</f>
        <v>0</v>
      </c>
      <c r="Q444" s="29">
        <f>'[3]ผูกสูตร Planfin63'!T467</f>
        <v>0</v>
      </c>
      <c r="R444" s="29">
        <f>'[3]ผูกสูตร Planfin63'!U467</f>
        <v>0</v>
      </c>
      <c r="S444" s="29">
        <f>'[3]ผูกสูตร Planfin63'!V467</f>
        <v>0</v>
      </c>
      <c r="T444" s="29">
        <f>'[3]ผูกสูตร Planfin63'!W467</f>
        <v>0</v>
      </c>
      <c r="U444" s="29">
        <f>'[3]ผูกสูตร Planfin63'!X467</f>
        <v>0</v>
      </c>
      <c r="V444" s="29">
        <f>'[3]ผูกสูตร Planfin63'!Y467</f>
        <v>0</v>
      </c>
      <c r="W444" s="29">
        <f>'[3]ผูกสูตร Planfin63'!Z467</f>
        <v>0</v>
      </c>
      <c r="X444" s="29">
        <f>'[3]ผูกสูตร Planfin63'!AA467</f>
        <v>0</v>
      </c>
      <c r="Y444" s="29">
        <f>'[3]ผูกสูตร Planfin63'!AB467</f>
        <v>0</v>
      </c>
      <c r="Z444" s="29">
        <f>'[3]ผูกสูตร Planfin63'!AC467</f>
        <v>0</v>
      </c>
      <c r="AA444" s="29">
        <f>'[3]ผูกสูตร Planfin63'!AD467</f>
        <v>0</v>
      </c>
      <c r="AB444" s="29">
        <f>'[3]ผูกสูตร Planfin63'!AE467</f>
        <v>0</v>
      </c>
      <c r="AC444" s="29">
        <f>'[3]ผูกสูตร Planfin63'!AF467</f>
        <v>0</v>
      </c>
      <c r="AD444" s="29">
        <f>'[3]ผูกสูตร Planfin63'!AG467</f>
        <v>0</v>
      </c>
      <c r="AE444" s="29">
        <f>'[3]ผูกสูตร Planfin63'!AH467</f>
        <v>0</v>
      </c>
      <c r="AF444" s="29">
        <f>'[3]ผูกสูตร Planfin63'!AI467</f>
        <v>20636133.649999999</v>
      </c>
      <c r="AG444" s="29">
        <f>'[3]ผูกสูตร Planfin63'!AJ467</f>
        <v>0</v>
      </c>
      <c r="AH444" s="29">
        <f>'[3]ผูกสูตร Planfin63'!AK467</f>
        <v>0</v>
      </c>
      <c r="AI444" s="29">
        <f>'[3]ผูกสูตร Planfin63'!AL467</f>
        <v>0</v>
      </c>
      <c r="AJ444" s="29">
        <f>'[3]ผูกสูตร Planfin63'!AM467</f>
        <v>0</v>
      </c>
      <c r="AK444" s="29">
        <f>'[3]ผูกสูตร Planfin63'!AN467</f>
        <v>0</v>
      </c>
      <c r="AL444" s="29">
        <f>'[3]ผูกสูตร Planfin63'!AO467</f>
        <v>0</v>
      </c>
      <c r="AM444" s="29">
        <f>'[3]ผูกสูตร Planfin63'!AP467</f>
        <v>0</v>
      </c>
      <c r="AN444" s="29">
        <f>'[3]ผูกสูตร Planfin63'!AQ467</f>
        <v>0</v>
      </c>
      <c r="AO444" s="29">
        <f>'[3]ผูกสูตร Planfin63'!AR467</f>
        <v>0</v>
      </c>
      <c r="AP444" s="29">
        <f>'[3]ผูกสูตร Planfin63'!AS467</f>
        <v>0</v>
      </c>
      <c r="AQ444" s="29">
        <f>'[3]ผูกสูตร Planfin63'!AT467</f>
        <v>0</v>
      </c>
      <c r="AR444" s="29">
        <f>'[3]ผูกสูตร Planfin63'!AU467</f>
        <v>4503796.92</v>
      </c>
      <c r="AS444" s="29">
        <f>'[3]ผูกสูตร Planfin63'!AV467</f>
        <v>0</v>
      </c>
      <c r="AT444" s="29">
        <f>'[3]ผูกสูตร Planfin63'!AW467</f>
        <v>0</v>
      </c>
      <c r="AU444" s="29">
        <f>'[3]ผูกสูตร Planfin63'!AX467</f>
        <v>0</v>
      </c>
      <c r="AV444" s="29">
        <f>'[3]ผูกสูตร Planfin63'!AY467</f>
        <v>0</v>
      </c>
      <c r="AW444" s="29">
        <f>'[3]ผูกสูตร Planfin63'!AZ467</f>
        <v>0</v>
      </c>
      <c r="AX444" s="29">
        <f>'[3]ผูกสูตร Planfin63'!BA467</f>
        <v>0</v>
      </c>
      <c r="AY444" s="29">
        <f>'[3]ผูกสูตร Planfin63'!BB467</f>
        <v>65079404.310000002</v>
      </c>
      <c r="AZ444" s="29">
        <f>'[3]ผูกสูตร Planfin63'!BC467</f>
        <v>0</v>
      </c>
      <c r="BA444" s="29">
        <f>'[3]ผูกสูตร Planfin63'!BD467</f>
        <v>0</v>
      </c>
      <c r="BB444" s="29">
        <f>'[3]ผูกสูตร Planfin63'!BE467</f>
        <v>0</v>
      </c>
      <c r="BC444" s="29">
        <f>'[3]ผูกสูตร Planfin63'!BF467</f>
        <v>0</v>
      </c>
      <c r="BD444" s="29">
        <f>'[3]ผูกสูตร Planfin63'!BG467</f>
        <v>0</v>
      </c>
      <c r="BE444" s="29">
        <f>'[3]ผูกสูตร Planfin63'!BH467</f>
        <v>0</v>
      </c>
      <c r="BF444" s="29">
        <f>'[3]ผูกสูตร Planfin63'!BI467</f>
        <v>0</v>
      </c>
      <c r="BG444" s="29">
        <f>'[3]ผูกสูตร Planfin63'!BJ467</f>
        <v>0</v>
      </c>
      <c r="BH444" s="29">
        <f>'[3]ผูกสูตร Planfin63'!BK467</f>
        <v>0</v>
      </c>
      <c r="BI444" s="29">
        <f>'[3]ผูกสูตร Planfin63'!BL467</f>
        <v>0</v>
      </c>
      <c r="BJ444" s="29">
        <f>'[3]ผูกสูตร Planfin63'!BM467</f>
        <v>39855813.899999999</v>
      </c>
      <c r="BK444" s="29">
        <f>'[3]ผูกสูตร Planfin63'!BN467</f>
        <v>0</v>
      </c>
      <c r="BL444" s="29">
        <f>'[3]ผูกสูตร Planfin63'!BO467</f>
        <v>0</v>
      </c>
      <c r="BM444" s="29">
        <f>'[3]ผูกสูตร Planfin63'!BP467</f>
        <v>0</v>
      </c>
      <c r="BN444" s="29">
        <f>'[3]ผูกสูตร Planfin63'!BQ467</f>
        <v>0</v>
      </c>
      <c r="BO444" s="29">
        <f>'[3]ผูกสูตร Planfin63'!BR467</f>
        <v>0</v>
      </c>
      <c r="BP444" s="29">
        <f>'[3]ผูกสูตร Planfin63'!BS467</f>
        <v>0</v>
      </c>
      <c r="BQ444" s="29">
        <f>'[3]ผูกสูตร Planfin63'!BT467</f>
        <v>0</v>
      </c>
      <c r="BR444" s="29">
        <f>'[3]ผูกสูตร Planfin63'!BU467</f>
        <v>0</v>
      </c>
      <c r="BS444" s="29">
        <f>'[3]ผูกสูตร Planfin63'!BV467</f>
        <v>0</v>
      </c>
      <c r="BT444" s="29">
        <f>'[3]ผูกสูตร Planfin63'!BW467</f>
        <v>0</v>
      </c>
      <c r="BU444" s="29">
        <f>'[3]ผูกสูตร Planfin63'!BX467</f>
        <v>0</v>
      </c>
      <c r="BV444" s="29">
        <f>'[3]ผูกสูตร Planfin63'!BY467</f>
        <v>0</v>
      </c>
      <c r="BW444" s="29">
        <f>'[3]ผูกสูตร Planfin63'!BZ467</f>
        <v>0</v>
      </c>
      <c r="BX444" s="29">
        <f>'[3]ผูกสูตร Planfin63'!CA467</f>
        <v>0</v>
      </c>
      <c r="BY444" s="29">
        <f>'[3]ผูกสูตร Planfin63'!CB467</f>
        <v>0</v>
      </c>
      <c r="BZ444" s="30">
        <f t="shared" si="17"/>
        <v>206296955.58000001</v>
      </c>
    </row>
    <row r="445" spans="1:78" ht="21.75" customHeight="1" x14ac:dyDescent="0.2">
      <c r="A445" s="25" t="s">
        <v>671</v>
      </c>
      <c r="B445" s="50" t="s">
        <v>1053</v>
      </c>
      <c r="C445" s="51" t="s">
        <v>1066</v>
      </c>
      <c r="D445" s="52" t="s">
        <v>1067</v>
      </c>
      <c r="E445" s="29">
        <f>'[3]ผูกสูตร Planfin63'!H468</f>
        <v>0</v>
      </c>
      <c r="F445" s="29">
        <f>'[3]ผูกสูตร Planfin63'!I468</f>
        <v>0</v>
      </c>
      <c r="G445" s="29">
        <f>'[3]ผูกสูตร Planfin63'!J468</f>
        <v>0</v>
      </c>
      <c r="H445" s="29">
        <f>'[3]ผูกสูตร Planfin63'!K468</f>
        <v>0</v>
      </c>
      <c r="I445" s="29">
        <f>'[3]ผูกสูตร Planfin63'!L468</f>
        <v>0</v>
      </c>
      <c r="J445" s="29">
        <f>'[3]ผูกสูตร Planfin63'!M468</f>
        <v>0</v>
      </c>
      <c r="K445" s="29">
        <f>'[3]ผูกสูตร Planfin63'!N468</f>
        <v>0</v>
      </c>
      <c r="L445" s="29">
        <f>'[3]ผูกสูตร Planfin63'!O468</f>
        <v>0</v>
      </c>
      <c r="M445" s="29">
        <f>'[3]ผูกสูตร Planfin63'!P468</f>
        <v>0</v>
      </c>
      <c r="N445" s="29">
        <f>'[3]ผูกสูตร Planfin63'!Q468</f>
        <v>0</v>
      </c>
      <c r="O445" s="29">
        <f>'[3]ผูกสูตร Planfin63'!R468</f>
        <v>0</v>
      </c>
      <c r="P445" s="29">
        <f>'[3]ผูกสูตร Planfin63'!S468</f>
        <v>0</v>
      </c>
      <c r="Q445" s="29">
        <f>'[3]ผูกสูตร Planfin63'!T468</f>
        <v>0</v>
      </c>
      <c r="R445" s="29">
        <f>'[3]ผูกสูตร Planfin63'!U468</f>
        <v>0</v>
      </c>
      <c r="S445" s="29">
        <f>'[3]ผูกสูตร Planfin63'!V468</f>
        <v>0</v>
      </c>
      <c r="T445" s="29">
        <f>'[3]ผูกสูตร Planfin63'!W468</f>
        <v>0</v>
      </c>
      <c r="U445" s="29">
        <f>'[3]ผูกสูตร Planfin63'!X468</f>
        <v>0</v>
      </c>
      <c r="V445" s="29">
        <f>'[3]ผูกสูตร Planfin63'!Y468</f>
        <v>0</v>
      </c>
      <c r="W445" s="29">
        <f>'[3]ผูกสูตร Planfin63'!Z468</f>
        <v>0</v>
      </c>
      <c r="X445" s="29">
        <f>'[3]ผูกสูตร Planfin63'!AA468</f>
        <v>0</v>
      </c>
      <c r="Y445" s="29">
        <f>'[3]ผูกสูตร Planfin63'!AB468</f>
        <v>0</v>
      </c>
      <c r="Z445" s="29">
        <f>'[3]ผูกสูตร Planfin63'!AC468</f>
        <v>0</v>
      </c>
      <c r="AA445" s="29">
        <f>'[3]ผูกสูตร Planfin63'!AD468</f>
        <v>0</v>
      </c>
      <c r="AB445" s="29">
        <f>'[3]ผูกสูตร Planfin63'!AE468</f>
        <v>0</v>
      </c>
      <c r="AC445" s="29">
        <f>'[3]ผูกสูตร Planfin63'!AF468</f>
        <v>0</v>
      </c>
      <c r="AD445" s="29">
        <f>'[3]ผูกสูตร Planfin63'!AG468</f>
        <v>0</v>
      </c>
      <c r="AE445" s="29">
        <f>'[3]ผูกสูตร Planfin63'!AH468</f>
        <v>0</v>
      </c>
      <c r="AF445" s="29">
        <f>'[3]ผูกสูตร Planfin63'!AI468</f>
        <v>0</v>
      </c>
      <c r="AG445" s="29">
        <f>'[3]ผูกสูตร Planfin63'!AJ468</f>
        <v>0</v>
      </c>
      <c r="AH445" s="29">
        <f>'[3]ผูกสูตร Planfin63'!AK468</f>
        <v>0</v>
      </c>
      <c r="AI445" s="29">
        <f>'[3]ผูกสูตร Planfin63'!AL468</f>
        <v>0</v>
      </c>
      <c r="AJ445" s="29">
        <f>'[3]ผูกสูตร Planfin63'!AM468</f>
        <v>0</v>
      </c>
      <c r="AK445" s="29">
        <f>'[3]ผูกสูตร Planfin63'!AN468</f>
        <v>0</v>
      </c>
      <c r="AL445" s="29">
        <f>'[3]ผูกสูตร Planfin63'!AO468</f>
        <v>0</v>
      </c>
      <c r="AM445" s="29">
        <f>'[3]ผูกสูตร Planfin63'!AP468</f>
        <v>0</v>
      </c>
      <c r="AN445" s="29">
        <f>'[3]ผูกสูตร Planfin63'!AQ468</f>
        <v>0</v>
      </c>
      <c r="AO445" s="29">
        <f>'[3]ผูกสูตร Planfin63'!AR468</f>
        <v>0</v>
      </c>
      <c r="AP445" s="29">
        <f>'[3]ผูกสูตร Planfin63'!AS468</f>
        <v>0</v>
      </c>
      <c r="AQ445" s="29">
        <f>'[3]ผูกสูตร Planfin63'!AT468</f>
        <v>0</v>
      </c>
      <c r="AR445" s="29">
        <f>'[3]ผูกสูตร Planfin63'!AU468</f>
        <v>0</v>
      </c>
      <c r="AS445" s="29">
        <f>'[3]ผูกสูตร Planfin63'!AV468</f>
        <v>0</v>
      </c>
      <c r="AT445" s="29">
        <f>'[3]ผูกสูตร Planfin63'!AW468</f>
        <v>0</v>
      </c>
      <c r="AU445" s="29">
        <f>'[3]ผูกสูตร Planfin63'!AX468</f>
        <v>0</v>
      </c>
      <c r="AV445" s="29">
        <f>'[3]ผูกสูตร Planfin63'!AY468</f>
        <v>0</v>
      </c>
      <c r="AW445" s="29">
        <f>'[3]ผูกสูตร Planfin63'!AZ468</f>
        <v>0</v>
      </c>
      <c r="AX445" s="29">
        <f>'[3]ผูกสูตร Planfin63'!BA468</f>
        <v>0</v>
      </c>
      <c r="AY445" s="29">
        <f>'[3]ผูกสูตร Planfin63'!BB468</f>
        <v>0</v>
      </c>
      <c r="AZ445" s="29">
        <f>'[3]ผูกสูตร Planfin63'!BC468</f>
        <v>0</v>
      </c>
      <c r="BA445" s="29">
        <f>'[3]ผูกสูตร Planfin63'!BD468</f>
        <v>0</v>
      </c>
      <c r="BB445" s="29">
        <f>'[3]ผูกสูตร Planfin63'!BE468</f>
        <v>0</v>
      </c>
      <c r="BC445" s="29">
        <f>'[3]ผูกสูตร Planfin63'!BF468</f>
        <v>0</v>
      </c>
      <c r="BD445" s="29">
        <f>'[3]ผูกสูตร Planfin63'!BG468</f>
        <v>0</v>
      </c>
      <c r="BE445" s="29">
        <f>'[3]ผูกสูตร Planfin63'!BH468</f>
        <v>0</v>
      </c>
      <c r="BF445" s="29">
        <f>'[3]ผูกสูตร Planfin63'!BI468</f>
        <v>0</v>
      </c>
      <c r="BG445" s="29">
        <f>'[3]ผูกสูตร Planfin63'!BJ468</f>
        <v>0</v>
      </c>
      <c r="BH445" s="29">
        <f>'[3]ผูกสูตร Planfin63'!BK468</f>
        <v>0</v>
      </c>
      <c r="BI445" s="29">
        <f>'[3]ผูกสูตร Planfin63'!BL468</f>
        <v>0</v>
      </c>
      <c r="BJ445" s="29">
        <f>'[3]ผูกสูตร Planfin63'!BM468</f>
        <v>0</v>
      </c>
      <c r="BK445" s="29">
        <f>'[3]ผูกสูตร Planfin63'!BN468</f>
        <v>0</v>
      </c>
      <c r="BL445" s="29">
        <f>'[3]ผูกสูตร Planfin63'!BO468</f>
        <v>0</v>
      </c>
      <c r="BM445" s="29">
        <f>'[3]ผูกสูตร Planfin63'!BP468</f>
        <v>0</v>
      </c>
      <c r="BN445" s="29">
        <f>'[3]ผูกสูตร Planfin63'!BQ468</f>
        <v>0</v>
      </c>
      <c r="BO445" s="29">
        <f>'[3]ผูกสูตร Planfin63'!BR468</f>
        <v>0</v>
      </c>
      <c r="BP445" s="29">
        <f>'[3]ผูกสูตร Planfin63'!BS468</f>
        <v>0</v>
      </c>
      <c r="BQ445" s="29">
        <f>'[3]ผูกสูตร Planfin63'!BT468</f>
        <v>0</v>
      </c>
      <c r="BR445" s="29">
        <f>'[3]ผูกสูตร Planfin63'!BU468</f>
        <v>0</v>
      </c>
      <c r="BS445" s="29">
        <f>'[3]ผูกสูตร Planfin63'!BV468</f>
        <v>0</v>
      </c>
      <c r="BT445" s="29">
        <f>'[3]ผูกสูตร Planfin63'!BW468</f>
        <v>0</v>
      </c>
      <c r="BU445" s="29">
        <f>'[3]ผูกสูตร Planfin63'!BX468</f>
        <v>0</v>
      </c>
      <c r="BV445" s="29">
        <f>'[3]ผูกสูตร Planfin63'!BY468</f>
        <v>0</v>
      </c>
      <c r="BW445" s="29">
        <f>'[3]ผูกสูตร Planfin63'!BZ468</f>
        <v>0</v>
      </c>
      <c r="BX445" s="29">
        <f>'[3]ผูกสูตร Planfin63'!CA468</f>
        <v>0</v>
      </c>
      <c r="BY445" s="29">
        <f>'[3]ผูกสูตร Planfin63'!CB468</f>
        <v>0</v>
      </c>
      <c r="BZ445" s="30">
        <f t="shared" si="17"/>
        <v>0</v>
      </c>
    </row>
    <row r="446" spans="1:78" ht="21.75" customHeight="1" x14ac:dyDescent="0.2">
      <c r="A446" s="25" t="s">
        <v>671</v>
      </c>
      <c r="B446" s="50" t="s">
        <v>1053</v>
      </c>
      <c r="C446" s="51" t="s">
        <v>1068</v>
      </c>
      <c r="D446" s="52" t="s">
        <v>1069</v>
      </c>
      <c r="E446" s="29">
        <f>'[3]ผูกสูตร Planfin63'!H469</f>
        <v>0</v>
      </c>
      <c r="F446" s="29">
        <f>'[3]ผูกสูตร Planfin63'!I469</f>
        <v>0</v>
      </c>
      <c r="G446" s="29">
        <f>'[3]ผูกสูตร Planfin63'!J469</f>
        <v>0</v>
      </c>
      <c r="H446" s="29">
        <f>'[3]ผูกสูตร Planfin63'!K469</f>
        <v>0</v>
      </c>
      <c r="I446" s="29">
        <f>'[3]ผูกสูตร Planfin63'!L469</f>
        <v>0</v>
      </c>
      <c r="J446" s="29">
        <f>'[3]ผูกสูตร Planfin63'!M469</f>
        <v>0</v>
      </c>
      <c r="K446" s="29">
        <f>'[3]ผูกสูตร Planfin63'!N469</f>
        <v>0</v>
      </c>
      <c r="L446" s="29">
        <f>'[3]ผูกสูตร Planfin63'!O469</f>
        <v>0</v>
      </c>
      <c r="M446" s="29">
        <f>'[3]ผูกสูตร Planfin63'!P469</f>
        <v>0</v>
      </c>
      <c r="N446" s="29">
        <f>'[3]ผูกสูตร Planfin63'!Q469</f>
        <v>0</v>
      </c>
      <c r="O446" s="29">
        <f>'[3]ผูกสูตร Planfin63'!R469</f>
        <v>0</v>
      </c>
      <c r="P446" s="29">
        <f>'[3]ผูกสูตร Planfin63'!S469</f>
        <v>0</v>
      </c>
      <c r="Q446" s="29">
        <f>'[3]ผูกสูตร Planfin63'!T469</f>
        <v>0</v>
      </c>
      <c r="R446" s="29">
        <f>'[3]ผูกสูตร Planfin63'!U469</f>
        <v>0</v>
      </c>
      <c r="S446" s="29">
        <f>'[3]ผูกสูตร Planfin63'!V469</f>
        <v>0</v>
      </c>
      <c r="T446" s="29">
        <f>'[3]ผูกสูตร Planfin63'!W469</f>
        <v>0</v>
      </c>
      <c r="U446" s="29">
        <f>'[3]ผูกสูตร Planfin63'!X469</f>
        <v>0</v>
      </c>
      <c r="V446" s="29">
        <f>'[3]ผูกสูตร Planfin63'!Y469</f>
        <v>0</v>
      </c>
      <c r="W446" s="29">
        <f>'[3]ผูกสูตร Planfin63'!Z469</f>
        <v>0</v>
      </c>
      <c r="X446" s="29">
        <f>'[3]ผูกสูตร Planfin63'!AA469</f>
        <v>0</v>
      </c>
      <c r="Y446" s="29">
        <f>'[3]ผูกสูตร Planfin63'!AB469</f>
        <v>0</v>
      </c>
      <c r="Z446" s="29">
        <f>'[3]ผูกสูตร Planfin63'!AC469</f>
        <v>0</v>
      </c>
      <c r="AA446" s="29">
        <f>'[3]ผูกสูตร Planfin63'!AD469</f>
        <v>0</v>
      </c>
      <c r="AB446" s="29">
        <f>'[3]ผูกสูตร Planfin63'!AE469</f>
        <v>0</v>
      </c>
      <c r="AC446" s="29">
        <f>'[3]ผูกสูตร Planfin63'!AF469</f>
        <v>0</v>
      </c>
      <c r="AD446" s="29">
        <f>'[3]ผูกสูตร Planfin63'!AG469</f>
        <v>0</v>
      </c>
      <c r="AE446" s="29">
        <f>'[3]ผูกสูตร Planfin63'!AH469</f>
        <v>0</v>
      </c>
      <c r="AF446" s="29">
        <f>'[3]ผูกสูตร Planfin63'!AI469</f>
        <v>0</v>
      </c>
      <c r="AG446" s="29">
        <f>'[3]ผูกสูตร Planfin63'!AJ469</f>
        <v>0</v>
      </c>
      <c r="AH446" s="29">
        <f>'[3]ผูกสูตร Planfin63'!AK469</f>
        <v>0</v>
      </c>
      <c r="AI446" s="29">
        <f>'[3]ผูกสูตร Planfin63'!AL469</f>
        <v>0</v>
      </c>
      <c r="AJ446" s="29">
        <f>'[3]ผูกสูตร Planfin63'!AM469</f>
        <v>0</v>
      </c>
      <c r="AK446" s="29">
        <f>'[3]ผูกสูตร Planfin63'!AN469</f>
        <v>0</v>
      </c>
      <c r="AL446" s="29">
        <f>'[3]ผูกสูตร Planfin63'!AO469</f>
        <v>0</v>
      </c>
      <c r="AM446" s="29">
        <f>'[3]ผูกสูตร Planfin63'!AP469</f>
        <v>0</v>
      </c>
      <c r="AN446" s="29">
        <f>'[3]ผูกสูตร Planfin63'!AQ469</f>
        <v>0</v>
      </c>
      <c r="AO446" s="29">
        <f>'[3]ผูกสูตร Planfin63'!AR469</f>
        <v>0</v>
      </c>
      <c r="AP446" s="29">
        <f>'[3]ผูกสูตร Planfin63'!AS469</f>
        <v>0</v>
      </c>
      <c r="AQ446" s="29">
        <f>'[3]ผูกสูตร Planfin63'!AT469</f>
        <v>0</v>
      </c>
      <c r="AR446" s="29">
        <f>'[3]ผูกสูตร Planfin63'!AU469</f>
        <v>0</v>
      </c>
      <c r="AS446" s="29">
        <f>'[3]ผูกสูตร Planfin63'!AV469</f>
        <v>0</v>
      </c>
      <c r="AT446" s="29">
        <f>'[3]ผูกสูตร Planfin63'!AW469</f>
        <v>0</v>
      </c>
      <c r="AU446" s="29">
        <f>'[3]ผูกสูตร Planfin63'!AX469</f>
        <v>0</v>
      </c>
      <c r="AV446" s="29">
        <f>'[3]ผูกสูตร Planfin63'!AY469</f>
        <v>0</v>
      </c>
      <c r="AW446" s="29">
        <f>'[3]ผูกสูตร Planfin63'!AZ469</f>
        <v>0</v>
      </c>
      <c r="AX446" s="29">
        <f>'[3]ผูกสูตร Planfin63'!BA469</f>
        <v>0</v>
      </c>
      <c r="AY446" s="29">
        <f>'[3]ผูกสูตร Planfin63'!BB469</f>
        <v>0</v>
      </c>
      <c r="AZ446" s="29">
        <f>'[3]ผูกสูตร Planfin63'!BC469</f>
        <v>0</v>
      </c>
      <c r="BA446" s="29">
        <f>'[3]ผูกสูตร Planfin63'!BD469</f>
        <v>0</v>
      </c>
      <c r="BB446" s="29">
        <f>'[3]ผูกสูตร Planfin63'!BE469</f>
        <v>0</v>
      </c>
      <c r="BC446" s="29">
        <f>'[3]ผูกสูตร Planfin63'!BF469</f>
        <v>0</v>
      </c>
      <c r="BD446" s="29">
        <f>'[3]ผูกสูตร Planfin63'!BG469</f>
        <v>0</v>
      </c>
      <c r="BE446" s="29">
        <f>'[3]ผูกสูตร Planfin63'!BH469</f>
        <v>0</v>
      </c>
      <c r="BF446" s="29">
        <f>'[3]ผูกสูตร Planfin63'!BI469</f>
        <v>0</v>
      </c>
      <c r="BG446" s="29">
        <f>'[3]ผูกสูตร Planfin63'!BJ469</f>
        <v>0</v>
      </c>
      <c r="BH446" s="29">
        <f>'[3]ผูกสูตร Planfin63'!BK469</f>
        <v>0</v>
      </c>
      <c r="BI446" s="29">
        <f>'[3]ผูกสูตร Planfin63'!BL469</f>
        <v>0</v>
      </c>
      <c r="BJ446" s="29">
        <f>'[3]ผูกสูตร Planfin63'!BM469</f>
        <v>0</v>
      </c>
      <c r="BK446" s="29">
        <f>'[3]ผูกสูตร Planfin63'!BN469</f>
        <v>0</v>
      </c>
      <c r="BL446" s="29">
        <f>'[3]ผูกสูตร Planfin63'!BO469</f>
        <v>0</v>
      </c>
      <c r="BM446" s="29">
        <f>'[3]ผูกสูตร Planfin63'!BP469</f>
        <v>0</v>
      </c>
      <c r="BN446" s="29">
        <f>'[3]ผูกสูตร Planfin63'!BQ469</f>
        <v>0</v>
      </c>
      <c r="BO446" s="29">
        <f>'[3]ผูกสูตร Planfin63'!BR469</f>
        <v>0</v>
      </c>
      <c r="BP446" s="29">
        <f>'[3]ผูกสูตร Planfin63'!BS469</f>
        <v>0</v>
      </c>
      <c r="BQ446" s="29">
        <f>'[3]ผูกสูตร Planfin63'!BT469</f>
        <v>304725</v>
      </c>
      <c r="BR446" s="29">
        <f>'[3]ผูกสูตร Planfin63'!BU469</f>
        <v>0</v>
      </c>
      <c r="BS446" s="29">
        <f>'[3]ผูกสูตร Planfin63'!BV469</f>
        <v>0</v>
      </c>
      <c r="BT446" s="29">
        <f>'[3]ผูกสูตร Planfin63'!BW469</f>
        <v>0</v>
      </c>
      <c r="BU446" s="29">
        <f>'[3]ผูกสูตร Planfin63'!BX469</f>
        <v>0</v>
      </c>
      <c r="BV446" s="29">
        <f>'[3]ผูกสูตร Planfin63'!BY469</f>
        <v>0</v>
      </c>
      <c r="BW446" s="29">
        <f>'[3]ผูกสูตร Planfin63'!BZ469</f>
        <v>0</v>
      </c>
      <c r="BX446" s="29">
        <f>'[3]ผูกสูตร Planfin63'!CA469</f>
        <v>0</v>
      </c>
      <c r="BY446" s="29">
        <f>'[3]ผูกสูตร Planfin63'!CB469</f>
        <v>0</v>
      </c>
      <c r="BZ446" s="30">
        <f t="shared" si="17"/>
        <v>304725</v>
      </c>
    </row>
    <row r="447" spans="1:78" ht="21.75" customHeight="1" x14ac:dyDescent="0.2">
      <c r="A447" s="179" t="s">
        <v>1070</v>
      </c>
      <c r="B447" s="180"/>
      <c r="C447" s="180"/>
      <c r="D447" s="181"/>
      <c r="E447" s="43">
        <f t="shared" ref="E447:BP447" si="18">SUM(E250:E446)</f>
        <v>8608689.5300000049</v>
      </c>
      <c r="F447" s="43">
        <f t="shared" si="18"/>
        <v>3405387.7500000005</v>
      </c>
      <c r="G447" s="43">
        <f t="shared" si="18"/>
        <v>9928291.8599999994</v>
      </c>
      <c r="H447" s="43">
        <f t="shared" si="18"/>
        <v>7595523.1100000003</v>
      </c>
      <c r="I447" s="43">
        <f t="shared" si="18"/>
        <v>1610965.2600000002</v>
      </c>
      <c r="J447" s="43">
        <f t="shared" si="18"/>
        <v>1868865.39</v>
      </c>
      <c r="K447" s="43">
        <f t="shared" si="18"/>
        <v>204773504.18000001</v>
      </c>
      <c r="L447" s="43">
        <f t="shared" si="18"/>
        <v>5246690.42</v>
      </c>
      <c r="M447" s="43">
        <f t="shared" si="18"/>
        <v>2585714.1399999997</v>
      </c>
      <c r="N447" s="43">
        <f t="shared" si="18"/>
        <v>14650796.179999998</v>
      </c>
      <c r="O447" s="43">
        <f t="shared" si="18"/>
        <v>2658019.5900000003</v>
      </c>
      <c r="P447" s="43">
        <f t="shared" si="18"/>
        <v>2183503.5100000002</v>
      </c>
      <c r="Q447" s="43">
        <f t="shared" si="18"/>
        <v>5078423.75</v>
      </c>
      <c r="R447" s="43">
        <f t="shared" si="18"/>
        <v>6772614.7400000021</v>
      </c>
      <c r="S447" s="43">
        <f t="shared" si="18"/>
        <v>455865.05000000005</v>
      </c>
      <c r="T447" s="43">
        <f t="shared" si="18"/>
        <v>906418.46</v>
      </c>
      <c r="U447" s="43">
        <f t="shared" si="18"/>
        <v>1831452.5399999998</v>
      </c>
      <c r="V447" s="43">
        <f t="shared" si="18"/>
        <v>206795.17000000004</v>
      </c>
      <c r="W447" s="43">
        <f t="shared" si="18"/>
        <v>-12628607.210000016</v>
      </c>
      <c r="X447" s="43">
        <f t="shared" si="18"/>
        <v>7563658.0000000019</v>
      </c>
      <c r="Y447" s="43">
        <f t="shared" si="18"/>
        <v>2701295.38</v>
      </c>
      <c r="Z447" s="43">
        <f t="shared" si="18"/>
        <v>4420227.0199999996</v>
      </c>
      <c r="AA447" s="43">
        <f t="shared" si="18"/>
        <v>2177792.7099999995</v>
      </c>
      <c r="AB447" s="43">
        <f t="shared" si="18"/>
        <v>4094724.5600000005</v>
      </c>
      <c r="AC447" s="43">
        <f t="shared" si="18"/>
        <v>727351.08</v>
      </c>
      <c r="AD447" s="43">
        <f t="shared" si="18"/>
        <v>-512760.06000000006</v>
      </c>
      <c r="AE447" s="43">
        <f t="shared" si="18"/>
        <v>497981.02999999997</v>
      </c>
      <c r="AF447" s="43">
        <f t="shared" si="18"/>
        <v>96786269.98999998</v>
      </c>
      <c r="AG447" s="43">
        <f t="shared" si="18"/>
        <v>2851353.4430000004</v>
      </c>
      <c r="AH447" s="43">
        <f t="shared" si="18"/>
        <v>3005902.9799999995</v>
      </c>
      <c r="AI447" s="43">
        <f t="shared" si="18"/>
        <v>2212044.2199999997</v>
      </c>
      <c r="AJ447" s="43">
        <f t="shared" si="18"/>
        <v>3725516.53</v>
      </c>
      <c r="AK447" s="43">
        <f t="shared" si="18"/>
        <v>3248007.45</v>
      </c>
      <c r="AL447" s="43">
        <f t="shared" si="18"/>
        <v>4920097.8099999996</v>
      </c>
      <c r="AM447" s="43">
        <f t="shared" si="18"/>
        <v>2580041.5599999996</v>
      </c>
      <c r="AN447" s="43">
        <f t="shared" si="18"/>
        <v>4729952.1499999994</v>
      </c>
      <c r="AO447" s="43">
        <f t="shared" si="18"/>
        <v>2826825.65</v>
      </c>
      <c r="AP447" s="43">
        <f t="shared" si="18"/>
        <v>2877020.66</v>
      </c>
      <c r="AQ447" s="43">
        <f t="shared" si="18"/>
        <v>1298614.4599999997</v>
      </c>
      <c r="AR447" s="43">
        <f t="shared" si="18"/>
        <v>38966489.079999998</v>
      </c>
      <c r="AS447" s="43">
        <f t="shared" si="18"/>
        <v>3123382.7899999972</v>
      </c>
      <c r="AT447" s="43">
        <f t="shared" si="18"/>
        <v>3722884.2399999998</v>
      </c>
      <c r="AU447" s="43">
        <f t="shared" si="18"/>
        <v>2333907.9800000004</v>
      </c>
      <c r="AV447" s="43">
        <f t="shared" si="18"/>
        <v>2484097.6999999988</v>
      </c>
      <c r="AW447" s="43">
        <f t="shared" si="18"/>
        <v>873595.02</v>
      </c>
      <c r="AX447" s="43">
        <f t="shared" si="18"/>
        <v>1135696.6300000001</v>
      </c>
      <c r="AY447" s="43">
        <f t="shared" si="18"/>
        <v>198585075.94000003</v>
      </c>
      <c r="AZ447" s="43">
        <f t="shared" si="18"/>
        <v>-376289.13000000018</v>
      </c>
      <c r="BA447" s="43">
        <f t="shared" si="18"/>
        <v>1441798.2000000002</v>
      </c>
      <c r="BB447" s="43">
        <f t="shared" si="18"/>
        <v>398157.58000000071</v>
      </c>
      <c r="BC447" s="43">
        <f t="shared" si="18"/>
        <v>549610.21999999916</v>
      </c>
      <c r="BD447" s="43">
        <f t="shared" si="18"/>
        <v>3061518.8899999997</v>
      </c>
      <c r="BE447" s="43">
        <f t="shared" si="18"/>
        <v>0</v>
      </c>
      <c r="BF447" s="43">
        <f t="shared" si="18"/>
        <v>6591921.9899999993</v>
      </c>
      <c r="BG447" s="43">
        <f t="shared" si="18"/>
        <v>0</v>
      </c>
      <c r="BH447" s="43">
        <f t="shared" si="18"/>
        <v>659218.73</v>
      </c>
      <c r="BI447" s="43">
        <f t="shared" si="18"/>
        <v>700350.05</v>
      </c>
      <c r="BJ447" s="43">
        <f t="shared" si="18"/>
        <v>224124746.93000004</v>
      </c>
      <c r="BK447" s="43">
        <f t="shared" si="18"/>
        <v>3580119.65</v>
      </c>
      <c r="BL447" s="43">
        <f t="shared" si="18"/>
        <v>2878734.06</v>
      </c>
      <c r="BM447" s="43">
        <f t="shared" si="18"/>
        <v>0</v>
      </c>
      <c r="BN447" s="43">
        <f t="shared" si="18"/>
        <v>6438578.7500000009</v>
      </c>
      <c r="BO447" s="43">
        <f t="shared" si="18"/>
        <v>3290248.0199999996</v>
      </c>
      <c r="BP447" s="43">
        <f t="shared" si="18"/>
        <v>-415742.03</v>
      </c>
      <c r="BQ447" s="43">
        <f t="shared" ref="BQ447:BZ447" si="19">SUM(BQ250:BQ446)</f>
        <v>8752651.459999999</v>
      </c>
      <c r="BR447" s="43">
        <f t="shared" si="19"/>
        <v>-261780.76999999955</v>
      </c>
      <c r="BS447" s="43">
        <f t="shared" si="19"/>
        <v>1210937.2500000005</v>
      </c>
      <c r="BT447" s="43">
        <f t="shared" si="19"/>
        <v>2338985.81</v>
      </c>
      <c r="BU447" s="43">
        <f t="shared" si="19"/>
        <v>3669049.0900000003</v>
      </c>
      <c r="BV447" s="43">
        <f t="shared" si="19"/>
        <v>84326014.170000002</v>
      </c>
      <c r="BW447" s="43">
        <f t="shared" si="19"/>
        <v>1480621.5300000003</v>
      </c>
      <c r="BX447" s="43">
        <f t="shared" si="19"/>
        <v>8537383.6699999999</v>
      </c>
      <c r="BY447" s="43">
        <f t="shared" si="19"/>
        <v>47203.280000000232</v>
      </c>
      <c r="BZ447" s="43">
        <f t="shared" si="19"/>
        <v>1034719996.8230003</v>
      </c>
    </row>
    <row r="448" spans="1:78" x14ac:dyDescent="0.2">
      <c r="A448" s="25"/>
      <c r="B448" s="50"/>
      <c r="C448" s="54"/>
      <c r="D448" s="52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30"/>
    </row>
    <row r="449" spans="1:78" s="58" customFormat="1" x14ac:dyDescent="0.2">
      <c r="A449" s="55"/>
      <c r="B449" s="56"/>
      <c r="C449" s="41" t="s">
        <v>1071</v>
      </c>
      <c r="D449" s="42"/>
      <c r="E449" s="57">
        <f t="shared" ref="E449:BP449" si="20">SUM(E250:E371)</f>
        <v>4079085.8300000066</v>
      </c>
      <c r="F449" s="57">
        <f t="shared" si="20"/>
        <v>2225235.9100000006</v>
      </c>
      <c r="G449" s="57">
        <f t="shared" si="20"/>
        <v>6811666.8599999994</v>
      </c>
      <c r="H449" s="57">
        <f t="shared" si="20"/>
        <v>7541703.71</v>
      </c>
      <c r="I449" s="57">
        <f t="shared" si="20"/>
        <v>1405690.4600000002</v>
      </c>
      <c r="J449" s="57">
        <f t="shared" si="20"/>
        <v>595909.8899999999</v>
      </c>
      <c r="K449" s="57">
        <f t="shared" si="20"/>
        <v>126317661.25999999</v>
      </c>
      <c r="L449" s="57">
        <f t="shared" si="20"/>
        <v>4673929.22</v>
      </c>
      <c r="M449" s="57">
        <f t="shared" si="20"/>
        <v>2555908.84</v>
      </c>
      <c r="N449" s="57">
        <f t="shared" si="20"/>
        <v>9894367.6299999971</v>
      </c>
      <c r="O449" s="57">
        <f t="shared" si="20"/>
        <v>2318684.5900000003</v>
      </c>
      <c r="P449" s="57">
        <f t="shared" si="20"/>
        <v>2066926.4600000002</v>
      </c>
      <c r="Q449" s="57">
        <f t="shared" si="20"/>
        <v>3211523.2499999995</v>
      </c>
      <c r="R449" s="57">
        <f t="shared" si="20"/>
        <v>6241625.7900000019</v>
      </c>
      <c r="S449" s="57">
        <f t="shared" si="20"/>
        <v>413128.9</v>
      </c>
      <c r="T449" s="57">
        <f t="shared" si="20"/>
        <v>292546.96000000002</v>
      </c>
      <c r="U449" s="57">
        <f t="shared" si="20"/>
        <v>1751595.0399999998</v>
      </c>
      <c r="V449" s="57">
        <f t="shared" si="20"/>
        <v>-350268.52999999997</v>
      </c>
      <c r="W449" s="57">
        <f t="shared" si="20"/>
        <v>-14242777.960000016</v>
      </c>
      <c r="X449" s="57">
        <f t="shared" si="20"/>
        <v>7208398.6000000015</v>
      </c>
      <c r="Y449" s="57">
        <f t="shared" si="20"/>
        <v>2064594.53</v>
      </c>
      <c r="Z449" s="57">
        <f t="shared" si="20"/>
        <v>2284655.75</v>
      </c>
      <c r="AA449" s="57">
        <f t="shared" si="20"/>
        <v>2074399.2099999995</v>
      </c>
      <c r="AB449" s="57">
        <f t="shared" si="20"/>
        <v>3773968.2100000004</v>
      </c>
      <c r="AC449" s="57">
        <f t="shared" si="20"/>
        <v>180637.58</v>
      </c>
      <c r="AD449" s="57">
        <f t="shared" si="20"/>
        <v>-535826.06000000006</v>
      </c>
      <c r="AE449" s="57">
        <f t="shared" si="20"/>
        <v>-345564.07</v>
      </c>
      <c r="AF449" s="57">
        <f t="shared" si="20"/>
        <v>72526990.459999993</v>
      </c>
      <c r="AG449" s="57">
        <f t="shared" si="20"/>
        <v>860327.04300000053</v>
      </c>
      <c r="AH449" s="57">
        <f t="shared" si="20"/>
        <v>992526.47999999975</v>
      </c>
      <c r="AI449" s="57">
        <f t="shared" si="20"/>
        <v>1487097.2199999997</v>
      </c>
      <c r="AJ449" s="57">
        <f t="shared" si="20"/>
        <v>3695516.53</v>
      </c>
      <c r="AK449" s="57">
        <f t="shared" si="20"/>
        <v>1802071.7000000002</v>
      </c>
      <c r="AL449" s="57">
        <f t="shared" si="20"/>
        <v>2874354.4499999997</v>
      </c>
      <c r="AM449" s="57">
        <f t="shared" si="20"/>
        <v>1246850.9099999997</v>
      </c>
      <c r="AN449" s="57">
        <f t="shared" si="20"/>
        <v>2687898.55</v>
      </c>
      <c r="AO449" s="57">
        <f t="shared" si="20"/>
        <v>820842.7</v>
      </c>
      <c r="AP449" s="57">
        <f t="shared" si="20"/>
        <v>1693243.23</v>
      </c>
      <c r="AQ449" s="57">
        <f t="shared" si="20"/>
        <v>293381.95999999979</v>
      </c>
      <c r="AR449" s="57">
        <f t="shared" si="20"/>
        <v>32328279.469999999</v>
      </c>
      <c r="AS449" s="57">
        <f t="shared" si="20"/>
        <v>2426128.7499999972</v>
      </c>
      <c r="AT449" s="57">
        <f t="shared" si="20"/>
        <v>2094078.64</v>
      </c>
      <c r="AU449" s="57">
        <f t="shared" si="20"/>
        <v>1250110.1300000001</v>
      </c>
      <c r="AV449" s="57">
        <f t="shared" si="20"/>
        <v>1616691.8499999989</v>
      </c>
      <c r="AW449" s="57">
        <f t="shared" si="20"/>
        <v>818412.52</v>
      </c>
      <c r="AX449" s="57">
        <f t="shared" si="20"/>
        <v>958155.08000000007</v>
      </c>
      <c r="AY449" s="57">
        <f t="shared" si="20"/>
        <v>129967817.71000001</v>
      </c>
      <c r="AZ449" s="57">
        <f t="shared" si="20"/>
        <v>-376664.13000000018</v>
      </c>
      <c r="BA449" s="57">
        <f t="shared" si="20"/>
        <v>1086480.1200000001</v>
      </c>
      <c r="BB449" s="57">
        <f t="shared" si="20"/>
        <v>248648.48000000074</v>
      </c>
      <c r="BC449" s="57">
        <f t="shared" si="20"/>
        <v>-452770.20000000094</v>
      </c>
      <c r="BD449" s="57">
        <f t="shared" si="20"/>
        <v>2884827.04</v>
      </c>
      <c r="BE449" s="57">
        <f t="shared" si="20"/>
        <v>0</v>
      </c>
      <c r="BF449" s="57">
        <f t="shared" si="20"/>
        <v>5685476.5399999991</v>
      </c>
      <c r="BG449" s="57">
        <f t="shared" si="20"/>
        <v>0</v>
      </c>
      <c r="BH449" s="57">
        <f t="shared" si="20"/>
        <v>404052.42999999993</v>
      </c>
      <c r="BI449" s="57">
        <f t="shared" si="20"/>
        <v>346745.59999999998</v>
      </c>
      <c r="BJ449" s="57">
        <f t="shared" si="20"/>
        <v>138272519.80000001</v>
      </c>
      <c r="BK449" s="57">
        <f t="shared" si="20"/>
        <v>2720203.9</v>
      </c>
      <c r="BL449" s="57">
        <f t="shared" si="20"/>
        <v>2110607.06</v>
      </c>
      <c r="BM449" s="57">
        <f t="shared" si="20"/>
        <v>0</v>
      </c>
      <c r="BN449" s="57">
        <f t="shared" si="20"/>
        <v>4917766.9500000011</v>
      </c>
      <c r="BO449" s="57">
        <f t="shared" si="20"/>
        <v>2250091.3199999994</v>
      </c>
      <c r="BP449" s="57">
        <f t="shared" si="20"/>
        <v>-831485.03</v>
      </c>
      <c r="BQ449" s="57">
        <f t="shared" ref="BQ449:BY449" si="21">SUM(BQ250:BQ371)</f>
        <v>7410514.7199999988</v>
      </c>
      <c r="BR449" s="57">
        <f t="shared" si="21"/>
        <v>-1095714.6599999997</v>
      </c>
      <c r="BS449" s="57">
        <f t="shared" si="21"/>
        <v>202626.70000000039</v>
      </c>
      <c r="BT449" s="57">
        <f t="shared" si="21"/>
        <v>1708521.4100000001</v>
      </c>
      <c r="BU449" s="57">
        <f t="shared" si="21"/>
        <v>1160904.5000000005</v>
      </c>
      <c r="BV449" s="57">
        <f t="shared" si="21"/>
        <v>82593552.829999998</v>
      </c>
      <c r="BW449" s="57">
        <f t="shared" si="21"/>
        <v>898907.89000000025</v>
      </c>
      <c r="BX449" s="57">
        <f t="shared" si="21"/>
        <v>8442162.8300000001</v>
      </c>
      <c r="BY449" s="57">
        <f t="shared" si="21"/>
        <v>-228825.51999999979</v>
      </c>
      <c r="BZ449" s="43">
        <f>SUM(BZ250:BZ373)</f>
        <v>707309333.82300019</v>
      </c>
    </row>
    <row r="450" spans="1:78" s="65" customFormat="1" x14ac:dyDescent="0.2">
      <c r="A450" s="59"/>
      <c r="B450" s="60"/>
      <c r="C450" s="61" t="s">
        <v>1072</v>
      </c>
      <c r="D450" s="62"/>
      <c r="E450" s="63">
        <f t="shared" ref="E450:BP450" si="22">SUM(E372:E446)</f>
        <v>4529603.7</v>
      </c>
      <c r="F450" s="63">
        <f t="shared" si="22"/>
        <v>1180151.8399999999</v>
      </c>
      <c r="G450" s="63">
        <f t="shared" si="22"/>
        <v>3116625</v>
      </c>
      <c r="H450" s="63">
        <f t="shared" si="22"/>
        <v>53819.399999999994</v>
      </c>
      <c r="I450" s="63">
        <f t="shared" si="22"/>
        <v>205274.8</v>
      </c>
      <c r="J450" s="63">
        <f t="shared" si="22"/>
        <v>1272955.5</v>
      </c>
      <c r="K450" s="63">
        <f t="shared" si="22"/>
        <v>78455842.920000002</v>
      </c>
      <c r="L450" s="63">
        <f t="shared" si="22"/>
        <v>572761.19999999995</v>
      </c>
      <c r="M450" s="63">
        <f t="shared" si="22"/>
        <v>29805.300000000003</v>
      </c>
      <c r="N450" s="63">
        <f t="shared" si="22"/>
        <v>4756428.55</v>
      </c>
      <c r="O450" s="63">
        <f t="shared" si="22"/>
        <v>339335</v>
      </c>
      <c r="P450" s="63">
        <f t="shared" si="22"/>
        <v>116577.05</v>
      </c>
      <c r="Q450" s="63">
        <f t="shared" si="22"/>
        <v>1866900.5</v>
      </c>
      <c r="R450" s="63">
        <f t="shared" si="22"/>
        <v>530988.94999999995</v>
      </c>
      <c r="S450" s="63">
        <f t="shared" si="22"/>
        <v>42736.15</v>
      </c>
      <c r="T450" s="63">
        <f t="shared" si="22"/>
        <v>613871.5</v>
      </c>
      <c r="U450" s="63">
        <f t="shared" si="22"/>
        <v>79857.5</v>
      </c>
      <c r="V450" s="63">
        <f t="shared" si="22"/>
        <v>557063.69999999995</v>
      </c>
      <c r="W450" s="63">
        <f t="shared" si="22"/>
        <v>1614170.75</v>
      </c>
      <c r="X450" s="63">
        <f t="shared" si="22"/>
        <v>355259.4</v>
      </c>
      <c r="Y450" s="63">
        <f t="shared" si="22"/>
        <v>636700.85</v>
      </c>
      <c r="Z450" s="63">
        <f t="shared" si="22"/>
        <v>2135571.27</v>
      </c>
      <c r="AA450" s="63">
        <f t="shared" si="22"/>
        <v>103393.5</v>
      </c>
      <c r="AB450" s="63">
        <f t="shared" si="22"/>
        <v>320756.34999999998</v>
      </c>
      <c r="AC450" s="63">
        <f t="shared" si="22"/>
        <v>546713.5</v>
      </c>
      <c r="AD450" s="63">
        <f t="shared" si="22"/>
        <v>23066</v>
      </c>
      <c r="AE450" s="63">
        <f t="shared" si="22"/>
        <v>843545.1</v>
      </c>
      <c r="AF450" s="63">
        <f t="shared" si="22"/>
        <v>24259279.529999997</v>
      </c>
      <c r="AG450" s="63">
        <f t="shared" si="22"/>
        <v>1991026.4</v>
      </c>
      <c r="AH450" s="63">
        <f t="shared" si="22"/>
        <v>2013376.5</v>
      </c>
      <c r="AI450" s="63">
        <f t="shared" si="22"/>
        <v>724947</v>
      </c>
      <c r="AJ450" s="63">
        <f t="shared" si="22"/>
        <v>30000</v>
      </c>
      <c r="AK450" s="63">
        <f t="shared" si="22"/>
        <v>1445935.75</v>
      </c>
      <c r="AL450" s="63">
        <f t="shared" si="22"/>
        <v>2045743.3599999999</v>
      </c>
      <c r="AM450" s="63">
        <f t="shared" si="22"/>
        <v>1333190.6499999999</v>
      </c>
      <c r="AN450" s="63">
        <f t="shared" si="22"/>
        <v>2042053.6</v>
      </c>
      <c r="AO450" s="63">
        <f t="shared" si="22"/>
        <v>2005982.95</v>
      </c>
      <c r="AP450" s="63">
        <f t="shared" si="22"/>
        <v>1183777.43</v>
      </c>
      <c r="AQ450" s="63">
        <f t="shared" si="22"/>
        <v>1005232.5</v>
      </c>
      <c r="AR450" s="63">
        <f t="shared" si="22"/>
        <v>6638209.6099999994</v>
      </c>
      <c r="AS450" s="63">
        <f t="shared" si="22"/>
        <v>697254.04</v>
      </c>
      <c r="AT450" s="63">
        <f t="shared" si="22"/>
        <v>1628805.6</v>
      </c>
      <c r="AU450" s="63">
        <f t="shared" si="22"/>
        <v>1083797.8500000001</v>
      </c>
      <c r="AV450" s="63">
        <f t="shared" si="22"/>
        <v>867405.85</v>
      </c>
      <c r="AW450" s="63">
        <f t="shared" si="22"/>
        <v>55182.5</v>
      </c>
      <c r="AX450" s="63">
        <f t="shared" si="22"/>
        <v>177541.55</v>
      </c>
      <c r="AY450" s="63">
        <f t="shared" si="22"/>
        <v>68617258.230000004</v>
      </c>
      <c r="AZ450" s="63">
        <f t="shared" si="22"/>
        <v>375</v>
      </c>
      <c r="BA450" s="63">
        <f t="shared" si="22"/>
        <v>355318.07999999996</v>
      </c>
      <c r="BB450" s="63">
        <f t="shared" si="22"/>
        <v>149509.1</v>
      </c>
      <c r="BC450" s="63">
        <f t="shared" si="22"/>
        <v>1002380.42</v>
      </c>
      <c r="BD450" s="63">
        <f t="shared" si="22"/>
        <v>176691.85</v>
      </c>
      <c r="BE450" s="63">
        <f t="shared" si="22"/>
        <v>0</v>
      </c>
      <c r="BF450" s="63">
        <f t="shared" si="22"/>
        <v>906445.45</v>
      </c>
      <c r="BG450" s="63">
        <f t="shared" si="22"/>
        <v>0</v>
      </c>
      <c r="BH450" s="63">
        <f t="shared" si="22"/>
        <v>255166.3</v>
      </c>
      <c r="BI450" s="63">
        <f t="shared" si="22"/>
        <v>353604.45</v>
      </c>
      <c r="BJ450" s="63">
        <f t="shared" si="22"/>
        <v>85852227.129999995</v>
      </c>
      <c r="BK450" s="63">
        <f t="shared" si="22"/>
        <v>859915.75</v>
      </c>
      <c r="BL450" s="63">
        <f t="shared" si="22"/>
        <v>768127</v>
      </c>
      <c r="BM450" s="63">
        <f t="shared" si="22"/>
        <v>0</v>
      </c>
      <c r="BN450" s="63">
        <f t="shared" si="22"/>
        <v>1520811.8</v>
      </c>
      <c r="BO450" s="63">
        <f t="shared" si="22"/>
        <v>1040156.7</v>
      </c>
      <c r="BP450" s="63">
        <f t="shared" si="22"/>
        <v>415743</v>
      </c>
      <c r="BQ450" s="63">
        <f t="shared" ref="BQ450:BY450" si="23">SUM(BQ372:BQ446)</f>
        <v>1342136.74</v>
      </c>
      <c r="BR450" s="63">
        <f t="shared" si="23"/>
        <v>833933.89</v>
      </c>
      <c r="BS450" s="63">
        <f t="shared" si="23"/>
        <v>1008310.55</v>
      </c>
      <c r="BT450" s="63">
        <f t="shared" si="23"/>
        <v>630464.4</v>
      </c>
      <c r="BU450" s="63">
        <f t="shared" si="23"/>
        <v>2508144.59</v>
      </c>
      <c r="BV450" s="63">
        <f t="shared" si="23"/>
        <v>1732461.3399999999</v>
      </c>
      <c r="BW450" s="63">
        <f t="shared" si="23"/>
        <v>581713.64</v>
      </c>
      <c r="BX450" s="63">
        <f t="shared" si="23"/>
        <v>95220.84</v>
      </c>
      <c r="BY450" s="63">
        <f t="shared" si="23"/>
        <v>276028.79999999999</v>
      </c>
      <c r="BZ450" s="64">
        <f>SUM(BZ374:BZ446)</f>
        <v>327410663</v>
      </c>
    </row>
    <row r="451" spans="1:78" s="58" customFormat="1" x14ac:dyDescent="0.2">
      <c r="A451" s="55"/>
      <c r="B451" s="56"/>
      <c r="C451" s="41" t="s">
        <v>1073</v>
      </c>
      <c r="D451" s="42"/>
      <c r="E451" s="57">
        <f t="shared" ref="E451:BP451" si="24">SUM(E31,E51,E449)</f>
        <v>156783444.07000002</v>
      </c>
      <c r="F451" s="57">
        <f t="shared" si="24"/>
        <v>25266189.919999998</v>
      </c>
      <c r="G451" s="57">
        <f t="shared" si="24"/>
        <v>43704658.150000006</v>
      </c>
      <c r="H451" s="57">
        <f t="shared" si="24"/>
        <v>20113017.75</v>
      </c>
      <c r="I451" s="57">
        <f t="shared" si="24"/>
        <v>9595705.5</v>
      </c>
      <c r="J451" s="57">
        <f t="shared" si="24"/>
        <v>3236225.84</v>
      </c>
      <c r="K451" s="57">
        <f t="shared" si="24"/>
        <v>336610497.12</v>
      </c>
      <c r="L451" s="57">
        <f t="shared" si="24"/>
        <v>27905092.600000001</v>
      </c>
      <c r="M451" s="57">
        <f t="shared" si="24"/>
        <v>6385144.9900000002</v>
      </c>
      <c r="N451" s="57">
        <f t="shared" si="24"/>
        <v>69531379.849999994</v>
      </c>
      <c r="O451" s="57">
        <f t="shared" si="24"/>
        <v>6122752.6400000006</v>
      </c>
      <c r="P451" s="57">
        <f t="shared" si="24"/>
        <v>14267281.210000001</v>
      </c>
      <c r="Q451" s="57">
        <f t="shared" si="24"/>
        <v>41948398.310000002</v>
      </c>
      <c r="R451" s="57">
        <f t="shared" si="24"/>
        <v>34330967.240000002</v>
      </c>
      <c r="S451" s="57">
        <f t="shared" si="24"/>
        <v>2006687.3000000003</v>
      </c>
      <c r="T451" s="57">
        <f t="shared" si="24"/>
        <v>10193149.270000001</v>
      </c>
      <c r="U451" s="57">
        <f t="shared" si="24"/>
        <v>9891684.5399999991</v>
      </c>
      <c r="V451" s="57">
        <f t="shared" si="24"/>
        <v>3919878.6199999996</v>
      </c>
      <c r="W451" s="57">
        <f t="shared" si="24"/>
        <v>117923806.66999999</v>
      </c>
      <c r="X451" s="57">
        <f t="shared" si="24"/>
        <v>28233652.43</v>
      </c>
      <c r="Y451" s="57">
        <f t="shared" si="24"/>
        <v>11264328.959999999</v>
      </c>
      <c r="Z451" s="57">
        <f t="shared" si="24"/>
        <v>33791062.600000001</v>
      </c>
      <c r="AA451" s="57">
        <f t="shared" si="24"/>
        <v>8173554.709999999</v>
      </c>
      <c r="AB451" s="57">
        <f t="shared" si="24"/>
        <v>11892460.870000001</v>
      </c>
      <c r="AC451" s="57">
        <f t="shared" si="24"/>
        <v>13320374.120000001</v>
      </c>
      <c r="AD451" s="57">
        <f t="shared" si="24"/>
        <v>2493149.38</v>
      </c>
      <c r="AE451" s="57">
        <f t="shared" si="24"/>
        <v>3847245.93</v>
      </c>
      <c r="AF451" s="57">
        <f t="shared" si="24"/>
        <v>271967255.31999999</v>
      </c>
      <c r="AG451" s="57">
        <f t="shared" si="24"/>
        <v>8004591.2230000012</v>
      </c>
      <c r="AH451" s="57">
        <f t="shared" si="24"/>
        <v>5651788.2299999995</v>
      </c>
      <c r="AI451" s="57">
        <f t="shared" si="24"/>
        <v>4656286.22</v>
      </c>
      <c r="AJ451" s="57">
        <f t="shared" si="24"/>
        <v>6887307.0299999993</v>
      </c>
      <c r="AK451" s="57">
        <f t="shared" si="24"/>
        <v>7495089.6000000006</v>
      </c>
      <c r="AL451" s="57">
        <f t="shared" si="24"/>
        <v>7540542.0600000005</v>
      </c>
      <c r="AM451" s="57">
        <f t="shared" si="24"/>
        <v>6362656.4100000001</v>
      </c>
      <c r="AN451" s="57">
        <f t="shared" si="24"/>
        <v>10555699.050000001</v>
      </c>
      <c r="AO451" s="57">
        <f t="shared" si="24"/>
        <v>5445150.2000000002</v>
      </c>
      <c r="AP451" s="57">
        <f t="shared" si="24"/>
        <v>6270174.2300000004</v>
      </c>
      <c r="AQ451" s="57">
        <f t="shared" si="24"/>
        <v>5550015.6699999999</v>
      </c>
      <c r="AR451" s="57">
        <f t="shared" si="24"/>
        <v>88610459.50999999</v>
      </c>
      <c r="AS451" s="57">
        <f t="shared" si="24"/>
        <v>7174269.1599999974</v>
      </c>
      <c r="AT451" s="57">
        <f t="shared" si="24"/>
        <v>5977833.54</v>
      </c>
      <c r="AU451" s="57">
        <f t="shared" si="24"/>
        <v>6436508.1799999997</v>
      </c>
      <c r="AV451" s="57">
        <f t="shared" si="24"/>
        <v>5139605.2899999991</v>
      </c>
      <c r="AW451" s="57">
        <f t="shared" si="24"/>
        <v>1346695.02</v>
      </c>
      <c r="AX451" s="57">
        <f t="shared" si="24"/>
        <v>3363887.97</v>
      </c>
      <c r="AY451" s="57">
        <f t="shared" si="24"/>
        <v>240481902.71000001</v>
      </c>
      <c r="AZ451" s="57">
        <f t="shared" si="24"/>
        <v>5499883.8200000003</v>
      </c>
      <c r="BA451" s="57">
        <f t="shared" si="24"/>
        <v>8874982.7199999988</v>
      </c>
      <c r="BB451" s="57">
        <f t="shared" si="24"/>
        <v>12409529.74</v>
      </c>
      <c r="BC451" s="57">
        <f t="shared" si="24"/>
        <v>10761167.35</v>
      </c>
      <c r="BD451" s="57">
        <f t="shared" si="24"/>
        <v>11576598.039999999</v>
      </c>
      <c r="BE451" s="57">
        <f t="shared" si="24"/>
        <v>0</v>
      </c>
      <c r="BF451" s="57">
        <f t="shared" si="24"/>
        <v>20281275.559999999</v>
      </c>
      <c r="BG451" s="57">
        <f t="shared" si="24"/>
        <v>0</v>
      </c>
      <c r="BH451" s="57">
        <f t="shared" si="24"/>
        <v>2675139.88</v>
      </c>
      <c r="BI451" s="57">
        <f t="shared" si="24"/>
        <v>1993020.35</v>
      </c>
      <c r="BJ451" s="57">
        <f t="shared" si="24"/>
        <v>253032358.91000003</v>
      </c>
      <c r="BK451" s="57">
        <f t="shared" si="24"/>
        <v>36377829.850000001</v>
      </c>
      <c r="BL451" s="57">
        <f t="shared" si="24"/>
        <v>7088929.0600000005</v>
      </c>
      <c r="BM451" s="57">
        <f t="shared" si="24"/>
        <v>0</v>
      </c>
      <c r="BN451" s="57">
        <f t="shared" si="24"/>
        <v>9782842.9500000011</v>
      </c>
      <c r="BO451" s="57">
        <f t="shared" si="24"/>
        <v>9258487.3200000003</v>
      </c>
      <c r="BP451" s="57">
        <f t="shared" si="24"/>
        <v>1907456.3499999999</v>
      </c>
      <c r="BQ451" s="57">
        <f t="shared" ref="BQ451:BZ451" si="25">SUM(BQ31,BQ51,BQ449)</f>
        <v>106211923.44999999</v>
      </c>
      <c r="BR451" s="57">
        <f t="shared" si="25"/>
        <v>4929647.84</v>
      </c>
      <c r="BS451" s="57">
        <f t="shared" si="25"/>
        <v>5886436.4500000002</v>
      </c>
      <c r="BT451" s="57">
        <f t="shared" si="25"/>
        <v>10605152.09</v>
      </c>
      <c r="BU451" s="57">
        <f t="shared" si="25"/>
        <v>12856080.869999999</v>
      </c>
      <c r="BV451" s="57">
        <f t="shared" si="25"/>
        <v>115321307.92</v>
      </c>
      <c r="BW451" s="57">
        <f t="shared" si="25"/>
        <v>5712072.4600000009</v>
      </c>
      <c r="BX451" s="57">
        <f t="shared" si="25"/>
        <v>11947437.129999999</v>
      </c>
      <c r="BY451" s="57">
        <f t="shared" si="25"/>
        <v>3765045.5100000007</v>
      </c>
      <c r="BZ451" s="43">
        <f t="shared" si="25"/>
        <v>2426424112.8330002</v>
      </c>
    </row>
    <row r="452" spans="1:78" s="65" customFormat="1" x14ac:dyDescent="0.2">
      <c r="A452" s="59"/>
      <c r="B452" s="60"/>
      <c r="C452" s="61" t="s">
        <v>1074</v>
      </c>
      <c r="D452" s="62"/>
      <c r="E452" s="63">
        <f t="shared" ref="E452:BP452" si="26">SUM(E134,E185,E249,E450)</f>
        <v>137211951.07999998</v>
      </c>
      <c r="F452" s="63">
        <f t="shared" si="26"/>
        <v>31918017.859999996</v>
      </c>
      <c r="G452" s="63">
        <f t="shared" si="26"/>
        <v>51710708.659999996</v>
      </c>
      <c r="H452" s="63">
        <f t="shared" si="26"/>
        <v>15862665.639999999</v>
      </c>
      <c r="I452" s="63">
        <f t="shared" si="26"/>
        <v>8918544.4600000009</v>
      </c>
      <c r="J452" s="63">
        <f t="shared" si="26"/>
        <v>6668432.2200000007</v>
      </c>
      <c r="K452" s="63">
        <f t="shared" si="26"/>
        <v>313809401.43000001</v>
      </c>
      <c r="L452" s="63">
        <f t="shared" si="26"/>
        <v>26506394.399999995</v>
      </c>
      <c r="M452" s="63">
        <f t="shared" si="26"/>
        <v>6719533.5100000007</v>
      </c>
      <c r="N452" s="63">
        <f t="shared" si="26"/>
        <v>75047223.189999998</v>
      </c>
      <c r="O452" s="63">
        <f t="shared" si="26"/>
        <v>7477440.75</v>
      </c>
      <c r="P452" s="63">
        <f t="shared" si="26"/>
        <v>17039272.989999998</v>
      </c>
      <c r="Q452" s="63">
        <f t="shared" si="26"/>
        <v>39701316.159999996</v>
      </c>
      <c r="R452" s="63">
        <f t="shared" si="26"/>
        <v>31012196.760000002</v>
      </c>
      <c r="S452" s="63">
        <f t="shared" si="26"/>
        <v>2973623.3899999997</v>
      </c>
      <c r="T452" s="63">
        <f t="shared" si="26"/>
        <v>21680283.759999998</v>
      </c>
      <c r="U452" s="63">
        <f t="shared" si="26"/>
        <v>11299792.350000001</v>
      </c>
      <c r="V452" s="63">
        <f t="shared" si="26"/>
        <v>6187072.7500000009</v>
      </c>
      <c r="W452" s="63">
        <f t="shared" si="26"/>
        <v>151872872.44</v>
      </c>
      <c r="X452" s="63">
        <f t="shared" si="26"/>
        <v>27043641.049999997</v>
      </c>
      <c r="Y452" s="63">
        <f t="shared" si="26"/>
        <v>13650822.58</v>
      </c>
      <c r="Z452" s="63">
        <f t="shared" si="26"/>
        <v>20522560.709999997</v>
      </c>
      <c r="AA452" s="63">
        <f t="shared" si="26"/>
        <v>9289356.8200000003</v>
      </c>
      <c r="AB452" s="63">
        <f t="shared" si="26"/>
        <v>14528736.720000001</v>
      </c>
      <c r="AC452" s="63">
        <f t="shared" si="26"/>
        <v>10948075.35</v>
      </c>
      <c r="AD452" s="63">
        <f t="shared" si="26"/>
        <v>4727604.8599999994</v>
      </c>
      <c r="AE452" s="63">
        <f t="shared" si="26"/>
        <v>5682956.3699999992</v>
      </c>
      <c r="AF452" s="63">
        <f t="shared" si="26"/>
        <v>171139224.91</v>
      </c>
      <c r="AG452" s="63">
        <f t="shared" si="26"/>
        <v>11877771.469999999</v>
      </c>
      <c r="AH452" s="63">
        <f t="shared" si="26"/>
        <v>7867965.6999999993</v>
      </c>
      <c r="AI452" s="63">
        <f t="shared" si="26"/>
        <v>7185215.8799999999</v>
      </c>
      <c r="AJ452" s="63">
        <f t="shared" si="26"/>
        <v>5684835.5999999996</v>
      </c>
      <c r="AK452" s="63">
        <f t="shared" si="26"/>
        <v>10454103.23</v>
      </c>
      <c r="AL452" s="63">
        <f t="shared" si="26"/>
        <v>8937683.7499999981</v>
      </c>
      <c r="AM452" s="63">
        <f t="shared" si="26"/>
        <v>7959952.9800000004</v>
      </c>
      <c r="AN452" s="63">
        <f t="shared" si="26"/>
        <v>11517727.049999999</v>
      </c>
      <c r="AO452" s="63">
        <f t="shared" si="26"/>
        <v>7608553.79</v>
      </c>
      <c r="AP452" s="63">
        <f t="shared" si="26"/>
        <v>7776144.3099999996</v>
      </c>
      <c r="AQ452" s="63">
        <f t="shared" si="26"/>
        <v>6768747.6200000001</v>
      </c>
      <c r="AR452" s="63">
        <f t="shared" si="26"/>
        <v>68545679.270000011</v>
      </c>
      <c r="AS452" s="63">
        <f t="shared" si="26"/>
        <v>8890820.4200000018</v>
      </c>
      <c r="AT452" s="63">
        <f t="shared" si="26"/>
        <v>7637625.6799999997</v>
      </c>
      <c r="AU452" s="63">
        <f t="shared" si="26"/>
        <v>7170982.7800000012</v>
      </c>
      <c r="AV452" s="63">
        <f t="shared" si="26"/>
        <v>6410735.7000000002</v>
      </c>
      <c r="AW452" s="63">
        <f t="shared" si="26"/>
        <v>2419282.1500000004</v>
      </c>
      <c r="AX452" s="63">
        <f t="shared" si="26"/>
        <v>3813240.8699999992</v>
      </c>
      <c r="AY452" s="63">
        <f t="shared" si="26"/>
        <v>181862267.78000003</v>
      </c>
      <c r="AZ452" s="63">
        <f t="shared" si="26"/>
        <v>8838223.620000001</v>
      </c>
      <c r="BA452" s="63">
        <f t="shared" si="26"/>
        <v>9728401.9700000007</v>
      </c>
      <c r="BB452" s="63">
        <f t="shared" si="26"/>
        <v>13784540.709999999</v>
      </c>
      <c r="BC452" s="63">
        <f t="shared" si="26"/>
        <v>14879116.859999998</v>
      </c>
      <c r="BD452" s="63">
        <f t="shared" si="26"/>
        <v>9128477.3200000003</v>
      </c>
      <c r="BE452" s="63">
        <f t="shared" si="26"/>
        <v>0</v>
      </c>
      <c r="BF452" s="63">
        <f t="shared" si="26"/>
        <v>17647904.089999996</v>
      </c>
      <c r="BG452" s="63">
        <f t="shared" si="26"/>
        <v>0</v>
      </c>
      <c r="BH452" s="63">
        <f t="shared" si="26"/>
        <v>4166405.29</v>
      </c>
      <c r="BI452" s="63">
        <f t="shared" si="26"/>
        <v>3400064.95</v>
      </c>
      <c r="BJ452" s="63">
        <f t="shared" si="26"/>
        <v>209551392.26999998</v>
      </c>
      <c r="BK452" s="63">
        <f t="shared" si="26"/>
        <v>29631275.889999997</v>
      </c>
      <c r="BL452" s="63">
        <f t="shared" si="26"/>
        <v>8761723.4000000004</v>
      </c>
      <c r="BM452" s="63">
        <f t="shared" si="26"/>
        <v>0</v>
      </c>
      <c r="BN452" s="63">
        <f t="shared" si="26"/>
        <v>9681058.8200000003</v>
      </c>
      <c r="BO452" s="63">
        <f t="shared" si="26"/>
        <v>12097776.039999999</v>
      </c>
      <c r="BP452" s="63">
        <f t="shared" si="26"/>
        <v>2730428.65</v>
      </c>
      <c r="BQ452" s="63">
        <f t="shared" ref="BQ452:BZ452" si="27">SUM(BQ134,BQ185,BQ249,BQ450)</f>
        <v>69947469.209999993</v>
      </c>
      <c r="BR452" s="63">
        <f t="shared" si="27"/>
        <v>6448449.8600000003</v>
      </c>
      <c r="BS452" s="63">
        <f t="shared" si="27"/>
        <v>7970633.7599999979</v>
      </c>
      <c r="BT452" s="63">
        <f t="shared" si="27"/>
        <v>11626717.540000001</v>
      </c>
      <c r="BU452" s="63">
        <f t="shared" si="27"/>
        <v>12803557.050000003</v>
      </c>
      <c r="BV452" s="63">
        <f t="shared" si="27"/>
        <v>29148999.789999999</v>
      </c>
      <c r="BW452" s="63">
        <f t="shared" si="27"/>
        <v>7162043.0300000003</v>
      </c>
      <c r="BX452" s="63">
        <f t="shared" si="27"/>
        <v>4740375.92</v>
      </c>
      <c r="BY452" s="63">
        <f t="shared" si="27"/>
        <v>3088990.92</v>
      </c>
      <c r="BZ452" s="64">
        <f t="shared" si="27"/>
        <v>2124898153.9800005</v>
      </c>
    </row>
    <row r="453" spans="1:78" x14ac:dyDescent="0.2">
      <c r="C453" s="67"/>
      <c r="D453" s="68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69"/>
    </row>
    <row r="454" spans="1:78" x14ac:dyDescent="0.2">
      <c r="C454" s="67"/>
      <c r="D454" s="146" t="s">
        <v>1075</v>
      </c>
      <c r="E454" s="147">
        <f t="shared" ref="E454:AJ454" si="28">SUM(E31)</f>
        <v>75694694.409999996</v>
      </c>
      <c r="F454" s="147">
        <f t="shared" si="28"/>
        <v>10732107.5</v>
      </c>
      <c r="G454" s="147">
        <f t="shared" si="28"/>
        <v>16425221.09</v>
      </c>
      <c r="H454" s="147">
        <f t="shared" si="28"/>
        <v>5673752.75</v>
      </c>
      <c r="I454" s="147">
        <f t="shared" si="28"/>
        <v>5144012.47</v>
      </c>
      <c r="J454" s="147">
        <f t="shared" si="28"/>
        <v>1832043.53</v>
      </c>
      <c r="K454" s="147">
        <f t="shared" si="28"/>
        <v>83763863.25</v>
      </c>
      <c r="L454" s="147">
        <f t="shared" si="28"/>
        <v>12896546</v>
      </c>
      <c r="M454" s="147">
        <f t="shared" si="28"/>
        <v>2361344.73</v>
      </c>
      <c r="N454" s="147">
        <f t="shared" si="28"/>
        <v>25633406.269999996</v>
      </c>
      <c r="O454" s="147">
        <f t="shared" si="28"/>
        <v>2638389.5499999998</v>
      </c>
      <c r="P454" s="147">
        <f t="shared" si="28"/>
        <v>9491350.5</v>
      </c>
      <c r="Q454" s="147">
        <f t="shared" si="28"/>
        <v>18484057.5</v>
      </c>
      <c r="R454" s="147">
        <f t="shared" si="28"/>
        <v>11807444.199999999</v>
      </c>
      <c r="S454" s="147">
        <f t="shared" si="28"/>
        <v>1309980.4100000001</v>
      </c>
      <c r="T454" s="147">
        <f t="shared" si="28"/>
        <v>7041191.5700000003</v>
      </c>
      <c r="U454" s="147">
        <f t="shared" si="28"/>
        <v>5813332</v>
      </c>
      <c r="V454" s="147">
        <f t="shared" si="28"/>
        <v>3534155.1999999997</v>
      </c>
      <c r="W454" s="147">
        <f t="shared" si="28"/>
        <v>73463796.269999996</v>
      </c>
      <c r="X454" s="147">
        <f t="shared" si="28"/>
        <v>10453594.130000001</v>
      </c>
      <c r="Y454" s="147">
        <f t="shared" si="28"/>
        <v>6851783.5099999988</v>
      </c>
      <c r="Z454" s="147">
        <f t="shared" si="28"/>
        <v>15366596.350000001</v>
      </c>
      <c r="AA454" s="147">
        <f t="shared" si="28"/>
        <v>5171747.5</v>
      </c>
      <c r="AB454" s="147">
        <f t="shared" si="28"/>
        <v>6449538.3799999999</v>
      </c>
      <c r="AC454" s="147">
        <f t="shared" si="28"/>
        <v>8403804.290000001</v>
      </c>
      <c r="AD454" s="147">
        <f t="shared" si="28"/>
        <v>2233529.44</v>
      </c>
      <c r="AE454" s="147">
        <f t="shared" si="28"/>
        <v>3835652</v>
      </c>
      <c r="AF454" s="147">
        <f t="shared" si="28"/>
        <v>73492258.570000008</v>
      </c>
      <c r="AG454" s="147">
        <f t="shared" si="28"/>
        <v>5571375.8800000008</v>
      </c>
      <c r="AH454" s="147">
        <f t="shared" si="28"/>
        <v>3818778.75</v>
      </c>
      <c r="AI454" s="147">
        <f t="shared" si="28"/>
        <v>2241039</v>
      </c>
      <c r="AJ454" s="147">
        <f t="shared" si="28"/>
        <v>2628426.75</v>
      </c>
      <c r="AK454" s="147">
        <f t="shared" ref="AK454:BZ454" si="29">SUM(AK31)</f>
        <v>4406707.9000000004</v>
      </c>
      <c r="AL454" s="147">
        <f t="shared" si="29"/>
        <v>3855547.6100000003</v>
      </c>
      <c r="AM454" s="147">
        <f t="shared" si="29"/>
        <v>4067509</v>
      </c>
      <c r="AN454" s="147">
        <f t="shared" si="29"/>
        <v>4980405.25</v>
      </c>
      <c r="AO454" s="147">
        <f t="shared" si="29"/>
        <v>3692656.5</v>
      </c>
      <c r="AP454" s="147">
        <f t="shared" si="29"/>
        <v>3540561.75</v>
      </c>
      <c r="AQ454" s="147">
        <f t="shared" si="29"/>
        <v>4296101.25</v>
      </c>
      <c r="AR454" s="147">
        <f t="shared" si="29"/>
        <v>21959147.649999999</v>
      </c>
      <c r="AS454" s="147">
        <f t="shared" si="29"/>
        <v>3827720.25</v>
      </c>
      <c r="AT454" s="147">
        <f t="shared" si="29"/>
        <v>3326023.4</v>
      </c>
      <c r="AU454" s="147">
        <f t="shared" si="29"/>
        <v>4067296.5</v>
      </c>
      <c r="AV454" s="147">
        <f t="shared" si="29"/>
        <v>2943961.94</v>
      </c>
      <c r="AW454" s="147">
        <f t="shared" si="29"/>
        <v>470465.25</v>
      </c>
      <c r="AX454" s="147">
        <f t="shared" si="29"/>
        <v>1569617.75</v>
      </c>
      <c r="AY454" s="147">
        <f t="shared" si="29"/>
        <v>36365662.75</v>
      </c>
      <c r="AZ454" s="147">
        <f t="shared" si="29"/>
        <v>4751561.45</v>
      </c>
      <c r="BA454" s="147">
        <f t="shared" si="29"/>
        <v>6431782.3499999996</v>
      </c>
      <c r="BB454" s="147">
        <f t="shared" si="29"/>
        <v>8034143.5099999998</v>
      </c>
      <c r="BC454" s="147">
        <f t="shared" si="29"/>
        <v>6685741.4000000004</v>
      </c>
      <c r="BD454" s="147">
        <f t="shared" si="29"/>
        <v>6498197.5</v>
      </c>
      <c r="BE454" s="147">
        <f t="shared" si="29"/>
        <v>0</v>
      </c>
      <c r="BF454" s="147">
        <f t="shared" si="29"/>
        <v>6165967.1799999997</v>
      </c>
      <c r="BG454" s="147">
        <f t="shared" si="29"/>
        <v>0</v>
      </c>
      <c r="BH454" s="147">
        <f t="shared" si="29"/>
        <v>1916018.7</v>
      </c>
      <c r="BI454" s="147">
        <f t="shared" si="29"/>
        <v>1318783.75</v>
      </c>
      <c r="BJ454" s="147">
        <f t="shared" si="29"/>
        <v>44111442.399999999</v>
      </c>
      <c r="BK454" s="147">
        <f t="shared" si="29"/>
        <v>16142632.880000005</v>
      </c>
      <c r="BL454" s="147">
        <f t="shared" si="29"/>
        <v>3620978</v>
      </c>
      <c r="BM454" s="147">
        <f t="shared" si="29"/>
        <v>0</v>
      </c>
      <c r="BN454" s="147">
        <f t="shared" si="29"/>
        <v>4141881</v>
      </c>
      <c r="BO454" s="147">
        <f t="shared" si="29"/>
        <v>5712993</v>
      </c>
      <c r="BP454" s="147">
        <f t="shared" si="29"/>
        <v>2182362.88</v>
      </c>
      <c r="BQ454" s="147">
        <f t="shared" si="29"/>
        <v>30714279.189999998</v>
      </c>
      <c r="BR454" s="147">
        <f t="shared" si="29"/>
        <v>4594245.05</v>
      </c>
      <c r="BS454" s="147">
        <f t="shared" si="29"/>
        <v>4103360</v>
      </c>
      <c r="BT454" s="147">
        <f t="shared" si="29"/>
        <v>5901504.9399999995</v>
      </c>
      <c r="BU454" s="147">
        <f t="shared" si="29"/>
        <v>8358444.3199999994</v>
      </c>
      <c r="BV454" s="147">
        <f t="shared" si="29"/>
        <v>14648960.49</v>
      </c>
      <c r="BW454" s="147">
        <f t="shared" si="29"/>
        <v>3486195.8200000003</v>
      </c>
      <c r="BX454" s="147">
        <f t="shared" si="29"/>
        <v>2349885.0499999998</v>
      </c>
      <c r="BY454" s="147">
        <f t="shared" si="29"/>
        <v>3075628</v>
      </c>
      <c r="BZ454" s="148">
        <f t="shared" si="29"/>
        <v>818575187.36000013</v>
      </c>
    </row>
    <row r="455" spans="1:78" x14ac:dyDescent="0.2">
      <c r="C455" s="67"/>
      <c r="D455" s="137" t="s">
        <v>1076</v>
      </c>
      <c r="E455" s="138">
        <f t="shared" ref="E455:BP455" si="30">SUM(E51)</f>
        <v>77009663.829999998</v>
      </c>
      <c r="F455" s="138">
        <f t="shared" si="30"/>
        <v>12308846.51</v>
      </c>
      <c r="G455" s="138">
        <f t="shared" si="30"/>
        <v>20467770.200000003</v>
      </c>
      <c r="H455" s="138">
        <f t="shared" si="30"/>
        <v>6897561.29</v>
      </c>
      <c r="I455" s="138">
        <f t="shared" si="30"/>
        <v>3046002.5700000003</v>
      </c>
      <c r="J455" s="138">
        <f t="shared" si="30"/>
        <v>808272.42</v>
      </c>
      <c r="K455" s="138">
        <f t="shared" si="30"/>
        <v>126528972.61</v>
      </c>
      <c r="L455" s="138">
        <f t="shared" si="30"/>
        <v>10334617.380000001</v>
      </c>
      <c r="M455" s="138">
        <f t="shared" si="30"/>
        <v>1467891.42</v>
      </c>
      <c r="N455" s="138">
        <f t="shared" si="30"/>
        <v>34003605.950000003</v>
      </c>
      <c r="O455" s="138">
        <f t="shared" si="30"/>
        <v>1165678.5</v>
      </c>
      <c r="P455" s="138">
        <f t="shared" si="30"/>
        <v>2709004.25</v>
      </c>
      <c r="Q455" s="138">
        <f t="shared" si="30"/>
        <v>20252817.559999999</v>
      </c>
      <c r="R455" s="138">
        <f t="shared" si="30"/>
        <v>16281897.25</v>
      </c>
      <c r="S455" s="138">
        <f t="shared" si="30"/>
        <v>283577.99</v>
      </c>
      <c r="T455" s="138">
        <f t="shared" si="30"/>
        <v>2859410.74</v>
      </c>
      <c r="U455" s="138">
        <f t="shared" si="30"/>
        <v>2326757.5</v>
      </c>
      <c r="V455" s="138">
        <f t="shared" si="30"/>
        <v>735991.95</v>
      </c>
      <c r="W455" s="138">
        <f t="shared" si="30"/>
        <v>58702788.359999999</v>
      </c>
      <c r="X455" s="138">
        <f t="shared" si="30"/>
        <v>10571659.699999999</v>
      </c>
      <c r="Y455" s="138">
        <f t="shared" si="30"/>
        <v>2347950.92</v>
      </c>
      <c r="Z455" s="138">
        <f t="shared" si="30"/>
        <v>16139810.5</v>
      </c>
      <c r="AA455" s="138">
        <f t="shared" si="30"/>
        <v>927408</v>
      </c>
      <c r="AB455" s="138">
        <f t="shared" si="30"/>
        <v>1668954.28</v>
      </c>
      <c r="AC455" s="138">
        <f t="shared" si="30"/>
        <v>4735932.25</v>
      </c>
      <c r="AD455" s="138">
        <f t="shared" si="30"/>
        <v>795446</v>
      </c>
      <c r="AE455" s="138">
        <f t="shared" si="30"/>
        <v>357158</v>
      </c>
      <c r="AF455" s="138">
        <f t="shared" si="30"/>
        <v>125948006.28999999</v>
      </c>
      <c r="AG455" s="138">
        <f t="shared" si="30"/>
        <v>1572888.3</v>
      </c>
      <c r="AH455" s="138">
        <f t="shared" si="30"/>
        <v>840483</v>
      </c>
      <c r="AI455" s="138">
        <f t="shared" si="30"/>
        <v>928150</v>
      </c>
      <c r="AJ455" s="138">
        <f t="shared" si="30"/>
        <v>563363.75</v>
      </c>
      <c r="AK455" s="138">
        <f t="shared" si="30"/>
        <v>1286310</v>
      </c>
      <c r="AL455" s="138">
        <f t="shared" si="30"/>
        <v>810640</v>
      </c>
      <c r="AM455" s="138">
        <f t="shared" si="30"/>
        <v>1048296.5</v>
      </c>
      <c r="AN455" s="138">
        <f t="shared" si="30"/>
        <v>2887395.25</v>
      </c>
      <c r="AO455" s="138">
        <f t="shared" si="30"/>
        <v>931651</v>
      </c>
      <c r="AP455" s="138">
        <f t="shared" si="30"/>
        <v>1036369.25</v>
      </c>
      <c r="AQ455" s="138">
        <f t="shared" si="30"/>
        <v>960532.46</v>
      </c>
      <c r="AR455" s="138">
        <f t="shared" si="30"/>
        <v>34323032.390000001</v>
      </c>
      <c r="AS455" s="138">
        <f t="shared" si="30"/>
        <v>920420.15999999992</v>
      </c>
      <c r="AT455" s="138">
        <f t="shared" si="30"/>
        <v>557731.5</v>
      </c>
      <c r="AU455" s="138">
        <f t="shared" si="30"/>
        <v>1119101.55</v>
      </c>
      <c r="AV455" s="138">
        <f t="shared" si="30"/>
        <v>578951.5</v>
      </c>
      <c r="AW455" s="138">
        <f t="shared" si="30"/>
        <v>57817.25</v>
      </c>
      <c r="AX455" s="138">
        <f t="shared" si="30"/>
        <v>836115.14</v>
      </c>
      <c r="AY455" s="138">
        <f t="shared" si="30"/>
        <v>74148422.25</v>
      </c>
      <c r="AZ455" s="138">
        <f t="shared" si="30"/>
        <v>1124986.5</v>
      </c>
      <c r="BA455" s="138">
        <f t="shared" si="30"/>
        <v>1356720.25</v>
      </c>
      <c r="BB455" s="138">
        <f t="shared" si="30"/>
        <v>4126737.75</v>
      </c>
      <c r="BC455" s="138">
        <f t="shared" si="30"/>
        <v>4528196.1500000004</v>
      </c>
      <c r="BD455" s="138">
        <f t="shared" si="30"/>
        <v>2193573.5</v>
      </c>
      <c r="BE455" s="138">
        <f t="shared" si="30"/>
        <v>0</v>
      </c>
      <c r="BF455" s="138">
        <f t="shared" si="30"/>
        <v>8429831.8399999999</v>
      </c>
      <c r="BG455" s="138">
        <f t="shared" si="30"/>
        <v>0</v>
      </c>
      <c r="BH455" s="138">
        <f t="shared" si="30"/>
        <v>355068.75</v>
      </c>
      <c r="BI455" s="138">
        <f t="shared" si="30"/>
        <v>327491</v>
      </c>
      <c r="BJ455" s="138">
        <f t="shared" si="30"/>
        <v>70648396.710000008</v>
      </c>
      <c r="BK455" s="138">
        <f t="shared" si="30"/>
        <v>17514993.069999997</v>
      </c>
      <c r="BL455" s="138">
        <f t="shared" si="30"/>
        <v>1357344</v>
      </c>
      <c r="BM455" s="138">
        <f t="shared" si="30"/>
        <v>0</v>
      </c>
      <c r="BN455" s="138">
        <f t="shared" si="30"/>
        <v>723195</v>
      </c>
      <c r="BO455" s="138">
        <f t="shared" si="30"/>
        <v>1295403</v>
      </c>
      <c r="BP455" s="138">
        <f t="shared" si="30"/>
        <v>556578.5</v>
      </c>
      <c r="BQ455" s="138">
        <f t="shared" ref="BQ455:BZ455" si="31">SUM(BQ51)</f>
        <v>68087129.539999992</v>
      </c>
      <c r="BR455" s="138">
        <f t="shared" si="31"/>
        <v>1431117.45</v>
      </c>
      <c r="BS455" s="138">
        <f t="shared" si="31"/>
        <v>1580449.75</v>
      </c>
      <c r="BT455" s="138">
        <f t="shared" si="31"/>
        <v>2995125.7399999998</v>
      </c>
      <c r="BU455" s="138">
        <f t="shared" si="31"/>
        <v>3336732.05</v>
      </c>
      <c r="BV455" s="138">
        <f t="shared" si="31"/>
        <v>18078794.600000001</v>
      </c>
      <c r="BW455" s="138">
        <f t="shared" si="31"/>
        <v>1326968.75</v>
      </c>
      <c r="BX455" s="138">
        <f t="shared" si="31"/>
        <v>1155389.25</v>
      </c>
      <c r="BY455" s="138">
        <f t="shared" si="31"/>
        <v>918243.03</v>
      </c>
      <c r="BZ455" s="139">
        <f t="shared" si="31"/>
        <v>900539591.64999986</v>
      </c>
    </row>
    <row r="456" spans="1:78" ht="21.75" thickBot="1" x14ac:dyDescent="0.25">
      <c r="C456" s="67"/>
      <c r="D456" s="140" t="s">
        <v>1077</v>
      </c>
      <c r="E456" s="141">
        <f>SUM(E454:E455)</f>
        <v>152704358.24000001</v>
      </c>
      <c r="F456" s="141">
        <f t="shared" ref="F456:BQ456" si="32">SUM(F454:F455)</f>
        <v>23040954.009999998</v>
      </c>
      <c r="G456" s="141">
        <f t="shared" si="32"/>
        <v>36892991.290000007</v>
      </c>
      <c r="H456" s="141">
        <f t="shared" si="32"/>
        <v>12571314.039999999</v>
      </c>
      <c r="I456" s="141">
        <f t="shared" si="32"/>
        <v>8190015.04</v>
      </c>
      <c r="J456" s="141">
        <f t="shared" si="32"/>
        <v>2640315.9500000002</v>
      </c>
      <c r="K456" s="141">
        <f t="shared" si="32"/>
        <v>210292835.86000001</v>
      </c>
      <c r="L456" s="141">
        <f t="shared" si="32"/>
        <v>23231163.380000003</v>
      </c>
      <c r="M456" s="141">
        <f t="shared" si="32"/>
        <v>3829236.15</v>
      </c>
      <c r="N456" s="141">
        <f t="shared" si="32"/>
        <v>59637012.219999999</v>
      </c>
      <c r="O456" s="141">
        <f t="shared" si="32"/>
        <v>3804068.05</v>
      </c>
      <c r="P456" s="141">
        <f t="shared" si="32"/>
        <v>12200354.75</v>
      </c>
      <c r="Q456" s="141">
        <f t="shared" si="32"/>
        <v>38736875.060000002</v>
      </c>
      <c r="R456" s="141">
        <f t="shared" si="32"/>
        <v>28089341.449999999</v>
      </c>
      <c r="S456" s="141">
        <f t="shared" si="32"/>
        <v>1593558.4000000001</v>
      </c>
      <c r="T456" s="141">
        <f t="shared" si="32"/>
        <v>9900602.3100000005</v>
      </c>
      <c r="U456" s="141">
        <f t="shared" si="32"/>
        <v>8140089.5</v>
      </c>
      <c r="V456" s="141">
        <f t="shared" si="32"/>
        <v>4270147.1499999994</v>
      </c>
      <c r="W456" s="141">
        <f t="shared" si="32"/>
        <v>132166584.63</v>
      </c>
      <c r="X456" s="141">
        <f t="shared" si="32"/>
        <v>21025253.829999998</v>
      </c>
      <c r="Y456" s="141">
        <f t="shared" si="32"/>
        <v>9199734.4299999997</v>
      </c>
      <c r="Z456" s="141">
        <f t="shared" si="32"/>
        <v>31506406.850000001</v>
      </c>
      <c r="AA456" s="141">
        <f t="shared" si="32"/>
        <v>6099155.5</v>
      </c>
      <c r="AB456" s="141">
        <f t="shared" si="32"/>
        <v>8118492.6600000001</v>
      </c>
      <c r="AC456" s="141">
        <f t="shared" si="32"/>
        <v>13139736.540000001</v>
      </c>
      <c r="AD456" s="141">
        <f t="shared" si="32"/>
        <v>3028975.44</v>
      </c>
      <c r="AE456" s="141">
        <f t="shared" si="32"/>
        <v>4192810</v>
      </c>
      <c r="AF456" s="141">
        <f t="shared" si="32"/>
        <v>199440264.86000001</v>
      </c>
      <c r="AG456" s="141">
        <f t="shared" si="32"/>
        <v>7144264.1800000006</v>
      </c>
      <c r="AH456" s="141">
        <f t="shared" si="32"/>
        <v>4659261.75</v>
      </c>
      <c r="AI456" s="141">
        <f t="shared" si="32"/>
        <v>3169189</v>
      </c>
      <c r="AJ456" s="141">
        <f t="shared" si="32"/>
        <v>3191790.5</v>
      </c>
      <c r="AK456" s="141">
        <f t="shared" si="32"/>
        <v>5693017.9000000004</v>
      </c>
      <c r="AL456" s="141">
        <f t="shared" si="32"/>
        <v>4666187.6100000003</v>
      </c>
      <c r="AM456" s="141">
        <f t="shared" si="32"/>
        <v>5115805.5</v>
      </c>
      <c r="AN456" s="141">
        <f t="shared" si="32"/>
        <v>7867800.5</v>
      </c>
      <c r="AO456" s="141">
        <f t="shared" si="32"/>
        <v>4624307.5</v>
      </c>
      <c r="AP456" s="141">
        <f t="shared" si="32"/>
        <v>4576931</v>
      </c>
      <c r="AQ456" s="141">
        <f t="shared" si="32"/>
        <v>5256633.71</v>
      </c>
      <c r="AR456" s="141">
        <f t="shared" si="32"/>
        <v>56282180.039999999</v>
      </c>
      <c r="AS456" s="141">
        <f t="shared" si="32"/>
        <v>4748140.41</v>
      </c>
      <c r="AT456" s="141">
        <f t="shared" si="32"/>
        <v>3883754.9</v>
      </c>
      <c r="AU456" s="141">
        <f t="shared" si="32"/>
        <v>5186398.05</v>
      </c>
      <c r="AV456" s="141">
        <f t="shared" si="32"/>
        <v>3522913.44</v>
      </c>
      <c r="AW456" s="141">
        <f t="shared" si="32"/>
        <v>528282.5</v>
      </c>
      <c r="AX456" s="141">
        <f t="shared" si="32"/>
        <v>2405732.89</v>
      </c>
      <c r="AY456" s="141">
        <f t="shared" si="32"/>
        <v>110514085</v>
      </c>
      <c r="AZ456" s="141">
        <f t="shared" si="32"/>
        <v>5876547.9500000002</v>
      </c>
      <c r="BA456" s="141">
        <f t="shared" si="32"/>
        <v>7788502.5999999996</v>
      </c>
      <c r="BB456" s="141">
        <f t="shared" si="32"/>
        <v>12160881.26</v>
      </c>
      <c r="BC456" s="141">
        <f t="shared" si="32"/>
        <v>11213937.550000001</v>
      </c>
      <c r="BD456" s="141">
        <f t="shared" si="32"/>
        <v>8691771</v>
      </c>
      <c r="BE456" s="141">
        <f t="shared" si="32"/>
        <v>0</v>
      </c>
      <c r="BF456" s="141">
        <f t="shared" si="32"/>
        <v>14595799.02</v>
      </c>
      <c r="BG456" s="141">
        <f t="shared" si="32"/>
        <v>0</v>
      </c>
      <c r="BH456" s="141">
        <f t="shared" si="32"/>
        <v>2271087.4500000002</v>
      </c>
      <c r="BI456" s="141">
        <f t="shared" si="32"/>
        <v>1646274.75</v>
      </c>
      <c r="BJ456" s="141">
        <f t="shared" si="32"/>
        <v>114759839.11000001</v>
      </c>
      <c r="BK456" s="141">
        <f t="shared" si="32"/>
        <v>33657625.950000003</v>
      </c>
      <c r="BL456" s="141">
        <f t="shared" si="32"/>
        <v>4978322</v>
      </c>
      <c r="BM456" s="141">
        <f t="shared" si="32"/>
        <v>0</v>
      </c>
      <c r="BN456" s="141">
        <f t="shared" si="32"/>
        <v>4865076</v>
      </c>
      <c r="BO456" s="141">
        <f t="shared" si="32"/>
        <v>7008396</v>
      </c>
      <c r="BP456" s="141">
        <f t="shared" si="32"/>
        <v>2738941.38</v>
      </c>
      <c r="BQ456" s="141">
        <f t="shared" si="32"/>
        <v>98801408.729999989</v>
      </c>
      <c r="BR456" s="141">
        <f t="shared" ref="BR456:BZ456" si="33">SUM(BR454:BR455)</f>
        <v>6025362.5</v>
      </c>
      <c r="BS456" s="141">
        <f t="shared" si="33"/>
        <v>5683809.75</v>
      </c>
      <c r="BT456" s="141">
        <f t="shared" si="33"/>
        <v>8896630.6799999997</v>
      </c>
      <c r="BU456" s="141">
        <f t="shared" si="33"/>
        <v>11695176.369999999</v>
      </c>
      <c r="BV456" s="141">
        <f t="shared" si="33"/>
        <v>32727755.090000004</v>
      </c>
      <c r="BW456" s="141">
        <f t="shared" si="33"/>
        <v>4813164.57</v>
      </c>
      <c r="BX456" s="141">
        <f t="shared" si="33"/>
        <v>3505274.3</v>
      </c>
      <c r="BY456" s="141">
        <f t="shared" si="33"/>
        <v>3993871.0300000003</v>
      </c>
      <c r="BZ456" s="142">
        <f t="shared" si="33"/>
        <v>1719114779.01</v>
      </c>
    </row>
    <row r="457" spans="1:78" ht="21.75" thickTop="1" x14ac:dyDescent="0.2">
      <c r="C457" s="67"/>
      <c r="D457" s="68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1"/>
    </row>
    <row r="458" spans="1:78" x14ac:dyDescent="0.2">
      <c r="C458" s="67"/>
      <c r="D458" s="143" t="s">
        <v>262</v>
      </c>
      <c r="E458" s="144">
        <f t="shared" ref="E458:AJ458" si="34">SUM(E134)</f>
        <v>60029813.969999999</v>
      </c>
      <c r="F458" s="144">
        <f t="shared" si="34"/>
        <v>19200441.079999994</v>
      </c>
      <c r="G458" s="144">
        <f t="shared" si="34"/>
        <v>21759100.449999999</v>
      </c>
      <c r="H458" s="144">
        <f t="shared" si="34"/>
        <v>10057248.229999999</v>
      </c>
      <c r="I458" s="144">
        <f t="shared" si="34"/>
        <v>6396831.0800000001</v>
      </c>
      <c r="J458" s="144">
        <f t="shared" si="34"/>
        <v>3552035.15</v>
      </c>
      <c r="K458" s="144">
        <f t="shared" si="34"/>
        <v>94052563.100000009</v>
      </c>
      <c r="L458" s="144">
        <f t="shared" si="34"/>
        <v>15847373.589999998</v>
      </c>
      <c r="M458" s="144">
        <f t="shared" si="34"/>
        <v>4918975.5900000008</v>
      </c>
      <c r="N458" s="144">
        <f t="shared" si="34"/>
        <v>35469860.879999995</v>
      </c>
      <c r="O458" s="144">
        <f t="shared" si="34"/>
        <v>5330287.7</v>
      </c>
      <c r="P458" s="144">
        <f t="shared" si="34"/>
        <v>12136370.469999999</v>
      </c>
      <c r="Q458" s="144">
        <f t="shared" si="34"/>
        <v>21708567.180000003</v>
      </c>
      <c r="R458" s="144">
        <f t="shared" si="34"/>
        <v>19384801.050000001</v>
      </c>
      <c r="S458" s="144">
        <f t="shared" si="34"/>
        <v>2220332.2999999998</v>
      </c>
      <c r="T458" s="144">
        <f t="shared" si="34"/>
        <v>8576419.5500000007</v>
      </c>
      <c r="U458" s="144">
        <f t="shared" si="34"/>
        <v>6952833.1000000015</v>
      </c>
      <c r="V458" s="144">
        <f t="shared" si="34"/>
        <v>3893091.9</v>
      </c>
      <c r="W458" s="144">
        <f t="shared" si="34"/>
        <v>64108426.460000008</v>
      </c>
      <c r="X458" s="144">
        <f t="shared" si="34"/>
        <v>14773695.149999999</v>
      </c>
      <c r="Y458" s="144">
        <f t="shared" si="34"/>
        <v>7294059.4100000011</v>
      </c>
      <c r="Z458" s="144">
        <f t="shared" si="34"/>
        <v>3384488.5</v>
      </c>
      <c r="AA458" s="144">
        <f t="shared" si="34"/>
        <v>5724189.7700000005</v>
      </c>
      <c r="AB458" s="144">
        <f t="shared" si="34"/>
        <v>10658899.99</v>
      </c>
      <c r="AC458" s="144">
        <f t="shared" si="34"/>
        <v>6996956.0999999996</v>
      </c>
      <c r="AD458" s="144">
        <f t="shared" si="34"/>
        <v>3376346.42</v>
      </c>
      <c r="AE458" s="144">
        <f t="shared" si="34"/>
        <v>3258789.4</v>
      </c>
      <c r="AF458" s="144">
        <f t="shared" si="34"/>
        <v>63230479.219999999</v>
      </c>
      <c r="AG458" s="144">
        <f t="shared" si="34"/>
        <v>6441321.7699999996</v>
      </c>
      <c r="AH458" s="144">
        <f t="shared" si="34"/>
        <v>3499907.0399999996</v>
      </c>
      <c r="AI458" s="144">
        <f t="shared" si="34"/>
        <v>4002237.9299999997</v>
      </c>
      <c r="AJ458" s="144">
        <f t="shared" si="34"/>
        <v>3576100.6599999997</v>
      </c>
      <c r="AK458" s="144">
        <f t="shared" ref="AK458:BZ458" si="35">SUM(AK134)</f>
        <v>6109159.6200000001</v>
      </c>
      <c r="AL458" s="144">
        <f t="shared" si="35"/>
        <v>4870643.2399999993</v>
      </c>
      <c r="AM458" s="144">
        <f t="shared" si="35"/>
        <v>4512730.3000000007</v>
      </c>
      <c r="AN458" s="144">
        <f t="shared" si="35"/>
        <v>5835753.3999999994</v>
      </c>
      <c r="AO458" s="144">
        <f t="shared" si="35"/>
        <v>4069644.46</v>
      </c>
      <c r="AP458" s="144">
        <f t="shared" si="35"/>
        <v>4591828.2699999996</v>
      </c>
      <c r="AQ458" s="144">
        <f t="shared" si="35"/>
        <v>3970538.14</v>
      </c>
      <c r="AR458" s="144">
        <f t="shared" si="35"/>
        <v>32205215.940000005</v>
      </c>
      <c r="AS458" s="144">
        <f t="shared" si="35"/>
        <v>5146673.8</v>
      </c>
      <c r="AT458" s="144">
        <f t="shared" si="35"/>
        <v>4722839.41</v>
      </c>
      <c r="AU458" s="144">
        <f t="shared" si="35"/>
        <v>4519210.540000001</v>
      </c>
      <c r="AV458" s="144">
        <f t="shared" si="35"/>
        <v>4283000.04</v>
      </c>
      <c r="AW458" s="144">
        <f t="shared" si="35"/>
        <v>1983676.4400000002</v>
      </c>
      <c r="AX458" s="144">
        <f t="shared" si="35"/>
        <v>2839316.2199999997</v>
      </c>
      <c r="AY458" s="144">
        <f t="shared" si="35"/>
        <v>64088305.230000012</v>
      </c>
      <c r="AZ458" s="144">
        <f t="shared" si="35"/>
        <v>5415925.9200000009</v>
      </c>
      <c r="BA458" s="144">
        <f t="shared" si="35"/>
        <v>6532914.2400000002</v>
      </c>
      <c r="BB458" s="144">
        <f t="shared" si="35"/>
        <v>9286023.0800000001</v>
      </c>
      <c r="BC458" s="144">
        <f t="shared" si="35"/>
        <v>9483996.8199999984</v>
      </c>
      <c r="BD458" s="144">
        <f t="shared" si="35"/>
        <v>6394923.2599999998</v>
      </c>
      <c r="BE458" s="144">
        <f t="shared" si="35"/>
        <v>0</v>
      </c>
      <c r="BF458" s="144">
        <f t="shared" si="35"/>
        <v>10637214.879999999</v>
      </c>
      <c r="BG458" s="144">
        <f t="shared" si="35"/>
        <v>0</v>
      </c>
      <c r="BH458" s="144">
        <f t="shared" si="35"/>
        <v>2609390.2999999998</v>
      </c>
      <c r="BI458" s="144">
        <f t="shared" si="35"/>
        <v>2160779.59</v>
      </c>
      <c r="BJ458" s="144">
        <f t="shared" si="35"/>
        <v>52166385.399999999</v>
      </c>
      <c r="BK458" s="144">
        <f t="shared" si="35"/>
        <v>8583065.6999999993</v>
      </c>
      <c r="BL458" s="144">
        <f t="shared" si="35"/>
        <v>5956171.4400000004</v>
      </c>
      <c r="BM458" s="144">
        <f t="shared" si="35"/>
        <v>0</v>
      </c>
      <c r="BN458" s="144">
        <f t="shared" si="35"/>
        <v>5619351.25</v>
      </c>
      <c r="BO458" s="144">
        <f t="shared" si="35"/>
        <v>7382894.9799999986</v>
      </c>
      <c r="BP458" s="144">
        <f t="shared" si="35"/>
        <v>1357048.5</v>
      </c>
      <c r="BQ458" s="144">
        <f t="shared" si="35"/>
        <v>37353379.140000001</v>
      </c>
      <c r="BR458" s="144">
        <f t="shared" si="35"/>
        <v>4194162.7</v>
      </c>
      <c r="BS458" s="144">
        <f t="shared" si="35"/>
        <v>4629435.0599999987</v>
      </c>
      <c r="BT458" s="144">
        <f t="shared" si="35"/>
        <v>7456892.2599999998</v>
      </c>
      <c r="BU458" s="144">
        <f t="shared" si="35"/>
        <v>7622994.8400000017</v>
      </c>
      <c r="BV458" s="144">
        <f t="shared" si="35"/>
        <v>15047991.920000002</v>
      </c>
      <c r="BW458" s="144">
        <f t="shared" si="35"/>
        <v>4800857.83</v>
      </c>
      <c r="BX458" s="144">
        <f t="shared" si="35"/>
        <v>2577502.5</v>
      </c>
      <c r="BY458" s="144">
        <f t="shared" si="35"/>
        <v>1698237</v>
      </c>
      <c r="BZ458" s="145">
        <f t="shared" si="35"/>
        <v>920923985.67000031</v>
      </c>
    </row>
    <row r="459" spans="1:78" x14ac:dyDescent="0.2">
      <c r="C459" s="67"/>
      <c r="D459" s="152" t="s">
        <v>536</v>
      </c>
      <c r="E459" s="153">
        <f t="shared" ref="E459:BP459" si="36">SUM(E249)</f>
        <v>62042695.339999996</v>
      </c>
      <c r="F459" s="153">
        <f t="shared" si="36"/>
        <v>9647529.0300000012</v>
      </c>
      <c r="G459" s="153">
        <f t="shared" si="36"/>
        <v>22572530.899999999</v>
      </c>
      <c r="H459" s="153">
        <f t="shared" si="36"/>
        <v>5032157.01</v>
      </c>
      <c r="I459" s="153">
        <f t="shared" si="36"/>
        <v>1492030.81</v>
      </c>
      <c r="J459" s="153">
        <f t="shared" si="36"/>
        <v>1266946.0100000002</v>
      </c>
      <c r="K459" s="153">
        <f t="shared" si="36"/>
        <v>123458386.01000001</v>
      </c>
      <c r="L459" s="153">
        <f t="shared" si="36"/>
        <v>6853411.4699999988</v>
      </c>
      <c r="M459" s="153">
        <f t="shared" si="36"/>
        <v>1438021.5699999998</v>
      </c>
      <c r="N459" s="153">
        <f t="shared" si="36"/>
        <v>27640757.850000005</v>
      </c>
      <c r="O459" s="153">
        <f t="shared" si="36"/>
        <v>1458787.97</v>
      </c>
      <c r="P459" s="153">
        <f t="shared" si="36"/>
        <v>3364236.8599999994</v>
      </c>
      <c r="Q459" s="153">
        <f t="shared" si="36"/>
        <v>12052902.199999997</v>
      </c>
      <c r="R459" s="153">
        <f t="shared" si="36"/>
        <v>7503618.6400000006</v>
      </c>
      <c r="S459" s="153">
        <f t="shared" si="36"/>
        <v>435597.59</v>
      </c>
      <c r="T459" s="153">
        <f t="shared" si="36"/>
        <v>2628024.7200000002</v>
      </c>
      <c r="U459" s="153">
        <f t="shared" si="36"/>
        <v>3407023.4299999997</v>
      </c>
      <c r="V459" s="153">
        <f t="shared" si="36"/>
        <v>1030002.06</v>
      </c>
      <c r="W459" s="153">
        <f t="shared" si="36"/>
        <v>79097707.319999993</v>
      </c>
      <c r="X459" s="153">
        <f t="shared" si="36"/>
        <v>7234023.6799999988</v>
      </c>
      <c r="Y459" s="153">
        <f t="shared" si="36"/>
        <v>4079557.7299999995</v>
      </c>
      <c r="Z459" s="153">
        <f t="shared" si="36"/>
        <v>10945391.109999999</v>
      </c>
      <c r="AA459" s="153">
        <f t="shared" si="36"/>
        <v>2924047.6399999992</v>
      </c>
      <c r="AB459" s="153">
        <f t="shared" si="36"/>
        <v>2986624.37</v>
      </c>
      <c r="AC459" s="153">
        <f t="shared" si="36"/>
        <v>2751337.53</v>
      </c>
      <c r="AD459" s="153">
        <f t="shared" si="36"/>
        <v>1181502.8799999999</v>
      </c>
      <c r="AE459" s="153">
        <f t="shared" si="36"/>
        <v>1253078.76</v>
      </c>
      <c r="AF459" s="153">
        <f t="shared" si="36"/>
        <v>67952692.909999982</v>
      </c>
      <c r="AG459" s="153">
        <f t="shared" si="36"/>
        <v>2805201.8599999994</v>
      </c>
      <c r="AH459" s="153">
        <f t="shared" si="36"/>
        <v>2020484.49</v>
      </c>
      <c r="AI459" s="153">
        <f t="shared" si="36"/>
        <v>2114713.2599999998</v>
      </c>
      <c r="AJ459" s="153">
        <f t="shared" si="36"/>
        <v>1733722.5900000003</v>
      </c>
      <c r="AK459" s="153">
        <f t="shared" si="36"/>
        <v>2369829.7600000002</v>
      </c>
      <c r="AL459" s="153">
        <f t="shared" si="36"/>
        <v>1771947.05</v>
      </c>
      <c r="AM459" s="153">
        <f t="shared" si="36"/>
        <v>1579128.72</v>
      </c>
      <c r="AN459" s="153">
        <f t="shared" si="36"/>
        <v>2535373.17</v>
      </c>
      <c r="AO459" s="153">
        <f t="shared" si="36"/>
        <v>980056.29</v>
      </c>
      <c r="AP459" s="153">
        <f t="shared" si="36"/>
        <v>1606139.5399999998</v>
      </c>
      <c r="AQ459" s="153">
        <f t="shared" si="36"/>
        <v>1495745.47</v>
      </c>
      <c r="AR459" s="153">
        <f t="shared" si="36"/>
        <v>23716077.610000003</v>
      </c>
      <c r="AS459" s="153">
        <f t="shared" si="36"/>
        <v>2711601.68</v>
      </c>
      <c r="AT459" s="153">
        <f t="shared" si="36"/>
        <v>871363.51</v>
      </c>
      <c r="AU459" s="153">
        <f t="shared" si="36"/>
        <v>1199695.92</v>
      </c>
      <c r="AV459" s="153">
        <f t="shared" si="36"/>
        <v>1027445.24</v>
      </c>
      <c r="AW459" s="153">
        <f t="shared" si="36"/>
        <v>286682.01</v>
      </c>
      <c r="AX459" s="153">
        <f t="shared" si="36"/>
        <v>479587.01</v>
      </c>
      <c r="AY459" s="153">
        <f t="shared" si="36"/>
        <v>41459148.109999999</v>
      </c>
      <c r="AZ459" s="153">
        <f t="shared" si="36"/>
        <v>2731047.3799999994</v>
      </c>
      <c r="BA459" s="153">
        <f t="shared" si="36"/>
        <v>2105936.1999999997</v>
      </c>
      <c r="BB459" s="153">
        <f t="shared" si="36"/>
        <v>3400928.7199999997</v>
      </c>
      <c r="BC459" s="153">
        <f t="shared" si="36"/>
        <v>3852197.77</v>
      </c>
      <c r="BD459" s="153">
        <f t="shared" si="36"/>
        <v>2425822.5100000002</v>
      </c>
      <c r="BE459" s="153">
        <f t="shared" si="36"/>
        <v>0</v>
      </c>
      <c r="BF459" s="153">
        <f t="shared" si="36"/>
        <v>4698917.55</v>
      </c>
      <c r="BG459" s="153">
        <f t="shared" si="36"/>
        <v>0</v>
      </c>
      <c r="BH459" s="153">
        <f t="shared" si="36"/>
        <v>1102351.8400000001</v>
      </c>
      <c r="BI459" s="153">
        <f t="shared" si="36"/>
        <v>668425.14</v>
      </c>
      <c r="BJ459" s="153">
        <f t="shared" si="36"/>
        <v>60357811.62999998</v>
      </c>
      <c r="BK459" s="153">
        <f t="shared" si="36"/>
        <v>17522556.259999998</v>
      </c>
      <c r="BL459" s="153">
        <f t="shared" si="36"/>
        <v>1728170.4600000002</v>
      </c>
      <c r="BM459" s="153">
        <f t="shared" si="36"/>
        <v>0</v>
      </c>
      <c r="BN459" s="153">
        <f t="shared" si="36"/>
        <v>2207499.15</v>
      </c>
      <c r="BO459" s="153">
        <f t="shared" si="36"/>
        <v>2787714.95</v>
      </c>
      <c r="BP459" s="153">
        <f t="shared" si="36"/>
        <v>739444.52999999991</v>
      </c>
      <c r="BQ459" s="153">
        <f t="shared" ref="BQ459:BZ459" si="37">SUM(BQ249)</f>
        <v>23677436.700000003</v>
      </c>
      <c r="BR459" s="153">
        <f t="shared" si="37"/>
        <v>963756.4099999998</v>
      </c>
      <c r="BS459" s="153">
        <f t="shared" si="37"/>
        <v>1569918.93</v>
      </c>
      <c r="BT459" s="153">
        <f t="shared" si="37"/>
        <v>2476364.6799999997</v>
      </c>
      <c r="BU459" s="153">
        <f t="shared" si="37"/>
        <v>1943240.4600000002</v>
      </c>
      <c r="BV459" s="153">
        <f t="shared" si="37"/>
        <v>10602392.129999999</v>
      </c>
      <c r="BW459" s="153">
        <f t="shared" si="37"/>
        <v>1143064.9200000004</v>
      </c>
      <c r="BX459" s="153">
        <f t="shared" si="37"/>
        <v>1595088.9999999998</v>
      </c>
      <c r="BY459" s="153">
        <f t="shared" si="37"/>
        <v>549018.24</v>
      </c>
      <c r="BZ459" s="154">
        <f t="shared" si="37"/>
        <v>717343672.25000024</v>
      </c>
    </row>
    <row r="460" spans="1:78" x14ac:dyDescent="0.2">
      <c r="C460" s="67"/>
      <c r="D460" s="149" t="s">
        <v>433</v>
      </c>
      <c r="E460" s="150">
        <f t="shared" ref="E460:BP460" si="38">SUM(E185)</f>
        <v>10609838.069999998</v>
      </c>
      <c r="F460" s="150">
        <f t="shared" si="38"/>
        <v>1889895.9100000001</v>
      </c>
      <c r="G460" s="150">
        <f t="shared" si="38"/>
        <v>4262452.3100000005</v>
      </c>
      <c r="H460" s="150">
        <f t="shared" si="38"/>
        <v>719441</v>
      </c>
      <c r="I460" s="150">
        <f t="shared" si="38"/>
        <v>824407.7699999999</v>
      </c>
      <c r="J460" s="150">
        <f t="shared" si="38"/>
        <v>576495.55999999994</v>
      </c>
      <c r="K460" s="150">
        <f t="shared" si="38"/>
        <v>17842609.400000002</v>
      </c>
      <c r="L460" s="150">
        <f t="shared" si="38"/>
        <v>3232848.1399999997</v>
      </c>
      <c r="M460" s="150">
        <f t="shared" si="38"/>
        <v>332731.04999999993</v>
      </c>
      <c r="N460" s="150">
        <f t="shared" si="38"/>
        <v>7180175.9100000001</v>
      </c>
      <c r="O460" s="150">
        <f t="shared" si="38"/>
        <v>349030.07999999996</v>
      </c>
      <c r="P460" s="150">
        <f t="shared" si="38"/>
        <v>1422088.61</v>
      </c>
      <c r="Q460" s="150">
        <f t="shared" si="38"/>
        <v>4072946.2799999993</v>
      </c>
      <c r="R460" s="150">
        <f t="shared" si="38"/>
        <v>3592788.12</v>
      </c>
      <c r="S460" s="150">
        <f t="shared" si="38"/>
        <v>274957.35000000003</v>
      </c>
      <c r="T460" s="150">
        <f t="shared" si="38"/>
        <v>9861967.9899999984</v>
      </c>
      <c r="U460" s="150">
        <f t="shared" si="38"/>
        <v>860078.32</v>
      </c>
      <c r="V460" s="150">
        <f t="shared" si="38"/>
        <v>706915.09</v>
      </c>
      <c r="W460" s="150">
        <f t="shared" si="38"/>
        <v>7052567.9099999992</v>
      </c>
      <c r="X460" s="150">
        <f t="shared" si="38"/>
        <v>4680662.8199999984</v>
      </c>
      <c r="Y460" s="150">
        <f t="shared" si="38"/>
        <v>1640504.5899999999</v>
      </c>
      <c r="Z460" s="150">
        <f t="shared" si="38"/>
        <v>4057109.8300000005</v>
      </c>
      <c r="AA460" s="150">
        <f t="shared" si="38"/>
        <v>537725.90999999992</v>
      </c>
      <c r="AB460" s="150">
        <f t="shared" si="38"/>
        <v>562456.01</v>
      </c>
      <c r="AC460" s="150">
        <f t="shared" si="38"/>
        <v>653068.22</v>
      </c>
      <c r="AD460" s="150">
        <f t="shared" si="38"/>
        <v>146689.56000000003</v>
      </c>
      <c r="AE460" s="150">
        <f t="shared" si="38"/>
        <v>327543.10999999993</v>
      </c>
      <c r="AF460" s="150">
        <f t="shared" si="38"/>
        <v>15696773.250000002</v>
      </c>
      <c r="AG460" s="150">
        <f t="shared" si="38"/>
        <v>640221.43999999994</v>
      </c>
      <c r="AH460" s="150">
        <f t="shared" si="38"/>
        <v>334197.67</v>
      </c>
      <c r="AI460" s="150">
        <f t="shared" si="38"/>
        <v>343317.69</v>
      </c>
      <c r="AJ460" s="150">
        <f t="shared" si="38"/>
        <v>345012.35000000003</v>
      </c>
      <c r="AK460" s="150">
        <f t="shared" si="38"/>
        <v>529178.09999999986</v>
      </c>
      <c r="AL460" s="150">
        <f t="shared" si="38"/>
        <v>249350.1</v>
      </c>
      <c r="AM460" s="150">
        <f t="shared" si="38"/>
        <v>534903.31000000006</v>
      </c>
      <c r="AN460" s="150">
        <f t="shared" si="38"/>
        <v>1104546.8800000001</v>
      </c>
      <c r="AO460" s="150">
        <f t="shared" si="38"/>
        <v>552870.09</v>
      </c>
      <c r="AP460" s="150">
        <f t="shared" si="38"/>
        <v>394399.07</v>
      </c>
      <c r="AQ460" s="150">
        <f t="shared" si="38"/>
        <v>297231.50999999995</v>
      </c>
      <c r="AR460" s="150">
        <f t="shared" si="38"/>
        <v>5986176.1100000003</v>
      </c>
      <c r="AS460" s="150">
        <f t="shared" si="38"/>
        <v>335290.89999999997</v>
      </c>
      <c r="AT460" s="150">
        <f t="shared" si="38"/>
        <v>414617.16</v>
      </c>
      <c r="AU460" s="150">
        <f t="shared" si="38"/>
        <v>368278.47</v>
      </c>
      <c r="AV460" s="150">
        <f t="shared" si="38"/>
        <v>232884.56999999998</v>
      </c>
      <c r="AW460" s="150">
        <f t="shared" si="38"/>
        <v>93741.2</v>
      </c>
      <c r="AX460" s="150">
        <f t="shared" si="38"/>
        <v>316796.08999999997</v>
      </c>
      <c r="AY460" s="150">
        <f t="shared" si="38"/>
        <v>7697556.21</v>
      </c>
      <c r="AZ460" s="150">
        <f t="shared" si="38"/>
        <v>690875.32000000007</v>
      </c>
      <c r="BA460" s="150">
        <f t="shared" si="38"/>
        <v>734233.45</v>
      </c>
      <c r="BB460" s="150">
        <f t="shared" si="38"/>
        <v>948079.80999999994</v>
      </c>
      <c r="BC460" s="150">
        <f t="shared" si="38"/>
        <v>540541.85000000009</v>
      </c>
      <c r="BD460" s="150">
        <f t="shared" si="38"/>
        <v>131039.70000000001</v>
      </c>
      <c r="BE460" s="150">
        <f t="shared" si="38"/>
        <v>0</v>
      </c>
      <c r="BF460" s="150">
        <f t="shared" si="38"/>
        <v>1405326.2099999997</v>
      </c>
      <c r="BG460" s="150">
        <f t="shared" si="38"/>
        <v>0</v>
      </c>
      <c r="BH460" s="150">
        <f t="shared" si="38"/>
        <v>199496.85</v>
      </c>
      <c r="BI460" s="150">
        <f t="shared" si="38"/>
        <v>217255.77000000002</v>
      </c>
      <c r="BJ460" s="150">
        <f t="shared" si="38"/>
        <v>11174968.110000001</v>
      </c>
      <c r="BK460" s="150">
        <f t="shared" si="38"/>
        <v>2665738.1799999992</v>
      </c>
      <c r="BL460" s="150">
        <f t="shared" si="38"/>
        <v>309254.5</v>
      </c>
      <c r="BM460" s="150">
        <f t="shared" si="38"/>
        <v>0</v>
      </c>
      <c r="BN460" s="150">
        <f t="shared" si="38"/>
        <v>333396.62000000005</v>
      </c>
      <c r="BO460" s="150">
        <f t="shared" si="38"/>
        <v>887009.41</v>
      </c>
      <c r="BP460" s="150">
        <f t="shared" si="38"/>
        <v>218192.62000000002</v>
      </c>
      <c r="BQ460" s="150">
        <f t="shared" ref="BQ460:BZ460" si="39">SUM(BQ185)</f>
        <v>7574516.6299999999</v>
      </c>
      <c r="BR460" s="150">
        <f t="shared" si="39"/>
        <v>456596.86000000004</v>
      </c>
      <c r="BS460" s="150">
        <f t="shared" si="39"/>
        <v>762969.21999999986</v>
      </c>
      <c r="BT460" s="150">
        <f t="shared" si="39"/>
        <v>1062996.2000000002</v>
      </c>
      <c r="BU460" s="150">
        <f t="shared" si="39"/>
        <v>729177.16</v>
      </c>
      <c r="BV460" s="150">
        <f t="shared" si="39"/>
        <v>1766154.4000000001</v>
      </c>
      <c r="BW460" s="150">
        <f t="shared" si="39"/>
        <v>636406.64000000013</v>
      </c>
      <c r="BX460" s="150">
        <f t="shared" si="39"/>
        <v>472563.57999999996</v>
      </c>
      <c r="BY460" s="150">
        <f t="shared" si="39"/>
        <v>565706.88</v>
      </c>
      <c r="BZ460" s="151">
        <f t="shared" si="39"/>
        <v>159219833.06000003</v>
      </c>
    </row>
    <row r="461" spans="1:78" x14ac:dyDescent="0.2">
      <c r="C461" s="67"/>
      <c r="D461" s="143" t="s">
        <v>1078</v>
      </c>
      <c r="E461" s="144">
        <f>SUM(E458:E460)</f>
        <v>132682347.38</v>
      </c>
      <c r="F461" s="144">
        <f t="shared" ref="F461:BQ461" si="40">SUM(F458:F460)</f>
        <v>30737866.019999996</v>
      </c>
      <c r="G461" s="144">
        <f t="shared" si="40"/>
        <v>48594083.659999996</v>
      </c>
      <c r="H461" s="144">
        <f t="shared" si="40"/>
        <v>15808846.239999998</v>
      </c>
      <c r="I461" s="144">
        <f t="shared" si="40"/>
        <v>8713269.6600000001</v>
      </c>
      <c r="J461" s="144">
        <f t="shared" si="40"/>
        <v>5395476.7199999997</v>
      </c>
      <c r="K461" s="144">
        <f t="shared" si="40"/>
        <v>235353558.51000002</v>
      </c>
      <c r="L461" s="144">
        <f t="shared" si="40"/>
        <v>25933633.199999996</v>
      </c>
      <c r="M461" s="144">
        <f t="shared" si="40"/>
        <v>6689728.21</v>
      </c>
      <c r="N461" s="144">
        <f t="shared" si="40"/>
        <v>70290794.640000001</v>
      </c>
      <c r="O461" s="144">
        <f t="shared" si="40"/>
        <v>7138105.75</v>
      </c>
      <c r="P461" s="144">
        <f t="shared" si="40"/>
        <v>16922695.939999998</v>
      </c>
      <c r="Q461" s="144">
        <f t="shared" si="40"/>
        <v>37834415.660000004</v>
      </c>
      <c r="R461" s="144">
        <f t="shared" si="40"/>
        <v>30481207.810000002</v>
      </c>
      <c r="S461" s="144">
        <f t="shared" si="40"/>
        <v>2930887.2399999998</v>
      </c>
      <c r="T461" s="144">
        <f t="shared" si="40"/>
        <v>21066412.259999998</v>
      </c>
      <c r="U461" s="144">
        <f t="shared" si="40"/>
        <v>11219934.850000001</v>
      </c>
      <c r="V461" s="144">
        <f t="shared" si="40"/>
        <v>5630009.0499999998</v>
      </c>
      <c r="W461" s="144">
        <f t="shared" si="40"/>
        <v>150258701.69</v>
      </c>
      <c r="X461" s="144">
        <f t="shared" si="40"/>
        <v>26688381.649999999</v>
      </c>
      <c r="Y461" s="144">
        <f t="shared" si="40"/>
        <v>13014121.73</v>
      </c>
      <c r="Z461" s="144">
        <f t="shared" si="40"/>
        <v>18386989.440000001</v>
      </c>
      <c r="AA461" s="144">
        <f t="shared" si="40"/>
        <v>9185963.3200000003</v>
      </c>
      <c r="AB461" s="144">
        <f t="shared" si="40"/>
        <v>14207980.369999999</v>
      </c>
      <c r="AC461" s="144">
        <f t="shared" si="40"/>
        <v>10401361.85</v>
      </c>
      <c r="AD461" s="144">
        <f t="shared" si="40"/>
        <v>4704538.8599999994</v>
      </c>
      <c r="AE461" s="144">
        <f t="shared" si="40"/>
        <v>4839411.2700000005</v>
      </c>
      <c r="AF461" s="144">
        <f t="shared" si="40"/>
        <v>146879945.38</v>
      </c>
      <c r="AG461" s="144">
        <f t="shared" si="40"/>
        <v>9886745.0699999984</v>
      </c>
      <c r="AH461" s="144">
        <f t="shared" si="40"/>
        <v>5854589.1999999993</v>
      </c>
      <c r="AI461" s="144">
        <f t="shared" si="40"/>
        <v>6460268.8799999999</v>
      </c>
      <c r="AJ461" s="144">
        <f t="shared" si="40"/>
        <v>5654835.5999999996</v>
      </c>
      <c r="AK461" s="144">
        <f t="shared" si="40"/>
        <v>9008167.4800000004</v>
      </c>
      <c r="AL461" s="144">
        <f t="shared" si="40"/>
        <v>6891940.3899999987</v>
      </c>
      <c r="AM461" s="144">
        <f t="shared" si="40"/>
        <v>6626762.3300000001</v>
      </c>
      <c r="AN461" s="144">
        <f t="shared" si="40"/>
        <v>9475673.4499999993</v>
      </c>
      <c r="AO461" s="144">
        <f t="shared" si="40"/>
        <v>5602570.8399999999</v>
      </c>
      <c r="AP461" s="144">
        <f t="shared" si="40"/>
        <v>6592366.8799999999</v>
      </c>
      <c r="AQ461" s="144">
        <f t="shared" si="40"/>
        <v>5763515.1200000001</v>
      </c>
      <c r="AR461" s="144">
        <f t="shared" si="40"/>
        <v>61907469.660000011</v>
      </c>
      <c r="AS461" s="144">
        <f t="shared" si="40"/>
        <v>8193566.3800000008</v>
      </c>
      <c r="AT461" s="144">
        <f t="shared" si="40"/>
        <v>6008820.0800000001</v>
      </c>
      <c r="AU461" s="144">
        <f t="shared" si="40"/>
        <v>6087184.9300000006</v>
      </c>
      <c r="AV461" s="144">
        <f t="shared" si="40"/>
        <v>5543329.8500000006</v>
      </c>
      <c r="AW461" s="144">
        <f t="shared" si="40"/>
        <v>2364099.6500000004</v>
      </c>
      <c r="AX461" s="144">
        <f t="shared" si="40"/>
        <v>3635699.3199999994</v>
      </c>
      <c r="AY461" s="144">
        <f t="shared" si="40"/>
        <v>113245009.55</v>
      </c>
      <c r="AZ461" s="144">
        <f t="shared" si="40"/>
        <v>8837848.620000001</v>
      </c>
      <c r="BA461" s="144">
        <f t="shared" si="40"/>
        <v>9373083.8899999987</v>
      </c>
      <c r="BB461" s="144">
        <f t="shared" si="40"/>
        <v>13635031.610000001</v>
      </c>
      <c r="BC461" s="144">
        <f t="shared" si="40"/>
        <v>13876736.439999998</v>
      </c>
      <c r="BD461" s="144">
        <f t="shared" si="40"/>
        <v>8951785.4699999988</v>
      </c>
      <c r="BE461" s="144">
        <f t="shared" si="40"/>
        <v>0</v>
      </c>
      <c r="BF461" s="144">
        <f t="shared" si="40"/>
        <v>16741458.639999999</v>
      </c>
      <c r="BG461" s="144">
        <f t="shared" si="40"/>
        <v>0</v>
      </c>
      <c r="BH461" s="144">
        <f t="shared" si="40"/>
        <v>3911238.9899999998</v>
      </c>
      <c r="BI461" s="144">
        <f t="shared" si="40"/>
        <v>3046460.5</v>
      </c>
      <c r="BJ461" s="144">
        <f t="shared" si="40"/>
        <v>123699165.13999997</v>
      </c>
      <c r="BK461" s="144">
        <f t="shared" si="40"/>
        <v>28771360.139999997</v>
      </c>
      <c r="BL461" s="144">
        <f t="shared" si="40"/>
        <v>7993596.4000000004</v>
      </c>
      <c r="BM461" s="144">
        <f t="shared" si="40"/>
        <v>0</v>
      </c>
      <c r="BN461" s="144">
        <f t="shared" si="40"/>
        <v>8160247.0200000005</v>
      </c>
      <c r="BO461" s="144">
        <f t="shared" si="40"/>
        <v>11057619.34</v>
      </c>
      <c r="BP461" s="144">
        <f t="shared" si="40"/>
        <v>2314685.65</v>
      </c>
      <c r="BQ461" s="144">
        <f t="shared" si="40"/>
        <v>68605332.469999999</v>
      </c>
      <c r="BR461" s="144">
        <f t="shared" ref="BR461:BZ461" si="41">SUM(BR458:BR460)</f>
        <v>5614515.9700000007</v>
      </c>
      <c r="BS461" s="144">
        <f t="shared" si="41"/>
        <v>6962323.2099999981</v>
      </c>
      <c r="BT461" s="144">
        <f t="shared" si="41"/>
        <v>10996253.140000001</v>
      </c>
      <c r="BU461" s="144">
        <f t="shared" si="41"/>
        <v>10295412.460000003</v>
      </c>
      <c r="BV461" s="144">
        <f t="shared" si="41"/>
        <v>27416538.449999999</v>
      </c>
      <c r="BW461" s="144">
        <f t="shared" si="41"/>
        <v>6580329.3900000006</v>
      </c>
      <c r="BX461" s="144">
        <f t="shared" si="41"/>
        <v>4645155.08</v>
      </c>
      <c r="BY461" s="144">
        <f t="shared" si="41"/>
        <v>2812962.12</v>
      </c>
      <c r="BZ461" s="145">
        <f t="shared" si="41"/>
        <v>1797487490.9800005</v>
      </c>
    </row>
    <row r="462" spans="1:78" x14ac:dyDescent="0.2">
      <c r="C462" s="67"/>
      <c r="D462" s="52" t="s">
        <v>1079</v>
      </c>
      <c r="E462" s="155">
        <f>SUM(E458/E452)</f>
        <v>0.4374969781968937</v>
      </c>
      <c r="F462" s="155">
        <f t="shared" ref="F462:BQ462" si="42">SUM(F458/F452)</f>
        <v>0.60155493252174019</v>
      </c>
      <c r="G462" s="155">
        <f t="shared" si="42"/>
        <v>0.42078519157544264</v>
      </c>
      <c r="H462" s="155">
        <f t="shared" si="42"/>
        <v>0.63402006057791427</v>
      </c>
      <c r="I462" s="155">
        <f t="shared" si="42"/>
        <v>0.71725056803719733</v>
      </c>
      <c r="J462" s="155">
        <f t="shared" si="42"/>
        <v>0.53266420544048054</v>
      </c>
      <c r="K462" s="155">
        <f t="shared" si="42"/>
        <v>0.29971238169223519</v>
      </c>
      <c r="L462" s="155">
        <f t="shared" si="42"/>
        <v>0.59786983287323303</v>
      </c>
      <c r="M462" s="155">
        <f t="shared" si="42"/>
        <v>0.73204123213011563</v>
      </c>
      <c r="N462" s="155">
        <f t="shared" si="42"/>
        <v>0.47263388800141953</v>
      </c>
      <c r="O462" s="155">
        <f t="shared" si="42"/>
        <v>0.71284920579277078</v>
      </c>
      <c r="P462" s="155">
        <f t="shared" si="42"/>
        <v>0.7122587024177961</v>
      </c>
      <c r="Q462" s="155">
        <f t="shared" si="42"/>
        <v>0.54679716643429299</v>
      </c>
      <c r="R462" s="155">
        <f t="shared" si="42"/>
        <v>0.62507023285118612</v>
      </c>
      <c r="S462" s="155">
        <f t="shared" si="42"/>
        <v>0.74667569116746824</v>
      </c>
      <c r="T462" s="155">
        <f t="shared" si="42"/>
        <v>0.39558613000367859</v>
      </c>
      <c r="U462" s="155">
        <f t="shared" si="42"/>
        <v>0.61530627153515793</v>
      </c>
      <c r="V462" s="155">
        <f t="shared" si="42"/>
        <v>0.62923001834752945</v>
      </c>
      <c r="W462" s="155">
        <f t="shared" si="42"/>
        <v>0.4221190093400462</v>
      </c>
      <c r="X462" s="155">
        <f t="shared" si="42"/>
        <v>0.54629090523296975</v>
      </c>
      <c r="Y462" s="155">
        <f t="shared" si="42"/>
        <v>0.53433112673273064</v>
      </c>
      <c r="Z462" s="155">
        <f t="shared" si="42"/>
        <v>0.16491550678424088</v>
      </c>
      <c r="AA462" s="155">
        <f t="shared" si="42"/>
        <v>0.61620948370459949</v>
      </c>
      <c r="AB462" s="155">
        <f t="shared" si="42"/>
        <v>0.73364258678644423</v>
      </c>
      <c r="AC462" s="155">
        <f t="shared" si="42"/>
        <v>0.63910375808657549</v>
      </c>
      <c r="AD462" s="155">
        <f t="shared" si="42"/>
        <v>0.71417695005923154</v>
      </c>
      <c r="AE462" s="155">
        <f t="shared" si="42"/>
        <v>0.5734320638467264</v>
      </c>
      <c r="AF462" s="155">
        <f t="shared" si="42"/>
        <v>0.36946807053293673</v>
      </c>
      <c r="AG462" s="155">
        <f t="shared" si="42"/>
        <v>0.54230053055566996</v>
      </c>
      <c r="AH462" s="155">
        <f t="shared" si="42"/>
        <v>0.44482998191006345</v>
      </c>
      <c r="AI462" s="155">
        <f t="shared" si="42"/>
        <v>0.55701011588812555</v>
      </c>
      <c r="AJ462" s="155">
        <f t="shared" si="42"/>
        <v>0.62905964422260507</v>
      </c>
      <c r="AK462" s="155">
        <f t="shared" si="42"/>
        <v>0.58437911751900695</v>
      </c>
      <c r="AL462" s="155">
        <f t="shared" si="42"/>
        <v>0.54495587181634175</v>
      </c>
      <c r="AM462" s="155">
        <f t="shared" si="42"/>
        <v>0.56692926595654347</v>
      </c>
      <c r="AN462" s="155">
        <f t="shared" si="42"/>
        <v>0.50667578547974013</v>
      </c>
      <c r="AO462" s="155">
        <f t="shared" si="42"/>
        <v>0.53487753025401163</v>
      </c>
      <c r="AP462" s="155">
        <f t="shared" si="42"/>
        <v>0.5905019360423881</v>
      </c>
      <c r="AQ462" s="155">
        <f t="shared" si="42"/>
        <v>0.58659863875970608</v>
      </c>
      <c r="AR462" s="155">
        <f t="shared" si="42"/>
        <v>0.46983582748001268</v>
      </c>
      <c r="AS462" s="155">
        <f t="shared" si="42"/>
        <v>0.57887501455124413</v>
      </c>
      <c r="AT462" s="155">
        <f t="shared" si="42"/>
        <v>0.61836486990548611</v>
      </c>
      <c r="AU462" s="155">
        <f t="shared" si="42"/>
        <v>0.63020797548198826</v>
      </c>
      <c r="AV462" s="155">
        <f t="shared" si="42"/>
        <v>0.66809805308304937</v>
      </c>
      <c r="AW462" s="155">
        <f t="shared" si="42"/>
        <v>0.81994423015108009</v>
      </c>
      <c r="AX462" s="155">
        <f t="shared" si="42"/>
        <v>0.74459398626974238</v>
      </c>
      <c r="AY462" s="155">
        <f t="shared" si="42"/>
        <v>0.35240023129772058</v>
      </c>
      <c r="AZ462" s="155">
        <f t="shared" si="42"/>
        <v>0.61278444095307927</v>
      </c>
      <c r="BA462" s="155">
        <f t="shared" si="42"/>
        <v>0.67153004780701919</v>
      </c>
      <c r="BB462" s="155">
        <f t="shared" si="42"/>
        <v>0.67365487725415851</v>
      </c>
      <c r="BC462" s="155">
        <f t="shared" si="42"/>
        <v>0.63740320808260664</v>
      </c>
      <c r="BD462" s="155">
        <f t="shared" si="42"/>
        <v>0.70054654635434854</v>
      </c>
      <c r="BE462" s="155" t="e">
        <f t="shared" si="42"/>
        <v>#DIV/0!</v>
      </c>
      <c r="BF462" s="155">
        <f t="shared" si="42"/>
        <v>0.60274663924694993</v>
      </c>
      <c r="BG462" s="155" t="e">
        <f t="shared" si="42"/>
        <v>#DIV/0!</v>
      </c>
      <c r="BH462" s="155">
        <f t="shared" si="42"/>
        <v>0.62629295960787335</v>
      </c>
      <c r="BI462" s="155">
        <f t="shared" si="42"/>
        <v>0.63551126868914654</v>
      </c>
      <c r="BJ462" s="155">
        <f t="shared" si="42"/>
        <v>0.24894315821478938</v>
      </c>
      <c r="BK462" s="155">
        <f t="shared" si="42"/>
        <v>0.2896623733605958</v>
      </c>
      <c r="BL462" s="155">
        <f t="shared" si="42"/>
        <v>0.6797945070943463</v>
      </c>
      <c r="BM462" s="155" t="e">
        <f t="shared" si="42"/>
        <v>#DIV/0!</v>
      </c>
      <c r="BN462" s="155">
        <f t="shared" si="42"/>
        <v>0.58044800207091396</v>
      </c>
      <c r="BO462" s="155">
        <f t="shared" si="42"/>
        <v>0.61026877630973231</v>
      </c>
      <c r="BP462" s="155">
        <f t="shared" si="42"/>
        <v>0.49700932489116684</v>
      </c>
      <c r="BQ462" s="155">
        <f t="shared" si="42"/>
        <v>0.53402045223188432</v>
      </c>
      <c r="BR462" s="155">
        <f t="shared" ref="BR462:BZ462" si="43">SUM(BR458/BR452)</f>
        <v>0.65041409812559203</v>
      </c>
      <c r="BS462" s="155">
        <f t="shared" si="43"/>
        <v>0.58081141342015441</v>
      </c>
      <c r="BT462" s="155">
        <f t="shared" si="43"/>
        <v>0.64135833990510782</v>
      </c>
      <c r="BU462" s="155">
        <f t="shared" si="43"/>
        <v>0.59538101874588045</v>
      </c>
      <c r="BV462" s="155">
        <f t="shared" si="43"/>
        <v>0.51624385153560026</v>
      </c>
      <c r="BW462" s="155">
        <f t="shared" si="43"/>
        <v>0.67031960152855996</v>
      </c>
      <c r="BX462" s="155">
        <f t="shared" si="43"/>
        <v>0.54373377628667052</v>
      </c>
      <c r="BY462" s="155">
        <f t="shared" si="43"/>
        <v>0.54977079699541498</v>
      </c>
      <c r="BZ462" s="156">
        <f t="shared" si="43"/>
        <v>0.43339676489674622</v>
      </c>
    </row>
    <row r="463" spans="1:78" x14ac:dyDescent="0.2">
      <c r="C463" s="67"/>
      <c r="D463" s="52" t="s">
        <v>1080</v>
      </c>
      <c r="E463" s="155">
        <f>SUM(E458/E456)</f>
        <v>0.39311133396502851</v>
      </c>
      <c r="F463" s="155">
        <f t="shared" ref="F463:BQ463" si="44">SUM(F458/F456)</f>
        <v>0.83331797249657358</v>
      </c>
      <c r="G463" s="155">
        <f t="shared" si="44"/>
        <v>0.5897895423811268</v>
      </c>
      <c r="H463" s="155">
        <f t="shared" si="44"/>
        <v>0.80001567043821931</v>
      </c>
      <c r="I463" s="155">
        <f t="shared" si="44"/>
        <v>0.78105242160825139</v>
      </c>
      <c r="J463" s="155">
        <f t="shared" si="44"/>
        <v>1.3453068561737846</v>
      </c>
      <c r="K463" s="155">
        <f t="shared" si="44"/>
        <v>0.44724568345549537</v>
      </c>
      <c r="L463" s="155">
        <f t="shared" si="44"/>
        <v>0.68216013682910082</v>
      </c>
      <c r="M463" s="155">
        <f t="shared" si="44"/>
        <v>1.2845840259812655</v>
      </c>
      <c r="N463" s="155">
        <f t="shared" si="44"/>
        <v>0.59476254023511832</v>
      </c>
      <c r="O463" s="155">
        <f t="shared" si="44"/>
        <v>1.4012072418105139</v>
      </c>
      <c r="P463" s="155">
        <f t="shared" si="44"/>
        <v>0.99475553938298378</v>
      </c>
      <c r="Q463" s="155">
        <f t="shared" si="44"/>
        <v>0.56041090424499518</v>
      </c>
      <c r="R463" s="155">
        <f t="shared" si="44"/>
        <v>0.69011233618650758</v>
      </c>
      <c r="S463" s="155">
        <f t="shared" si="44"/>
        <v>1.3933171824766508</v>
      </c>
      <c r="T463" s="155">
        <f t="shared" si="44"/>
        <v>0.86625230278540499</v>
      </c>
      <c r="U463" s="155">
        <f t="shared" si="44"/>
        <v>0.85414700907158347</v>
      </c>
      <c r="V463" s="155">
        <f t="shared" si="44"/>
        <v>0.91169970571154679</v>
      </c>
      <c r="W463" s="155">
        <f t="shared" si="44"/>
        <v>0.4850577522258851</v>
      </c>
      <c r="X463" s="155">
        <f t="shared" si="44"/>
        <v>0.70266429454088541</v>
      </c>
      <c r="Y463" s="155">
        <f t="shared" si="44"/>
        <v>0.79285543137140335</v>
      </c>
      <c r="Z463" s="155">
        <f t="shared" si="44"/>
        <v>0.10742223053594574</v>
      </c>
      <c r="AA463" s="155">
        <f t="shared" si="44"/>
        <v>0.93852169697919663</v>
      </c>
      <c r="AB463" s="155">
        <f t="shared" si="44"/>
        <v>1.312916133128585</v>
      </c>
      <c r="AC463" s="155">
        <f t="shared" si="44"/>
        <v>0.53250353069864509</v>
      </c>
      <c r="AD463" s="155">
        <f t="shared" si="44"/>
        <v>1.1146826664266383</v>
      </c>
      <c r="AE463" s="155">
        <f t="shared" si="44"/>
        <v>0.77723278660373352</v>
      </c>
      <c r="AF463" s="155">
        <f t="shared" si="44"/>
        <v>0.31703968736897514</v>
      </c>
      <c r="AG463" s="155">
        <f t="shared" si="44"/>
        <v>0.90160744447722807</v>
      </c>
      <c r="AH463" s="155">
        <f t="shared" si="44"/>
        <v>0.75117201560955438</v>
      </c>
      <c r="AI463" s="155">
        <f t="shared" si="44"/>
        <v>1.2628587092786199</v>
      </c>
      <c r="AJ463" s="155">
        <f t="shared" si="44"/>
        <v>1.1204058223746201</v>
      </c>
      <c r="AK463" s="155">
        <f t="shared" si="44"/>
        <v>1.0730968578194704</v>
      </c>
      <c r="AL463" s="155">
        <f t="shared" si="44"/>
        <v>1.043816418688746</v>
      </c>
      <c r="AM463" s="155">
        <f t="shared" si="44"/>
        <v>0.88211529934044619</v>
      </c>
      <c r="AN463" s="155">
        <f t="shared" si="44"/>
        <v>0.74172615332582459</v>
      </c>
      <c r="AO463" s="155">
        <f t="shared" si="44"/>
        <v>0.88005489686834193</v>
      </c>
      <c r="AP463" s="155">
        <f t="shared" si="44"/>
        <v>1.0032548600798219</v>
      </c>
      <c r="AQ463" s="155">
        <f t="shared" si="44"/>
        <v>0.75533856057853421</v>
      </c>
      <c r="AR463" s="155">
        <f t="shared" si="44"/>
        <v>0.57220981698135387</v>
      </c>
      <c r="AS463" s="155">
        <f t="shared" si="44"/>
        <v>1.0839346261034433</v>
      </c>
      <c r="AT463" s="155">
        <f t="shared" si="44"/>
        <v>1.2160498104553406</v>
      </c>
      <c r="AU463" s="155">
        <f t="shared" si="44"/>
        <v>0.87135821362573607</v>
      </c>
      <c r="AV463" s="155">
        <f t="shared" si="44"/>
        <v>1.2157551165946332</v>
      </c>
      <c r="AW463" s="155">
        <f t="shared" si="44"/>
        <v>3.7549539119694484</v>
      </c>
      <c r="AX463" s="155">
        <f t="shared" si="44"/>
        <v>1.1802292065766284</v>
      </c>
      <c r="AY463" s="155">
        <f t="shared" si="44"/>
        <v>0.5799107437753297</v>
      </c>
      <c r="AZ463" s="155">
        <f t="shared" si="44"/>
        <v>0.92161690265796281</v>
      </c>
      <c r="BA463" s="155">
        <f t="shared" si="44"/>
        <v>0.83878950492999782</v>
      </c>
      <c r="BB463" s="155">
        <f t="shared" si="44"/>
        <v>0.76359787432049975</v>
      </c>
      <c r="BC463" s="155">
        <f t="shared" si="44"/>
        <v>0.84573297984881302</v>
      </c>
      <c r="BD463" s="155">
        <f t="shared" si="44"/>
        <v>0.73574456344972727</v>
      </c>
      <c r="BE463" s="155" t="e">
        <f t="shared" si="44"/>
        <v>#DIV/0!</v>
      </c>
      <c r="BF463" s="155">
        <f t="shared" si="44"/>
        <v>0.72878606134712309</v>
      </c>
      <c r="BG463" s="155" t="e">
        <f t="shared" si="44"/>
        <v>#DIV/0!</v>
      </c>
      <c r="BH463" s="155">
        <f t="shared" si="44"/>
        <v>1.1489607324455955</v>
      </c>
      <c r="BI463" s="155">
        <f t="shared" si="44"/>
        <v>1.3125267152399682</v>
      </c>
      <c r="BJ463" s="155">
        <f t="shared" si="44"/>
        <v>0.45457004649507471</v>
      </c>
      <c r="BK463" s="155">
        <f t="shared" si="44"/>
        <v>0.25501102522057112</v>
      </c>
      <c r="BL463" s="155">
        <f t="shared" si="44"/>
        <v>1.19642149302516</v>
      </c>
      <c r="BM463" s="155" t="e">
        <f t="shared" si="44"/>
        <v>#DIV/0!</v>
      </c>
      <c r="BN463" s="155">
        <f t="shared" si="44"/>
        <v>1.1550387393742667</v>
      </c>
      <c r="BO463" s="155">
        <f t="shared" si="44"/>
        <v>1.0534357619061478</v>
      </c>
      <c r="BP463" s="155">
        <f t="shared" si="44"/>
        <v>0.49546460172871609</v>
      </c>
      <c r="BQ463" s="155">
        <f t="shared" si="44"/>
        <v>0.37806524846298117</v>
      </c>
      <c r="BR463" s="155">
        <f t="shared" ref="BR463:BZ463" si="45">SUM(BR458/BR456)</f>
        <v>0.69608470859637084</v>
      </c>
      <c r="BS463" s="155">
        <f t="shared" si="45"/>
        <v>0.81449507700358881</v>
      </c>
      <c r="BT463" s="155">
        <f t="shared" si="45"/>
        <v>0.83817037350593948</v>
      </c>
      <c r="BU463" s="155">
        <f t="shared" si="45"/>
        <v>0.65180674483492229</v>
      </c>
      <c r="BV463" s="155">
        <f t="shared" si="45"/>
        <v>0.45979297628629379</v>
      </c>
      <c r="BW463" s="155">
        <f t="shared" si="45"/>
        <v>0.9974431084121439</v>
      </c>
      <c r="BX463" s="155">
        <f t="shared" si="45"/>
        <v>0.73532119868621981</v>
      </c>
      <c r="BY463" s="155">
        <f t="shared" si="45"/>
        <v>0.42521077602247959</v>
      </c>
      <c r="BZ463" s="156">
        <f t="shared" si="45"/>
        <v>0.53569662532965945</v>
      </c>
    </row>
    <row r="464" spans="1:78" x14ac:dyDescent="0.2">
      <c r="C464" s="67"/>
      <c r="D464" s="68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1"/>
    </row>
    <row r="465" spans="3:78" x14ac:dyDescent="0.2">
      <c r="C465" s="67"/>
      <c r="D465" s="163" t="s">
        <v>1081</v>
      </c>
      <c r="E465" s="164">
        <f t="shared" ref="E465:AR465" si="46">SUM(E454/E456*E461)</f>
        <v>65769895.85815087</v>
      </c>
      <c r="F465" s="164">
        <f t="shared" si="46"/>
        <v>14317205.889307581</v>
      </c>
      <c r="G465" s="164">
        <f t="shared" si="46"/>
        <v>21634693.741892464</v>
      </c>
      <c r="H465" s="164">
        <f t="shared" si="46"/>
        <v>7134933.1138439337</v>
      </c>
      <c r="I465" s="164">
        <f t="shared" si="46"/>
        <v>5472660.0093658259</v>
      </c>
      <c r="J465" s="164">
        <f t="shared" si="46"/>
        <v>3743774.7615551921</v>
      </c>
      <c r="K465" s="164">
        <f t="shared" si="46"/>
        <v>93746052.783067524</v>
      </c>
      <c r="L465" s="164">
        <f t="shared" si="46"/>
        <v>14396794.858705312</v>
      </c>
      <c r="M465" s="164">
        <f t="shared" si="46"/>
        <v>4125301.7142376639</v>
      </c>
      <c r="N465" s="164">
        <f t="shared" si="46"/>
        <v>30212655.345668122</v>
      </c>
      <c r="O465" s="164">
        <f t="shared" si="46"/>
        <v>4950779.8940649638</v>
      </c>
      <c r="P465" s="164">
        <f t="shared" si="46"/>
        <v>13165128.544435721</v>
      </c>
      <c r="Q465" s="164">
        <f t="shared" si="46"/>
        <v>18053431.348169789</v>
      </c>
      <c r="R465" s="164">
        <f t="shared" si="46"/>
        <v>12812872.847368915</v>
      </c>
      <c r="S465" s="164">
        <f t="shared" si="46"/>
        <v>2409327.9972161474</v>
      </c>
      <c r="T465" s="164">
        <f t="shared" si="46"/>
        <v>14982183.888492802</v>
      </c>
      <c r="U465" s="164">
        <f t="shared" si="46"/>
        <v>8012836.5052276393</v>
      </c>
      <c r="V465" s="164">
        <f t="shared" si="46"/>
        <v>4659634.6826372389</v>
      </c>
      <c r="W465" s="164">
        <f t="shared" si="46"/>
        <v>83520162.67690751</v>
      </c>
      <c r="X465" s="164">
        <f t="shared" si="46"/>
        <v>13269257.627585072</v>
      </c>
      <c r="Y465" s="164">
        <f t="shared" si="46"/>
        <v>9692665.0812839456</v>
      </c>
      <c r="Z465" s="164">
        <f t="shared" si="46"/>
        <v>8967872.6667046957</v>
      </c>
      <c r="AA465" s="164">
        <f t="shared" si="46"/>
        <v>7789190.296148655</v>
      </c>
      <c r="AB465" s="164">
        <f t="shared" si="46"/>
        <v>11287183.290820589</v>
      </c>
      <c r="AC465" s="164">
        <f t="shared" si="46"/>
        <v>6652417.1980751399</v>
      </c>
      <c r="AD465" s="164">
        <f t="shared" si="46"/>
        <v>3469069.4109537043</v>
      </c>
      <c r="AE465" s="164">
        <f t="shared" si="46"/>
        <v>4427173.5462847212</v>
      </c>
      <c r="AF465" s="164">
        <f t="shared" si="46"/>
        <v>54124170.624180734</v>
      </c>
      <c r="AG465" s="164">
        <f t="shared" si="46"/>
        <v>7710069.4524858557</v>
      </c>
      <c r="AH465" s="164">
        <f t="shared" si="46"/>
        <v>4798481.3961008945</v>
      </c>
      <c r="AI465" s="164">
        <f t="shared" si="46"/>
        <v>4568271.0972953392</v>
      </c>
      <c r="AJ465" s="164">
        <f t="shared" si="46"/>
        <v>4656734.5688547846</v>
      </c>
      <c r="AK465" s="164">
        <f t="shared" si="46"/>
        <v>6972815.3847257523</v>
      </c>
      <c r="AL465" s="164">
        <f t="shared" si="46"/>
        <v>5694628.3604158312</v>
      </c>
      <c r="AM465" s="164">
        <f t="shared" si="46"/>
        <v>5268850.7055508597</v>
      </c>
      <c r="AN465" s="164">
        <f t="shared" si="46"/>
        <v>5998206.7157988576</v>
      </c>
      <c r="AO465" s="164">
        <f t="shared" si="46"/>
        <v>4473830.8663592245</v>
      </c>
      <c r="AP465" s="164">
        <f t="shared" si="46"/>
        <v>5099635.9825601131</v>
      </c>
      <c r="AQ465" s="164">
        <f t="shared" si="46"/>
        <v>4710361.398079209</v>
      </c>
      <c r="AR465" s="164">
        <f t="shared" si="46"/>
        <v>24153919.871896908</v>
      </c>
      <c r="AS465" s="164">
        <f t="shared" ref="AS465:BZ465" si="47">SUM(AS454/AS456*AS461)</f>
        <v>6605255.372480697</v>
      </c>
      <c r="AT465" s="164">
        <f t="shared" si="47"/>
        <v>5145915.9259689311</v>
      </c>
      <c r="AU465" s="164">
        <f t="shared" si="47"/>
        <v>4773714.9601623323</v>
      </c>
      <c r="AV465" s="164">
        <f t="shared" si="47"/>
        <v>4632345.465537725</v>
      </c>
      <c r="AW465" s="164">
        <f t="shared" si="47"/>
        <v>2105363.5750988582</v>
      </c>
      <c r="AX465" s="164">
        <f t="shared" si="47"/>
        <v>2372107.9800903951</v>
      </c>
      <c r="AY465" s="164">
        <f t="shared" si="47"/>
        <v>37264298.260405712</v>
      </c>
      <c r="AZ465" s="164">
        <f t="shared" si="47"/>
        <v>7145960.717248586</v>
      </c>
      <c r="BA465" s="164">
        <f t="shared" si="47"/>
        <v>7740337.0872305203</v>
      </c>
      <c r="BB465" s="164">
        <f t="shared" si="47"/>
        <v>9008047.8853492532</v>
      </c>
      <c r="BC465" s="164">
        <f t="shared" si="47"/>
        <v>8273300.1588542471</v>
      </c>
      <c r="BD465" s="164">
        <f t="shared" si="47"/>
        <v>6692591.1832801756</v>
      </c>
      <c r="BE465" s="164" t="e">
        <f t="shared" si="47"/>
        <v>#DIV/0!</v>
      </c>
      <c r="BF465" s="164">
        <f t="shared" si="47"/>
        <v>7072396.9532685047</v>
      </c>
      <c r="BG465" s="164" t="e">
        <f t="shared" si="47"/>
        <v>#DIV/0!</v>
      </c>
      <c r="BH465" s="164">
        <f t="shared" si="47"/>
        <v>3299743.9376493897</v>
      </c>
      <c r="BI465" s="164">
        <f t="shared" si="47"/>
        <v>2440432.6206284068</v>
      </c>
      <c r="BJ465" s="164">
        <f t="shared" si="47"/>
        <v>47547544.858188286</v>
      </c>
      <c r="BK465" s="164">
        <f t="shared" si="47"/>
        <v>13799116.5772726</v>
      </c>
      <c r="BL465" s="164">
        <f t="shared" si="47"/>
        <v>5814135.105218024</v>
      </c>
      <c r="BM465" s="164" t="e">
        <f t="shared" si="47"/>
        <v>#DIV/0!</v>
      </c>
      <c r="BN465" s="164">
        <f t="shared" si="47"/>
        <v>6947223.8640145855</v>
      </c>
      <c r="BO465" s="164">
        <f t="shared" si="47"/>
        <v>9013774.6049288046</v>
      </c>
      <c r="BP465" s="164">
        <f t="shared" si="47"/>
        <v>1844319.8815115467</v>
      </c>
      <c r="BQ465" s="164">
        <f t="shared" si="47"/>
        <v>21327260.030924384</v>
      </c>
      <c r="BR465" s="164">
        <f t="shared" si="47"/>
        <v>4280980.9705753727</v>
      </c>
      <c r="BS465" s="164">
        <f t="shared" si="47"/>
        <v>5026367.845437753</v>
      </c>
      <c r="BT465" s="164">
        <f t="shared" si="47"/>
        <v>7294271.7936000135</v>
      </c>
      <c r="BU465" s="164">
        <f t="shared" si="47"/>
        <v>7358044.8106011972</v>
      </c>
      <c r="BV465" s="164">
        <f t="shared" si="47"/>
        <v>12271657.112507919</v>
      </c>
      <c r="BW465" s="164">
        <f t="shared" si="47"/>
        <v>4766160.9072388625</v>
      </c>
      <c r="BX465" s="164">
        <f t="shared" si="47"/>
        <v>3114044.5920091202</v>
      </c>
      <c r="BY465" s="164">
        <f t="shared" si="47"/>
        <v>2166225.447498078</v>
      </c>
      <c r="BZ465" s="165">
        <f t="shared" si="47"/>
        <v>855893206.01009822</v>
      </c>
    </row>
    <row r="466" spans="3:78" x14ac:dyDescent="0.2">
      <c r="C466" s="67"/>
      <c r="D466" s="157" t="s">
        <v>1082</v>
      </c>
      <c r="E466" s="158">
        <f t="shared" ref="E466:BP466" si="48">SUM(E455/E456*E461)</f>
        <v>66912451.521849118</v>
      </c>
      <c r="F466" s="158">
        <f t="shared" si="48"/>
        <v>16420660.130692417</v>
      </c>
      <c r="G466" s="158">
        <f t="shared" si="48"/>
        <v>26959389.918107528</v>
      </c>
      <c r="H466" s="158">
        <f t="shared" si="48"/>
        <v>8673913.1261560656</v>
      </c>
      <c r="I466" s="158">
        <f t="shared" si="48"/>
        <v>3240609.6506341738</v>
      </c>
      <c r="J466" s="158">
        <f t="shared" si="48"/>
        <v>1651701.9584448074</v>
      </c>
      <c r="K466" s="158">
        <f t="shared" si="48"/>
        <v>141607505.72693247</v>
      </c>
      <c r="L466" s="158">
        <f t="shared" si="48"/>
        <v>11536838.341294682</v>
      </c>
      <c r="M466" s="158">
        <f t="shared" si="48"/>
        <v>2564426.4957623356</v>
      </c>
      <c r="N466" s="158">
        <f t="shared" si="48"/>
        <v>40078139.294331871</v>
      </c>
      <c r="O466" s="158">
        <f t="shared" si="48"/>
        <v>2187325.8559350367</v>
      </c>
      <c r="P466" s="158">
        <f t="shared" si="48"/>
        <v>3757567.3955642753</v>
      </c>
      <c r="Q466" s="158">
        <f t="shared" si="48"/>
        <v>19780984.311830211</v>
      </c>
      <c r="R466" s="158">
        <f t="shared" si="48"/>
        <v>17668334.962631084</v>
      </c>
      <c r="S466" s="158">
        <f t="shared" si="48"/>
        <v>521559.24278385245</v>
      </c>
      <c r="T466" s="158">
        <f t="shared" si="48"/>
        <v>6084228.3715071948</v>
      </c>
      <c r="U466" s="158">
        <f t="shared" si="48"/>
        <v>3207098.3447723612</v>
      </c>
      <c r="V466" s="158">
        <f t="shared" si="48"/>
        <v>970374.36736276117</v>
      </c>
      <c r="W466" s="158">
        <f t="shared" si="48"/>
        <v>66738539.013092481</v>
      </c>
      <c r="X466" s="158">
        <f t="shared" si="48"/>
        <v>13419124.022414928</v>
      </c>
      <c r="Y466" s="158">
        <f t="shared" si="48"/>
        <v>3321456.6487160539</v>
      </c>
      <c r="Z466" s="158">
        <f t="shared" si="48"/>
        <v>9419116.7732953057</v>
      </c>
      <c r="AA466" s="158">
        <f t="shared" si="48"/>
        <v>1396773.0238513446</v>
      </c>
      <c r="AB466" s="158">
        <f t="shared" si="48"/>
        <v>2920797.0791794104</v>
      </c>
      <c r="AC466" s="158">
        <f t="shared" si="48"/>
        <v>3748944.6519248597</v>
      </c>
      <c r="AD466" s="158">
        <f t="shared" si="48"/>
        <v>1235469.4490462954</v>
      </c>
      <c r="AE466" s="158">
        <f t="shared" si="48"/>
        <v>412237.72371527931</v>
      </c>
      <c r="AF466" s="158">
        <f t="shared" si="48"/>
        <v>92755774.755819246</v>
      </c>
      <c r="AG466" s="158">
        <f t="shared" si="48"/>
        <v>2176675.6175141437</v>
      </c>
      <c r="AH466" s="158">
        <f t="shared" si="48"/>
        <v>1056107.8038991047</v>
      </c>
      <c r="AI466" s="158">
        <f t="shared" si="48"/>
        <v>1891997.7827046602</v>
      </c>
      <c r="AJ466" s="158">
        <f t="shared" si="48"/>
        <v>998101.03114521457</v>
      </c>
      <c r="AK466" s="158">
        <f t="shared" si="48"/>
        <v>2035352.0952742482</v>
      </c>
      <c r="AL466" s="158">
        <f t="shared" si="48"/>
        <v>1197312.0295841682</v>
      </c>
      <c r="AM466" s="158">
        <f t="shared" si="48"/>
        <v>1357911.6244491399</v>
      </c>
      <c r="AN466" s="158">
        <f t="shared" si="48"/>
        <v>3477466.7342011421</v>
      </c>
      <c r="AO466" s="158">
        <f t="shared" si="48"/>
        <v>1128739.9736407753</v>
      </c>
      <c r="AP466" s="158">
        <f t="shared" si="48"/>
        <v>1492730.8974398873</v>
      </c>
      <c r="AQ466" s="158">
        <f t="shared" si="48"/>
        <v>1053153.7219207908</v>
      </c>
      <c r="AR466" s="158">
        <f t="shared" si="48"/>
        <v>37753549.788103104</v>
      </c>
      <c r="AS466" s="158">
        <f t="shared" si="48"/>
        <v>1588311.0075193041</v>
      </c>
      <c r="AT466" s="158">
        <f t="shared" si="48"/>
        <v>862904.15403106925</v>
      </c>
      <c r="AU466" s="158">
        <f t="shared" si="48"/>
        <v>1313469.9698376684</v>
      </c>
      <c r="AV466" s="158">
        <f t="shared" si="48"/>
        <v>910984.38446227484</v>
      </c>
      <c r="AW466" s="158">
        <f t="shared" si="48"/>
        <v>258736.07490114195</v>
      </c>
      <c r="AX466" s="158">
        <f t="shared" si="48"/>
        <v>1263591.3399096041</v>
      </c>
      <c r="AY466" s="158">
        <f t="shared" si="48"/>
        <v>75980711.289594293</v>
      </c>
      <c r="AZ466" s="158">
        <f t="shared" si="48"/>
        <v>1691887.9027514157</v>
      </c>
      <c r="BA466" s="158">
        <f t="shared" si="48"/>
        <v>1632746.8027694786</v>
      </c>
      <c r="BB466" s="158">
        <f t="shared" si="48"/>
        <v>4626983.7246507481</v>
      </c>
      <c r="BC466" s="158">
        <f t="shared" si="48"/>
        <v>5603436.2811457515</v>
      </c>
      <c r="BD466" s="158">
        <f t="shared" si="48"/>
        <v>2259194.2867198228</v>
      </c>
      <c r="BE466" s="158" t="e">
        <f t="shared" si="48"/>
        <v>#DIV/0!</v>
      </c>
      <c r="BF466" s="158">
        <f t="shared" si="48"/>
        <v>9669061.6867314931</v>
      </c>
      <c r="BG466" s="158" t="e">
        <f t="shared" si="48"/>
        <v>#DIV/0!</v>
      </c>
      <c r="BH466" s="158">
        <f t="shared" si="48"/>
        <v>611495.05235060956</v>
      </c>
      <c r="BI466" s="158">
        <f t="shared" si="48"/>
        <v>606027.87937159336</v>
      </c>
      <c r="BJ466" s="158">
        <f t="shared" si="48"/>
        <v>76151620.281811669</v>
      </c>
      <c r="BK466" s="158">
        <f t="shared" si="48"/>
        <v>14972243.562727395</v>
      </c>
      <c r="BL466" s="158">
        <f t="shared" si="48"/>
        <v>2179461.2947819768</v>
      </c>
      <c r="BM466" s="158" t="e">
        <f t="shared" si="48"/>
        <v>#DIV/0!</v>
      </c>
      <c r="BN466" s="158">
        <f t="shared" si="48"/>
        <v>1213023.1559854154</v>
      </c>
      <c r="BO466" s="158">
        <f t="shared" si="48"/>
        <v>2043844.7350711948</v>
      </c>
      <c r="BP466" s="158">
        <f t="shared" si="48"/>
        <v>470365.76848845335</v>
      </c>
      <c r="BQ466" s="158">
        <f t="shared" ref="BQ466:BZ466" si="49">SUM(BQ455/BQ456*BQ461)</f>
        <v>47278072.439075619</v>
      </c>
      <c r="BR466" s="158">
        <f t="shared" si="49"/>
        <v>1333534.9994246282</v>
      </c>
      <c r="BS466" s="158">
        <f t="shared" si="49"/>
        <v>1935955.3645622451</v>
      </c>
      <c r="BT466" s="158">
        <f t="shared" si="49"/>
        <v>3701981.3463999862</v>
      </c>
      <c r="BU466" s="158">
        <f t="shared" si="49"/>
        <v>2937367.6493988051</v>
      </c>
      <c r="BV466" s="158">
        <f t="shared" si="49"/>
        <v>15144881.337492077</v>
      </c>
      <c r="BW466" s="158">
        <f t="shared" si="49"/>
        <v>1814168.4827611374</v>
      </c>
      <c r="BX466" s="158">
        <f t="shared" si="49"/>
        <v>1531110.4879908802</v>
      </c>
      <c r="BY466" s="158">
        <f t="shared" si="49"/>
        <v>646736.67250192189</v>
      </c>
      <c r="BZ466" s="159">
        <f t="shared" si="49"/>
        <v>941594284.96990228</v>
      </c>
    </row>
    <row r="467" spans="3:78" ht="21.75" thickBot="1" x14ac:dyDescent="0.25">
      <c r="C467" s="67"/>
      <c r="D467" s="160" t="s">
        <v>1083</v>
      </c>
      <c r="E467" s="161">
        <f t="shared" ref="E467:BP467" si="50">SUM(E465:E466)</f>
        <v>132682347.38</v>
      </c>
      <c r="F467" s="161">
        <f t="shared" si="50"/>
        <v>30737866.019999996</v>
      </c>
      <c r="G467" s="161">
        <f t="shared" si="50"/>
        <v>48594083.659999996</v>
      </c>
      <c r="H467" s="161">
        <f t="shared" si="50"/>
        <v>15808846.239999998</v>
      </c>
      <c r="I467" s="161">
        <f t="shared" si="50"/>
        <v>8713269.6600000001</v>
      </c>
      <c r="J467" s="161">
        <f t="shared" si="50"/>
        <v>5395476.7199999997</v>
      </c>
      <c r="K467" s="161">
        <f t="shared" si="50"/>
        <v>235353558.50999999</v>
      </c>
      <c r="L467" s="161">
        <f t="shared" si="50"/>
        <v>25933633.199999996</v>
      </c>
      <c r="M467" s="161">
        <f t="shared" si="50"/>
        <v>6689728.209999999</v>
      </c>
      <c r="N467" s="161">
        <f t="shared" si="50"/>
        <v>70290794.639999986</v>
      </c>
      <c r="O467" s="161">
        <f t="shared" si="50"/>
        <v>7138105.75</v>
      </c>
      <c r="P467" s="161">
        <f t="shared" si="50"/>
        <v>16922695.939999998</v>
      </c>
      <c r="Q467" s="161">
        <f t="shared" si="50"/>
        <v>37834415.659999996</v>
      </c>
      <c r="R467" s="161">
        <f t="shared" si="50"/>
        <v>30481207.809999999</v>
      </c>
      <c r="S467" s="161">
        <f t="shared" si="50"/>
        <v>2930887.2399999998</v>
      </c>
      <c r="T467" s="161">
        <f t="shared" si="50"/>
        <v>21066412.259999998</v>
      </c>
      <c r="U467" s="161">
        <f t="shared" si="50"/>
        <v>11219934.850000001</v>
      </c>
      <c r="V467" s="161">
        <f t="shared" si="50"/>
        <v>5630009.0499999998</v>
      </c>
      <c r="W467" s="161">
        <f t="shared" si="50"/>
        <v>150258701.69</v>
      </c>
      <c r="X467" s="161">
        <f t="shared" si="50"/>
        <v>26688381.649999999</v>
      </c>
      <c r="Y467" s="161">
        <f t="shared" si="50"/>
        <v>13014121.73</v>
      </c>
      <c r="Z467" s="161">
        <f t="shared" si="50"/>
        <v>18386989.440000001</v>
      </c>
      <c r="AA467" s="161">
        <f t="shared" si="50"/>
        <v>9185963.3200000003</v>
      </c>
      <c r="AB467" s="161">
        <f t="shared" si="50"/>
        <v>14207980.369999999</v>
      </c>
      <c r="AC467" s="161">
        <f t="shared" si="50"/>
        <v>10401361.85</v>
      </c>
      <c r="AD467" s="161">
        <f t="shared" si="50"/>
        <v>4704538.8599999994</v>
      </c>
      <c r="AE467" s="161">
        <f t="shared" si="50"/>
        <v>4839411.2700000005</v>
      </c>
      <c r="AF467" s="161">
        <f t="shared" si="50"/>
        <v>146879945.38</v>
      </c>
      <c r="AG467" s="161">
        <f t="shared" si="50"/>
        <v>9886745.0700000003</v>
      </c>
      <c r="AH467" s="161">
        <f t="shared" si="50"/>
        <v>5854589.1999999993</v>
      </c>
      <c r="AI467" s="161">
        <f t="shared" si="50"/>
        <v>6460268.879999999</v>
      </c>
      <c r="AJ467" s="161">
        <f t="shared" si="50"/>
        <v>5654835.5999999996</v>
      </c>
      <c r="AK467" s="161">
        <f t="shared" si="50"/>
        <v>9008167.4800000004</v>
      </c>
      <c r="AL467" s="161">
        <f t="shared" si="50"/>
        <v>6891940.3899999997</v>
      </c>
      <c r="AM467" s="161">
        <f t="shared" si="50"/>
        <v>6626762.3300000001</v>
      </c>
      <c r="AN467" s="161">
        <f t="shared" si="50"/>
        <v>9475673.4499999993</v>
      </c>
      <c r="AO467" s="161">
        <f t="shared" si="50"/>
        <v>5602570.8399999999</v>
      </c>
      <c r="AP467" s="161">
        <f t="shared" si="50"/>
        <v>6592366.8800000008</v>
      </c>
      <c r="AQ467" s="161">
        <f t="shared" si="50"/>
        <v>5763515.1200000001</v>
      </c>
      <c r="AR467" s="161">
        <f t="shared" si="50"/>
        <v>61907469.660000011</v>
      </c>
      <c r="AS467" s="161">
        <f t="shared" si="50"/>
        <v>8193566.3800000008</v>
      </c>
      <c r="AT467" s="161">
        <f t="shared" si="50"/>
        <v>6008820.0800000001</v>
      </c>
      <c r="AU467" s="161">
        <f t="shared" si="50"/>
        <v>6087184.9300000006</v>
      </c>
      <c r="AV467" s="161">
        <f t="shared" si="50"/>
        <v>5543329.8499999996</v>
      </c>
      <c r="AW467" s="161">
        <f t="shared" si="50"/>
        <v>2364099.6500000004</v>
      </c>
      <c r="AX467" s="161">
        <f t="shared" si="50"/>
        <v>3635699.3199999994</v>
      </c>
      <c r="AY467" s="161">
        <f t="shared" si="50"/>
        <v>113245009.55000001</v>
      </c>
      <c r="AZ467" s="161">
        <f t="shared" si="50"/>
        <v>8837848.620000001</v>
      </c>
      <c r="BA467" s="161">
        <f t="shared" si="50"/>
        <v>9373083.8899999987</v>
      </c>
      <c r="BB467" s="161">
        <f t="shared" si="50"/>
        <v>13635031.610000001</v>
      </c>
      <c r="BC467" s="161">
        <f t="shared" si="50"/>
        <v>13876736.439999998</v>
      </c>
      <c r="BD467" s="161">
        <f t="shared" si="50"/>
        <v>8951785.4699999988</v>
      </c>
      <c r="BE467" s="161" t="e">
        <f t="shared" si="50"/>
        <v>#DIV/0!</v>
      </c>
      <c r="BF467" s="161">
        <f t="shared" si="50"/>
        <v>16741458.639999997</v>
      </c>
      <c r="BG467" s="161" t="e">
        <f t="shared" si="50"/>
        <v>#DIV/0!</v>
      </c>
      <c r="BH467" s="161">
        <f t="shared" si="50"/>
        <v>3911238.9899999993</v>
      </c>
      <c r="BI467" s="161">
        <f t="shared" si="50"/>
        <v>3046460.5</v>
      </c>
      <c r="BJ467" s="161">
        <f t="shared" si="50"/>
        <v>123699165.13999996</v>
      </c>
      <c r="BK467" s="161">
        <f t="shared" si="50"/>
        <v>28771360.139999993</v>
      </c>
      <c r="BL467" s="161">
        <f t="shared" si="50"/>
        <v>7993596.4000000004</v>
      </c>
      <c r="BM467" s="161" t="e">
        <f t="shared" si="50"/>
        <v>#DIV/0!</v>
      </c>
      <c r="BN467" s="161">
        <f t="shared" si="50"/>
        <v>8160247.0200000014</v>
      </c>
      <c r="BO467" s="161">
        <f t="shared" si="50"/>
        <v>11057619.34</v>
      </c>
      <c r="BP467" s="161">
        <f t="shared" si="50"/>
        <v>2314685.65</v>
      </c>
      <c r="BQ467" s="161">
        <f t="shared" ref="BQ467:BZ467" si="51">SUM(BQ465:BQ466)</f>
        <v>68605332.469999999</v>
      </c>
      <c r="BR467" s="161">
        <f t="shared" si="51"/>
        <v>5614515.9700000007</v>
      </c>
      <c r="BS467" s="161">
        <f t="shared" si="51"/>
        <v>6962323.2099999981</v>
      </c>
      <c r="BT467" s="161">
        <f t="shared" si="51"/>
        <v>10996253.140000001</v>
      </c>
      <c r="BU467" s="161">
        <f t="shared" si="51"/>
        <v>10295412.460000003</v>
      </c>
      <c r="BV467" s="161">
        <f t="shared" si="51"/>
        <v>27416538.449999996</v>
      </c>
      <c r="BW467" s="161">
        <f t="shared" si="51"/>
        <v>6580329.3899999997</v>
      </c>
      <c r="BX467" s="161">
        <f t="shared" si="51"/>
        <v>4645155.08</v>
      </c>
      <c r="BY467" s="161">
        <f t="shared" si="51"/>
        <v>2812962.12</v>
      </c>
      <c r="BZ467" s="162">
        <f t="shared" si="51"/>
        <v>1797487490.9800005</v>
      </c>
    </row>
    <row r="468" spans="3:78" ht="21.75" thickTop="1" x14ac:dyDescent="0.2"/>
    <row r="469" spans="3:78" x14ac:dyDescent="0.2">
      <c r="BS469" s="31"/>
      <c r="BT469" s="31"/>
    </row>
    <row r="471" spans="3:78" x14ac:dyDescent="0.2">
      <c r="D471" s="52" t="s">
        <v>1084</v>
      </c>
      <c r="E471" s="166">
        <f t="shared" ref="E471:BP471" si="52">SUM(E452-E460)</f>
        <v>126602113.00999999</v>
      </c>
      <c r="F471" s="166">
        <f t="shared" si="52"/>
        <v>30028121.949999996</v>
      </c>
      <c r="G471" s="166">
        <f t="shared" si="52"/>
        <v>47448256.349999994</v>
      </c>
      <c r="H471" s="166">
        <f t="shared" si="52"/>
        <v>15143224.639999999</v>
      </c>
      <c r="I471" s="166">
        <f t="shared" si="52"/>
        <v>8094136.6900000013</v>
      </c>
      <c r="J471" s="166">
        <f t="shared" si="52"/>
        <v>6091936.6600000011</v>
      </c>
      <c r="K471" s="166">
        <f t="shared" si="52"/>
        <v>295966792.03000003</v>
      </c>
      <c r="L471" s="166">
        <f t="shared" si="52"/>
        <v>23273546.259999994</v>
      </c>
      <c r="M471" s="166">
        <f t="shared" si="52"/>
        <v>6386802.4600000009</v>
      </c>
      <c r="N471" s="166">
        <f t="shared" si="52"/>
        <v>67867047.280000001</v>
      </c>
      <c r="O471" s="166">
        <f t="shared" si="52"/>
        <v>7128410.6699999999</v>
      </c>
      <c r="P471" s="166">
        <f t="shared" si="52"/>
        <v>15617184.379999999</v>
      </c>
      <c r="Q471" s="166">
        <f t="shared" si="52"/>
        <v>35628369.879999995</v>
      </c>
      <c r="R471" s="166">
        <f t="shared" si="52"/>
        <v>27419408.640000001</v>
      </c>
      <c r="S471" s="166">
        <f t="shared" si="52"/>
        <v>2698666.0399999996</v>
      </c>
      <c r="T471" s="166">
        <f t="shared" si="52"/>
        <v>11818315.77</v>
      </c>
      <c r="U471" s="166">
        <f t="shared" si="52"/>
        <v>10439714.030000001</v>
      </c>
      <c r="V471" s="166">
        <f t="shared" si="52"/>
        <v>5480157.6600000011</v>
      </c>
      <c r="W471" s="166">
        <f t="shared" si="52"/>
        <v>144820304.53</v>
      </c>
      <c r="X471" s="166">
        <f t="shared" si="52"/>
        <v>22362978.229999997</v>
      </c>
      <c r="Y471" s="166">
        <f t="shared" si="52"/>
        <v>12010317.99</v>
      </c>
      <c r="Z471" s="166">
        <f t="shared" si="52"/>
        <v>16465450.879999997</v>
      </c>
      <c r="AA471" s="166">
        <f t="shared" si="52"/>
        <v>8751630.9100000001</v>
      </c>
      <c r="AB471" s="166">
        <f t="shared" si="52"/>
        <v>13966280.710000001</v>
      </c>
      <c r="AC471" s="166">
        <f t="shared" si="52"/>
        <v>10295007.129999999</v>
      </c>
      <c r="AD471" s="166">
        <f t="shared" si="52"/>
        <v>4580915.3</v>
      </c>
      <c r="AE471" s="166">
        <f t="shared" si="52"/>
        <v>5355413.2599999988</v>
      </c>
      <c r="AF471" s="166">
        <f t="shared" si="52"/>
        <v>155442451.66</v>
      </c>
      <c r="AG471" s="166">
        <f t="shared" si="52"/>
        <v>11237550.029999999</v>
      </c>
      <c r="AH471" s="166">
        <f t="shared" si="52"/>
        <v>7533768.0299999993</v>
      </c>
      <c r="AI471" s="166">
        <f t="shared" si="52"/>
        <v>6841898.1899999995</v>
      </c>
      <c r="AJ471" s="166">
        <f t="shared" si="52"/>
        <v>5339823.25</v>
      </c>
      <c r="AK471" s="166">
        <f t="shared" si="52"/>
        <v>9924925.1300000008</v>
      </c>
      <c r="AL471" s="166">
        <f t="shared" si="52"/>
        <v>8688333.6499999985</v>
      </c>
      <c r="AM471" s="166">
        <f t="shared" si="52"/>
        <v>7425049.6699999999</v>
      </c>
      <c r="AN471" s="166">
        <f t="shared" si="52"/>
        <v>10413180.169999998</v>
      </c>
      <c r="AO471" s="166">
        <f t="shared" si="52"/>
        <v>7055683.7000000002</v>
      </c>
      <c r="AP471" s="166">
        <f t="shared" si="52"/>
        <v>7381745.2399999993</v>
      </c>
      <c r="AQ471" s="166">
        <f t="shared" si="52"/>
        <v>6471516.1100000003</v>
      </c>
      <c r="AR471" s="166">
        <f t="shared" si="52"/>
        <v>62559503.160000011</v>
      </c>
      <c r="AS471" s="166">
        <f t="shared" si="52"/>
        <v>8555529.5200000014</v>
      </c>
      <c r="AT471" s="166">
        <f t="shared" si="52"/>
        <v>7223008.5199999996</v>
      </c>
      <c r="AU471" s="166">
        <f t="shared" si="52"/>
        <v>6802704.3100000015</v>
      </c>
      <c r="AV471" s="166">
        <f t="shared" si="52"/>
        <v>6177851.1299999999</v>
      </c>
      <c r="AW471" s="166">
        <f t="shared" si="52"/>
        <v>2325540.9500000002</v>
      </c>
      <c r="AX471" s="166">
        <f t="shared" si="52"/>
        <v>3496444.7799999993</v>
      </c>
      <c r="AY471" s="166">
        <f t="shared" si="52"/>
        <v>174164711.57000002</v>
      </c>
      <c r="AZ471" s="166">
        <f t="shared" si="52"/>
        <v>8147348.3000000007</v>
      </c>
      <c r="BA471" s="166">
        <f t="shared" si="52"/>
        <v>8994168.5200000014</v>
      </c>
      <c r="BB471" s="166">
        <f t="shared" si="52"/>
        <v>12836460.899999999</v>
      </c>
      <c r="BC471" s="166">
        <f t="shared" si="52"/>
        <v>14338575.009999998</v>
      </c>
      <c r="BD471" s="166">
        <f t="shared" si="52"/>
        <v>8997437.620000001</v>
      </c>
      <c r="BE471" s="166">
        <f t="shared" si="52"/>
        <v>0</v>
      </c>
      <c r="BF471" s="166">
        <f t="shared" si="52"/>
        <v>16242577.879999997</v>
      </c>
      <c r="BG471" s="166">
        <f t="shared" si="52"/>
        <v>0</v>
      </c>
      <c r="BH471" s="166">
        <f t="shared" si="52"/>
        <v>3966908.44</v>
      </c>
      <c r="BI471" s="166">
        <f t="shared" si="52"/>
        <v>3182809.18</v>
      </c>
      <c r="BJ471" s="166">
        <f t="shared" si="52"/>
        <v>198376424.15999997</v>
      </c>
      <c r="BK471" s="166">
        <f t="shared" si="52"/>
        <v>26965537.709999997</v>
      </c>
      <c r="BL471" s="166">
        <f t="shared" si="52"/>
        <v>8452468.9000000004</v>
      </c>
      <c r="BM471" s="166">
        <f t="shared" si="52"/>
        <v>0</v>
      </c>
      <c r="BN471" s="166">
        <f t="shared" si="52"/>
        <v>9347662.2000000011</v>
      </c>
      <c r="BO471" s="166">
        <f t="shared" si="52"/>
        <v>11210766.629999999</v>
      </c>
      <c r="BP471" s="166">
        <f t="shared" si="52"/>
        <v>2512236.0299999998</v>
      </c>
      <c r="BQ471" s="166">
        <f t="shared" ref="BQ471:BZ471" si="53">SUM(BQ452-BQ460)</f>
        <v>62372952.579999991</v>
      </c>
      <c r="BR471" s="166">
        <f t="shared" si="53"/>
        <v>5991853</v>
      </c>
      <c r="BS471" s="166">
        <f t="shared" si="53"/>
        <v>7207664.5399999982</v>
      </c>
      <c r="BT471" s="166">
        <f t="shared" si="53"/>
        <v>10563721.34</v>
      </c>
      <c r="BU471" s="166">
        <f t="shared" si="53"/>
        <v>12074379.890000002</v>
      </c>
      <c r="BV471" s="166">
        <f t="shared" si="53"/>
        <v>27382845.390000001</v>
      </c>
      <c r="BW471" s="166">
        <f t="shared" si="53"/>
        <v>6525636.3900000006</v>
      </c>
      <c r="BX471" s="166">
        <f t="shared" si="53"/>
        <v>4267812.34</v>
      </c>
      <c r="BY471" s="166">
        <f t="shared" si="53"/>
        <v>2523284.04</v>
      </c>
      <c r="BZ471" s="167">
        <f t="shared" si="53"/>
        <v>1965678320.9200006</v>
      </c>
    </row>
  </sheetData>
  <protectedRanges>
    <protectedRange sqref="E31:BY31 E51:BY51 E134:BY134 E185:BY185 E249:BY249 E447:BY447" name="ช่วง1"/>
  </protectedRanges>
  <mergeCells count="19">
    <mergeCell ref="A185:D185"/>
    <mergeCell ref="A249:D249"/>
    <mergeCell ref="A447:D447"/>
    <mergeCell ref="BQ2:BY2"/>
    <mergeCell ref="B3:B4"/>
    <mergeCell ref="C3:C4"/>
    <mergeCell ref="D3:D4"/>
    <mergeCell ref="A51:D51"/>
    <mergeCell ref="A134:D134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DAA9-EC3A-482D-B2E9-F417ECCDE223}">
  <sheetPr>
    <tabColor theme="9"/>
    <pageSetUpPr fitToPage="1"/>
  </sheetPr>
  <dimension ref="A1:W27"/>
  <sheetViews>
    <sheetView tabSelected="1" zoomScale="90" zoomScaleNormal="90" workbookViewId="0">
      <selection activeCell="D25" sqref="D25"/>
    </sheetView>
  </sheetViews>
  <sheetFormatPr defaultColWidth="9" defaultRowHeight="21" x14ac:dyDescent="0.35"/>
  <cols>
    <col min="1" max="1" width="13" style="75" bestFit="1" customWidth="1"/>
    <col min="2" max="2" width="7" style="75" bestFit="1" customWidth="1"/>
    <col min="3" max="3" width="9.75" style="75" bestFit="1" customWidth="1"/>
    <col min="4" max="4" width="21" style="75" customWidth="1"/>
    <col min="5" max="5" width="14.375" style="75" customWidth="1"/>
    <col min="6" max="6" width="11.25" style="76" customWidth="1"/>
    <col min="7" max="7" width="11.375" style="75" customWidth="1"/>
    <col min="8" max="8" width="11.5" style="75" customWidth="1"/>
    <col min="9" max="9" width="14.375" style="75" bestFit="1" customWidth="1"/>
    <col min="10" max="10" width="10.875" style="77" bestFit="1" customWidth="1"/>
    <col min="11" max="11" width="9.875" style="75" bestFit="1" customWidth="1"/>
    <col min="12" max="12" width="11" style="75" customWidth="1"/>
    <col min="13" max="13" width="7.375" style="75" customWidth="1"/>
    <col min="14" max="14" width="6.75" style="75" customWidth="1"/>
    <col min="15" max="15" width="7.125" style="75" customWidth="1"/>
    <col min="16" max="16384" width="9" style="75"/>
  </cols>
  <sheetData>
    <row r="1" spans="1:23" x14ac:dyDescent="0.35">
      <c r="A1" s="192" t="s">
        <v>1085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74"/>
      <c r="Q1" s="74"/>
      <c r="R1" s="74"/>
      <c r="S1" s="74"/>
      <c r="T1" s="74"/>
      <c r="U1" s="74"/>
      <c r="V1" s="74"/>
      <c r="W1" s="74"/>
    </row>
    <row r="2" spans="1:23" s="74" customFormat="1" x14ac:dyDescent="0.35">
      <c r="A2" s="192" t="s">
        <v>1086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23" s="74" customFormat="1" x14ac:dyDescent="0.35">
      <c r="A3" s="193" t="s">
        <v>1087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23" s="74" customFormat="1" ht="19.5" customHeight="1" x14ac:dyDescent="0.35">
      <c r="A4" s="75"/>
      <c r="B4" s="75"/>
      <c r="C4" s="75"/>
      <c r="D4" s="75"/>
      <c r="E4" s="75"/>
      <c r="F4" s="76"/>
      <c r="G4" s="75"/>
      <c r="H4" s="75"/>
      <c r="I4" s="75"/>
      <c r="J4" s="77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3" ht="25.5" customHeight="1" x14ac:dyDescent="0.35">
      <c r="A5" s="194" t="s">
        <v>1088</v>
      </c>
      <c r="B5" s="195" t="s">
        <v>1089</v>
      </c>
      <c r="C5" s="195" t="s">
        <v>1090</v>
      </c>
      <c r="D5" s="194" t="s">
        <v>1091</v>
      </c>
      <c r="E5" s="194" t="s">
        <v>1092</v>
      </c>
      <c r="F5" s="194"/>
      <c r="G5" s="194"/>
      <c r="H5" s="194"/>
      <c r="I5" s="194" t="s">
        <v>1093</v>
      </c>
      <c r="J5" s="194"/>
      <c r="K5" s="194"/>
      <c r="L5" s="194"/>
      <c r="M5" s="194" t="s">
        <v>1094</v>
      </c>
      <c r="N5" s="194"/>
      <c r="O5" s="194"/>
      <c r="P5" s="74"/>
      <c r="Q5" s="74"/>
      <c r="R5" s="74"/>
      <c r="S5" s="74"/>
      <c r="T5" s="74"/>
      <c r="U5" s="74"/>
      <c r="V5" s="74"/>
      <c r="W5" s="74"/>
    </row>
    <row r="6" spans="1:23" ht="52.5" customHeight="1" x14ac:dyDescent="0.35">
      <c r="A6" s="194"/>
      <c r="B6" s="195"/>
      <c r="C6" s="195"/>
      <c r="D6" s="194"/>
      <c r="E6" s="78" t="s">
        <v>1095</v>
      </c>
      <c r="F6" s="79" t="s">
        <v>1096</v>
      </c>
      <c r="G6" s="78" t="s">
        <v>1097</v>
      </c>
      <c r="H6" s="80" t="s">
        <v>1098</v>
      </c>
      <c r="I6" s="78" t="s">
        <v>1099</v>
      </c>
      <c r="J6" s="81" t="s">
        <v>1100</v>
      </c>
      <c r="K6" s="78" t="s">
        <v>1097</v>
      </c>
      <c r="L6" s="80" t="s">
        <v>1101</v>
      </c>
      <c r="M6" s="82" t="s">
        <v>1102</v>
      </c>
      <c r="N6" s="82" t="s">
        <v>1103</v>
      </c>
      <c r="O6" s="82" t="s">
        <v>1104</v>
      </c>
      <c r="P6" s="74"/>
      <c r="Q6" s="74"/>
      <c r="R6" s="74"/>
      <c r="S6" s="74"/>
      <c r="T6" s="74"/>
      <c r="U6" s="74"/>
      <c r="V6" s="74"/>
      <c r="W6" s="74"/>
    </row>
    <row r="7" spans="1:23" x14ac:dyDescent="0.35">
      <c r="A7" s="83" t="s">
        <v>1105</v>
      </c>
      <c r="B7" s="84" t="s">
        <v>1106</v>
      </c>
      <c r="C7" s="84">
        <v>17</v>
      </c>
      <c r="D7" s="83" t="s">
        <v>1107</v>
      </c>
      <c r="E7" s="85">
        <v>47278072.439999998</v>
      </c>
      <c r="F7" s="86">
        <v>3363.7</v>
      </c>
      <c r="G7" s="87">
        <v>17827.3</v>
      </c>
      <c r="H7" s="88">
        <f>E7/F7</f>
        <v>14055.37724529536</v>
      </c>
      <c r="I7" s="86">
        <v>21327260.030000001</v>
      </c>
      <c r="J7" s="86">
        <v>32871</v>
      </c>
      <c r="K7" s="89">
        <v>1116.8599999999999</v>
      </c>
      <c r="L7" s="88">
        <f>I7/J7</f>
        <v>648.81689118067607</v>
      </c>
      <c r="M7" s="90" t="str">
        <f>IF(H7&lt;G7,"ผ่าน","ไม่ผ่าน")</f>
        <v>ผ่าน</v>
      </c>
      <c r="N7" s="90" t="str">
        <f>IF(L7&lt;K7,"ผ่าน","ไม่ผ่าน")</f>
        <v>ผ่าน</v>
      </c>
      <c r="O7" s="90" t="str">
        <f>IF(AND(H7&lt;G7,L7&lt;K7),"ผ่าน","ไม่ผ่าน")</f>
        <v>ผ่าน</v>
      </c>
    </row>
    <row r="8" spans="1:23" x14ac:dyDescent="0.35">
      <c r="A8" s="83" t="s">
        <v>1108</v>
      </c>
      <c r="B8" s="91" t="s">
        <v>1109</v>
      </c>
      <c r="C8" s="91">
        <v>5</v>
      </c>
      <c r="D8" s="83" t="s">
        <v>1110</v>
      </c>
      <c r="E8" s="85">
        <v>1333535</v>
      </c>
      <c r="F8" s="86">
        <v>127.54</v>
      </c>
      <c r="G8" s="87">
        <v>26166.9</v>
      </c>
      <c r="H8" s="88">
        <f t="shared" ref="H8:H15" si="0">E8/F8</f>
        <v>10455.817782656421</v>
      </c>
      <c r="I8" s="86">
        <v>4280980.97</v>
      </c>
      <c r="J8" s="86">
        <v>7406</v>
      </c>
      <c r="K8" s="89">
        <v>1226.46</v>
      </c>
      <c r="L8" s="88">
        <f t="shared" ref="L8:L15" si="1">I8/J8</f>
        <v>578.04225897920605</v>
      </c>
      <c r="M8" s="90" t="str">
        <f t="shared" ref="M8:M15" si="2">IF(H8&lt;G8,"ผ่าน","ไม่ผ่าน")</f>
        <v>ผ่าน</v>
      </c>
      <c r="N8" s="90" t="str">
        <f t="shared" ref="N8:N15" si="3">IF(L8&lt;K8,"ผ่าน","ไม่ผ่าน")</f>
        <v>ผ่าน</v>
      </c>
      <c r="O8" s="90" t="str">
        <f t="shared" ref="O8:O15" si="4">IF(AND(H8&lt;G8,L8&lt;K8),"ผ่าน","ไม่ผ่าน")</f>
        <v>ผ่าน</v>
      </c>
    </row>
    <row r="9" spans="1:23" x14ac:dyDescent="0.35">
      <c r="A9" s="83" t="s">
        <v>1111</v>
      </c>
      <c r="B9" s="91" t="s">
        <v>1109</v>
      </c>
      <c r="C9" s="91">
        <v>6</v>
      </c>
      <c r="D9" s="83" t="s">
        <v>1112</v>
      </c>
      <c r="E9" s="85">
        <v>1935955.3645622451</v>
      </c>
      <c r="F9" s="92">
        <v>125.8</v>
      </c>
      <c r="G9" s="93">
        <v>21646.59</v>
      </c>
      <c r="H9" s="88">
        <f t="shared" si="0"/>
        <v>15389.152341512283</v>
      </c>
      <c r="I9" s="92">
        <v>5026367.845437753</v>
      </c>
      <c r="J9" s="92">
        <v>6291</v>
      </c>
      <c r="K9" s="89">
        <v>1144.5</v>
      </c>
      <c r="L9" s="88">
        <f t="shared" si="1"/>
        <v>798.97756246030087</v>
      </c>
      <c r="M9" s="90" t="str">
        <f t="shared" si="2"/>
        <v>ผ่าน</v>
      </c>
      <c r="N9" s="90" t="str">
        <f t="shared" si="3"/>
        <v>ผ่าน</v>
      </c>
      <c r="O9" s="90" t="str">
        <f t="shared" si="4"/>
        <v>ผ่าน</v>
      </c>
      <c r="R9" s="76"/>
    </row>
    <row r="10" spans="1:23" x14ac:dyDescent="0.35">
      <c r="A10" s="83" t="s">
        <v>1113</v>
      </c>
      <c r="B10" s="91" t="s">
        <v>1109</v>
      </c>
      <c r="C10" s="91">
        <v>6</v>
      </c>
      <c r="D10" s="83" t="s">
        <v>1112</v>
      </c>
      <c r="E10" s="85">
        <v>3701981.35</v>
      </c>
      <c r="F10" s="86">
        <v>260.79000000000002</v>
      </c>
      <c r="G10" s="93">
        <v>21646.59</v>
      </c>
      <c r="H10" s="88">
        <f t="shared" si="0"/>
        <v>14195.258062042256</v>
      </c>
      <c r="I10" s="86">
        <v>7294271.79</v>
      </c>
      <c r="J10" s="86">
        <v>9960</v>
      </c>
      <c r="K10" s="89">
        <v>1144.5</v>
      </c>
      <c r="L10" s="88">
        <f t="shared" si="1"/>
        <v>732.35660542168671</v>
      </c>
      <c r="M10" s="90" t="str">
        <f t="shared" si="2"/>
        <v>ผ่าน</v>
      </c>
      <c r="N10" s="90" t="str">
        <f t="shared" si="3"/>
        <v>ผ่าน</v>
      </c>
      <c r="O10" s="90" t="str">
        <f t="shared" si="4"/>
        <v>ผ่าน</v>
      </c>
    </row>
    <row r="11" spans="1:23" x14ac:dyDescent="0.35">
      <c r="A11" s="83" t="s">
        <v>1114</v>
      </c>
      <c r="B11" s="91" t="s">
        <v>1109</v>
      </c>
      <c r="C11" s="91">
        <v>6</v>
      </c>
      <c r="D11" s="83" t="s">
        <v>1112</v>
      </c>
      <c r="E11" s="85">
        <v>2937367.65</v>
      </c>
      <c r="F11" s="86">
        <v>255.32</v>
      </c>
      <c r="G11" s="93">
        <v>21646.59</v>
      </c>
      <c r="H11" s="88">
        <f t="shared" si="0"/>
        <v>11504.651613661288</v>
      </c>
      <c r="I11" s="92">
        <v>7358044.8099999996</v>
      </c>
      <c r="J11" s="92">
        <v>14719</v>
      </c>
      <c r="K11" s="89">
        <v>1144.5</v>
      </c>
      <c r="L11" s="88">
        <f t="shared" si="1"/>
        <v>499.90113526734149</v>
      </c>
      <c r="M11" s="90" t="str">
        <f t="shared" si="2"/>
        <v>ผ่าน</v>
      </c>
      <c r="N11" s="90" t="str">
        <f t="shared" si="3"/>
        <v>ผ่าน</v>
      </c>
      <c r="O11" s="90" t="str">
        <f t="shared" si="4"/>
        <v>ผ่าน</v>
      </c>
    </row>
    <row r="12" spans="1:23" x14ac:dyDescent="0.35">
      <c r="A12" s="83" t="s">
        <v>1115</v>
      </c>
      <c r="B12" s="91" t="s">
        <v>1106</v>
      </c>
      <c r="C12" s="91">
        <v>14</v>
      </c>
      <c r="D12" s="83" t="s">
        <v>1116</v>
      </c>
      <c r="E12" s="85">
        <v>15144881.34</v>
      </c>
      <c r="F12" s="92">
        <v>672.51</v>
      </c>
      <c r="G12" s="93">
        <v>23139</v>
      </c>
      <c r="H12" s="88">
        <f t="shared" si="0"/>
        <v>22519.934781638935</v>
      </c>
      <c r="I12" s="92">
        <v>12271657.109999999</v>
      </c>
      <c r="J12" s="92">
        <v>18961</v>
      </c>
      <c r="K12" s="89">
        <v>1063.74</v>
      </c>
      <c r="L12" s="88">
        <f t="shared" si="1"/>
        <v>647.2051637571858</v>
      </c>
      <c r="M12" s="90" t="str">
        <f t="shared" si="2"/>
        <v>ผ่าน</v>
      </c>
      <c r="N12" s="90" t="str">
        <f t="shared" si="3"/>
        <v>ผ่าน</v>
      </c>
      <c r="O12" s="90" t="str">
        <f t="shared" si="4"/>
        <v>ผ่าน</v>
      </c>
    </row>
    <row r="13" spans="1:23" x14ac:dyDescent="0.35">
      <c r="A13" s="83" t="s">
        <v>1117</v>
      </c>
      <c r="B13" s="91" t="s">
        <v>1109</v>
      </c>
      <c r="C13" s="91">
        <v>6</v>
      </c>
      <c r="D13" s="83" t="s">
        <v>1112</v>
      </c>
      <c r="E13" s="85">
        <v>1814168.48</v>
      </c>
      <c r="F13" s="92">
        <v>142.22</v>
      </c>
      <c r="G13" s="93">
        <v>21646.59</v>
      </c>
      <c r="H13" s="88">
        <f t="shared" si="0"/>
        <v>12756.071438616229</v>
      </c>
      <c r="I13" s="92">
        <v>4766160.91</v>
      </c>
      <c r="J13" s="92">
        <v>7070</v>
      </c>
      <c r="K13" s="89">
        <v>1144.5</v>
      </c>
      <c r="L13" s="88">
        <f t="shared" si="1"/>
        <v>674.13874257425744</v>
      </c>
      <c r="M13" s="90" t="str">
        <f t="shared" si="2"/>
        <v>ผ่าน</v>
      </c>
      <c r="N13" s="90" t="str">
        <f t="shared" si="3"/>
        <v>ผ่าน</v>
      </c>
      <c r="O13" s="90" t="str">
        <f t="shared" si="4"/>
        <v>ผ่าน</v>
      </c>
    </row>
    <row r="14" spans="1:23" x14ac:dyDescent="0.35">
      <c r="A14" s="83" t="s">
        <v>1118</v>
      </c>
      <c r="B14" s="91" t="s">
        <v>1109</v>
      </c>
      <c r="C14" s="91">
        <v>4</v>
      </c>
      <c r="D14" s="83" t="s">
        <v>1119</v>
      </c>
      <c r="E14" s="85">
        <v>1531110.49</v>
      </c>
      <c r="F14" s="92">
        <v>93.49</v>
      </c>
      <c r="G14" s="93">
        <v>26345.64</v>
      </c>
      <c r="H14" s="88">
        <f t="shared" si="0"/>
        <v>16377.264841159484</v>
      </c>
      <c r="I14" s="92">
        <v>3114044.59</v>
      </c>
      <c r="J14" s="92">
        <v>5097</v>
      </c>
      <c r="K14" s="89">
        <v>988.34</v>
      </c>
      <c r="L14" s="88">
        <f t="shared" si="1"/>
        <v>610.95636452815381</v>
      </c>
      <c r="M14" s="90" t="str">
        <f t="shared" si="2"/>
        <v>ผ่าน</v>
      </c>
      <c r="N14" s="90" t="str">
        <f t="shared" si="3"/>
        <v>ผ่าน</v>
      </c>
      <c r="O14" s="90" t="str">
        <f t="shared" si="4"/>
        <v>ผ่าน</v>
      </c>
    </row>
    <row r="15" spans="1:23" x14ac:dyDescent="0.35">
      <c r="A15" s="83" t="s">
        <v>1120</v>
      </c>
      <c r="B15" s="91" t="s">
        <v>1109</v>
      </c>
      <c r="C15" s="91">
        <v>3</v>
      </c>
      <c r="D15" s="83" t="s">
        <v>1121</v>
      </c>
      <c r="E15" s="85">
        <v>646736.67000000004</v>
      </c>
      <c r="F15" s="92">
        <v>81.84</v>
      </c>
      <c r="G15" s="93">
        <v>21936.45</v>
      </c>
      <c r="H15" s="88">
        <f t="shared" si="0"/>
        <v>7902.4519794721409</v>
      </c>
      <c r="I15" s="92">
        <v>2166225.4500000002</v>
      </c>
      <c r="J15" s="92">
        <v>4669</v>
      </c>
      <c r="K15" s="89">
        <v>864.32</v>
      </c>
      <c r="L15" s="88">
        <f t="shared" si="1"/>
        <v>463.95918826301141</v>
      </c>
      <c r="M15" s="90" t="str">
        <f t="shared" si="2"/>
        <v>ผ่าน</v>
      </c>
      <c r="N15" s="90" t="str">
        <f t="shared" si="3"/>
        <v>ผ่าน</v>
      </c>
      <c r="O15" s="90" t="str">
        <f t="shared" si="4"/>
        <v>ผ่าน</v>
      </c>
    </row>
    <row r="16" spans="1:23" s="74" customFormat="1" x14ac:dyDescent="0.35">
      <c r="A16" s="189" t="s">
        <v>1122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  <c r="O16" s="94">
        <f>COUNTIF(O7:O15,"ผ่าน")</f>
        <v>9</v>
      </c>
      <c r="P16" s="95"/>
      <c r="Q16" s="95"/>
    </row>
    <row r="17" spans="1:17" s="106" customFormat="1" x14ac:dyDescent="0.35">
      <c r="A17" s="96"/>
      <c r="B17" s="96"/>
      <c r="C17" s="96"/>
      <c r="D17" s="96"/>
      <c r="E17" s="97"/>
      <c r="F17" s="98"/>
      <c r="G17" s="99"/>
      <c r="H17" s="100"/>
      <c r="I17" s="101"/>
      <c r="J17" s="99"/>
      <c r="K17" s="99"/>
      <c r="L17" s="102"/>
      <c r="M17" s="103"/>
      <c r="N17" s="104"/>
      <c r="O17" s="105"/>
      <c r="P17" s="105"/>
      <c r="Q17" s="105"/>
    </row>
    <row r="18" spans="1:17" s="107" customFormat="1" x14ac:dyDescent="0.2">
      <c r="A18" s="67" t="s">
        <v>1123</v>
      </c>
      <c r="F18" s="108"/>
      <c r="J18" s="109"/>
    </row>
    <row r="19" spans="1:17" s="111" customFormat="1" x14ac:dyDescent="0.2">
      <c r="A19" s="110" t="s">
        <v>1124</v>
      </c>
      <c r="B19" s="111" t="s">
        <v>1125</v>
      </c>
      <c r="C19" s="112">
        <f>COUNTIF(O7:O15,"ผ่าน")</f>
        <v>9</v>
      </c>
      <c r="D19" s="111" t="s">
        <v>1126</v>
      </c>
      <c r="E19" s="111" t="s">
        <v>1127</v>
      </c>
      <c r="F19" s="113">
        <f>C19*100/9</f>
        <v>100</v>
      </c>
      <c r="I19" s="114"/>
      <c r="J19" s="115"/>
    </row>
    <row r="20" spans="1:17" s="111" customFormat="1" x14ac:dyDescent="0.2">
      <c r="A20" s="116" t="s">
        <v>1128</v>
      </c>
      <c r="B20" s="111" t="s">
        <v>1125</v>
      </c>
      <c r="C20" s="117">
        <f>COUNTIF(O7:O15,"ไม่ผ่าน")</f>
        <v>0</v>
      </c>
      <c r="D20" s="111" t="s">
        <v>1126</v>
      </c>
      <c r="E20" s="111" t="s">
        <v>1127</v>
      </c>
      <c r="F20" s="118">
        <f>C20*100/9</f>
        <v>0</v>
      </c>
      <c r="I20" s="114"/>
      <c r="J20" s="115"/>
    </row>
    <row r="21" spans="1:17" s="120" customFormat="1" x14ac:dyDescent="0.2">
      <c r="A21" s="119"/>
      <c r="C21" s="121"/>
      <c r="F21" s="122"/>
      <c r="I21" s="123"/>
      <c r="J21" s="124"/>
    </row>
    <row r="22" spans="1:17" ht="20.25" customHeight="1" x14ac:dyDescent="0.35">
      <c r="B22" s="125"/>
      <c r="C22" s="125" t="s">
        <v>1129</v>
      </c>
      <c r="D22" s="126" t="s">
        <v>1130</v>
      </c>
      <c r="E22" s="126"/>
      <c r="F22" s="127"/>
      <c r="J22" s="128"/>
    </row>
    <row r="23" spans="1:17" x14ac:dyDescent="0.35">
      <c r="B23" s="125"/>
      <c r="C23" s="125"/>
      <c r="D23" s="129" t="s">
        <v>1131</v>
      </c>
      <c r="E23" s="129"/>
      <c r="F23" s="130"/>
      <c r="J23" s="128"/>
    </row>
    <row r="24" spans="1:17" x14ac:dyDescent="0.35">
      <c r="B24" s="131"/>
      <c r="C24" s="131"/>
      <c r="D24" s="131" t="s">
        <v>1132</v>
      </c>
      <c r="E24" s="131"/>
      <c r="F24" s="132"/>
      <c r="J24" s="128"/>
    </row>
    <row r="25" spans="1:17" x14ac:dyDescent="0.35">
      <c r="C25" s="75" t="s">
        <v>671</v>
      </c>
      <c r="D25" s="133" t="s">
        <v>1133</v>
      </c>
      <c r="E25" s="133"/>
      <c r="F25" s="134"/>
      <c r="J25" s="128"/>
    </row>
    <row r="26" spans="1:17" x14ac:dyDescent="0.35">
      <c r="D26" s="75" t="s">
        <v>1134</v>
      </c>
    </row>
    <row r="27" spans="1:17" x14ac:dyDescent="0.35">
      <c r="A27" s="135"/>
      <c r="B27" s="135"/>
      <c r="C27" s="135"/>
      <c r="D27" s="136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 xr:uid="{3C326815-F93B-4B68-934B-3F0D70F1827F}"/>
  </hyperlinks>
  <pageMargins left="0.2" right="0.19685039370078741" top="0.31496062992125984" bottom="0.31496062992125984" header="0.31496062992125984" footer="0.31496062992125984"/>
  <pageSetup paperSize="9" scale="81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ต.ค.63_19112563</vt:lpstr>
      <vt:lpstr>ต.ค.63 pop UC ค่ากลางQ4_2563</vt:lpstr>
      <vt:lpstr>'คำนวณUnit Cost ต.ค.63_19112563'!Print_Titles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2020-11-20T13:42:00Z</dcterms:created>
  <dcterms:modified xsi:type="dcterms:W3CDTF">2020-11-20T13:48:37Z</dcterms:modified>
</cp:coreProperties>
</file>