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ภาพรวม" sheetId="4" r:id="rId1"/>
    <sheet name="รพร." sheetId="1" r:id="rId2"/>
    <sheet name="รพ.วน." sheetId="2" r:id="rId3"/>
    <sheet name="รพ.วนย." sheetId="5" r:id="rId4"/>
    <sheet name="รพ.วสบ." sheetId="6" r:id="rId5"/>
  </sheets>
  <definedNames>
    <definedName name="_xlnm.Print_Titles" localSheetId="0">ภาพรวม!$4:$5</definedName>
    <definedName name="_xlnm.Print_Titles" localSheetId="3">รพ.วนย.!$4:$5</definedName>
    <definedName name="_xlnm.Print_Titles" localSheetId="4">รพ.วสบ.!$4:$5</definedName>
    <definedName name="_xlnm.Print_Titles" localSheetId="1">รพร.!$4:$5</definedName>
  </definedNames>
  <calcPr calcId="145621"/>
</workbook>
</file>

<file path=xl/calcChain.xml><?xml version="1.0" encoding="utf-8"?>
<calcChain xmlns="http://schemas.openxmlformats.org/spreadsheetml/2006/main">
  <c r="J27" i="4" l="1"/>
  <c r="J28" i="4" s="1"/>
  <c r="J18" i="4"/>
  <c r="J12" i="4"/>
  <c r="J6" i="4"/>
  <c r="I27" i="4"/>
  <c r="I28" i="4" s="1"/>
  <c r="H27" i="4"/>
  <c r="H28" i="4" s="1"/>
  <c r="G27" i="4"/>
  <c r="G28" i="4" s="1"/>
  <c r="F27" i="4"/>
  <c r="F28" i="4" s="1"/>
  <c r="E27" i="4"/>
  <c r="E28" i="4" s="1"/>
  <c r="D27" i="4"/>
  <c r="D28" i="4" s="1"/>
  <c r="C27" i="4"/>
  <c r="C28" i="4" s="1"/>
  <c r="B27" i="4"/>
  <c r="B28" i="4" s="1"/>
  <c r="I18" i="4"/>
  <c r="H18" i="4"/>
  <c r="G18" i="4"/>
  <c r="F18" i="4"/>
  <c r="E18" i="4"/>
  <c r="D18" i="4"/>
  <c r="C18" i="4"/>
  <c r="B18" i="4"/>
  <c r="B12" i="4"/>
  <c r="I12" i="4"/>
  <c r="H12" i="4"/>
  <c r="G12" i="4"/>
  <c r="F12" i="4"/>
  <c r="E12" i="4"/>
  <c r="D12" i="4"/>
  <c r="C12" i="4"/>
  <c r="I6" i="4"/>
  <c r="H6" i="4"/>
  <c r="G6" i="4"/>
  <c r="F6" i="4"/>
  <c r="E6" i="4"/>
  <c r="D6" i="4"/>
  <c r="C6" i="4"/>
  <c r="B6" i="4"/>
</calcChain>
</file>

<file path=xl/comments1.xml><?xml version="1.0" encoding="utf-8"?>
<comments xmlns="http://schemas.openxmlformats.org/spreadsheetml/2006/main">
  <authors>
    <author>Mr.Robin ThaiSaKonWindows Se7en V5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Mr.Robin ThaiSaKonWindows Se7en V5: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<sst xmlns="http://schemas.openxmlformats.org/spreadsheetml/2006/main" count="374" uniqueCount="190">
  <si>
    <t>คำชี้แจงคะแนน 5 = ดีเยี่ยม, 4 = ดีมาก, 3 = ดี, 2 = พอใช้, 1 = ยังไม่ได้ปฏิบัติ</t>
  </si>
  <si>
    <t>มาตรฐาน</t>
  </si>
  <si>
    <t>Quality (คุณภาพ)</t>
  </si>
  <si>
    <t>1. จัดทำผัง/ช่องทางการยื่นบัตรและการรอคิวที่เป็นระบบ ขั้นตอน ให้ผู้มารับบริการและญาติรับทราบอย่างชัดเจน</t>
  </si>
  <si>
    <t>2.จัดทำระบบประชาสัมพันธ์ ให้การต้อนรับ/ให้ข้อมูล พร้อมจิตอาสาดูแลให้บริการและอำนวยความสะดวก แก้ปัญหาทุกจุดบริการ</t>
  </si>
  <si>
    <t>3.มีป้ายชื่อความหมาย ป้ายบอกทาง ป้ายข้อมูล อยู่ในตำแหน่งที่เหมาะสม ไม่เกะกะขวางทางสัญจร และมองเห็นได้อย่างชัดเจน</t>
  </si>
  <si>
    <t>4.จัดมีห้องให้บริการให้คำปรึกษาพร้อมเจ้าหน้าที่ประจำ</t>
  </si>
  <si>
    <t>5.จัดให้มีการประเมินความพึงพอใจของผู้รับบริการ และนำผลการประเมินมาปรับปรุงแก้ไข</t>
  </si>
  <si>
    <t>Service (บริการ)</t>
  </si>
  <si>
    <t>1.มีช่องทางการตรวจใน OPD ที่ลื่นไหล และรวดเร็ว</t>
  </si>
  <si>
    <t>2.จัดบริเวณที่นั่งรอตรวจ ให้เพียงพอต่อผู้รับบริการและญาติ และสะดวกสบาย ร่มรื่น ปลอดภัย</t>
  </si>
  <si>
    <t>3.มีบริเวณพักผ่อนสำหรับผู้ป่วยและญาติ มีความร่มรื่น สวยงาม สะอาด ไม่อยู่ในมุมอับ  อากาศถ่ายเทดี มีพื้นที่รองรับเพียงพอต่อผู้ใช้บริการ</t>
  </si>
  <si>
    <t>4.จัดให้มีสัญลักษณ์ที่เด่นชัด ในช่องทางการเดินเชื่อมระหว่างตึกของการให้บริการ</t>
  </si>
  <si>
    <t>5.จัดให้มีบริการร้านอาหารและเครื่องดื่ม ร้านค้าสหกรณ์</t>
  </si>
  <si>
    <t>Clean (สะอาด)</t>
  </si>
  <si>
    <t>1.มีการกำหนดนโยบาย และจัดทำแผน/แผนการปฏิบัติการ ที่สอดคล้องกับการดำเนินงานกิจกรรม 5 ส. มาตรการ 3 ก. และส้วมสะอาด ปลอดภัย ปราศจากเชื้อโรค</t>
  </si>
  <si>
    <t xml:space="preserve">3.โรงพยาบาลดำเนินการกิจกรรม 5 ส. มาตรการ 3 ก. ในโรงพยาบาลทุกวันศุกร์เป็นประจำ      อย่างต่อเนื่อง     </t>
  </si>
  <si>
    <t>4.โรงพยาบาลดำเนินการส้วมสะอาด ปลอดภัย ปราศจากโรค เป็นประจำอย่างต่อเนื่อง</t>
  </si>
  <si>
    <t>5.มีการนำผลการดำเนินการกิจกรรม 5 ส. มาตรการ 3 ก. และการดำเนินการส้วมสะอาด ปลอดภัย ปราศจากโรค  มาปรับปรุงแผนการดำเนินงาน</t>
  </si>
  <si>
    <t>6.โรงพยาบาลจัดบริการตู้น้ำดื่มสะอาด จัดเป็นระเบียบ สวยงาม และมีแม่บ้านคอยดูแลความสะอาดอย่างต่อเนื่องเป็นประจำ</t>
  </si>
  <si>
    <t>7.โรงพยาบาลมีการปรับปรุงตึก อาคาร สิ่งก่อสร้างภายในให้สีสันสวยงาม ดูสะอาด สวยงาม สดใส</t>
  </si>
  <si>
    <t>8.โรงพยาบาลปรับปรุงภูมิทัศน์ สถาปัตย์ แสง สี เสียง สวนหย่อม สวยงาม ปลอดภัย</t>
  </si>
  <si>
    <t>คะแนน</t>
  </si>
  <si>
    <t>แผนการปรับปรุง</t>
  </si>
  <si>
    <t>จุดเด่น</t>
  </si>
  <si>
    <t>2.มีกลไกการดูแล กำกับ และติดตามประเมินผลการบริหารงานด้านกิจกรรม 5 ส. มาตรการ 3 ก. และส้วมสะอาด ปลอดภัย ปราศจากโรค</t>
  </si>
  <si>
    <t>คะแนนที่ได้</t>
  </si>
  <si>
    <t xml:space="preserve">สรุปประเมินตนเอง ตามเกณฑ์โรงพยาบาลในระบบ Quality Service Clean (QSC) กระทรวงสาธารณสุข </t>
  </si>
  <si>
    <t>โอกาสในการพัฒนา(จุดด้อย)</t>
  </si>
  <si>
    <t>ร้อยละ</t>
  </si>
  <si>
    <t>*ผ่านเกณฑ์ร้อยละ 80</t>
  </si>
  <si>
    <t>ความต้องการ
การสนับสนุนจากสสจ.</t>
  </si>
  <si>
    <r>
      <t xml:space="preserve">หน่วยงาน โรงพยาบาลสมเด็จพระยุพราชสระแก้ว  จังหวัดสระแก้ว  เขต  6          รพ.ระดับ A ,S และ M1  </t>
    </r>
    <r>
      <rPr>
        <b/>
        <sz val="16"/>
        <color theme="1"/>
        <rFont val="Wingdings"/>
        <charset val="2"/>
      </rPr>
      <t>o</t>
    </r>
    <r>
      <rPr>
        <b/>
        <sz val="16"/>
        <color theme="1"/>
        <rFont val="TH SarabunIT๙"/>
        <family val="2"/>
      </rPr>
      <t xml:space="preserve"> รพ.ระดับ M2 ,F1 ,F2 และ  F3 </t>
    </r>
  </si>
  <si>
    <t>P</t>
  </si>
  <si>
    <t>ผังช่องทางเป็น Flow chart ซึ่งติดอยู่หน้าห้องบัตร อยู่ในตำแหน่งที่สูง ทำให้ผู้รับบริการมองไม่เห็น</t>
  </si>
  <si>
    <t>จัดทำคำแนะนำขั้นตอนการเข้ารับบริการสำหรับผู้ป่วย       1. ผู้รับบริการรายใหม่          2. ผู้รับบริการรายเก่า           3. ผู้รับบริการอุบัติเหตุและฉุกเฉิน                              4. ผู้รับบริการที่นัด</t>
  </si>
  <si>
    <t>ต้องการสถาปนิกออกแบบ</t>
  </si>
  <si>
    <t>1.ยังไม่มีการใช้ระบบคิวอัตโนมัติครบทุกจุด เช่น ห้องเวชระเบียน ห้องเอกซ์เรย์  2.ผู้ป่วยยังไม่เข้าใจหมายเลขคิวที่ได้รับ</t>
  </si>
  <si>
    <t xml:space="preserve">2.จัดทำคำแนะนำขั้นตอนการเข้ารับบริการสำหรับผู้ป่วย       </t>
  </si>
  <si>
    <t>3. ผู้รับบริการรายใหม่</t>
  </si>
  <si>
    <t xml:space="preserve">1.เพิ่มเครื่องเรียกคิวอัตโนมัติ ที่ ห้องเวชระเบียน ห้องเอกซ์เรย์                </t>
  </si>
  <si>
    <t>4. ผู้รับบริการรายเก่า</t>
  </si>
  <si>
    <t>1.มีการจัดทำขั้นตอนให้ผู้รับบริการและญาติรับทราบอย่างชัดเจน</t>
  </si>
  <si>
    <t xml:space="preserve">2.มีการใช้ระบบคิวจากเครื่องเรียกคิวอัตโนมัติ ใน 1.จุดคัดกรอง 2.ห้องชันสูตร  3.ห้องจ่ายยาผู้ป่วยนอก          </t>
  </si>
  <si>
    <t>1.มีจุดประชาสัมพันธ์ โดยมีเจ้าหน้าที่ประชาสัมพันธ์ จำนวน 3 คน คอยประชาสัมพันธ์ ให้การต้อนรับ ให้ข้อมูล</t>
  </si>
  <si>
    <t>2.มีจิตอาสาจำนวน 3 คน คอยดูแลให้บริการและอำนวยความสะดวกในบางจุด</t>
  </si>
  <si>
    <t>ประฃาสัมพันธ์ยังมีน้อย ไม่เพียงพอในการต้อนรับ ให้ข้อมูล</t>
  </si>
  <si>
    <t>จิตอาสาไม่ได้มาปฏิบัติงานทุกวัน จิตอาสาไม่ครบทุกจุดบริการ</t>
  </si>
  <si>
    <t>ขอเพิ่มจำนวนเจ้าหน้าที่ประชาสัมพันธ์</t>
  </si>
  <si>
    <t>เชิญชวนให้ผู้มีจิตอาสามาช่วยดูแลให้บริการและอำนวยความสะดวกให้ครบทุกจุดบริการ</t>
  </si>
  <si>
    <t>ให้มีนโยบายที่ชัดเจนจาก สสจ. ในการปฏิบัติงานของจิตอาสา</t>
  </si>
  <si>
    <t>มีป้ายชื่อ ป้ายบอกทาง ป้ายข้อมูล ที่มีรูปแบบเหมือนกันทั้งโรงพยาบาลและมีทั้ง 3 ภาษา</t>
  </si>
  <si>
    <t>ยังมีป้ายชื่อ ป้ายบอกทาง ป้ายข้อมูลไม่ครบทุกจุดที่ควรมี และตำแหน่งที่ติดยังไม่ชัดเจน</t>
  </si>
  <si>
    <t>จัดทำป้ายชื่อ ป้ายบอกทาง ป้ายข้อมูลทุกจุดที่ยังไม่ครบ และสามารถมองเห็นชัดเจน</t>
  </si>
  <si>
    <t>สนับนุนป้ายเหมือนกันทั้งจังหวัด</t>
  </si>
  <si>
    <t>ยังไม่มีเจ้าหน้าที่ประจำห้องตลอดเวลา เมื่อมีผู้ป่วยจะตามเจ้าหน้าที่มาให้คำปรึกษา</t>
  </si>
  <si>
    <t>มีห้องให้คำปรึกษาจำนวน 3 ห้อง</t>
  </si>
  <si>
    <t>จัดให้มีเจ้าหน้าที่ให้คำประจำห้อง</t>
  </si>
  <si>
    <t>สนับสนุนล่ามภาษากัมพูชา</t>
  </si>
  <si>
    <t>มีการประเมินความพึงพอใจผู้ป่วยนอกปีละ 2 ครั้ง</t>
  </si>
  <si>
    <t>1.ยังไม่มีการประเมินความพึงพอใจทุกวัน</t>
  </si>
  <si>
    <t>2.ยังไม่มีการประเมินความพึงพอใจทุกจุดบริการด่านหน้า</t>
  </si>
  <si>
    <t>3.ยังไม่สามารถนำผลการประเมินมาปรับปรุงแก้ไขได้ทุกจุด</t>
  </si>
  <si>
    <t>มีการใช้ระบบการประเมินความพึงพอใจ ผ่านไลน์แอปพิเคชั่น</t>
  </si>
  <si>
    <t>OPD โล่ง สูงโปร่ง ทำให้อากาสถ่ายเทได้สะดวก</t>
  </si>
  <si>
    <t>มีอาคารแยกโรคติดเชื้อทางอากาศและภูมิคุ้มกันบกพร่องแยกต่างหาก</t>
  </si>
  <si>
    <t>มีผู้รับบริการจำนวนมากในแต่ละแผนก ทำให้ไม่สามารถแยกผู้ป่วยในแต่ละแผนกได้</t>
  </si>
  <si>
    <t>2.ที่นั่งไม่เพียงพอ ทำให้ช่องทางในการเดินของผู้รับบริการติดขัด</t>
  </si>
  <si>
    <t>แยกผู้ป่วยแผนกศัลยกรรมกระดูก จำนวน 2 ห้องงและห้องเผือก 1 ห้อง ไปให้บริการที่ตึกอุบัติหตุและฉุกเฉิน</t>
  </si>
  <si>
    <t>แยก คลนิก NCD และคลินิกโรคหัวใจไปให้บริการที่ตึกอยุบัติเหตุเก่า</t>
  </si>
  <si>
    <t>พื้นที่นั่งในอาคารผู้ป่วยนอก ไม่เพียงพอกับจำนวนผู้มารับบริการในช่วงที่วลาเร่งด่วน</t>
  </si>
  <si>
    <t xml:space="preserve">มีการจัดพื้นที่สำหับผู้รับบริการที่รอตรวจ โดยพยาบาลซักประวัติเสร็จจะให้คำแนะนำผู้ป่วยมานั่งรอด้านนอกหน้าห้องยและหน้าห้องบัตร นัดเวลาแพทย์ออกตรวจ และให้ดูเคิวเข้าพบแพทย์ที่หน้าห้องบัติ และตรงข้ามห้องบัตรและตรงข้ามหน้าห้องยา    </t>
  </si>
  <si>
    <t>มีสวนหย่อมด้านหลังอาคารผู้ป่วยนอกที่ร่มรื่น</t>
  </si>
  <si>
    <t>จำนวนสวนหย่อมมีไม่เพียงพอต่อผู้ใช้บริการ</t>
  </si>
  <si>
    <t>สร้างสวนหย่อมนอกสถานที่เพื่อเป็นที่พักผ่อนและที่เรียนรู้ของผู้รับบริการโดยเฉพาะเด็ก</t>
  </si>
  <si>
    <t>มีสัญลักษณ์ที่เด่นชัด ในช่องทางการเดินเชื่อมระหว่างตึกของการให้บริการ</t>
  </si>
  <si>
    <t>มีป้ายสัญลักษณ์ในช่องทางการเดินเชื่อมระหว่างตึกของการให้บริการไม่ครบทุกจุด</t>
  </si>
  <si>
    <t>จัดทำป้ายสัญลักษณ์ที่เด่นชัด ในช่องทางการเดินเชื่อมระหว่างตึกของการให้บริการ</t>
  </si>
  <si>
    <t xml:space="preserve"> มีศาลาให้ผู้รับบริการนั่งรอจำนวน 2  แห่ง</t>
  </si>
  <si>
    <t>มีร้านสะดวกซื้อไว้สำหรับให้บริการแก่ผู้รับบริการและร้านค้าสวัสดิการโรงพยาบาล</t>
  </si>
  <si>
    <t>จำนวนร้านค้าและร้านสหกรณ์โรงพยาบาลมีไม่เพียงพอ</t>
  </si>
  <si>
    <t>เพิ่มจำนวนร้านค้า อาหารและเครื่องดื่มและร้านสหกรณ์โรงพยาบาล</t>
  </si>
  <si>
    <t>มีมาตรการ 5  ส ที่ยั่งยืน</t>
  </si>
  <si>
    <t>เพิ่มจำนวนส้วมและเพิ่มจำนวนพนักงานทำความสะอาด</t>
  </si>
  <si>
    <t xml:space="preserve">มีนโยบาย และจัดทำแผน/แผนการปฏิบัติการ ที่สอดคล้องกับการดำเนินงานกิจกรรม 5 ส. </t>
  </si>
  <si>
    <t>นโยบาย 3  ก ยังไม่ต่อเนื่อง</t>
  </si>
  <si>
    <t>มีการติดตามมาตรการ 3 ก อย่างต่อเนื่อง</t>
  </si>
  <si>
    <r>
      <t xml:space="preserve">หน่วยงาน  โรงพยาบาลวัฒนานคร     จังหวัด  สระแก้ว       เขต  6          </t>
    </r>
    <r>
      <rPr>
        <b/>
        <sz val="16"/>
        <color theme="1"/>
        <rFont val="Wingdings"/>
        <charset val="2"/>
      </rPr>
      <t>o</t>
    </r>
    <r>
      <rPr>
        <b/>
        <sz val="16"/>
        <color theme="1"/>
        <rFont val="TH SarabunIT๙"/>
        <family val="2"/>
      </rPr>
      <t xml:space="preserve"> รพ.ระดับ A ,S และ M1  </t>
    </r>
    <r>
      <rPr>
        <b/>
        <sz val="16"/>
        <color theme="1"/>
        <rFont val="Wingdings"/>
        <charset val="2"/>
      </rPr>
      <t>o</t>
    </r>
    <r>
      <rPr>
        <b/>
        <sz val="16"/>
        <color theme="1"/>
        <rFont val="TH SarabunIT๙"/>
        <family val="2"/>
      </rPr>
      <t xml:space="preserve"> รพ.ระดับ M2 ,F1 </t>
    </r>
    <r>
      <rPr>
        <b/>
        <u/>
        <sz val="16"/>
        <color theme="1"/>
        <rFont val="TH SarabunIT๙"/>
        <family val="2"/>
      </rPr>
      <t>,F2</t>
    </r>
    <r>
      <rPr>
        <b/>
        <sz val="16"/>
        <color theme="1"/>
        <rFont val="TH SarabunIT๙"/>
        <family val="2"/>
      </rPr>
      <t xml:space="preserve"> และ  F3 </t>
    </r>
  </si>
  <si>
    <t>/</t>
  </si>
  <si>
    <t xml:space="preserve"> -มีป้ายบอกชื่อจุด/หน่วยงานที่ให้บริการที่ชัดเจน</t>
  </si>
  <si>
    <t>ยังไม่มีผังบอกขั้นตอนการรับบริการ</t>
  </si>
  <si>
    <t>จัดทำผังบอกขั้นตอนการรับบริการ</t>
  </si>
  <si>
    <t xml:space="preserve"> -มีจิตอาสาที่คลินิกพิเศษ      -มีประชาสัมพันธ์               -มีพยาบาลคัดกรอง</t>
  </si>
  <si>
    <t xml:space="preserve"> -ไม่มีจิตอาสาทุกจุดบริการ</t>
  </si>
  <si>
    <t xml:space="preserve"> -มีเจ้าหน้าที่ประชาสัมพันธ์ อยู่ประจำร่วมกับพยาบาลคัดกรอง                      -เพิ่มจิตอาสา</t>
  </si>
  <si>
    <t xml:space="preserve"> -มีแผนปรับปรุงเพิ่มป้ายบอกทางที่เชื่อมไปตึกต่างๆ</t>
  </si>
  <si>
    <t xml:space="preserve"> -มีนักจิตวิทยา และพยาบาลที่ผ่านการอบรมเฉพาะทางด้านสุขภาพจิต มีห้องให้บริการที่เป็นสัดส่วน</t>
  </si>
  <si>
    <t xml:space="preserve"> -มีตู้รับความคิดเห็นทุกจุดบริการ และนำผลการประเมินมาแก้ไขที่เป็นปัจจุบัน          -มีการประเมินความพึงพอใจอย่างต่อเนื่องเป็นประจำทุกปี</t>
  </si>
  <si>
    <t xml:space="preserve"> -Paperless ทำให้ลดระยะเวลารอคอย(เริ่ม 1 ธ.ค.59)</t>
  </si>
  <si>
    <t xml:space="preserve"> -Pt.บางคนยังสับสน ไม่เข้าใจขั้นตอนเนื่องจากOPDเริ่มปรับปรุงแผนผังอาคารและระบบบริการ</t>
  </si>
  <si>
    <t xml:space="preserve"> -ประชาสัมพันธ์แนะนำขั้นตอน ทุกวัน และจัดให้มีจนท.คอยแนะนำการบริการ เป็นระยะๆ</t>
  </si>
  <si>
    <t xml:space="preserve"> -ปรังปรุงOPDใหม่   พร้อมติดเครื่องปรับอากาศ (พ.ย.59)   </t>
  </si>
  <si>
    <t xml:space="preserve"> -มีมุมอ่านหนังสือพิมพ์ระหว่างรอรับบริการ           -มีที่นั่งเพียงพอ สะดวกสบาย</t>
  </si>
  <si>
    <t xml:space="preserve"> -ป้ายบอกทางที่เชื่อมไปยังตึกต่างๆยังไม่ชัดเจนครบถ้วน  </t>
  </si>
  <si>
    <t xml:space="preserve"> -มีสหกรณ์ ร้านค้า ไว้ให้บริการแก่จนท. ผู้ป่วย และญาติ อย่างเพียงพอ</t>
  </si>
  <si>
    <t xml:space="preserve"> -ผู้บริหารให้ความสำคัญในเรื่อง5ส.</t>
  </si>
  <si>
    <t xml:space="preserve"> -การดำเนินงาน5ส.ยังขาดความต่อเนื่อง</t>
  </si>
  <si>
    <t xml:space="preserve"> -กำหนดวันทำกิจกรรม5ส. ในโรงพยาบาล อย่างต่อเนื่อง(หรือตามหน่วยงานกำหนดเอง)    </t>
  </si>
  <si>
    <t xml:space="preserve"> -เพิ่มความต่อเนื่อง</t>
  </si>
  <si>
    <t xml:space="preserve"> -ครุภัณฑ์มีสภาพเก่า ชำรุด จากการใช้งานมานาน (เกิดการรั่วและห้องน้ำมีกลิ่นไม่สะอาด)</t>
  </si>
  <si>
    <t xml:space="preserve"> -มีแผนปรับปรุงสุขภัณฑ์ใหม่ ให้มีสภาพการใช้งานที่ดีและเหมาะสมกับผู้รับบริการส่วนใหญ่</t>
  </si>
  <si>
    <t xml:space="preserve"> -อยู่ระหว่างการปรับปรุงอาคาร สถานที่ ให้มีสีสันสวยงาม สดใส</t>
  </si>
  <si>
    <t xml:space="preserve"> -มีแผนการปรับปรุงภูมิทัศน์ สิ่งแวดล้อมของโรงพยาบาล ให้สวยงาม น่าอยู่ ปลอดภัย</t>
  </si>
  <si>
    <t>อร.</t>
  </si>
  <si>
    <t>วน.</t>
  </si>
  <si>
    <t>วนย.</t>
  </si>
  <si>
    <t>คห.</t>
  </si>
  <si>
    <t>คก.</t>
  </si>
  <si>
    <t>วสบ.</t>
  </si>
  <si>
    <t xml:space="preserve">3.โรงพยาบาลดำเนินการกิจกรรม 5 ส. มาตรการ 3 ก. ในโรงพยาบาลทุกวันศุกร์เป็นประจำ อย่างต่อเนื่อง     </t>
  </si>
  <si>
    <t>ตา</t>
  </si>
  <si>
    <t>เขา</t>
  </si>
  <si>
    <t>รพร.</t>
  </si>
  <si>
    <t>1.จัดทำผัง/ช่องทางการยื่นบัตรและการรอคิวที่เป็นระบบ ขั้นตอน ให้ผู้มารับบริการและญาติรับทราบอย่างชัดเจน</t>
  </si>
  <si>
    <t>คะแนนที่ได้ (คะแนนเต็ม 90 คะแนน)</t>
  </si>
  <si>
    <t xml:space="preserve">สรุปประเมินตนเองตามเกณฑ์โรงพยาบาลในระบบ Quality Service Clean (QSC) กระทรวงสาธารณสุข </t>
  </si>
  <si>
    <t>หมายเหตุ * ผ่านเกณฑ์ร้อยละ 80</t>
  </si>
  <si>
    <r>
      <t xml:space="preserve">หน่วยงาน ...............ผู้ป่วยนอก รพ.วังน้ำเย็น................................  จังหวัด...........สระแก้ว...................................เขต....6.....          </t>
    </r>
    <r>
      <rPr>
        <b/>
        <sz val="16"/>
        <color theme="1"/>
        <rFont val="Wingdings"/>
        <charset val="2"/>
      </rPr>
      <t>o</t>
    </r>
    <r>
      <rPr>
        <b/>
        <sz val="16"/>
        <color theme="1"/>
        <rFont val="TH SarabunIT๙"/>
        <family val="2"/>
      </rPr>
      <t xml:space="preserve"> รพ.ระดับ A ,S และ M1  </t>
    </r>
    <r>
      <rPr>
        <b/>
        <sz val="16"/>
        <color theme="1"/>
        <rFont val="Wingdings"/>
        <charset val="2"/>
      </rPr>
      <t>o</t>
    </r>
    <r>
      <rPr>
        <b/>
        <sz val="16"/>
        <color theme="1"/>
        <rFont val="TH SarabunIT๙"/>
        <family val="2"/>
      </rPr>
      <t xml:space="preserve"> รพ.ระดับ M2 ,F1 ,F2 และ  F3 </t>
    </r>
  </si>
  <si>
    <t>งบประมาณสนับสนุน  100000 บาท</t>
  </si>
  <si>
    <t xml:space="preserve">พัฒนาสวนหย่อมด้าน หน้า ด้านข้างให้ร่มรื่น มีต้นไม้ใหญ่เพิ่มขึ้น </t>
  </si>
  <si>
    <t xml:space="preserve">สวนส่วนใหญ่เป็นไม่ประดับ ยังไม่มีต้นไม้ใหญ่ </t>
  </si>
  <si>
    <t>เริ่มมีการจัดสถานที่สวนหย่อมให้สวยงามต่อเนื่อง</t>
  </si>
  <si>
    <t>งบประมาณสนับสนุน  700000 บาท</t>
  </si>
  <si>
    <t>ปรับปรุงภายในอาคาร  /เพิ่มติดตั้งพัดลม และ มีระบบการระบายอากาศ</t>
  </si>
  <si>
    <t>ยังไม่มีความสุขสบายและยังไม่สวยงาม    ในการรอรับบบริการ  อากาศร้อน</t>
  </si>
  <si>
    <t>มีการปรับปรุงรูปแบบการจัดสถานที่ให้บริการต่อเนื่องให้เกิดความสวยงาม</t>
  </si>
  <si>
    <t>ไม่มี</t>
  </si>
  <si>
    <t>เพิ่มเติมให้มีเพียงพอในงานทันตกรรม และงานเวชปฏิบัติครอบครัว และชุมชน</t>
  </si>
  <si>
    <t>ไม่มีในงานทันตกรรม และงานเวชปฏิบัติครอบครัว และชุมชน</t>
  </si>
  <si>
    <t>มีตู้น้ำดื่ม จำนวน 2  ตู้ มีผู้รับผิดชอบดูแล</t>
  </si>
  <si>
    <t xml:space="preserve">จัดทำแผนการมอบหมายงาน ผู้รับผิดชอบงานชัดเจนในแต่ละวัน       และทำความสะอาดบ่อยขึ้นเมื่อช่วงเวลาผู้รับบริการมากขึ้น </t>
  </si>
  <si>
    <t>ไม่มีการทำงานและแนวทางการปฏิบัติในการทำงานชัดเจน</t>
  </si>
  <si>
    <t>มีการปรับปรุงระบบการทำความสะอาด ห้องน้ำต่อเนื่องทุกวัน</t>
  </si>
  <si>
    <t xml:space="preserve">มอบหมายผู้รับผิดชอบงาน ทำความสะอาดตามรอบและจำนวนบ่อยขึ้นเมื่อมีผู้รับบริการมากขึ้น </t>
  </si>
  <si>
    <t>พบว่าบางครั้งไม่สะอาด  เวลามีผู้รับบริการมาก</t>
  </si>
  <si>
    <t>มีการทำความสะอาด  แต่พบว่าบางครั้งไม่สะอาด  เวลามีผู้รับบริการมาก</t>
  </si>
  <si>
    <t>มีการดำเนินการอย่างต่อเนื่อง  ติดตามประเมินผลอย่างต่อเนื่อง</t>
  </si>
  <si>
    <t>ไม่มีการ  ดำเนินการ  5 ส.   ติดตามประเมินผลอย่างต่อเนื่อง</t>
  </si>
  <si>
    <t xml:space="preserve">มีการจัดระบบ 5  ส.ทุกวันพุธ </t>
  </si>
  <si>
    <t>นำมาตรการ 3  ก.มาใช้ มีระบบติดตาม</t>
  </si>
  <si>
    <t>แต่ยังพบว่าห้องน้ำยังไม่สะอาด</t>
  </si>
  <si>
    <t xml:space="preserve">มีกลไกติดตาม 5  ส. </t>
  </si>
  <si>
    <t>ใช้มาตรการ 3  ก.มาใช้ร่วมกับระบบ 5  ส.</t>
  </si>
  <si>
    <t xml:space="preserve">แต่ยังไม่ใช้มาตรการ 3  ก. </t>
  </si>
  <si>
    <t xml:space="preserve">มีการจัดระบบ 5  ส.มาใช้ในหน่วยงาน  </t>
  </si>
  <si>
    <t>จัดให้มีร้านอาหาร   สหกรณ์และเครื่องดื่มมาขายในโรงพยาบาล</t>
  </si>
  <si>
    <t xml:space="preserve">ยังไม่มีร้านค้า /สหกรณ์ในโรงพยาบาล  </t>
  </si>
  <si>
    <t xml:space="preserve"> จัดให้มีร้านอาหาร  และเครื่องดื่มมาขายหน้าโรงพยาบาล</t>
  </si>
  <si>
    <t>งบประมาณสนับสนุน  40000 บาท</t>
  </si>
  <si>
    <t xml:space="preserve">เนื่องจากยังไม่มีตึกเชื่อมต่อ  มีอาคารแยกลงไปข้างล่าง ยังไม่มีป้ายบอกทาง </t>
  </si>
  <si>
    <t>เนื่องจากยังไม่มีตึกเชื่อมต่อ</t>
  </si>
  <si>
    <t xml:space="preserve">มีสัญญาลักษณ์ป้ายบอกทางแต่ละห้อง </t>
  </si>
  <si>
    <t>งบประมาณสนับสนุน  70000 บาท</t>
  </si>
  <si>
    <t xml:space="preserve">จัดให้มีที่นั่งพักผู้ป่วยละญาติเป็นชุดไม้มีหลังคา  กันแดด  และฝน    ข้างอาคารใต้ต้นไม้  ข้างตึก </t>
  </si>
  <si>
    <t xml:space="preserve">ที่นั่งพักผ่อนและที่พักรับประทานอาหารของผู้ป่วยและญาติไม่มี </t>
  </si>
  <si>
    <t>มีต้นไม้ใหญ่ข้างอาคาร เพื่อเอื้ต่อการจัดที่พักผ่อนสำหรับญาติ</t>
  </si>
  <si>
    <t>สั่งเก้าอี้เพิ่มให้ผู้รับบริการงานผู้ป่วยนอก</t>
  </si>
  <si>
    <t>ถ้าไม่เพียงพอใช้เก้าอี้เสริม</t>
  </si>
  <si>
    <t xml:space="preserve">มีที่นั่งเพียงพอ  ในงานผู้ป่วยนอก  </t>
  </si>
  <si>
    <t>งบประมาณสนับสนุน  114000 บาท</t>
  </si>
  <si>
    <t>พัฒนาคลินิกโรคเรื้องรังแยกส่วนออกจากงานผู้ป่วยนอก</t>
  </si>
  <si>
    <t xml:space="preserve">งานผู้ป่วยนอก รวมกับคลินิกโรคเรื้อรัง </t>
  </si>
  <si>
    <t xml:space="preserve">มีช่องการตรวจที่ ลื่นไหลในงาน  OPD   </t>
  </si>
  <si>
    <t xml:space="preserve">สำรวจความต้องการของผู้รับบริการเชิงรุกมากขึ้น สอบถามความต้องการผู้รับบริการทุกวันนสู่การพัฒนา </t>
  </si>
  <si>
    <t xml:space="preserve">ขาดการสำรวจความต้องการของผู้รับบริการเชิงรุกมากขึ้น สอบถามความต้องการผู้รับบริการทุกวันนสู่การพัฒนา </t>
  </si>
  <si>
    <t>มีการประเมินความพึงพอใจ ปีละ  2  ครั้ง  นำข้อมูลมาปรับปรุง  /แก้ไข</t>
  </si>
  <si>
    <t xml:space="preserve">จัดทำห้องให้คำปรึกษาโดยฉพาะ  จัดเจ้าหน้าที่เวียนรับผิดชอบทุกวัน </t>
  </si>
  <si>
    <t>ยังไม่มีห้องให้คำปรึกษา / ทีมให้คำปรึกษาที่หน้างาน</t>
  </si>
  <si>
    <t>งบประมาณสนับสนุน  360000 บาท</t>
  </si>
  <si>
    <t xml:space="preserve">จัดทำป้ายไฟชื่อโรงพยาบาลหน้าโรงพยาบาล ให้เห็นเด่นชัด  ทำป้ายทั้งภายในและภายนอกอาคาร </t>
  </si>
  <si>
    <t xml:space="preserve"> แต่ยังไม่มีการภายนอกอาคาร ป้ายชื่อโรงพยาบาลไม่ชัดเจน </t>
  </si>
  <si>
    <t xml:space="preserve">มีป้ายหน้าห้อง ภาษาไทย และภาษาอังกฤษ  เห็นชัดเจนภายในอาคาร  </t>
  </si>
  <si>
    <t>จัดให้มีจิตอาสา  อสม.  มาช่วยให้คำแนะนำทุกวัน</t>
  </si>
  <si>
    <t xml:space="preserve"> ยังไม่มีจิตอาสามาคอยดูแลผู้รับบริการ</t>
  </si>
  <si>
    <t xml:space="preserve">จัดทำจุดประชาสัมพันธ์  ใช้เวรเปลเป็นผู้ดูแล   </t>
  </si>
  <si>
    <t xml:space="preserve"> มีแผนการพัฒนาติดผังการรับบริการ  บริเวณด้านหน้า</t>
  </si>
  <si>
    <t xml:space="preserve">สถานที่ติดแนวทางปฏิบัติยังไม่ชัดเจน </t>
  </si>
  <si>
    <t>มีแนวทางการ/ขั้นตอนการให้บริการการรับบริการ</t>
  </si>
  <si>
    <r>
      <t xml:space="preserve">หน่วยงาน ........โรงพยาบาลวังสมบูรณ์  ...........  จังหวัด.......สระแก้ว ....เขต.....6 ....          </t>
    </r>
    <r>
      <rPr>
        <b/>
        <sz val="16"/>
        <color theme="1"/>
        <rFont val="Wingdings"/>
        <charset val="2"/>
      </rPr>
      <t>o</t>
    </r>
    <r>
      <rPr>
        <b/>
        <sz val="16"/>
        <color theme="1"/>
        <rFont val="TH SarabunIT๙"/>
        <family val="2"/>
      </rPr>
      <t xml:space="preserve"> รพ.ระดับ A ,S และ M1  </t>
    </r>
    <r>
      <rPr>
        <b/>
        <sz val="16"/>
        <color theme="1"/>
        <rFont val="Wingdings"/>
        <charset val="2"/>
      </rPr>
      <t>o</t>
    </r>
    <r>
      <rPr>
        <b/>
        <sz val="16"/>
        <color theme="1"/>
        <rFont val="TH SarabunIT๙"/>
        <family val="2"/>
      </rPr>
      <t xml:space="preserve"> รพ.ระดับ M2 ,F1 ,F2 และ  F3 </t>
    </r>
  </si>
  <si>
    <t xml:space="preserve">เอกสารหมายเลข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</si>
</sst>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Wingdings"/>
      <charset val="2"/>
    </font>
    <font>
      <sz val="10"/>
      <name val="Arial"/>
      <family val="2"/>
    </font>
    <font>
      <sz val="14"/>
      <color indexed="8"/>
      <name val="Wingdings 2"/>
      <family val="1"/>
      <charset val="2"/>
    </font>
    <font>
      <b/>
      <u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vertical="top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7" fillId="2" borderId="6" xfId="1" applyFont="1" applyFill="1" applyBorder="1" applyAlignment="1">
      <alignment horizontal="center" vertical="center"/>
    </xf>
    <xf numFmtId="0" fontId="4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7" fillId="2" borderId="7" xfId="1" applyFont="1" applyFill="1" applyBorder="1" applyAlignment="1">
      <alignment horizontal="center" vertical="center"/>
    </xf>
    <xf numFmtId="0" fontId="4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7" fillId="2" borderId="8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476249</xdr:colOff>
      <xdr:row>1</xdr:row>
      <xdr:rowOff>200025</xdr:rowOff>
    </xdr:from>
    <xdr:to>
      <xdr:col>7</xdr:col>
      <xdr:colOff>676275</xdr:colOff>
      <xdr:row>2</xdr:row>
      <xdr:rowOff>209550</xdr:rowOff>
    </xdr:to>
    <xdr:sp macro="" textlink="">
      <xdr:nvSpPr>
        <xdr:cNvPr id="2" name="TextBox 1"/>
        <xdr:cNvSpPr txBox="1"/>
      </xdr:nvSpPr>
      <xdr:spPr>
        <a:xfrm>
          <a:off x="5419724" y="457200"/>
          <a:ext cx="200026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latin typeface="TH SarabunIT๙" pitchFamily="34" charset="-34"/>
              <a:cs typeface="TH SarabunIT๙" pitchFamily="34" charset="-34"/>
            </a:rPr>
            <a:t>/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476249</xdr:colOff>
      <xdr:row>1</xdr:row>
      <xdr:rowOff>200025</xdr:rowOff>
    </xdr:from>
    <xdr:to>
      <xdr:col>7</xdr:col>
      <xdr:colOff>676275</xdr:colOff>
      <xdr:row>2</xdr:row>
      <xdr:rowOff>209550</xdr:rowOff>
    </xdr:to>
    <xdr:sp macro="" textlink="">
      <xdr:nvSpPr>
        <xdr:cNvPr id="6" name="TextBox 5"/>
        <xdr:cNvSpPr txBox="1"/>
      </xdr:nvSpPr>
      <xdr:spPr>
        <a:xfrm>
          <a:off x="5419724" y="457200"/>
          <a:ext cx="200026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latin typeface="TH SarabunIT๙" pitchFamily="34" charset="-34"/>
              <a:cs typeface="TH SarabunIT๙" pitchFamily="34" charset="-34"/>
            </a:rPr>
            <a:t>/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6</xdr:row>
      <xdr:rowOff>447675</xdr:rowOff>
    </xdr:from>
    <xdr:to>
      <xdr:col>6</xdr:col>
      <xdr:colOff>38100</xdr:colOff>
      <xdr:row>6</xdr:row>
      <xdr:rowOff>561975</xdr:rowOff>
    </xdr:to>
    <xdr:cxnSp macro="">
      <xdr:nvCxnSpPr>
        <xdr:cNvPr id="2" name="ตัวเชื่อมต่อตรง 1"/>
        <xdr:cNvCxnSpPr/>
      </xdr:nvCxnSpPr>
      <xdr:spPr>
        <a:xfrm flipV="1">
          <a:off x="3524250" y="1266825"/>
          <a:ext cx="628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7</xdr:row>
      <xdr:rowOff>333375</xdr:rowOff>
    </xdr:from>
    <xdr:to>
      <xdr:col>4</xdr:col>
      <xdr:colOff>19050</xdr:colOff>
      <xdr:row>7</xdr:row>
      <xdr:rowOff>447675</xdr:rowOff>
    </xdr:to>
    <xdr:cxnSp macro="">
      <xdr:nvCxnSpPr>
        <xdr:cNvPr id="3" name="ตัวเชื่อมต่อตรง 2"/>
        <xdr:cNvCxnSpPr/>
      </xdr:nvCxnSpPr>
      <xdr:spPr>
        <a:xfrm flipV="1">
          <a:off x="2085975" y="1447800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523875</xdr:rowOff>
    </xdr:from>
    <xdr:to>
      <xdr:col>3</xdr:col>
      <xdr:colOff>161925</xdr:colOff>
      <xdr:row>8</xdr:row>
      <xdr:rowOff>638175</xdr:rowOff>
    </xdr:to>
    <xdr:cxnSp macro="">
      <xdr:nvCxnSpPr>
        <xdr:cNvPr id="4" name="ตัวเชื่อมต่อตรง 3"/>
        <xdr:cNvCxnSpPr/>
      </xdr:nvCxnSpPr>
      <xdr:spPr>
        <a:xfrm flipV="1">
          <a:off x="2057400" y="1628775"/>
          <a:ext cx="161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9</xdr:row>
      <xdr:rowOff>295275</xdr:rowOff>
    </xdr:from>
    <xdr:to>
      <xdr:col>1</xdr:col>
      <xdr:colOff>200025</xdr:colOff>
      <xdr:row>9</xdr:row>
      <xdr:rowOff>409575</xdr:rowOff>
    </xdr:to>
    <xdr:cxnSp macro="">
      <xdr:nvCxnSpPr>
        <xdr:cNvPr id="5" name="ตัวเชื่อมต่อตรง 4"/>
        <xdr:cNvCxnSpPr/>
      </xdr:nvCxnSpPr>
      <xdr:spPr>
        <a:xfrm flipV="1">
          <a:off x="723900" y="1809750"/>
          <a:ext cx="161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</xdr:row>
      <xdr:rowOff>495300</xdr:rowOff>
    </xdr:from>
    <xdr:to>
      <xdr:col>5</xdr:col>
      <xdr:colOff>57150</xdr:colOff>
      <xdr:row>10</xdr:row>
      <xdr:rowOff>609600</xdr:rowOff>
    </xdr:to>
    <xdr:cxnSp macro="">
      <xdr:nvCxnSpPr>
        <xdr:cNvPr id="6" name="ตัวเชื่อมต่อตรง 5"/>
        <xdr:cNvCxnSpPr/>
      </xdr:nvCxnSpPr>
      <xdr:spPr>
        <a:xfrm flipV="1">
          <a:off x="2857500" y="1990725"/>
          <a:ext cx="628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12</xdr:row>
      <xdr:rowOff>238125</xdr:rowOff>
    </xdr:from>
    <xdr:to>
      <xdr:col>4</xdr:col>
      <xdr:colOff>19050</xdr:colOff>
      <xdr:row>12</xdr:row>
      <xdr:rowOff>352425</xdr:rowOff>
    </xdr:to>
    <xdr:cxnSp macro="">
      <xdr:nvCxnSpPr>
        <xdr:cNvPr id="7" name="ตัวเชื่อมต่อตรง 6"/>
        <xdr:cNvCxnSpPr/>
      </xdr:nvCxnSpPr>
      <xdr:spPr>
        <a:xfrm flipV="1">
          <a:off x="2085975" y="2352675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13</xdr:row>
      <xdr:rowOff>361950</xdr:rowOff>
    </xdr:from>
    <xdr:to>
      <xdr:col>4</xdr:col>
      <xdr:colOff>114300</xdr:colOff>
      <xdr:row>13</xdr:row>
      <xdr:rowOff>476250</xdr:rowOff>
    </xdr:to>
    <xdr:cxnSp macro="">
      <xdr:nvCxnSpPr>
        <xdr:cNvPr id="8" name="ตัวเชื่อมต่อตรง 7"/>
        <xdr:cNvCxnSpPr/>
      </xdr:nvCxnSpPr>
      <xdr:spPr>
        <a:xfrm flipV="1">
          <a:off x="2181225" y="2533650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14</xdr:row>
      <xdr:rowOff>542925</xdr:rowOff>
    </xdr:from>
    <xdr:to>
      <xdr:col>5</xdr:col>
      <xdr:colOff>57150</xdr:colOff>
      <xdr:row>14</xdr:row>
      <xdr:rowOff>657225</xdr:rowOff>
    </xdr:to>
    <xdr:cxnSp macro="">
      <xdr:nvCxnSpPr>
        <xdr:cNvPr id="9" name="ตัวเชื่อมต่อตรง 8"/>
        <xdr:cNvCxnSpPr/>
      </xdr:nvCxnSpPr>
      <xdr:spPr>
        <a:xfrm flipV="1">
          <a:off x="2857500" y="2714625"/>
          <a:ext cx="628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15</xdr:row>
      <xdr:rowOff>428625</xdr:rowOff>
    </xdr:from>
    <xdr:to>
      <xdr:col>4</xdr:col>
      <xdr:colOff>209550</xdr:colOff>
      <xdr:row>15</xdr:row>
      <xdr:rowOff>542925</xdr:rowOff>
    </xdr:to>
    <xdr:cxnSp macro="">
      <xdr:nvCxnSpPr>
        <xdr:cNvPr id="10" name="ตัวเชื่อมต่อตรง 9"/>
        <xdr:cNvCxnSpPr/>
      </xdr:nvCxnSpPr>
      <xdr:spPr>
        <a:xfrm flipV="1">
          <a:off x="2790825" y="2895600"/>
          <a:ext cx="161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18</xdr:row>
      <xdr:rowOff>381000</xdr:rowOff>
    </xdr:from>
    <xdr:to>
      <xdr:col>4</xdr:col>
      <xdr:colOff>57150</xdr:colOff>
      <xdr:row>18</xdr:row>
      <xdr:rowOff>495300</xdr:rowOff>
    </xdr:to>
    <xdr:cxnSp macro="">
      <xdr:nvCxnSpPr>
        <xdr:cNvPr id="11" name="ตัวเชื่อมต่อตรง 10"/>
        <xdr:cNvCxnSpPr/>
      </xdr:nvCxnSpPr>
      <xdr:spPr>
        <a:xfrm flipV="1">
          <a:off x="2124075" y="3438525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19</xdr:row>
      <xdr:rowOff>609600</xdr:rowOff>
    </xdr:from>
    <xdr:to>
      <xdr:col>4</xdr:col>
      <xdr:colOff>47625</xdr:colOff>
      <xdr:row>19</xdr:row>
      <xdr:rowOff>723900</xdr:rowOff>
    </xdr:to>
    <xdr:cxnSp macro="">
      <xdr:nvCxnSpPr>
        <xdr:cNvPr id="12" name="ตัวเชื่อมต่อตรง 11"/>
        <xdr:cNvCxnSpPr/>
      </xdr:nvCxnSpPr>
      <xdr:spPr>
        <a:xfrm flipV="1">
          <a:off x="2114550" y="3619500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20</xdr:row>
      <xdr:rowOff>628650</xdr:rowOff>
    </xdr:from>
    <xdr:to>
      <xdr:col>4</xdr:col>
      <xdr:colOff>19050</xdr:colOff>
      <xdr:row>20</xdr:row>
      <xdr:rowOff>742950</xdr:rowOff>
    </xdr:to>
    <xdr:cxnSp macro="">
      <xdr:nvCxnSpPr>
        <xdr:cNvPr id="13" name="ตัวเชื่อมต่อตรง 12"/>
        <xdr:cNvCxnSpPr/>
      </xdr:nvCxnSpPr>
      <xdr:spPr>
        <a:xfrm flipV="1">
          <a:off x="2085975" y="3800475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21</xdr:row>
      <xdr:rowOff>438150</xdr:rowOff>
    </xdr:from>
    <xdr:to>
      <xdr:col>4</xdr:col>
      <xdr:colOff>47625</xdr:colOff>
      <xdr:row>21</xdr:row>
      <xdr:rowOff>552450</xdr:rowOff>
    </xdr:to>
    <xdr:cxnSp macro="">
      <xdr:nvCxnSpPr>
        <xdr:cNvPr id="14" name="ตัวเชื่อมต่อตรง 13"/>
        <xdr:cNvCxnSpPr/>
      </xdr:nvCxnSpPr>
      <xdr:spPr>
        <a:xfrm flipV="1">
          <a:off x="2114550" y="3981450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22</xdr:row>
      <xdr:rowOff>733425</xdr:rowOff>
    </xdr:from>
    <xdr:to>
      <xdr:col>4</xdr:col>
      <xdr:colOff>76200</xdr:colOff>
      <xdr:row>22</xdr:row>
      <xdr:rowOff>847725</xdr:rowOff>
    </xdr:to>
    <xdr:cxnSp macro="">
      <xdr:nvCxnSpPr>
        <xdr:cNvPr id="15" name="ตัวเชื่อมต่อตรง 14"/>
        <xdr:cNvCxnSpPr/>
      </xdr:nvCxnSpPr>
      <xdr:spPr>
        <a:xfrm flipV="1">
          <a:off x="2143125" y="4162425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23</xdr:row>
      <xdr:rowOff>619125</xdr:rowOff>
    </xdr:from>
    <xdr:to>
      <xdr:col>4</xdr:col>
      <xdr:colOff>66675</xdr:colOff>
      <xdr:row>23</xdr:row>
      <xdr:rowOff>733425</xdr:rowOff>
    </xdr:to>
    <xdr:cxnSp macro="">
      <xdr:nvCxnSpPr>
        <xdr:cNvPr id="16" name="ตัวเชื่อมต่อตรง 15"/>
        <xdr:cNvCxnSpPr/>
      </xdr:nvCxnSpPr>
      <xdr:spPr>
        <a:xfrm flipV="1">
          <a:off x="2133600" y="4343400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24</xdr:row>
      <xdr:rowOff>542925</xdr:rowOff>
    </xdr:from>
    <xdr:to>
      <xdr:col>4</xdr:col>
      <xdr:colOff>66675</xdr:colOff>
      <xdr:row>24</xdr:row>
      <xdr:rowOff>657225</xdr:rowOff>
    </xdr:to>
    <xdr:cxnSp macro="">
      <xdr:nvCxnSpPr>
        <xdr:cNvPr id="17" name="ตัวเชื่อมต่อตรง 16"/>
        <xdr:cNvCxnSpPr/>
      </xdr:nvCxnSpPr>
      <xdr:spPr>
        <a:xfrm flipV="1">
          <a:off x="2133600" y="4524375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25</xdr:row>
      <xdr:rowOff>390525</xdr:rowOff>
    </xdr:from>
    <xdr:to>
      <xdr:col>4</xdr:col>
      <xdr:colOff>19050</xdr:colOff>
      <xdr:row>25</xdr:row>
      <xdr:rowOff>504825</xdr:rowOff>
    </xdr:to>
    <xdr:cxnSp macro="">
      <xdr:nvCxnSpPr>
        <xdr:cNvPr id="18" name="ตัวเชื่อมต่อตรง 17"/>
        <xdr:cNvCxnSpPr/>
      </xdr:nvCxnSpPr>
      <xdr:spPr>
        <a:xfrm flipV="1">
          <a:off x="2085975" y="4705350"/>
          <a:ext cx="676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619125</xdr:colOff>
      <xdr:row>2</xdr:row>
      <xdr:rowOff>47625</xdr:rowOff>
    </xdr:from>
    <xdr:to>
      <xdr:col>8</xdr:col>
      <xdr:colOff>781050</xdr:colOff>
      <xdr:row>2</xdr:row>
      <xdr:rowOff>161925</xdr:rowOff>
    </xdr:to>
    <xdr:cxnSp macro="">
      <xdr:nvCxnSpPr>
        <xdr:cNvPr id="19" name="ตัวเชื่อมต่อตรง 18"/>
        <xdr:cNvCxnSpPr/>
      </xdr:nvCxnSpPr>
      <xdr:spPr>
        <a:xfrm flipV="1">
          <a:off x="6105525" y="409575"/>
          <a:ext cx="66675" cy="114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16</xdr:row>
      <xdr:rowOff>523875</xdr:rowOff>
    </xdr:from>
    <xdr:to>
      <xdr:col>1</xdr:col>
      <xdr:colOff>219075</xdr:colOff>
      <xdr:row>16</xdr:row>
      <xdr:rowOff>638175</xdr:rowOff>
    </xdr:to>
    <xdr:cxnSp macro="">
      <xdr:nvCxnSpPr>
        <xdr:cNvPr id="20" name="ตัวเชื่อมต่อตรง 19"/>
        <xdr:cNvCxnSpPr/>
      </xdr:nvCxnSpPr>
      <xdr:spPr>
        <a:xfrm flipV="1">
          <a:off x="742950" y="3076575"/>
          <a:ext cx="161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M7" sqref="M7"/>
    </sheetView>
  </sheetViews>
  <sheetFormatPr defaultRowHeight="15" x14ac:dyDescent="0.25"/>
  <cols>
    <col min="1" max="1" width="42.625" style="1" customWidth="1"/>
    <col min="2" max="2" width="5.375" style="52" customWidth="1"/>
    <col min="3" max="3" width="4.25" style="52" customWidth="1"/>
    <col min="4" max="4" width="5.25" style="52" customWidth="1"/>
    <col min="5" max="5" width="5.375" style="52" customWidth="1"/>
    <col min="6" max="6" width="5" style="52" customWidth="1"/>
    <col min="7" max="8" width="5.375" style="52" customWidth="1"/>
    <col min="9" max="9" width="4.75" style="52" customWidth="1"/>
    <col min="10" max="10" width="4.625" style="52" customWidth="1"/>
    <col min="11" max="16384" width="9" style="1"/>
  </cols>
  <sheetData>
    <row r="1" spans="1:10" ht="18.75" x14ac:dyDescent="0.3">
      <c r="B1" s="71" t="s">
        <v>189</v>
      </c>
      <c r="C1" s="71"/>
      <c r="D1" s="71"/>
      <c r="E1" s="71"/>
      <c r="F1" s="71"/>
      <c r="G1" s="71"/>
      <c r="H1" s="71"/>
      <c r="I1" s="71"/>
      <c r="J1" s="71"/>
    </row>
    <row r="2" spans="1:10" ht="20.25" x14ac:dyDescent="0.25">
      <c r="A2" s="67" t="s">
        <v>125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0.25" x14ac:dyDescent="0.25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8.75" customHeight="1" x14ac:dyDescent="0.25">
      <c r="A4" s="68" t="s">
        <v>1</v>
      </c>
      <c r="B4" s="69" t="s">
        <v>22</v>
      </c>
      <c r="C4" s="70"/>
      <c r="D4" s="70"/>
      <c r="E4" s="70"/>
      <c r="F4" s="70"/>
      <c r="G4" s="70"/>
      <c r="H4" s="70"/>
      <c r="I4" s="70"/>
      <c r="J4" s="70"/>
    </row>
    <row r="5" spans="1:10" ht="18.75" x14ac:dyDescent="0.25">
      <c r="A5" s="68"/>
      <c r="B5" s="59" t="s">
        <v>122</v>
      </c>
      <c r="C5" s="59" t="s">
        <v>113</v>
      </c>
      <c r="D5" s="59" t="s">
        <v>114</v>
      </c>
      <c r="E5" s="59" t="s">
        <v>115</v>
      </c>
      <c r="F5" s="59" t="s">
        <v>120</v>
      </c>
      <c r="G5" s="59" t="s">
        <v>121</v>
      </c>
      <c r="H5" s="59" t="s">
        <v>116</v>
      </c>
      <c r="I5" s="59" t="s">
        <v>117</v>
      </c>
      <c r="J5" s="59" t="s">
        <v>118</v>
      </c>
    </row>
    <row r="6" spans="1:10" ht="18.75" x14ac:dyDescent="0.25">
      <c r="A6" s="53" t="s">
        <v>2</v>
      </c>
      <c r="B6" s="54">
        <f t="shared" ref="B6:J6" si="0">(B7+B8+B9+B10+B11)*5/25</f>
        <v>3.6</v>
      </c>
      <c r="C6" s="54">
        <f t="shared" si="0"/>
        <v>3.8</v>
      </c>
      <c r="D6" s="54">
        <f t="shared" si="0"/>
        <v>4.2</v>
      </c>
      <c r="E6" s="54">
        <f t="shared" si="0"/>
        <v>2.4</v>
      </c>
      <c r="F6" s="54">
        <f t="shared" si="0"/>
        <v>2.6</v>
      </c>
      <c r="G6" s="54">
        <f t="shared" si="0"/>
        <v>2.2000000000000002</v>
      </c>
      <c r="H6" s="54">
        <f t="shared" si="0"/>
        <v>4.5999999999999996</v>
      </c>
      <c r="I6" s="54">
        <f t="shared" si="0"/>
        <v>4.2</v>
      </c>
      <c r="J6" s="54">
        <f t="shared" si="0"/>
        <v>3.2</v>
      </c>
    </row>
    <row r="7" spans="1:10" ht="37.5" x14ac:dyDescent="0.25">
      <c r="A7" s="39" t="s">
        <v>123</v>
      </c>
      <c r="B7" s="51">
        <v>4</v>
      </c>
      <c r="C7" s="51">
        <v>3</v>
      </c>
      <c r="D7" s="51">
        <v>3</v>
      </c>
      <c r="E7" s="51">
        <v>2</v>
      </c>
      <c r="F7" s="51">
        <v>3</v>
      </c>
      <c r="G7" s="51">
        <v>2</v>
      </c>
      <c r="H7" s="46">
        <v>4</v>
      </c>
      <c r="I7" s="46">
        <v>4</v>
      </c>
      <c r="J7" s="46">
        <v>5</v>
      </c>
    </row>
    <row r="8" spans="1:10" ht="44.25" customHeight="1" x14ac:dyDescent="0.25">
      <c r="A8" s="4" t="s">
        <v>4</v>
      </c>
      <c r="B8" s="51">
        <v>4</v>
      </c>
      <c r="C8" s="51">
        <v>4</v>
      </c>
      <c r="D8" s="51">
        <v>4</v>
      </c>
      <c r="E8" s="51">
        <v>3</v>
      </c>
      <c r="F8" s="51">
        <v>2</v>
      </c>
      <c r="G8" s="51">
        <v>2</v>
      </c>
      <c r="H8" s="46">
        <v>4</v>
      </c>
      <c r="I8" s="46">
        <v>3</v>
      </c>
      <c r="J8" s="46">
        <v>3</v>
      </c>
    </row>
    <row r="9" spans="1:10" ht="46.5" customHeight="1" x14ac:dyDescent="0.25">
      <c r="A9" s="4" t="s">
        <v>5</v>
      </c>
      <c r="B9" s="51">
        <v>4</v>
      </c>
      <c r="C9" s="51">
        <v>4</v>
      </c>
      <c r="D9" s="51">
        <v>4</v>
      </c>
      <c r="E9" s="51">
        <v>3</v>
      </c>
      <c r="F9" s="51">
        <v>3</v>
      </c>
      <c r="G9" s="51">
        <v>3</v>
      </c>
      <c r="H9" s="46">
        <v>5</v>
      </c>
      <c r="I9" s="46">
        <v>5</v>
      </c>
      <c r="J9" s="46">
        <v>3</v>
      </c>
    </row>
    <row r="10" spans="1:10" ht="28.5" customHeight="1" x14ac:dyDescent="0.25">
      <c r="A10" s="4" t="s">
        <v>6</v>
      </c>
      <c r="B10" s="51">
        <v>3</v>
      </c>
      <c r="C10" s="51">
        <v>4</v>
      </c>
      <c r="D10" s="51">
        <v>5</v>
      </c>
      <c r="E10" s="51">
        <v>3</v>
      </c>
      <c r="F10" s="51">
        <v>3</v>
      </c>
      <c r="G10" s="51">
        <v>2</v>
      </c>
      <c r="H10" s="46">
        <v>5</v>
      </c>
      <c r="I10" s="46">
        <v>4</v>
      </c>
      <c r="J10" s="46">
        <v>1</v>
      </c>
    </row>
    <row r="11" spans="1:10" ht="47.25" customHeight="1" x14ac:dyDescent="0.25">
      <c r="A11" s="4" t="s">
        <v>7</v>
      </c>
      <c r="B11" s="51">
        <v>3</v>
      </c>
      <c r="C11" s="51">
        <v>4</v>
      </c>
      <c r="D11" s="51">
        <v>5</v>
      </c>
      <c r="E11" s="51">
        <v>1</v>
      </c>
      <c r="F11" s="51">
        <v>2</v>
      </c>
      <c r="G11" s="51">
        <v>2</v>
      </c>
      <c r="H11" s="46">
        <v>5</v>
      </c>
      <c r="I11" s="46">
        <v>5</v>
      </c>
      <c r="J11" s="46">
        <v>4</v>
      </c>
    </row>
    <row r="12" spans="1:10" ht="18.75" x14ac:dyDescent="0.25">
      <c r="A12" s="53" t="s">
        <v>8</v>
      </c>
      <c r="B12" s="54">
        <f t="shared" ref="B12:J12" si="1">(B13+B14+B15+B16+B17)*5/25</f>
        <v>3.6</v>
      </c>
      <c r="C12" s="54">
        <f t="shared" si="1"/>
        <v>3</v>
      </c>
      <c r="D12" s="54">
        <f t="shared" si="1"/>
        <v>4.8</v>
      </c>
      <c r="E12" s="54">
        <f t="shared" si="1"/>
        <v>2.6</v>
      </c>
      <c r="F12" s="54">
        <f t="shared" si="1"/>
        <v>2.8</v>
      </c>
      <c r="G12" s="54">
        <f t="shared" si="1"/>
        <v>2.6</v>
      </c>
      <c r="H12" s="54">
        <f t="shared" si="1"/>
        <v>4.5999999999999996</v>
      </c>
      <c r="I12" s="54">
        <f t="shared" si="1"/>
        <v>2.6</v>
      </c>
      <c r="J12" s="54">
        <f t="shared" si="1"/>
        <v>2.8</v>
      </c>
    </row>
    <row r="13" spans="1:10" ht="27.75" customHeight="1" x14ac:dyDescent="0.25">
      <c r="A13" s="4" t="s">
        <v>9</v>
      </c>
      <c r="B13" s="51">
        <v>3</v>
      </c>
      <c r="C13" s="51">
        <v>4</v>
      </c>
      <c r="D13" s="51">
        <v>5</v>
      </c>
      <c r="E13" s="51">
        <v>3</v>
      </c>
      <c r="F13" s="51">
        <v>3</v>
      </c>
      <c r="G13" s="51">
        <v>2</v>
      </c>
      <c r="H13" s="46">
        <v>4</v>
      </c>
      <c r="I13" s="46">
        <v>5</v>
      </c>
      <c r="J13" s="46">
        <v>3</v>
      </c>
    </row>
    <row r="14" spans="1:10" ht="42" customHeight="1" x14ac:dyDescent="0.25">
      <c r="A14" s="4" t="s">
        <v>10</v>
      </c>
      <c r="B14" s="51">
        <v>3</v>
      </c>
      <c r="C14" s="51">
        <v>4</v>
      </c>
      <c r="D14" s="51">
        <v>5</v>
      </c>
      <c r="E14" s="51">
        <v>2</v>
      </c>
      <c r="F14" s="51">
        <v>3</v>
      </c>
      <c r="G14" s="51">
        <v>2</v>
      </c>
      <c r="H14" s="46">
        <v>5</v>
      </c>
      <c r="I14" s="46">
        <v>5</v>
      </c>
      <c r="J14" s="46">
        <v>3</v>
      </c>
    </row>
    <row r="15" spans="1:10" ht="59.25" customHeight="1" x14ac:dyDescent="0.25">
      <c r="A15" s="4" t="s">
        <v>11</v>
      </c>
      <c r="B15" s="51">
        <v>4</v>
      </c>
      <c r="C15" s="51">
        <v>4</v>
      </c>
      <c r="D15" s="51">
        <v>5</v>
      </c>
      <c r="E15" s="51">
        <v>2</v>
      </c>
      <c r="F15" s="51">
        <v>2</v>
      </c>
      <c r="G15" s="51">
        <v>2</v>
      </c>
      <c r="H15" s="46">
        <v>5</v>
      </c>
      <c r="I15" s="46">
        <v>1</v>
      </c>
      <c r="J15" s="46">
        <v>4</v>
      </c>
    </row>
    <row r="16" spans="1:10" ht="42" customHeight="1" x14ac:dyDescent="0.25">
      <c r="A16" s="4" t="s">
        <v>12</v>
      </c>
      <c r="B16" s="51">
        <v>4</v>
      </c>
      <c r="C16" s="51">
        <v>2</v>
      </c>
      <c r="D16" s="51">
        <v>4</v>
      </c>
      <c r="E16" s="51">
        <v>3</v>
      </c>
      <c r="F16" s="51">
        <v>3</v>
      </c>
      <c r="G16" s="51">
        <v>4</v>
      </c>
      <c r="H16" s="46">
        <v>4</v>
      </c>
      <c r="I16" s="46">
        <v>1</v>
      </c>
      <c r="J16" s="46">
        <v>3</v>
      </c>
    </row>
    <row r="17" spans="1:10" ht="23.25" customHeight="1" x14ac:dyDescent="0.25">
      <c r="A17" s="4" t="s">
        <v>13</v>
      </c>
      <c r="B17" s="51">
        <v>4</v>
      </c>
      <c r="C17" s="51">
        <v>1</v>
      </c>
      <c r="D17" s="51">
        <v>5</v>
      </c>
      <c r="E17" s="51">
        <v>3</v>
      </c>
      <c r="F17" s="51">
        <v>3</v>
      </c>
      <c r="G17" s="51">
        <v>3</v>
      </c>
      <c r="H17" s="46">
        <v>5</v>
      </c>
      <c r="I17" s="46">
        <v>1</v>
      </c>
      <c r="J17" s="46">
        <v>1</v>
      </c>
    </row>
    <row r="18" spans="1:10" ht="37.5" x14ac:dyDescent="0.25">
      <c r="A18" s="53" t="s">
        <v>14</v>
      </c>
      <c r="B18" s="54">
        <f>(B19+B20+B21+B22+B23+B24+B25+B26)*5/40</f>
        <v>3.5</v>
      </c>
      <c r="C18" s="54">
        <f t="shared" ref="C18:J18" si="2">(C19+C20+C21+C22+C23+C24+C25+C26)*5/40</f>
        <v>4.625</v>
      </c>
      <c r="D18" s="54">
        <f t="shared" si="2"/>
        <v>3.5</v>
      </c>
      <c r="E18" s="54">
        <f t="shared" si="2"/>
        <v>2.25</v>
      </c>
      <c r="F18" s="54">
        <f t="shared" si="2"/>
        <v>2.625</v>
      </c>
      <c r="G18" s="54">
        <f t="shared" si="2"/>
        <v>2.625</v>
      </c>
      <c r="H18" s="54">
        <f t="shared" si="2"/>
        <v>4.375</v>
      </c>
      <c r="I18" s="54">
        <f t="shared" si="2"/>
        <v>1.875</v>
      </c>
      <c r="J18" s="54">
        <f t="shared" si="2"/>
        <v>2.125</v>
      </c>
    </row>
    <row r="19" spans="1:10" ht="63" customHeight="1" x14ac:dyDescent="0.25">
      <c r="A19" s="4" t="s">
        <v>15</v>
      </c>
      <c r="B19" s="51">
        <v>4</v>
      </c>
      <c r="C19" s="51">
        <v>5</v>
      </c>
      <c r="D19" s="51">
        <v>4</v>
      </c>
      <c r="E19" s="51">
        <v>3</v>
      </c>
      <c r="F19" s="51">
        <v>3</v>
      </c>
      <c r="G19" s="51">
        <v>4</v>
      </c>
      <c r="H19" s="46">
        <v>5</v>
      </c>
      <c r="I19" s="46">
        <v>3</v>
      </c>
      <c r="J19" s="46">
        <v>3</v>
      </c>
    </row>
    <row r="20" spans="1:10" ht="61.5" customHeight="1" x14ac:dyDescent="0.25">
      <c r="A20" s="4" t="s">
        <v>25</v>
      </c>
      <c r="B20" s="51">
        <v>3</v>
      </c>
      <c r="C20" s="51">
        <v>4</v>
      </c>
      <c r="D20" s="51">
        <v>4</v>
      </c>
      <c r="E20" s="51">
        <v>3</v>
      </c>
      <c r="F20" s="51">
        <v>3</v>
      </c>
      <c r="G20" s="51">
        <v>2</v>
      </c>
      <c r="H20" s="46">
        <v>4</v>
      </c>
      <c r="I20" s="46">
        <v>2</v>
      </c>
      <c r="J20" s="46">
        <v>2</v>
      </c>
    </row>
    <row r="21" spans="1:10" ht="46.5" customHeight="1" x14ac:dyDescent="0.25">
      <c r="A21" s="4" t="s">
        <v>119</v>
      </c>
      <c r="B21" s="51">
        <v>3</v>
      </c>
      <c r="C21" s="51">
        <v>5</v>
      </c>
      <c r="D21" s="51">
        <v>3</v>
      </c>
      <c r="E21" s="51">
        <v>1</v>
      </c>
      <c r="F21" s="51">
        <v>2</v>
      </c>
      <c r="G21" s="51">
        <v>2</v>
      </c>
      <c r="H21" s="46">
        <v>4</v>
      </c>
      <c r="I21" s="46">
        <v>3</v>
      </c>
      <c r="J21" s="46">
        <v>2</v>
      </c>
    </row>
    <row r="22" spans="1:10" ht="37.5" customHeight="1" x14ac:dyDescent="0.25">
      <c r="A22" s="4" t="s">
        <v>17</v>
      </c>
      <c r="B22" s="51">
        <v>4</v>
      </c>
      <c r="C22" s="51">
        <v>5</v>
      </c>
      <c r="D22" s="51">
        <v>3</v>
      </c>
      <c r="E22" s="51">
        <v>3</v>
      </c>
      <c r="F22" s="51">
        <v>3</v>
      </c>
      <c r="G22" s="51">
        <v>3</v>
      </c>
      <c r="H22" s="46">
        <v>4</v>
      </c>
      <c r="I22" s="46">
        <v>1</v>
      </c>
      <c r="J22" s="46">
        <v>2</v>
      </c>
    </row>
    <row r="23" spans="1:10" ht="60" customHeight="1" x14ac:dyDescent="0.25">
      <c r="A23" s="4" t="s">
        <v>18</v>
      </c>
      <c r="B23" s="51">
        <v>3</v>
      </c>
      <c r="C23" s="51">
        <v>5</v>
      </c>
      <c r="D23" s="51">
        <v>3</v>
      </c>
      <c r="E23" s="51">
        <v>3</v>
      </c>
      <c r="F23" s="51">
        <v>3</v>
      </c>
      <c r="G23" s="51">
        <v>3</v>
      </c>
      <c r="H23" s="46">
        <v>4</v>
      </c>
      <c r="I23" s="46">
        <v>1</v>
      </c>
      <c r="J23" s="46">
        <v>2</v>
      </c>
    </row>
    <row r="24" spans="1:10" ht="42.75" customHeight="1" x14ac:dyDescent="0.25">
      <c r="A24" s="4" t="s">
        <v>19</v>
      </c>
      <c r="B24" s="51">
        <v>5</v>
      </c>
      <c r="C24" s="51">
        <v>5</v>
      </c>
      <c r="D24" s="51">
        <v>4</v>
      </c>
      <c r="E24" s="51">
        <v>3</v>
      </c>
      <c r="F24" s="51">
        <v>3</v>
      </c>
      <c r="G24" s="51">
        <v>3</v>
      </c>
      <c r="H24" s="46">
        <v>4</v>
      </c>
      <c r="I24" s="46">
        <v>3</v>
      </c>
      <c r="J24" s="46">
        <v>2</v>
      </c>
    </row>
    <row r="25" spans="1:10" ht="43.5" customHeight="1" x14ac:dyDescent="0.25">
      <c r="A25" s="4" t="s">
        <v>20</v>
      </c>
      <c r="B25" s="51">
        <v>3</v>
      </c>
      <c r="C25" s="51">
        <v>5</v>
      </c>
      <c r="D25" s="51">
        <v>4</v>
      </c>
      <c r="E25" s="51">
        <v>1</v>
      </c>
      <c r="F25" s="51">
        <v>2</v>
      </c>
      <c r="G25" s="51">
        <v>2</v>
      </c>
      <c r="H25" s="46">
        <v>5</v>
      </c>
      <c r="I25" s="46">
        <v>1</v>
      </c>
      <c r="J25" s="46">
        <v>2</v>
      </c>
    </row>
    <row r="26" spans="1:10" ht="39.75" customHeight="1" x14ac:dyDescent="0.25">
      <c r="A26" s="4" t="s">
        <v>21</v>
      </c>
      <c r="B26" s="51">
        <v>3</v>
      </c>
      <c r="C26" s="51">
        <v>3</v>
      </c>
      <c r="D26" s="51">
        <v>3</v>
      </c>
      <c r="E26" s="51">
        <v>1</v>
      </c>
      <c r="F26" s="51">
        <v>2</v>
      </c>
      <c r="G26" s="51">
        <v>2</v>
      </c>
      <c r="H26" s="46">
        <v>5</v>
      </c>
      <c r="I26" s="46">
        <v>1</v>
      </c>
      <c r="J26" s="46">
        <v>2</v>
      </c>
    </row>
    <row r="27" spans="1:10" s="57" customFormat="1" ht="17.25" customHeight="1" x14ac:dyDescent="0.3">
      <c r="A27" s="43" t="s">
        <v>124</v>
      </c>
      <c r="B27" s="50">
        <f t="shared" ref="B27:J27" si="3">B7+B8+B9+B10+B11+B13+B14+B15+B16+B17+B19+B20+B21+B22+B23+B24+B25+B26</f>
        <v>64</v>
      </c>
      <c r="C27" s="50">
        <f t="shared" si="3"/>
        <v>71</v>
      </c>
      <c r="D27" s="50">
        <f t="shared" si="3"/>
        <v>73</v>
      </c>
      <c r="E27" s="50">
        <f t="shared" si="3"/>
        <v>43</v>
      </c>
      <c r="F27" s="50">
        <f t="shared" si="3"/>
        <v>48</v>
      </c>
      <c r="G27" s="50">
        <f t="shared" si="3"/>
        <v>45</v>
      </c>
      <c r="H27" s="50">
        <f t="shared" si="3"/>
        <v>81</v>
      </c>
      <c r="I27" s="50">
        <f t="shared" si="3"/>
        <v>49</v>
      </c>
      <c r="J27" s="43">
        <f t="shared" si="3"/>
        <v>47</v>
      </c>
    </row>
    <row r="28" spans="1:10" s="57" customFormat="1" ht="18.75" x14ac:dyDescent="0.3">
      <c r="A28" s="56" t="s">
        <v>29</v>
      </c>
      <c r="B28" s="66">
        <f t="shared" ref="B28:J28" si="4">B27*100/90</f>
        <v>71.111111111111114</v>
      </c>
      <c r="C28" s="66">
        <f t="shared" si="4"/>
        <v>78.888888888888886</v>
      </c>
      <c r="D28" s="66">
        <f t="shared" si="4"/>
        <v>81.111111111111114</v>
      </c>
      <c r="E28" s="66">
        <f t="shared" si="4"/>
        <v>47.777777777777779</v>
      </c>
      <c r="F28" s="66">
        <f t="shared" si="4"/>
        <v>53.333333333333336</v>
      </c>
      <c r="G28" s="66">
        <f t="shared" si="4"/>
        <v>50</v>
      </c>
      <c r="H28" s="66">
        <f t="shared" si="4"/>
        <v>90</v>
      </c>
      <c r="I28" s="66">
        <f t="shared" si="4"/>
        <v>54.444444444444443</v>
      </c>
      <c r="J28" s="56">
        <f t="shared" si="4"/>
        <v>52.222222222222221</v>
      </c>
    </row>
    <row r="29" spans="1:10" s="57" customFormat="1" ht="18.75" x14ac:dyDescent="0.3">
      <c r="A29" s="55" t="s">
        <v>126</v>
      </c>
      <c r="B29" s="58"/>
      <c r="C29" s="58"/>
      <c r="D29" s="58"/>
      <c r="E29" s="58"/>
      <c r="F29" s="58"/>
      <c r="G29" s="60"/>
      <c r="H29" s="60"/>
      <c r="I29" s="60"/>
      <c r="J29" s="60"/>
    </row>
  </sheetData>
  <mergeCells count="5">
    <mergeCell ref="A2:J2"/>
    <mergeCell ref="A3:J3"/>
    <mergeCell ref="A4:A5"/>
    <mergeCell ref="B4:J4"/>
    <mergeCell ref="B1:J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6" workbookViewId="0">
      <selection activeCell="E43" sqref="E43"/>
    </sheetView>
  </sheetViews>
  <sheetFormatPr defaultRowHeight="15" x14ac:dyDescent="0.25"/>
  <cols>
    <col min="1" max="1" width="28.625" style="1" customWidth="1"/>
    <col min="2" max="2" width="3" style="1" customWidth="1"/>
    <col min="3" max="3" width="2.75" style="1" customWidth="1"/>
    <col min="4" max="4" width="2.25" style="1" customWidth="1"/>
    <col min="5" max="6" width="2.875" style="1" customWidth="1"/>
    <col min="7" max="7" width="22.5" style="1" customWidth="1"/>
    <col min="8" max="8" width="26.125" style="1" customWidth="1"/>
    <col min="9" max="9" width="20.25" style="1" customWidth="1"/>
    <col min="10" max="10" width="22.625" style="1" customWidth="1"/>
    <col min="11" max="16384" width="9" style="1"/>
  </cols>
  <sheetData>
    <row r="1" spans="1:10" ht="20.25" x14ac:dyDescent="0.25">
      <c r="A1" s="67" t="s">
        <v>27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20.25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0.25" x14ac:dyDescent="0.25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8.75" x14ac:dyDescent="0.25">
      <c r="A4" s="79" t="s">
        <v>1</v>
      </c>
      <c r="B4" s="79" t="s">
        <v>22</v>
      </c>
      <c r="C4" s="79"/>
      <c r="D4" s="79"/>
      <c r="E4" s="79"/>
      <c r="F4" s="79"/>
      <c r="G4" s="79" t="s">
        <v>24</v>
      </c>
      <c r="H4" s="79" t="s">
        <v>28</v>
      </c>
      <c r="I4" s="79" t="s">
        <v>23</v>
      </c>
      <c r="J4" s="79" t="s">
        <v>31</v>
      </c>
    </row>
    <row r="5" spans="1:10" ht="18.75" x14ac:dyDescent="0.25">
      <c r="A5" s="79"/>
      <c r="B5" s="2">
        <v>1</v>
      </c>
      <c r="C5" s="2">
        <v>2</v>
      </c>
      <c r="D5" s="2">
        <v>3</v>
      </c>
      <c r="E5" s="2">
        <v>4</v>
      </c>
      <c r="F5" s="2">
        <v>5</v>
      </c>
      <c r="G5" s="79"/>
      <c r="H5" s="79"/>
      <c r="I5" s="79"/>
      <c r="J5" s="79"/>
    </row>
    <row r="6" spans="1:10" ht="18.75" x14ac:dyDescent="0.25">
      <c r="A6" s="3" t="s">
        <v>2</v>
      </c>
      <c r="B6" s="4"/>
      <c r="C6" s="5"/>
      <c r="D6" s="5"/>
      <c r="E6" s="5"/>
      <c r="F6" s="5"/>
      <c r="G6" s="5"/>
      <c r="H6" s="5"/>
      <c r="I6" s="5"/>
      <c r="J6" s="5"/>
    </row>
    <row r="7" spans="1:10" ht="131.25" x14ac:dyDescent="0.25">
      <c r="A7" s="4" t="s">
        <v>3</v>
      </c>
      <c r="B7" s="4"/>
      <c r="C7" s="5"/>
      <c r="D7" s="5"/>
      <c r="E7" s="11" t="s">
        <v>33</v>
      </c>
      <c r="F7" s="5"/>
      <c r="G7" s="4" t="s">
        <v>42</v>
      </c>
      <c r="H7" s="4" t="s">
        <v>34</v>
      </c>
      <c r="I7" s="4" t="s">
        <v>35</v>
      </c>
      <c r="J7" s="4" t="s">
        <v>36</v>
      </c>
    </row>
    <row r="8" spans="1:10" ht="75" x14ac:dyDescent="0.25">
      <c r="B8" s="10"/>
      <c r="C8" s="27"/>
      <c r="D8" s="27"/>
      <c r="F8" s="27"/>
      <c r="G8" s="10" t="s">
        <v>43</v>
      </c>
      <c r="H8" s="10" t="s">
        <v>37</v>
      </c>
      <c r="I8" s="10" t="s">
        <v>40</v>
      </c>
      <c r="J8" s="10"/>
    </row>
    <row r="9" spans="1:10" ht="37.5" x14ac:dyDescent="0.25">
      <c r="A9" s="32"/>
      <c r="B9" s="32"/>
      <c r="C9" s="33"/>
      <c r="D9" s="33"/>
      <c r="E9" s="34"/>
      <c r="F9" s="33"/>
      <c r="G9" s="32"/>
      <c r="H9" s="32"/>
      <c r="I9" s="32" t="s">
        <v>38</v>
      </c>
      <c r="J9" s="32"/>
    </row>
    <row r="10" spans="1:10" ht="18.75" x14ac:dyDescent="0.25">
      <c r="A10" s="32"/>
      <c r="B10" s="32"/>
      <c r="C10" s="33"/>
      <c r="D10" s="33"/>
      <c r="E10" s="34"/>
      <c r="F10" s="33"/>
      <c r="G10" s="32"/>
      <c r="H10" s="32"/>
      <c r="I10" s="32" t="s">
        <v>39</v>
      </c>
      <c r="J10" s="32"/>
    </row>
    <row r="11" spans="1:10" ht="18.75" x14ac:dyDescent="0.25">
      <c r="A11" s="29"/>
      <c r="B11" s="29"/>
      <c r="C11" s="30"/>
      <c r="D11" s="30"/>
      <c r="E11" s="31"/>
      <c r="F11" s="30"/>
      <c r="G11" s="29"/>
      <c r="H11" s="29"/>
      <c r="I11" s="29" t="s">
        <v>41</v>
      </c>
      <c r="J11" s="29"/>
    </row>
    <row r="12" spans="1:10" ht="75" x14ac:dyDescent="0.25">
      <c r="A12" s="10" t="s">
        <v>4</v>
      </c>
      <c r="B12" s="29"/>
      <c r="C12" s="30"/>
      <c r="D12" s="30"/>
      <c r="E12" s="28" t="s">
        <v>33</v>
      </c>
      <c r="F12" s="30"/>
      <c r="G12" s="29" t="s">
        <v>44</v>
      </c>
      <c r="H12" s="29" t="s">
        <v>46</v>
      </c>
      <c r="I12" s="29" t="s">
        <v>48</v>
      </c>
      <c r="J12" s="29" t="s">
        <v>58</v>
      </c>
    </row>
    <row r="13" spans="1:10" ht="75" x14ac:dyDescent="0.25">
      <c r="A13" s="10"/>
      <c r="B13" s="29"/>
      <c r="C13" s="30"/>
      <c r="D13" s="30"/>
      <c r="E13" s="28"/>
      <c r="F13" s="30"/>
      <c r="G13" s="29" t="s">
        <v>45</v>
      </c>
      <c r="H13" s="29" t="s">
        <v>47</v>
      </c>
      <c r="I13" s="29" t="s">
        <v>49</v>
      </c>
      <c r="J13" s="29" t="s">
        <v>50</v>
      </c>
    </row>
    <row r="14" spans="1:10" ht="78" customHeight="1" x14ac:dyDescent="0.25">
      <c r="A14" s="4" t="s">
        <v>5</v>
      </c>
      <c r="B14" s="4"/>
      <c r="C14" s="5"/>
      <c r="D14" s="5"/>
      <c r="E14" s="12" t="s">
        <v>33</v>
      </c>
      <c r="F14" s="5"/>
      <c r="G14" s="4" t="s">
        <v>51</v>
      </c>
      <c r="H14" s="4" t="s">
        <v>52</v>
      </c>
      <c r="I14" s="4" t="s">
        <v>53</v>
      </c>
      <c r="J14" s="4" t="s">
        <v>54</v>
      </c>
    </row>
    <row r="15" spans="1:10" ht="57.75" customHeight="1" x14ac:dyDescent="0.25">
      <c r="A15" s="4" t="s">
        <v>6</v>
      </c>
      <c r="B15" s="4"/>
      <c r="C15" s="5"/>
      <c r="D15" s="13" t="s">
        <v>33</v>
      </c>
      <c r="E15" s="5"/>
      <c r="F15" s="5"/>
      <c r="G15" s="4" t="s">
        <v>56</v>
      </c>
      <c r="H15" s="4" t="s">
        <v>55</v>
      </c>
      <c r="I15" s="4" t="s">
        <v>57</v>
      </c>
      <c r="J15" s="4"/>
    </row>
    <row r="16" spans="1:10" ht="56.25" x14ac:dyDescent="0.25">
      <c r="A16" s="10" t="s">
        <v>7</v>
      </c>
      <c r="B16" s="10"/>
      <c r="C16" s="27"/>
      <c r="D16" s="28" t="s">
        <v>33</v>
      </c>
      <c r="E16" s="27"/>
      <c r="F16" s="27"/>
      <c r="G16" s="10" t="s">
        <v>59</v>
      </c>
      <c r="H16" s="10" t="s">
        <v>60</v>
      </c>
      <c r="I16" s="10" t="s">
        <v>63</v>
      </c>
      <c r="J16" s="10"/>
    </row>
    <row r="17" spans="1:10" ht="37.5" x14ac:dyDescent="0.25">
      <c r="A17" s="32"/>
      <c r="B17" s="32"/>
      <c r="C17" s="33"/>
      <c r="D17" s="34"/>
      <c r="E17" s="33"/>
      <c r="F17" s="33"/>
      <c r="G17" s="32"/>
      <c r="H17" s="32" t="s">
        <v>61</v>
      </c>
      <c r="I17" s="32"/>
      <c r="J17" s="32"/>
    </row>
    <row r="18" spans="1:10" ht="37.5" x14ac:dyDescent="0.25">
      <c r="A18" s="29"/>
      <c r="B18" s="29"/>
      <c r="C18" s="30"/>
      <c r="D18" s="31"/>
      <c r="E18" s="30"/>
      <c r="F18" s="30"/>
      <c r="G18" s="29"/>
      <c r="H18" s="29" t="s">
        <v>62</v>
      </c>
      <c r="I18" s="29"/>
      <c r="J18" s="29"/>
    </row>
    <row r="19" spans="1:10" ht="18.75" x14ac:dyDescent="0.25">
      <c r="A19" s="3" t="s">
        <v>8</v>
      </c>
      <c r="B19" s="4"/>
      <c r="C19" s="5"/>
      <c r="D19" s="5"/>
      <c r="E19" s="5"/>
      <c r="F19" s="5"/>
      <c r="G19" s="4"/>
      <c r="H19" s="4"/>
      <c r="I19" s="4"/>
      <c r="J19" s="4"/>
    </row>
    <row r="20" spans="1:10" ht="56.25" x14ac:dyDescent="0.25">
      <c r="A20" s="4" t="s">
        <v>9</v>
      </c>
      <c r="B20" s="4"/>
      <c r="C20" s="5"/>
      <c r="D20" s="14" t="s">
        <v>33</v>
      </c>
      <c r="E20" s="5"/>
      <c r="F20" s="5"/>
      <c r="G20" s="4" t="s">
        <v>64</v>
      </c>
      <c r="H20" s="4" t="s">
        <v>66</v>
      </c>
      <c r="I20" s="4"/>
      <c r="J20" s="4"/>
    </row>
    <row r="21" spans="1:10" ht="56.25" x14ac:dyDescent="0.25">
      <c r="A21" s="4"/>
      <c r="B21" s="4"/>
      <c r="C21" s="5"/>
      <c r="D21" s="26"/>
      <c r="E21" s="5"/>
      <c r="F21" s="5"/>
      <c r="G21" s="4" t="s">
        <v>65</v>
      </c>
      <c r="H21" s="4" t="s">
        <v>67</v>
      </c>
      <c r="I21" s="4"/>
      <c r="J21" s="4"/>
    </row>
    <row r="22" spans="1:10" ht="75" x14ac:dyDescent="0.25">
      <c r="A22" s="4"/>
      <c r="B22" s="4"/>
      <c r="C22" s="5"/>
      <c r="D22" s="26"/>
      <c r="E22" s="5"/>
      <c r="F22" s="5"/>
      <c r="G22" s="4" t="s">
        <v>68</v>
      </c>
      <c r="H22" s="4"/>
      <c r="I22" s="4" t="s">
        <v>69</v>
      </c>
      <c r="J22" s="4"/>
    </row>
    <row r="23" spans="1:10" ht="191.25" customHeight="1" x14ac:dyDescent="0.25">
      <c r="A23" s="4" t="s">
        <v>10</v>
      </c>
      <c r="B23" s="4"/>
      <c r="C23" s="5"/>
      <c r="D23" s="15" t="s">
        <v>33</v>
      </c>
      <c r="E23" s="5"/>
      <c r="F23" s="5"/>
      <c r="G23" s="4" t="s">
        <v>71</v>
      </c>
      <c r="H23" s="4" t="s">
        <v>70</v>
      </c>
      <c r="I23" s="4"/>
      <c r="J23" s="4"/>
    </row>
    <row r="24" spans="1:10" ht="191.25" customHeight="1" x14ac:dyDescent="0.25">
      <c r="A24" s="4"/>
      <c r="B24" s="4"/>
      <c r="C24" s="5"/>
      <c r="D24" s="26"/>
      <c r="E24" s="5"/>
      <c r="F24" s="5"/>
      <c r="G24" s="4" t="s">
        <v>78</v>
      </c>
      <c r="H24" s="4"/>
      <c r="I24" s="4"/>
      <c r="J24" s="4"/>
    </row>
    <row r="25" spans="1:10" ht="190.5" customHeight="1" x14ac:dyDescent="0.25">
      <c r="A25" s="4" t="s">
        <v>11</v>
      </c>
      <c r="B25" s="4"/>
      <c r="C25" s="5"/>
      <c r="D25" s="5"/>
      <c r="E25" s="16" t="s">
        <v>33</v>
      </c>
      <c r="F25" s="5"/>
      <c r="G25" s="4" t="s">
        <v>72</v>
      </c>
      <c r="H25" s="4" t="s">
        <v>73</v>
      </c>
      <c r="I25" s="4" t="s">
        <v>74</v>
      </c>
      <c r="J25" s="4"/>
    </row>
    <row r="26" spans="1:10" ht="86.25" customHeight="1" x14ac:dyDescent="0.25">
      <c r="A26" s="4" t="s">
        <v>12</v>
      </c>
      <c r="B26" s="4"/>
      <c r="C26" s="5"/>
      <c r="D26" s="5"/>
      <c r="E26" s="17" t="s">
        <v>33</v>
      </c>
      <c r="F26" s="5"/>
      <c r="G26" s="4" t="s">
        <v>75</v>
      </c>
      <c r="H26" s="4" t="s">
        <v>76</v>
      </c>
      <c r="I26" s="4" t="s">
        <v>77</v>
      </c>
      <c r="J26" s="4"/>
    </row>
    <row r="27" spans="1:10" ht="93" customHeight="1" x14ac:dyDescent="0.25">
      <c r="A27" s="4" t="s">
        <v>13</v>
      </c>
      <c r="B27" s="4"/>
      <c r="C27" s="5"/>
      <c r="D27" s="5"/>
      <c r="E27" s="18" t="s">
        <v>33</v>
      </c>
      <c r="F27" s="5"/>
      <c r="G27" s="4" t="s">
        <v>79</v>
      </c>
      <c r="H27" s="4" t="s">
        <v>80</v>
      </c>
      <c r="I27" s="4" t="s">
        <v>81</v>
      </c>
      <c r="J27" s="4"/>
    </row>
    <row r="28" spans="1:10" ht="18.75" x14ac:dyDescent="0.25">
      <c r="A28" s="3" t="s">
        <v>14</v>
      </c>
      <c r="B28" s="4"/>
      <c r="C28" s="5"/>
      <c r="D28" s="5"/>
      <c r="E28" s="5"/>
      <c r="F28" s="5"/>
      <c r="G28" s="4"/>
      <c r="H28" s="4"/>
      <c r="I28" s="4"/>
      <c r="J28" s="4"/>
    </row>
    <row r="29" spans="1:10" ht="96" customHeight="1" x14ac:dyDescent="0.25">
      <c r="A29" s="4" t="s">
        <v>15</v>
      </c>
      <c r="B29" s="4"/>
      <c r="C29" s="5"/>
      <c r="D29" s="5"/>
      <c r="E29" s="19" t="s">
        <v>33</v>
      </c>
      <c r="F29" s="5"/>
      <c r="G29" s="4" t="s">
        <v>84</v>
      </c>
      <c r="H29" s="4" t="s">
        <v>85</v>
      </c>
      <c r="I29" s="4" t="s">
        <v>83</v>
      </c>
      <c r="J29" s="4"/>
    </row>
    <row r="30" spans="1:10" ht="100.5" customHeight="1" x14ac:dyDescent="0.25">
      <c r="A30" s="4" t="s">
        <v>25</v>
      </c>
      <c r="B30" s="4"/>
      <c r="C30" s="5"/>
      <c r="D30" s="35" t="s">
        <v>33</v>
      </c>
      <c r="E30" s="20"/>
      <c r="F30" s="5"/>
      <c r="G30" s="4" t="s">
        <v>82</v>
      </c>
      <c r="H30" s="4" t="s">
        <v>85</v>
      </c>
      <c r="I30" s="4" t="s">
        <v>86</v>
      </c>
      <c r="J30" s="4"/>
    </row>
    <row r="31" spans="1:10" ht="100.5" customHeight="1" x14ac:dyDescent="0.25">
      <c r="A31" s="4" t="s">
        <v>16</v>
      </c>
      <c r="B31" s="4"/>
      <c r="C31" s="5"/>
      <c r="D31" s="21" t="s">
        <v>33</v>
      </c>
      <c r="E31" s="5"/>
      <c r="F31" s="5"/>
      <c r="G31" s="4"/>
      <c r="H31" s="4"/>
      <c r="I31" s="4"/>
      <c r="J31" s="4"/>
    </row>
    <row r="32" spans="1:10" ht="66.75" customHeight="1" x14ac:dyDescent="0.25">
      <c r="A32" s="4" t="s">
        <v>17</v>
      </c>
      <c r="B32" s="4"/>
      <c r="C32" s="5"/>
      <c r="D32" s="5"/>
      <c r="E32" s="22" t="s">
        <v>33</v>
      </c>
      <c r="F32" s="5"/>
      <c r="G32" s="4"/>
      <c r="H32" s="4"/>
      <c r="I32" s="4"/>
      <c r="J32" s="4"/>
    </row>
    <row r="33" spans="1:10" ht="90.75" customHeight="1" x14ac:dyDescent="0.25">
      <c r="A33" s="4" t="s">
        <v>18</v>
      </c>
      <c r="B33" s="4"/>
      <c r="C33" s="5"/>
      <c r="D33" s="23" t="s">
        <v>33</v>
      </c>
      <c r="E33" s="5"/>
      <c r="F33" s="5"/>
      <c r="G33" s="4"/>
      <c r="H33" s="4"/>
      <c r="I33" s="4"/>
      <c r="J33" s="4"/>
    </row>
    <row r="34" spans="1:10" ht="80.25" customHeight="1" x14ac:dyDescent="0.25">
      <c r="A34" s="4" t="s">
        <v>19</v>
      </c>
      <c r="B34" s="4"/>
      <c r="C34" s="5"/>
      <c r="D34" s="5"/>
      <c r="E34" s="5"/>
      <c r="F34" s="24" t="s">
        <v>33</v>
      </c>
      <c r="G34" s="4"/>
      <c r="H34" s="4"/>
      <c r="I34" s="4"/>
      <c r="J34" s="4"/>
    </row>
    <row r="35" spans="1:10" ht="79.5" customHeight="1" x14ac:dyDescent="0.25">
      <c r="A35" s="4" t="s">
        <v>20</v>
      </c>
      <c r="B35" s="4"/>
      <c r="C35" s="5"/>
      <c r="D35" s="25" t="s">
        <v>33</v>
      </c>
      <c r="E35" s="5"/>
      <c r="F35" s="5"/>
      <c r="G35" s="4"/>
      <c r="H35" s="4"/>
      <c r="I35" s="4"/>
      <c r="J35" s="4"/>
    </row>
    <row r="36" spans="1:10" ht="72" customHeight="1" x14ac:dyDescent="0.25">
      <c r="A36" s="4" t="s">
        <v>21</v>
      </c>
      <c r="B36" s="4"/>
      <c r="C36" s="5"/>
      <c r="D36" s="26" t="s">
        <v>33</v>
      </c>
      <c r="E36" s="5"/>
      <c r="F36" s="5"/>
      <c r="G36" s="4"/>
      <c r="H36" s="4"/>
      <c r="I36" s="4"/>
      <c r="J36" s="4"/>
    </row>
    <row r="37" spans="1:10" ht="17.25" customHeight="1" x14ac:dyDescent="0.3">
      <c r="A37" s="8" t="s">
        <v>26</v>
      </c>
      <c r="B37" s="73"/>
      <c r="C37" s="74"/>
      <c r="D37" s="74"/>
      <c r="E37" s="74"/>
      <c r="F37" s="75"/>
      <c r="G37" s="4">
        <v>64</v>
      </c>
      <c r="H37" s="7"/>
      <c r="I37" s="7"/>
      <c r="J37" s="7"/>
    </row>
    <row r="38" spans="1:10" ht="20.25" x14ac:dyDescent="0.3">
      <c r="A38" s="9" t="s">
        <v>29</v>
      </c>
      <c r="B38" s="76"/>
      <c r="C38" s="77"/>
      <c r="D38" s="77"/>
      <c r="E38" s="77"/>
      <c r="F38" s="78"/>
      <c r="G38" s="7">
        <v>71.11</v>
      </c>
      <c r="H38" s="6"/>
      <c r="I38" s="6"/>
      <c r="J38" s="6"/>
    </row>
  </sheetData>
  <mergeCells count="11">
    <mergeCell ref="A1:J1"/>
    <mergeCell ref="A2:J2"/>
    <mergeCell ref="A3:J3"/>
    <mergeCell ref="B37:F37"/>
    <mergeCell ref="B38:F38"/>
    <mergeCell ref="A4:A5"/>
    <mergeCell ref="B4:F4"/>
    <mergeCell ref="H4:H5"/>
    <mergeCell ref="I4:I5"/>
    <mergeCell ref="G4:G5"/>
    <mergeCell ref="J4:J5"/>
  </mergeCells>
  <pageMargins left="0.23622047244094491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9" workbookViewId="0">
      <selection activeCell="E7" sqref="E7"/>
    </sheetView>
  </sheetViews>
  <sheetFormatPr defaultRowHeight="15" x14ac:dyDescent="0.25"/>
  <cols>
    <col min="1" max="1" width="28.5" style="1" customWidth="1"/>
    <col min="2" max="2" width="5.125" style="1" customWidth="1"/>
    <col min="3" max="3" width="5.875" style="1" customWidth="1"/>
    <col min="4" max="4" width="5.125" style="1" customWidth="1"/>
    <col min="5" max="5" width="9" style="1"/>
    <col min="6" max="6" width="6" style="1" customWidth="1"/>
    <col min="7" max="7" width="15.625" style="1" customWidth="1"/>
    <col min="8" max="8" width="16.875" style="1" customWidth="1"/>
    <col min="9" max="9" width="14.375" style="1" customWidth="1"/>
    <col min="10" max="10" width="13.75" style="1" customWidth="1"/>
    <col min="11" max="16384" width="9" style="1"/>
  </cols>
  <sheetData>
    <row r="1" spans="1:10" ht="20.25" x14ac:dyDescent="0.25">
      <c r="A1" s="67" t="s">
        <v>27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20.25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0.25" x14ac:dyDescent="0.25">
      <c r="A3" s="72" t="s">
        <v>87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8.75" customHeight="1" x14ac:dyDescent="0.25">
      <c r="A4" s="79" t="s">
        <v>1</v>
      </c>
      <c r="B4" s="79" t="s">
        <v>22</v>
      </c>
      <c r="C4" s="79"/>
      <c r="D4" s="79"/>
      <c r="E4" s="79"/>
      <c r="F4" s="79"/>
      <c r="G4" s="79" t="s">
        <v>24</v>
      </c>
      <c r="H4" s="79" t="s">
        <v>28</v>
      </c>
      <c r="I4" s="79" t="s">
        <v>23</v>
      </c>
      <c r="J4" s="79" t="s">
        <v>31</v>
      </c>
    </row>
    <row r="5" spans="1:10" ht="18.75" x14ac:dyDescent="0.25">
      <c r="A5" s="79"/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79"/>
      <c r="H5" s="79"/>
      <c r="I5" s="79"/>
      <c r="J5" s="79"/>
    </row>
    <row r="6" spans="1:10" ht="18.75" x14ac:dyDescent="0.25">
      <c r="A6" s="38" t="s">
        <v>2</v>
      </c>
      <c r="B6" s="39"/>
      <c r="C6" s="40"/>
      <c r="D6" s="40"/>
      <c r="E6" s="40"/>
      <c r="F6" s="40"/>
      <c r="G6" s="40"/>
      <c r="H6" s="40"/>
      <c r="I6" s="40"/>
      <c r="J6" s="40"/>
    </row>
    <row r="7" spans="1:10" ht="72.75" customHeight="1" x14ac:dyDescent="0.25">
      <c r="A7" s="39" t="s">
        <v>3</v>
      </c>
      <c r="B7" s="39"/>
      <c r="C7" s="40"/>
      <c r="D7" s="46" t="s">
        <v>88</v>
      </c>
      <c r="E7" s="40"/>
      <c r="F7" s="40"/>
      <c r="G7" s="48" t="s">
        <v>89</v>
      </c>
      <c r="H7" s="47" t="s">
        <v>90</v>
      </c>
      <c r="I7" s="48" t="s">
        <v>91</v>
      </c>
      <c r="J7" s="40"/>
    </row>
    <row r="8" spans="1:10" ht="126.75" customHeight="1" x14ac:dyDescent="0.25">
      <c r="A8" s="39" t="s">
        <v>4</v>
      </c>
      <c r="B8" s="39"/>
      <c r="C8" s="40"/>
      <c r="D8" s="46"/>
      <c r="E8" s="46" t="s">
        <v>88</v>
      </c>
      <c r="F8" s="40"/>
      <c r="G8" s="48" t="s">
        <v>92</v>
      </c>
      <c r="H8" s="47" t="s">
        <v>93</v>
      </c>
      <c r="I8" s="48" t="s">
        <v>94</v>
      </c>
      <c r="J8" s="40"/>
    </row>
    <row r="9" spans="1:10" ht="72.75" customHeight="1" x14ac:dyDescent="0.25">
      <c r="A9" s="39" t="s">
        <v>5</v>
      </c>
      <c r="B9" s="39"/>
      <c r="C9" s="40"/>
      <c r="D9" s="46"/>
      <c r="E9" s="46" t="s">
        <v>88</v>
      </c>
      <c r="F9" s="40"/>
      <c r="G9" s="40"/>
      <c r="H9" s="40"/>
      <c r="I9" s="48" t="s">
        <v>95</v>
      </c>
      <c r="J9" s="40"/>
    </row>
    <row r="10" spans="1:10" ht="125.25" customHeight="1" x14ac:dyDescent="0.25">
      <c r="A10" s="39" t="s">
        <v>6</v>
      </c>
      <c r="B10" s="39"/>
      <c r="C10" s="40"/>
      <c r="D10" s="40"/>
      <c r="E10" s="46"/>
      <c r="F10" s="46" t="s">
        <v>88</v>
      </c>
      <c r="G10" s="48" t="s">
        <v>96</v>
      </c>
      <c r="H10" s="40"/>
      <c r="I10" s="40"/>
      <c r="J10" s="40"/>
    </row>
    <row r="11" spans="1:10" ht="182.25" x14ac:dyDescent="0.25">
      <c r="A11" s="39" t="s">
        <v>7</v>
      </c>
      <c r="B11" s="39"/>
      <c r="C11" s="40"/>
      <c r="D11" s="46"/>
      <c r="E11" s="40"/>
      <c r="F11" s="46" t="s">
        <v>88</v>
      </c>
      <c r="G11" s="48" t="s">
        <v>97</v>
      </c>
      <c r="H11" s="40"/>
      <c r="I11" s="40"/>
      <c r="J11" s="40"/>
    </row>
    <row r="12" spans="1:10" ht="18.75" x14ac:dyDescent="0.25">
      <c r="A12" s="38" t="s">
        <v>8</v>
      </c>
      <c r="B12" s="39"/>
      <c r="C12" s="40"/>
      <c r="D12" s="40"/>
      <c r="E12" s="40"/>
      <c r="F12" s="40"/>
      <c r="G12" s="40"/>
      <c r="H12" s="40"/>
      <c r="I12" s="40"/>
      <c r="J12" s="40"/>
    </row>
    <row r="13" spans="1:10" ht="136.5" customHeight="1" x14ac:dyDescent="0.25">
      <c r="A13" s="39" t="s">
        <v>9</v>
      </c>
      <c r="B13" s="39"/>
      <c r="C13" s="40"/>
      <c r="D13" s="40"/>
      <c r="E13" s="46"/>
      <c r="F13" s="46" t="s">
        <v>88</v>
      </c>
      <c r="G13" s="48" t="s">
        <v>98</v>
      </c>
      <c r="H13" s="48" t="s">
        <v>99</v>
      </c>
      <c r="I13" s="48" t="s">
        <v>100</v>
      </c>
      <c r="J13" s="40"/>
    </row>
    <row r="14" spans="1:10" ht="91.5" customHeight="1" x14ac:dyDescent="0.25">
      <c r="A14" s="39" t="s">
        <v>10</v>
      </c>
      <c r="B14" s="39"/>
      <c r="C14" s="40"/>
      <c r="D14" s="40"/>
      <c r="E14" s="46"/>
      <c r="F14" s="46" t="s">
        <v>88</v>
      </c>
      <c r="G14" s="48" t="s">
        <v>101</v>
      </c>
      <c r="H14" s="40"/>
      <c r="I14" s="40"/>
      <c r="J14" s="40"/>
    </row>
    <row r="15" spans="1:10" ht="121.5" x14ac:dyDescent="0.25">
      <c r="A15" s="39" t="s">
        <v>11</v>
      </c>
      <c r="B15" s="39"/>
      <c r="C15" s="40"/>
      <c r="D15" s="40"/>
      <c r="E15" s="46"/>
      <c r="F15" s="46" t="s">
        <v>88</v>
      </c>
      <c r="G15" s="48" t="s">
        <v>102</v>
      </c>
      <c r="H15" s="40"/>
      <c r="I15" s="40"/>
      <c r="J15" s="40"/>
    </row>
    <row r="16" spans="1:10" ht="72" customHeight="1" x14ac:dyDescent="0.25">
      <c r="A16" s="39" t="s">
        <v>12</v>
      </c>
      <c r="B16" s="39"/>
      <c r="C16" s="40"/>
      <c r="D16" s="46"/>
      <c r="E16" s="46" t="s">
        <v>88</v>
      </c>
      <c r="F16" s="40"/>
      <c r="G16" s="40"/>
      <c r="H16" s="48" t="s">
        <v>103</v>
      </c>
      <c r="I16" s="48" t="s">
        <v>95</v>
      </c>
      <c r="J16" s="40"/>
    </row>
    <row r="17" spans="1:10" ht="85.5" customHeight="1" x14ac:dyDescent="0.25">
      <c r="A17" s="39" t="s">
        <v>13</v>
      </c>
      <c r="B17" s="39"/>
      <c r="C17" s="40"/>
      <c r="D17" s="40"/>
      <c r="E17" s="40"/>
      <c r="F17" s="46" t="s">
        <v>88</v>
      </c>
      <c r="G17" s="48" t="s">
        <v>104</v>
      </c>
      <c r="H17" s="40"/>
      <c r="I17" s="40"/>
      <c r="J17" s="40"/>
    </row>
    <row r="18" spans="1:10" ht="18.75" x14ac:dyDescent="0.25">
      <c r="A18" s="38" t="s">
        <v>14</v>
      </c>
      <c r="B18" s="39"/>
      <c r="C18" s="40"/>
      <c r="D18" s="40"/>
      <c r="E18" s="40"/>
      <c r="F18" s="40"/>
      <c r="G18" s="40"/>
      <c r="H18" s="40"/>
      <c r="I18" s="40"/>
      <c r="J18" s="40"/>
    </row>
    <row r="19" spans="1:10" ht="79.5" customHeight="1" x14ac:dyDescent="0.25">
      <c r="A19" s="39" t="s">
        <v>15</v>
      </c>
      <c r="B19" s="39"/>
      <c r="C19" s="40"/>
      <c r="D19" s="46"/>
      <c r="E19" s="46" t="s">
        <v>88</v>
      </c>
      <c r="F19" s="40"/>
      <c r="G19" s="48" t="s">
        <v>105</v>
      </c>
      <c r="H19" s="40"/>
      <c r="I19" s="40"/>
      <c r="J19" s="40"/>
    </row>
    <row r="20" spans="1:10" ht="75" x14ac:dyDescent="0.25">
      <c r="A20" s="39" t="s">
        <v>25</v>
      </c>
      <c r="B20" s="39"/>
      <c r="C20" s="40"/>
      <c r="D20" s="46"/>
      <c r="E20" s="46" t="s">
        <v>88</v>
      </c>
      <c r="F20" s="40"/>
      <c r="G20" s="40"/>
      <c r="H20" s="48"/>
      <c r="I20" s="48"/>
      <c r="J20" s="40"/>
    </row>
    <row r="21" spans="1:10" ht="125.25" customHeight="1" x14ac:dyDescent="0.25">
      <c r="A21" s="39" t="s">
        <v>16</v>
      </c>
      <c r="B21" s="39"/>
      <c r="C21" s="40"/>
      <c r="D21" s="46" t="s">
        <v>88</v>
      </c>
      <c r="E21" s="40"/>
      <c r="F21" s="40"/>
      <c r="G21" s="40"/>
      <c r="H21" s="48" t="s">
        <v>106</v>
      </c>
      <c r="I21" s="48" t="s">
        <v>107</v>
      </c>
      <c r="J21" s="40"/>
    </row>
    <row r="22" spans="1:10" ht="56.25" x14ac:dyDescent="0.25">
      <c r="A22" s="39" t="s">
        <v>17</v>
      </c>
      <c r="B22" s="39"/>
      <c r="C22" s="40"/>
      <c r="D22" s="46" t="s">
        <v>88</v>
      </c>
      <c r="E22" s="40"/>
      <c r="F22" s="40"/>
      <c r="G22" s="40"/>
      <c r="H22" s="48"/>
      <c r="I22" s="47" t="s">
        <v>108</v>
      </c>
      <c r="J22" s="40"/>
    </row>
    <row r="23" spans="1:10" ht="121.5" x14ac:dyDescent="0.25">
      <c r="A23" s="39" t="s">
        <v>18</v>
      </c>
      <c r="B23" s="39"/>
      <c r="C23" s="40"/>
      <c r="D23" s="46" t="s">
        <v>88</v>
      </c>
      <c r="E23" s="40"/>
      <c r="F23" s="40"/>
      <c r="G23" s="40"/>
      <c r="H23" s="48" t="s">
        <v>109</v>
      </c>
      <c r="I23" s="48" t="s">
        <v>110</v>
      </c>
      <c r="J23" s="40"/>
    </row>
    <row r="24" spans="1:10" ht="75" x14ac:dyDescent="0.25">
      <c r="A24" s="39" t="s">
        <v>19</v>
      </c>
      <c r="B24" s="39"/>
      <c r="C24" s="40"/>
      <c r="D24" s="40"/>
      <c r="E24" s="46" t="s">
        <v>88</v>
      </c>
      <c r="F24" s="40"/>
      <c r="G24" s="40"/>
      <c r="H24" s="40"/>
      <c r="I24" s="40"/>
      <c r="J24" s="40"/>
    </row>
    <row r="25" spans="1:10" ht="92.25" customHeight="1" x14ac:dyDescent="0.25">
      <c r="A25" s="39" t="s">
        <v>20</v>
      </c>
      <c r="B25" s="39"/>
      <c r="C25" s="40"/>
      <c r="D25" s="40"/>
      <c r="E25" s="46" t="s">
        <v>88</v>
      </c>
      <c r="F25" s="40"/>
      <c r="G25" s="40"/>
      <c r="H25" s="40"/>
      <c r="I25" s="48" t="s">
        <v>111</v>
      </c>
      <c r="J25" s="40"/>
    </row>
    <row r="26" spans="1:10" ht="130.5" customHeight="1" x14ac:dyDescent="0.25">
      <c r="A26" s="39" t="s">
        <v>21</v>
      </c>
      <c r="B26" s="48"/>
      <c r="C26" s="47"/>
      <c r="D26" s="49" t="s">
        <v>88</v>
      </c>
      <c r="E26" s="49"/>
      <c r="F26" s="47"/>
      <c r="G26" s="40"/>
      <c r="H26" s="40"/>
      <c r="I26" s="48" t="s">
        <v>112</v>
      </c>
      <c r="J26" s="40"/>
    </row>
    <row r="27" spans="1:10" ht="20.25" x14ac:dyDescent="0.3">
      <c r="A27" s="43" t="s">
        <v>26</v>
      </c>
      <c r="B27" s="80">
        <v>73</v>
      </c>
      <c r="C27" s="81"/>
      <c r="D27" s="81"/>
      <c r="E27" s="81"/>
      <c r="F27" s="82"/>
      <c r="G27" s="42"/>
      <c r="H27" s="42"/>
      <c r="I27" s="42"/>
      <c r="J27" s="42"/>
    </row>
    <row r="28" spans="1:10" ht="20.25" x14ac:dyDescent="0.3">
      <c r="A28" s="44" t="s">
        <v>29</v>
      </c>
      <c r="B28" s="80">
        <v>81.11</v>
      </c>
      <c r="C28" s="81"/>
      <c r="D28" s="81"/>
      <c r="E28" s="81"/>
      <c r="F28" s="82"/>
      <c r="G28" s="41"/>
      <c r="H28" s="41"/>
      <c r="I28" s="41"/>
      <c r="J28" s="41"/>
    </row>
    <row r="29" spans="1:10" ht="20.25" x14ac:dyDescent="0.3">
      <c r="A29" s="45" t="s">
        <v>30</v>
      </c>
      <c r="B29" s="36"/>
      <c r="C29" s="36"/>
      <c r="D29" s="36"/>
      <c r="E29" s="36"/>
      <c r="F29" s="36"/>
      <c r="G29" s="36"/>
      <c r="H29" s="36"/>
      <c r="I29" s="36"/>
      <c r="J29" s="36"/>
    </row>
  </sheetData>
  <mergeCells count="11">
    <mergeCell ref="B27:F27"/>
    <mergeCell ref="B28:F28"/>
    <mergeCell ref="A4:A5"/>
    <mergeCell ref="B4:F4"/>
    <mergeCell ref="H4:H5"/>
    <mergeCell ref="G4:G5"/>
    <mergeCell ref="A1:J1"/>
    <mergeCell ref="A2:J2"/>
    <mergeCell ref="A3:J3"/>
    <mergeCell ref="I4:I5"/>
    <mergeCell ref="J4: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80" zoomScaleNormal="80" workbookViewId="0">
      <selection activeCell="G11" sqref="G11"/>
    </sheetView>
  </sheetViews>
  <sheetFormatPr defaultRowHeight="15" x14ac:dyDescent="0.25"/>
  <cols>
    <col min="1" max="1" width="28.625" style="1" customWidth="1"/>
    <col min="2" max="2" width="3" style="1" customWidth="1"/>
    <col min="3" max="3" width="2.75" style="1" customWidth="1"/>
    <col min="4" max="4" width="2.25" style="1" customWidth="1"/>
    <col min="5" max="6" width="2.875" style="1" customWidth="1"/>
    <col min="7" max="7" width="22.5" style="1" customWidth="1"/>
    <col min="8" max="8" width="26.125" style="1" customWidth="1"/>
    <col min="9" max="9" width="20.25" style="1" customWidth="1"/>
    <col min="10" max="10" width="22.625" style="1" customWidth="1"/>
    <col min="11" max="16384" width="9" style="1"/>
  </cols>
  <sheetData>
    <row r="1" spans="1:10" ht="20.25" x14ac:dyDescent="0.25">
      <c r="A1" s="67" t="s">
        <v>27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20.25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0.25" x14ac:dyDescent="0.25">
      <c r="A3" s="72" t="s">
        <v>127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8.75" x14ac:dyDescent="0.25">
      <c r="A4" s="79" t="s">
        <v>1</v>
      </c>
      <c r="B4" s="79" t="s">
        <v>22</v>
      </c>
      <c r="C4" s="79"/>
      <c r="D4" s="79"/>
      <c r="E4" s="79"/>
      <c r="F4" s="79"/>
      <c r="G4" s="79" t="s">
        <v>24</v>
      </c>
      <c r="H4" s="79" t="s">
        <v>28</v>
      </c>
      <c r="I4" s="79" t="s">
        <v>23</v>
      </c>
      <c r="J4" s="79" t="s">
        <v>31</v>
      </c>
    </row>
    <row r="5" spans="1:10" ht="18.75" x14ac:dyDescent="0.25">
      <c r="A5" s="79"/>
      <c r="B5" s="61">
        <v>1</v>
      </c>
      <c r="C5" s="61">
        <v>2</v>
      </c>
      <c r="D5" s="61">
        <v>3</v>
      </c>
      <c r="E5" s="61">
        <v>4</v>
      </c>
      <c r="F5" s="61">
        <v>5</v>
      </c>
      <c r="G5" s="79"/>
      <c r="H5" s="79"/>
      <c r="I5" s="79"/>
      <c r="J5" s="79"/>
    </row>
    <row r="6" spans="1:10" ht="18.75" x14ac:dyDescent="0.25">
      <c r="A6" s="38" t="s">
        <v>2</v>
      </c>
      <c r="B6" s="39"/>
      <c r="C6" s="40"/>
      <c r="D6" s="40"/>
      <c r="E6" s="40"/>
      <c r="F6" s="40"/>
      <c r="G6" s="40"/>
      <c r="H6" s="40"/>
      <c r="I6" s="40"/>
      <c r="J6" s="40"/>
    </row>
    <row r="7" spans="1:10" ht="77.25" customHeight="1" x14ac:dyDescent="0.25">
      <c r="A7" s="39" t="s">
        <v>3</v>
      </c>
      <c r="B7" s="39"/>
      <c r="C7" s="40" t="s">
        <v>88</v>
      </c>
      <c r="D7" s="40"/>
      <c r="E7" s="40"/>
      <c r="F7" s="40"/>
      <c r="G7" s="40"/>
      <c r="H7" s="40"/>
      <c r="I7" s="40"/>
      <c r="J7" s="40"/>
    </row>
    <row r="8" spans="1:10" ht="75.75" customHeight="1" x14ac:dyDescent="0.25">
      <c r="A8" s="39" t="s">
        <v>4</v>
      </c>
      <c r="B8" s="39"/>
      <c r="C8" s="40"/>
      <c r="D8" s="40" t="s">
        <v>88</v>
      </c>
      <c r="E8" s="40"/>
      <c r="F8" s="40"/>
      <c r="G8" s="40"/>
      <c r="H8" s="40"/>
      <c r="I8" s="40"/>
      <c r="J8" s="40"/>
    </row>
    <row r="9" spans="1:10" ht="78" customHeight="1" x14ac:dyDescent="0.25">
      <c r="A9" s="39" t="s">
        <v>5</v>
      </c>
      <c r="B9" s="39"/>
      <c r="C9" s="40"/>
      <c r="D9" s="40" t="s">
        <v>88</v>
      </c>
      <c r="E9" s="40"/>
      <c r="F9" s="40"/>
      <c r="G9" s="40"/>
      <c r="H9" s="40"/>
      <c r="I9" s="40"/>
      <c r="J9" s="40"/>
    </row>
    <row r="10" spans="1:10" ht="57.75" customHeight="1" x14ac:dyDescent="0.25">
      <c r="A10" s="39" t="s">
        <v>6</v>
      </c>
      <c r="B10" s="39"/>
      <c r="C10" s="40"/>
      <c r="D10" s="40" t="s">
        <v>88</v>
      </c>
      <c r="E10" s="40"/>
      <c r="F10" s="40"/>
      <c r="G10" s="40"/>
      <c r="H10" s="40"/>
      <c r="I10" s="40"/>
      <c r="J10" s="40"/>
    </row>
    <row r="11" spans="1:10" ht="77.25" customHeight="1" x14ac:dyDescent="0.25">
      <c r="A11" s="39" t="s">
        <v>7</v>
      </c>
      <c r="B11" s="39" t="s">
        <v>88</v>
      </c>
      <c r="C11" s="40"/>
      <c r="D11" s="40"/>
      <c r="E11" s="40"/>
      <c r="F11" s="40"/>
      <c r="G11" s="40"/>
      <c r="H11" s="40"/>
      <c r="I11" s="40"/>
      <c r="J11" s="40"/>
    </row>
    <row r="12" spans="1:10" ht="18.75" x14ac:dyDescent="0.25">
      <c r="A12" s="38" t="s">
        <v>8</v>
      </c>
      <c r="B12" s="39"/>
      <c r="C12" s="40"/>
      <c r="D12" s="40"/>
      <c r="E12" s="40"/>
      <c r="F12" s="40"/>
      <c r="G12" s="40"/>
      <c r="H12" s="40"/>
      <c r="I12" s="40"/>
      <c r="J12" s="40"/>
    </row>
    <row r="13" spans="1:10" ht="82.5" customHeight="1" x14ac:dyDescent="0.25">
      <c r="A13" s="39" t="s">
        <v>9</v>
      </c>
      <c r="B13" s="39"/>
      <c r="C13" s="40"/>
      <c r="D13" s="40" t="s">
        <v>88</v>
      </c>
      <c r="E13" s="40"/>
      <c r="F13" s="40"/>
      <c r="G13" s="40"/>
      <c r="H13" s="40"/>
      <c r="I13" s="40"/>
      <c r="J13" s="40"/>
    </row>
    <row r="14" spans="1:10" ht="93.75" customHeight="1" x14ac:dyDescent="0.25">
      <c r="A14" s="39" t="s">
        <v>10</v>
      </c>
      <c r="B14" s="39"/>
      <c r="C14" s="40" t="s">
        <v>88</v>
      </c>
      <c r="D14" s="40"/>
      <c r="E14" s="40"/>
      <c r="F14" s="40"/>
      <c r="G14" s="40"/>
      <c r="H14" s="40"/>
      <c r="I14" s="40"/>
      <c r="J14" s="40"/>
    </row>
    <row r="15" spans="1:10" ht="96" customHeight="1" x14ac:dyDescent="0.25">
      <c r="A15" s="39" t="s">
        <v>11</v>
      </c>
      <c r="B15" s="39"/>
      <c r="C15" s="40" t="s">
        <v>88</v>
      </c>
      <c r="D15" s="40"/>
      <c r="E15" s="40"/>
      <c r="F15" s="40"/>
      <c r="G15" s="40"/>
      <c r="H15" s="40"/>
      <c r="I15" s="40"/>
      <c r="J15" s="40"/>
    </row>
    <row r="16" spans="1:10" ht="86.25" customHeight="1" x14ac:dyDescent="0.25">
      <c r="A16" s="39" t="s">
        <v>12</v>
      </c>
      <c r="B16" s="39"/>
      <c r="C16" s="40"/>
      <c r="D16" s="40" t="s">
        <v>88</v>
      </c>
      <c r="E16" s="40"/>
      <c r="F16" s="40"/>
      <c r="G16" s="40"/>
      <c r="H16" s="40"/>
      <c r="I16" s="40"/>
      <c r="J16" s="40"/>
    </row>
    <row r="17" spans="1:10" ht="93" customHeight="1" x14ac:dyDescent="0.25">
      <c r="A17" s="39" t="s">
        <v>13</v>
      </c>
      <c r="B17" s="39"/>
      <c r="C17" s="40"/>
      <c r="D17" s="40" t="s">
        <v>88</v>
      </c>
      <c r="E17" s="40"/>
      <c r="F17" s="40"/>
      <c r="G17" s="40"/>
      <c r="H17" s="40"/>
      <c r="I17" s="40"/>
      <c r="J17" s="40"/>
    </row>
    <row r="18" spans="1:10" ht="18.75" x14ac:dyDescent="0.25">
      <c r="A18" s="38" t="s">
        <v>14</v>
      </c>
      <c r="B18" s="39"/>
      <c r="C18" s="40"/>
      <c r="D18" s="40"/>
      <c r="E18" s="40"/>
      <c r="F18" s="40"/>
      <c r="G18" s="40"/>
      <c r="H18" s="40"/>
      <c r="I18" s="40"/>
      <c r="J18" s="40"/>
    </row>
    <row r="19" spans="1:10" ht="96" customHeight="1" x14ac:dyDescent="0.25">
      <c r="A19" s="39" t="s">
        <v>15</v>
      </c>
      <c r="B19" s="39"/>
      <c r="C19" s="40"/>
      <c r="D19" s="40" t="s">
        <v>88</v>
      </c>
      <c r="E19" s="40"/>
      <c r="F19" s="40"/>
      <c r="G19" s="40"/>
      <c r="H19" s="40"/>
      <c r="I19" s="40"/>
      <c r="J19" s="40"/>
    </row>
    <row r="20" spans="1:10" ht="100.5" customHeight="1" x14ac:dyDescent="0.25">
      <c r="A20" s="39" t="s">
        <v>25</v>
      </c>
      <c r="B20" s="39"/>
      <c r="C20" s="40"/>
      <c r="D20" s="40" t="s">
        <v>88</v>
      </c>
      <c r="E20" s="40"/>
      <c r="F20" s="40"/>
      <c r="G20" s="40"/>
      <c r="H20" s="40"/>
      <c r="I20" s="40"/>
      <c r="J20" s="40"/>
    </row>
    <row r="21" spans="1:10" ht="100.5" customHeight="1" x14ac:dyDescent="0.25">
      <c r="A21" s="39" t="s">
        <v>16</v>
      </c>
      <c r="B21" s="39" t="s">
        <v>88</v>
      </c>
      <c r="C21" s="40"/>
      <c r="D21" s="40"/>
      <c r="E21" s="40"/>
      <c r="F21" s="40"/>
      <c r="G21" s="40"/>
      <c r="H21" s="40"/>
      <c r="I21" s="40"/>
      <c r="J21" s="40"/>
    </row>
    <row r="22" spans="1:10" ht="66.75" customHeight="1" x14ac:dyDescent="0.25">
      <c r="A22" s="39" t="s">
        <v>17</v>
      </c>
      <c r="B22" s="39"/>
      <c r="C22" s="40"/>
      <c r="D22" s="40" t="s">
        <v>88</v>
      </c>
      <c r="E22" s="40"/>
      <c r="F22" s="40"/>
      <c r="G22" s="40"/>
      <c r="H22" s="40"/>
      <c r="I22" s="40"/>
      <c r="J22" s="40"/>
    </row>
    <row r="23" spans="1:10" ht="90.75" customHeight="1" x14ac:dyDescent="0.25">
      <c r="A23" s="39" t="s">
        <v>18</v>
      </c>
      <c r="B23" s="39"/>
      <c r="C23" s="40"/>
      <c r="D23" s="40" t="s">
        <v>88</v>
      </c>
      <c r="E23" s="40"/>
      <c r="F23" s="40"/>
      <c r="G23" s="40"/>
      <c r="H23" s="40"/>
      <c r="I23" s="40"/>
      <c r="J23" s="40"/>
    </row>
    <row r="24" spans="1:10" ht="80.25" customHeight="1" x14ac:dyDescent="0.25">
      <c r="A24" s="39" t="s">
        <v>19</v>
      </c>
      <c r="B24" s="39"/>
      <c r="C24" s="40"/>
      <c r="D24" s="40" t="s">
        <v>88</v>
      </c>
      <c r="E24" s="40"/>
      <c r="F24" s="40"/>
      <c r="G24" s="40"/>
      <c r="H24" s="40"/>
      <c r="I24" s="40"/>
      <c r="J24" s="40"/>
    </row>
    <row r="25" spans="1:10" ht="79.5" customHeight="1" x14ac:dyDescent="0.25">
      <c r="A25" s="39" t="s">
        <v>20</v>
      </c>
      <c r="B25" s="39" t="s">
        <v>88</v>
      </c>
      <c r="C25" s="40"/>
      <c r="D25" s="40"/>
      <c r="E25" s="40"/>
      <c r="F25" s="40"/>
      <c r="G25" s="40"/>
      <c r="H25" s="40"/>
      <c r="I25" s="40"/>
      <c r="J25" s="40"/>
    </row>
    <row r="26" spans="1:10" ht="72" customHeight="1" x14ac:dyDescent="0.25">
      <c r="A26" s="39" t="s">
        <v>21</v>
      </c>
      <c r="B26" s="39" t="s">
        <v>88</v>
      </c>
      <c r="C26" s="40"/>
      <c r="D26" s="40"/>
      <c r="E26" s="40"/>
      <c r="F26" s="40"/>
      <c r="G26" s="40"/>
      <c r="H26" s="40"/>
      <c r="I26" s="40"/>
      <c r="J26" s="40"/>
    </row>
    <row r="27" spans="1:10" ht="17.25" customHeight="1" x14ac:dyDescent="0.3">
      <c r="A27" s="43" t="s">
        <v>26</v>
      </c>
      <c r="B27" s="73"/>
      <c r="C27" s="74"/>
      <c r="D27" s="74"/>
      <c r="E27" s="74"/>
      <c r="F27" s="75"/>
      <c r="G27" s="42"/>
      <c r="H27" s="42"/>
      <c r="I27" s="42"/>
      <c r="J27" s="42"/>
    </row>
    <row r="28" spans="1:10" ht="20.25" x14ac:dyDescent="0.3">
      <c r="A28" s="44" t="s">
        <v>29</v>
      </c>
      <c r="B28" s="76"/>
      <c r="C28" s="77"/>
      <c r="D28" s="77"/>
      <c r="E28" s="77"/>
      <c r="F28" s="78"/>
      <c r="G28" s="41"/>
      <c r="H28" s="41"/>
      <c r="I28" s="41"/>
      <c r="J28" s="41"/>
    </row>
    <row r="29" spans="1:10" ht="20.25" x14ac:dyDescent="0.3">
      <c r="A29" s="45" t="s">
        <v>30</v>
      </c>
    </row>
  </sheetData>
  <mergeCells count="11">
    <mergeCell ref="J4:J5"/>
    <mergeCell ref="A1:J1"/>
    <mergeCell ref="A2:J2"/>
    <mergeCell ref="A3:J3"/>
    <mergeCell ref="B27:F27"/>
    <mergeCell ref="B28:F28"/>
    <mergeCell ref="A4:A5"/>
    <mergeCell ref="B4:F4"/>
    <mergeCell ref="H4:H5"/>
    <mergeCell ref="I4:I5"/>
    <mergeCell ref="G4:G5"/>
  </mergeCells>
  <pageMargins left="0.23622047244094491" right="0.1968503937007874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workbookViewId="0">
      <selection activeCell="G7" sqref="G7"/>
    </sheetView>
  </sheetViews>
  <sheetFormatPr defaultRowHeight="15" x14ac:dyDescent="0.25"/>
  <cols>
    <col min="1" max="1" width="28.625" style="1" customWidth="1"/>
    <col min="2" max="2" width="3" style="1" customWidth="1"/>
    <col min="3" max="3" width="2.75" style="1" customWidth="1"/>
    <col min="4" max="4" width="2.25" style="1" customWidth="1"/>
    <col min="5" max="6" width="2.875" style="1" customWidth="1"/>
    <col min="7" max="7" width="22.5" style="1" customWidth="1"/>
    <col min="8" max="8" width="26.125" style="1" customWidth="1"/>
    <col min="9" max="9" width="20.25" style="1" customWidth="1"/>
    <col min="10" max="10" width="22.625" style="1" customWidth="1"/>
    <col min="11" max="16384" width="9" style="1"/>
  </cols>
  <sheetData>
    <row r="1" spans="1:10" ht="20.25" x14ac:dyDescent="0.25">
      <c r="A1" s="67" t="s">
        <v>27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20.25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0.25" x14ac:dyDescent="0.25">
      <c r="A3" s="72" t="s">
        <v>188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20.25" x14ac:dyDescent="0.25">
      <c r="A4" s="86" t="s">
        <v>1</v>
      </c>
      <c r="B4" s="86" t="s">
        <v>22</v>
      </c>
      <c r="C4" s="86"/>
      <c r="D4" s="86"/>
      <c r="E4" s="86"/>
      <c r="F4" s="86"/>
      <c r="G4" s="86" t="s">
        <v>24</v>
      </c>
      <c r="H4" s="86" t="s">
        <v>28</v>
      </c>
      <c r="I4" s="86" t="s">
        <v>23</v>
      </c>
      <c r="J4" s="86" t="s">
        <v>31</v>
      </c>
    </row>
    <row r="5" spans="1:10" ht="20.25" x14ac:dyDescent="0.25">
      <c r="A5" s="86"/>
      <c r="B5" s="65">
        <v>1</v>
      </c>
      <c r="C5" s="65">
        <v>2</v>
      </c>
      <c r="D5" s="65">
        <v>3</v>
      </c>
      <c r="E5" s="65">
        <v>4</v>
      </c>
      <c r="F5" s="65">
        <v>5</v>
      </c>
      <c r="G5" s="86"/>
      <c r="H5" s="86"/>
      <c r="I5" s="86"/>
      <c r="J5" s="86"/>
    </row>
    <row r="6" spans="1:10" ht="20.25" x14ac:dyDescent="0.25">
      <c r="A6" s="64" t="s">
        <v>2</v>
      </c>
      <c r="B6" s="48"/>
      <c r="C6" s="47"/>
      <c r="D6" s="47"/>
      <c r="E6" s="47"/>
      <c r="F6" s="47"/>
      <c r="G6" s="47"/>
      <c r="H6" s="47"/>
      <c r="I6" s="47"/>
      <c r="J6" s="47"/>
    </row>
    <row r="7" spans="1:10" ht="126.75" customHeight="1" x14ac:dyDescent="0.25">
      <c r="A7" s="48" t="s">
        <v>3</v>
      </c>
      <c r="B7" s="48"/>
      <c r="C7" s="47"/>
      <c r="D7" s="47"/>
      <c r="E7" s="47"/>
      <c r="F7" s="47"/>
      <c r="G7" s="48" t="s">
        <v>187</v>
      </c>
      <c r="H7" s="48" t="s">
        <v>186</v>
      </c>
      <c r="I7" s="48" t="s">
        <v>185</v>
      </c>
      <c r="J7" s="62" t="s">
        <v>136</v>
      </c>
    </row>
    <row r="8" spans="1:10" ht="105.75" customHeight="1" x14ac:dyDescent="0.25">
      <c r="A8" s="48" t="s">
        <v>4</v>
      </c>
      <c r="B8" s="48"/>
      <c r="C8" s="47"/>
      <c r="D8" s="47"/>
      <c r="E8" s="47"/>
      <c r="F8" s="47"/>
      <c r="G8" s="48" t="s">
        <v>184</v>
      </c>
      <c r="H8" s="48" t="s">
        <v>183</v>
      </c>
      <c r="I8" s="48" t="s">
        <v>182</v>
      </c>
      <c r="J8" s="63" t="s">
        <v>136</v>
      </c>
    </row>
    <row r="9" spans="1:10" ht="113.25" customHeight="1" x14ac:dyDescent="0.25">
      <c r="A9" s="48" t="s">
        <v>5</v>
      </c>
      <c r="B9" s="48"/>
      <c r="C9" s="47"/>
      <c r="D9" s="47"/>
      <c r="E9" s="47"/>
      <c r="F9" s="47"/>
      <c r="G9" s="48" t="s">
        <v>181</v>
      </c>
      <c r="H9" s="48" t="s">
        <v>180</v>
      </c>
      <c r="I9" s="48" t="s">
        <v>179</v>
      </c>
      <c r="J9" s="62" t="s">
        <v>178</v>
      </c>
    </row>
    <row r="10" spans="1:10" ht="103.5" customHeight="1" x14ac:dyDescent="0.25">
      <c r="A10" s="48" t="s">
        <v>6</v>
      </c>
      <c r="B10" s="48"/>
      <c r="C10" s="47"/>
      <c r="D10" s="47"/>
      <c r="E10" s="47"/>
      <c r="F10" s="47"/>
      <c r="G10" s="48" t="s">
        <v>177</v>
      </c>
      <c r="H10" s="48" t="s">
        <v>176</v>
      </c>
      <c r="I10" s="48" t="s">
        <v>176</v>
      </c>
      <c r="J10" s="62" t="s">
        <v>162</v>
      </c>
    </row>
    <row r="11" spans="1:10" ht="103.5" customHeight="1" x14ac:dyDescent="0.25">
      <c r="A11" s="48" t="s">
        <v>7</v>
      </c>
      <c r="B11" s="48"/>
      <c r="C11" s="47"/>
      <c r="D11" s="47"/>
      <c r="E11" s="47"/>
      <c r="F11" s="47"/>
      <c r="G11" s="48" t="s">
        <v>175</v>
      </c>
      <c r="H11" s="48" t="s">
        <v>174</v>
      </c>
      <c r="I11" s="48" t="s">
        <v>173</v>
      </c>
      <c r="J11" s="63" t="s">
        <v>136</v>
      </c>
    </row>
    <row r="12" spans="1:10" ht="20.25" x14ac:dyDescent="0.25">
      <c r="A12" s="64" t="s">
        <v>8</v>
      </c>
      <c r="B12" s="48"/>
      <c r="C12" s="47"/>
      <c r="D12" s="47"/>
      <c r="E12" s="47"/>
      <c r="F12" s="47"/>
      <c r="G12" s="47"/>
      <c r="H12" s="47"/>
      <c r="I12" s="47"/>
      <c r="J12" s="63"/>
    </row>
    <row r="13" spans="1:10" ht="114.75" customHeight="1" x14ac:dyDescent="0.25">
      <c r="A13" s="48" t="s">
        <v>9</v>
      </c>
      <c r="B13" s="48"/>
      <c r="C13" s="47"/>
      <c r="D13" s="47"/>
      <c r="E13" s="47"/>
      <c r="F13" s="47"/>
      <c r="G13" s="48" t="s">
        <v>172</v>
      </c>
      <c r="H13" s="48" t="s">
        <v>171</v>
      </c>
      <c r="I13" s="48" t="s">
        <v>170</v>
      </c>
      <c r="J13" s="62" t="s">
        <v>169</v>
      </c>
    </row>
    <row r="14" spans="1:10" ht="93.75" customHeight="1" x14ac:dyDescent="0.25">
      <c r="A14" s="48" t="s">
        <v>10</v>
      </c>
      <c r="B14" s="48"/>
      <c r="C14" s="47"/>
      <c r="D14" s="47"/>
      <c r="E14" s="47"/>
      <c r="F14" s="47"/>
      <c r="G14" s="48" t="s">
        <v>168</v>
      </c>
      <c r="H14" s="47" t="s">
        <v>167</v>
      </c>
      <c r="I14" s="48" t="s">
        <v>166</v>
      </c>
      <c r="J14" s="62" t="s">
        <v>136</v>
      </c>
    </row>
    <row r="15" spans="1:10" ht="96" customHeight="1" x14ac:dyDescent="0.25">
      <c r="A15" s="48" t="s">
        <v>11</v>
      </c>
      <c r="B15" s="48"/>
      <c r="C15" s="47"/>
      <c r="D15" s="47"/>
      <c r="E15" s="47"/>
      <c r="F15" s="47"/>
      <c r="G15" s="48" t="s">
        <v>165</v>
      </c>
      <c r="H15" s="48" t="s">
        <v>164</v>
      </c>
      <c r="I15" s="48" t="s">
        <v>163</v>
      </c>
      <c r="J15" s="62" t="s">
        <v>162</v>
      </c>
    </row>
    <row r="16" spans="1:10" ht="86.25" customHeight="1" x14ac:dyDescent="0.25">
      <c r="A16" s="48" t="s">
        <v>12</v>
      </c>
      <c r="B16" s="48"/>
      <c r="C16" s="47"/>
      <c r="D16" s="47"/>
      <c r="E16" s="47"/>
      <c r="F16" s="47"/>
      <c r="G16" s="48" t="s">
        <v>161</v>
      </c>
      <c r="H16" s="47" t="s">
        <v>160</v>
      </c>
      <c r="I16" s="48" t="s">
        <v>159</v>
      </c>
      <c r="J16" s="62" t="s">
        <v>158</v>
      </c>
    </row>
    <row r="17" spans="1:10" ht="93" customHeight="1" x14ac:dyDescent="0.25">
      <c r="A17" s="48" t="s">
        <v>13</v>
      </c>
      <c r="B17" s="48"/>
      <c r="C17" s="47"/>
      <c r="D17" s="47"/>
      <c r="E17" s="47"/>
      <c r="F17" s="47"/>
      <c r="G17" s="48" t="s">
        <v>157</v>
      </c>
      <c r="H17" s="48" t="s">
        <v>156</v>
      </c>
      <c r="I17" s="48" t="s">
        <v>155</v>
      </c>
      <c r="J17" s="63" t="s">
        <v>136</v>
      </c>
    </row>
    <row r="18" spans="1:10" ht="20.25" x14ac:dyDescent="0.25">
      <c r="A18" s="64" t="s">
        <v>14</v>
      </c>
      <c r="B18" s="48"/>
      <c r="C18" s="47"/>
      <c r="D18" s="47"/>
      <c r="E18" s="47"/>
      <c r="F18" s="47"/>
      <c r="G18" s="47"/>
      <c r="H18" s="47"/>
      <c r="I18" s="47"/>
      <c r="J18" s="63"/>
    </row>
    <row r="19" spans="1:10" ht="135.75" customHeight="1" x14ac:dyDescent="0.25">
      <c r="A19" s="48" t="s">
        <v>15</v>
      </c>
      <c r="B19" s="48"/>
      <c r="C19" s="47"/>
      <c r="D19" s="47"/>
      <c r="E19" s="47"/>
      <c r="F19" s="47"/>
      <c r="G19" s="48" t="s">
        <v>154</v>
      </c>
      <c r="H19" s="48" t="s">
        <v>153</v>
      </c>
      <c r="I19" s="48" t="s">
        <v>152</v>
      </c>
      <c r="J19" s="63" t="s">
        <v>136</v>
      </c>
    </row>
    <row r="20" spans="1:10" ht="135.75" customHeight="1" x14ac:dyDescent="0.25">
      <c r="A20" s="48" t="s">
        <v>25</v>
      </c>
      <c r="B20" s="48"/>
      <c r="C20" s="47"/>
      <c r="D20" s="47"/>
      <c r="E20" s="47"/>
      <c r="F20" s="47"/>
      <c r="G20" s="48" t="s">
        <v>151</v>
      </c>
      <c r="H20" s="48" t="s">
        <v>150</v>
      </c>
      <c r="I20" s="48" t="s">
        <v>149</v>
      </c>
      <c r="J20" s="63" t="s">
        <v>136</v>
      </c>
    </row>
    <row r="21" spans="1:10" ht="100.5" customHeight="1" x14ac:dyDescent="0.25">
      <c r="A21" s="48" t="s">
        <v>16</v>
      </c>
      <c r="B21" s="48"/>
      <c r="C21" s="47"/>
      <c r="D21" s="47"/>
      <c r="E21" s="47"/>
      <c r="F21" s="47"/>
      <c r="G21" s="48" t="s">
        <v>148</v>
      </c>
      <c r="H21" s="48" t="s">
        <v>147</v>
      </c>
      <c r="I21" s="48" t="s">
        <v>146</v>
      </c>
      <c r="J21" s="63" t="s">
        <v>136</v>
      </c>
    </row>
    <row r="22" spans="1:10" ht="118.5" customHeight="1" x14ac:dyDescent="0.25">
      <c r="A22" s="48" t="s">
        <v>17</v>
      </c>
      <c r="B22" s="48"/>
      <c r="C22" s="47"/>
      <c r="D22" s="47"/>
      <c r="E22" s="47"/>
      <c r="F22" s="47"/>
      <c r="G22" s="48" t="s">
        <v>145</v>
      </c>
      <c r="H22" s="48" t="s">
        <v>144</v>
      </c>
      <c r="I22" s="48" t="s">
        <v>143</v>
      </c>
      <c r="J22" s="63" t="s">
        <v>136</v>
      </c>
    </row>
    <row r="23" spans="1:10" ht="153" customHeight="1" x14ac:dyDescent="0.25">
      <c r="A23" s="48" t="s">
        <v>18</v>
      </c>
      <c r="B23" s="48"/>
      <c r="C23" s="47"/>
      <c r="D23" s="47"/>
      <c r="E23" s="47"/>
      <c r="F23" s="47"/>
      <c r="G23" s="48" t="s">
        <v>142</v>
      </c>
      <c r="H23" s="48" t="s">
        <v>141</v>
      </c>
      <c r="I23" s="48" t="s">
        <v>140</v>
      </c>
      <c r="J23" s="63" t="s">
        <v>136</v>
      </c>
    </row>
    <row r="24" spans="1:10" ht="108" customHeight="1" x14ac:dyDescent="0.25">
      <c r="A24" s="48" t="s">
        <v>19</v>
      </c>
      <c r="B24" s="48"/>
      <c r="C24" s="47"/>
      <c r="D24" s="47"/>
      <c r="E24" s="47"/>
      <c r="F24" s="47"/>
      <c r="G24" s="48" t="s">
        <v>139</v>
      </c>
      <c r="H24" s="48" t="s">
        <v>138</v>
      </c>
      <c r="I24" s="48" t="s">
        <v>137</v>
      </c>
      <c r="J24" s="63" t="s">
        <v>136</v>
      </c>
    </row>
    <row r="25" spans="1:10" ht="79.5" customHeight="1" x14ac:dyDescent="0.25">
      <c r="A25" s="48" t="s">
        <v>20</v>
      </c>
      <c r="B25" s="48"/>
      <c r="C25" s="47"/>
      <c r="D25" s="47"/>
      <c r="E25" s="47"/>
      <c r="F25" s="47"/>
      <c r="G25" s="48" t="s">
        <v>135</v>
      </c>
      <c r="H25" s="48" t="s">
        <v>134</v>
      </c>
      <c r="I25" s="48" t="s">
        <v>133</v>
      </c>
      <c r="J25" s="62" t="s">
        <v>132</v>
      </c>
    </row>
    <row r="26" spans="1:10" ht="72" customHeight="1" x14ac:dyDescent="0.25">
      <c r="A26" s="39" t="s">
        <v>21</v>
      </c>
      <c r="B26" s="39"/>
      <c r="C26" s="40"/>
      <c r="D26" s="40"/>
      <c r="E26" s="40"/>
      <c r="F26" s="40"/>
      <c r="G26" s="48" t="s">
        <v>131</v>
      </c>
      <c r="H26" s="48" t="s">
        <v>130</v>
      </c>
      <c r="I26" s="48" t="s">
        <v>129</v>
      </c>
      <c r="J26" s="62" t="s">
        <v>128</v>
      </c>
    </row>
    <row r="27" spans="1:10" ht="17.25" customHeight="1" x14ac:dyDescent="0.3">
      <c r="A27" s="43" t="s">
        <v>26</v>
      </c>
      <c r="B27" s="73">
        <v>52</v>
      </c>
      <c r="C27" s="74"/>
      <c r="D27" s="74"/>
      <c r="E27" s="74"/>
      <c r="F27" s="75"/>
      <c r="G27" s="42"/>
      <c r="H27" s="42"/>
      <c r="I27" s="42"/>
      <c r="J27" s="42"/>
    </row>
    <row r="28" spans="1:10" ht="20.25" x14ac:dyDescent="0.3">
      <c r="A28" s="44" t="s">
        <v>29</v>
      </c>
      <c r="B28" s="83">
        <v>57.78</v>
      </c>
      <c r="C28" s="84"/>
      <c r="D28" s="84"/>
      <c r="E28" s="84"/>
      <c r="F28" s="85"/>
      <c r="G28" s="41"/>
      <c r="H28" s="41"/>
      <c r="I28" s="41"/>
      <c r="J28" s="41"/>
    </row>
    <row r="29" spans="1:10" ht="20.25" x14ac:dyDescent="0.3">
      <c r="A29" s="45" t="s">
        <v>30</v>
      </c>
    </row>
  </sheetData>
  <mergeCells count="11">
    <mergeCell ref="J4:J5"/>
    <mergeCell ref="A1:J1"/>
    <mergeCell ref="A2:J2"/>
    <mergeCell ref="A3:J3"/>
    <mergeCell ref="B27:F27"/>
    <mergeCell ref="B28:F28"/>
    <mergeCell ref="A4:A5"/>
    <mergeCell ref="B4:F4"/>
    <mergeCell ref="H4:H5"/>
    <mergeCell ref="I4:I5"/>
    <mergeCell ref="G4:G5"/>
  </mergeCells>
  <pageMargins left="0.23622047244094491" right="0.19685039370078741" top="0.74803149606299213" bottom="0.7480314960629921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ภาพรวม</vt:lpstr>
      <vt:lpstr>รพร.</vt:lpstr>
      <vt:lpstr>รพ.วน.</vt:lpstr>
      <vt:lpstr>รพ.วนย.</vt:lpstr>
      <vt:lpstr>รพ.วสบ.</vt:lpstr>
      <vt:lpstr>ภาพรวม!Print_Titles</vt:lpstr>
      <vt:lpstr>รพ.วนย.!Print_Titles</vt:lpstr>
      <vt:lpstr>รพ.วสบ.!Print_Titles</vt:lpstr>
      <vt:lpstr>รพร.!Print_Titles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2017-11-17T06:37:22Z</cp:lastPrinted>
  <dcterms:created xsi:type="dcterms:W3CDTF">2017-02-09T07:38:22Z</dcterms:created>
  <dcterms:modified xsi:type="dcterms:W3CDTF">2018-04-24T18:37:24Z</dcterms:modified>
</cp:coreProperties>
</file>