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คำนวณUnit Cost เม.ย64_19052564" sheetId="10" r:id="rId1"/>
    <sheet name="R6 เม.ย.64ค่ากลาง Q2_64" sheetId="9" r:id="rId2"/>
    <sheet name="เม.ย.64 pop UC ค่ากลางQ2_64" sheetId="6" r:id="rId3"/>
    <sheet name="Sheet1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'R6 เม.ย.64ค่ากลาง Q2_64'!$A$5:$T$87</definedName>
    <definedName name="_xlnm._FilterDatabase" localSheetId="2" hidden="1">'เม.ย.64 pop UC ค่ากลางQ2_64'!$A$6:$W$6</definedName>
    <definedName name="_q06" localSheetId="1">#REF!</definedName>
    <definedName name="_q06" localSheetId="2">#REF!</definedName>
    <definedName name="_q06">#REF!</definedName>
    <definedName name="DATA" localSheetId="1">#REF!</definedName>
    <definedName name="DATA" localSheetId="0">#REF!</definedName>
    <definedName name="DATA" localSheetId="2">#REF!</definedName>
    <definedName name="DATA">#REF!</definedName>
    <definedName name="_xlnm.Print_Titles" localSheetId="1">'R6 เม.ย.64ค่ากลาง Q2_64'!$1:$5</definedName>
    <definedName name="_xlnm.Print_Titles" localSheetId="0">'คำนวณUnit Cost เม.ย64_19052564'!$1:$4</definedName>
    <definedName name="q_รหัสหลัก51" localSheetId="1">#REF!</definedName>
    <definedName name="q_รหัสหลัก51" localSheetId="2">#REF!</definedName>
    <definedName name="q_รหัสหลัก51">#REF!</definedName>
    <definedName name="q_สสจ51" localSheetId="1">#REF!</definedName>
    <definedName name="q_สสจ51" localSheetId="2">#REF!</definedName>
    <definedName name="q_สสจ51">#REF!</definedName>
    <definedName name="q_สสอ_51" localSheetId="1">#REF!</definedName>
    <definedName name="q_สสอ_51" localSheetId="2">#REF!</definedName>
    <definedName name="q_สสอ_51">#REF!</definedName>
    <definedName name="q_สสอ51" localSheetId="1">#REF!</definedName>
    <definedName name="q_สสอ51" localSheetId="2">#REF!</definedName>
    <definedName name="q_สสอ51">#REF!</definedName>
    <definedName name="q_สอ_51" localSheetId="1">#REF!</definedName>
    <definedName name="q_สอ_51" localSheetId="2">#REF!</definedName>
    <definedName name="q_สอ_51">#REF!</definedName>
    <definedName name="q00_เขต" localSheetId="1">#REF!</definedName>
    <definedName name="q00_เขต" localSheetId="2">#REF!</definedName>
    <definedName name="q00_เขต">#REF!</definedName>
    <definedName name="q01_จังหวัด" localSheetId="1">#REF!</definedName>
    <definedName name="q01_จังหวัด" localSheetId="2">#REF!</definedName>
    <definedName name="q01_จังหวัด">#REF!</definedName>
    <definedName name="q01_รพสต9762" localSheetId="1">#REF!</definedName>
    <definedName name="q01_รพสต9762" localSheetId="2">#REF!</definedName>
    <definedName name="q01_รพสต9762">#REF!</definedName>
    <definedName name="q01_รหัสหลัก" localSheetId="1">#REF!</definedName>
    <definedName name="q01_รหัสหลัก" localSheetId="2">#REF!</definedName>
    <definedName name="q01_รหัสหลัก">#REF!</definedName>
    <definedName name="q01_สสจ" localSheetId="1">#REF!</definedName>
    <definedName name="q01_สสจ" localSheetId="2">#REF!</definedName>
    <definedName name="q01_สสจ">#REF!</definedName>
    <definedName name="q01_สสจ1" localSheetId="1">#REF!</definedName>
    <definedName name="q01_สสจ1" localSheetId="2">#REF!</definedName>
    <definedName name="q01_สสจ1">#REF!</definedName>
    <definedName name="q02_รพศ_รพท">[1]รพศ_รพท_รพช!$A$1:$V$836</definedName>
    <definedName name="q02_รพศ_รพท_รพช" localSheetId="1">#REF!</definedName>
    <definedName name="q02_รพศ_รพท_รพช" localSheetId="2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1">#REF!</definedName>
    <definedName name="q03_รพศ_รพท_รพช_52" localSheetId="2">#REF!</definedName>
    <definedName name="q03_รพศ_รพท_รพช_52">#REF!</definedName>
    <definedName name="q03_สสอ" localSheetId="1">#REF!</definedName>
    <definedName name="q03_สสอ" localSheetId="2">#REF!</definedName>
    <definedName name="q03_สสอ">#REF!</definedName>
    <definedName name="q04_รพสต" localSheetId="1">#REF!</definedName>
    <definedName name="q04_รพสต" localSheetId="2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 localSheetId="2">#REF!</definedName>
    <definedName name="q05_หน่วยงานย่อย">#REF!</definedName>
    <definedName name="q06_รพ" localSheetId="1">#REF!</definedName>
    <definedName name="q06_รพ" localSheetId="2">#REF!</definedName>
    <definedName name="q06_รพ">#REF!</definedName>
    <definedName name="q07_สสอ" localSheetId="1">#REF!</definedName>
    <definedName name="q07_สสอ" localSheetId="2">#REF!</definedName>
    <definedName name="q07_สสอ">#REF!</definedName>
    <definedName name="q07_สสอ1" localSheetId="1">#REF!</definedName>
    <definedName name="q07_สสอ1" localSheetId="2">#REF!</definedName>
    <definedName name="q07_สสอ1">#REF!</definedName>
    <definedName name="q08_รพสตหน่วยงานย่อย" localSheetId="1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 localSheetId="2">#REF!</definedName>
    <definedName name="q08_รพสตหน่วยงานย่อย1">#REF!</definedName>
    <definedName name="q1_รพ877" localSheetId="1">#REF!</definedName>
    <definedName name="q1_รพ877" localSheetId="2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 localSheetId="2">#REF!</definedName>
    <definedName name="q12_รพศรพทรพช891">#REF!</definedName>
    <definedName name="q12_รพศรพทรพช8911" localSheetId="1">#REF!</definedName>
    <definedName name="q12_รพศรพทรพช8911" localSheetId="2">#REF!</definedName>
    <definedName name="q12_รพศรพทรพช8911">#REF!</definedName>
    <definedName name="q12_รพศรพทรพช896" localSheetId="1">#REF!</definedName>
    <definedName name="q12_รพศรพทรพช896" localSheetId="2">#REF!</definedName>
    <definedName name="q12_รพศรพทรพช896">#REF!</definedName>
    <definedName name="q12_สสจ_52" localSheetId="1">#REF!</definedName>
    <definedName name="q12_สสจ_52" localSheetId="2">#REF!</definedName>
    <definedName name="q12_สสจ_52">#REF!</definedName>
    <definedName name="q14_รพสต97631" localSheetId="1">#REF!</definedName>
    <definedName name="q14_รพสต97631" localSheetId="2">#REF!</definedName>
    <definedName name="q14_รพสต97631">#REF!</definedName>
    <definedName name="q2_รพ883" localSheetId="1">#REF!</definedName>
    <definedName name="q2_รพ883" localSheetId="2">#REF!</definedName>
    <definedName name="q2_รพ883">#REF!</definedName>
    <definedName name="Query1" localSheetId="1">#REF!</definedName>
    <definedName name="Query1" localSheetId="2">#REF!</definedName>
    <definedName name="Query1">#REF!</definedName>
    <definedName name="Query2" localSheetId="1">#REF!</definedName>
    <definedName name="Query2" localSheetId="2">#REF!</definedName>
    <definedName name="Query2">#REF!</definedName>
    <definedName name="t01_รพศรพทรพช876" localSheetId="1">#REF!</definedName>
    <definedName name="t01_รพศรพทรพช876" localSheetId="2">#REF!</definedName>
    <definedName name="t01_รพศรพทรพช876">#REF!</definedName>
    <definedName name="t02_สสอ" localSheetId="1">#REF!</definedName>
    <definedName name="t02_สสอ" localSheetId="2">#REF!</definedName>
    <definedName name="t02_สสอ">#REF!</definedName>
    <definedName name="t03_รพสต9762" localSheetId="1">#REF!</definedName>
    <definedName name="t03_รพสต9762" localSheetId="2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1">#REF!</definedName>
    <definedName name="จำนวนรพ_ตามSP" localSheetId="2">#REF!</definedName>
    <definedName name="จำนวนรพ_ตามSP">#REF!</definedName>
    <definedName name="จำนวนรพ_รายเขต" localSheetId="1">#REF!</definedName>
    <definedName name="จำนวนรพ_รายเขต" localSheetId="2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 localSheetId="2">#REF!</definedName>
    <definedName name="ทำเนียบสถานบริการ">#REF!</definedName>
    <definedName name="รหัสหลัก50" localSheetId="1">#REF!</definedName>
    <definedName name="รหัสหลัก50" localSheetId="2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6" i="10" l="1"/>
  <c r="BX446" i="10"/>
  <c r="BW446" i="10"/>
  <c r="BV446" i="10"/>
  <c r="BU446" i="10"/>
  <c r="BT446" i="10"/>
  <c r="BS446" i="10"/>
  <c r="BR446" i="10"/>
  <c r="BQ446" i="10"/>
  <c r="BP446" i="10"/>
  <c r="BO446" i="10"/>
  <c r="BN446" i="10"/>
  <c r="BM446" i="10"/>
  <c r="BL446" i="10"/>
  <c r="BK446" i="10"/>
  <c r="BJ446" i="10"/>
  <c r="BI446" i="10"/>
  <c r="BH446" i="10"/>
  <c r="BG446" i="10"/>
  <c r="BF446" i="10"/>
  <c r="BE446" i="10"/>
  <c r="BD446" i="10"/>
  <c r="BC446" i="10"/>
  <c r="BB446" i="10"/>
  <c r="BA446" i="10"/>
  <c r="AZ446" i="10"/>
  <c r="AY446" i="10"/>
  <c r="AX446" i="10"/>
  <c r="AW446" i="10"/>
  <c r="AV446" i="10"/>
  <c r="AU446" i="10"/>
  <c r="AT446" i="10"/>
  <c r="AS446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G446" i="10"/>
  <c r="AF446" i="10"/>
  <c r="AE446" i="10"/>
  <c r="AD446" i="10"/>
  <c r="AC446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BZ446" i="10" s="1"/>
  <c r="E446" i="10"/>
  <c r="BY445" i="10"/>
  <c r="BX445" i="10"/>
  <c r="BW445" i="10"/>
  <c r="BV445" i="10"/>
  <c r="BU445" i="10"/>
  <c r="BT445" i="10"/>
  <c r="BS445" i="10"/>
  <c r="BR445" i="10"/>
  <c r="BQ445" i="10"/>
  <c r="BP445" i="10"/>
  <c r="BO445" i="10"/>
  <c r="BN445" i="10"/>
  <c r="BM445" i="10"/>
  <c r="BL445" i="10"/>
  <c r="BK445" i="10"/>
  <c r="BJ445" i="10"/>
  <c r="BI445" i="10"/>
  <c r="BH445" i="10"/>
  <c r="BG445" i="10"/>
  <c r="BF445" i="10"/>
  <c r="BE445" i="10"/>
  <c r="BD445" i="10"/>
  <c r="BC445" i="10"/>
  <c r="BB445" i="10"/>
  <c r="BA445" i="10"/>
  <c r="AZ445" i="10"/>
  <c r="AY445" i="10"/>
  <c r="AX445" i="10"/>
  <c r="AW445" i="10"/>
  <c r="AV445" i="10"/>
  <c r="AU445" i="10"/>
  <c r="AT445" i="10"/>
  <c r="AS445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G445" i="10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BZ445" i="10" s="1"/>
  <c r="BY444" i="10"/>
  <c r="BX444" i="10"/>
  <c r="BW444" i="10"/>
  <c r="BV444" i="10"/>
  <c r="BU444" i="10"/>
  <c r="BT444" i="10"/>
  <c r="BS444" i="10"/>
  <c r="BR444" i="10"/>
  <c r="BQ444" i="10"/>
  <c r="BP444" i="10"/>
  <c r="BO444" i="10"/>
  <c r="BN444" i="10"/>
  <c r="BM444" i="10"/>
  <c r="BL444" i="10"/>
  <c r="BK444" i="10"/>
  <c r="BJ444" i="10"/>
  <c r="BI444" i="10"/>
  <c r="BH444" i="10"/>
  <c r="BG444" i="10"/>
  <c r="BF444" i="10"/>
  <c r="BE444" i="10"/>
  <c r="BD444" i="10"/>
  <c r="BC444" i="10"/>
  <c r="BB444" i="10"/>
  <c r="BA444" i="10"/>
  <c r="AZ444" i="10"/>
  <c r="AY444" i="10"/>
  <c r="AX444" i="10"/>
  <c r="AW444" i="10"/>
  <c r="AV444" i="10"/>
  <c r="AU444" i="10"/>
  <c r="AT444" i="10"/>
  <c r="AS444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G444" i="10"/>
  <c r="AF444" i="10"/>
  <c r="AE444" i="10"/>
  <c r="AD444" i="10"/>
  <c r="AC444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BZ444" i="10" s="1"/>
  <c r="E444" i="10"/>
  <c r="BY443" i="10"/>
  <c r="BX443" i="10"/>
  <c r="BW443" i="10"/>
  <c r="BV443" i="10"/>
  <c r="BU443" i="10"/>
  <c r="BT443" i="10"/>
  <c r="BS443" i="10"/>
  <c r="BR443" i="10"/>
  <c r="BQ443" i="10"/>
  <c r="BP443" i="10"/>
  <c r="BO443" i="10"/>
  <c r="BN443" i="10"/>
  <c r="BM443" i="10"/>
  <c r="BL443" i="10"/>
  <c r="BK443" i="10"/>
  <c r="BJ443" i="10"/>
  <c r="BI443" i="10"/>
  <c r="BH443" i="10"/>
  <c r="BG443" i="10"/>
  <c r="BF443" i="10"/>
  <c r="BE443" i="10"/>
  <c r="BD443" i="10"/>
  <c r="BC443" i="10"/>
  <c r="BB443" i="10"/>
  <c r="BA443" i="10"/>
  <c r="AZ443" i="10"/>
  <c r="AY443" i="10"/>
  <c r="AX443" i="10"/>
  <c r="AW443" i="10"/>
  <c r="AV443" i="10"/>
  <c r="AU443" i="10"/>
  <c r="AT443" i="10"/>
  <c r="AS443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G443" i="10"/>
  <c r="AF443" i="10"/>
  <c r="AE443" i="10"/>
  <c r="AD443" i="10"/>
  <c r="AC443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BY442" i="10"/>
  <c r="BX442" i="10"/>
  <c r="BW442" i="10"/>
  <c r="BV442" i="10"/>
  <c r="BU442" i="10"/>
  <c r="BT442" i="10"/>
  <c r="BS442" i="10"/>
  <c r="BR442" i="10"/>
  <c r="BQ442" i="10"/>
  <c r="BP442" i="10"/>
  <c r="BO442" i="10"/>
  <c r="BN442" i="10"/>
  <c r="BM442" i="10"/>
  <c r="BL442" i="10"/>
  <c r="BK442" i="10"/>
  <c r="BJ442" i="10"/>
  <c r="BI442" i="10"/>
  <c r="BH442" i="10"/>
  <c r="BG442" i="10"/>
  <c r="BF442" i="10"/>
  <c r="BE442" i="10"/>
  <c r="BD442" i="10"/>
  <c r="BC442" i="10"/>
  <c r="BB442" i="10"/>
  <c r="BA442" i="10"/>
  <c r="AZ442" i="10"/>
  <c r="AY442" i="10"/>
  <c r="AX442" i="10"/>
  <c r="AW442" i="10"/>
  <c r="AV442" i="10"/>
  <c r="AU442" i="10"/>
  <c r="AT442" i="10"/>
  <c r="AS442" i="10"/>
  <c r="AR442" i="10"/>
  <c r="AQ442" i="10"/>
  <c r="AP442" i="10"/>
  <c r="AO442" i="10"/>
  <c r="AN442" i="10"/>
  <c r="AM442" i="10"/>
  <c r="AL442" i="10"/>
  <c r="AK442" i="10"/>
  <c r="AJ442" i="10"/>
  <c r="AI442" i="10"/>
  <c r="AH442" i="10"/>
  <c r="AG442" i="10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F442" i="10"/>
  <c r="E442" i="10"/>
  <c r="BY441" i="10"/>
  <c r="BX441" i="10"/>
  <c r="BW441" i="10"/>
  <c r="BV441" i="10"/>
  <c r="BU441" i="10"/>
  <c r="BT441" i="10"/>
  <c r="BS441" i="10"/>
  <c r="BR441" i="10"/>
  <c r="BQ441" i="10"/>
  <c r="BP441" i="10"/>
  <c r="BO441" i="10"/>
  <c r="BN441" i="10"/>
  <c r="BM441" i="10"/>
  <c r="BL441" i="10"/>
  <c r="BK441" i="10"/>
  <c r="BJ441" i="10"/>
  <c r="BI441" i="10"/>
  <c r="BH441" i="10"/>
  <c r="BG441" i="10"/>
  <c r="BF441" i="10"/>
  <c r="BE441" i="10"/>
  <c r="BD441" i="10"/>
  <c r="BC441" i="10"/>
  <c r="BB441" i="10"/>
  <c r="BA441" i="10"/>
  <c r="AZ441" i="10"/>
  <c r="AY441" i="10"/>
  <c r="AX441" i="10"/>
  <c r="AW441" i="10"/>
  <c r="AV441" i="10"/>
  <c r="AU441" i="10"/>
  <c r="AT441" i="10"/>
  <c r="AS441" i="10"/>
  <c r="AR441" i="10"/>
  <c r="AQ441" i="10"/>
  <c r="AP441" i="10"/>
  <c r="AO441" i="10"/>
  <c r="AN441" i="10"/>
  <c r="AM441" i="10"/>
  <c r="AL441" i="10"/>
  <c r="AK441" i="10"/>
  <c r="AJ441" i="10"/>
  <c r="AI441" i="10"/>
  <c r="AH441" i="10"/>
  <c r="AG441" i="10"/>
  <c r="AF441" i="10"/>
  <c r="AE441" i="10"/>
  <c r="AD441" i="10"/>
  <c r="AC441" i="10"/>
  <c r="AB441" i="10"/>
  <c r="AA441" i="10"/>
  <c r="Z441" i="10"/>
  <c r="Y441" i="10"/>
  <c r="X441" i="10"/>
  <c r="W441" i="10"/>
  <c r="V441" i="10"/>
  <c r="U441" i="10"/>
  <c r="T441" i="10"/>
  <c r="S441" i="10"/>
  <c r="R441" i="10"/>
  <c r="Q441" i="10"/>
  <c r="P441" i="10"/>
  <c r="O441" i="10"/>
  <c r="N441" i="10"/>
  <c r="M441" i="10"/>
  <c r="L441" i="10"/>
  <c r="K441" i="10"/>
  <c r="J441" i="10"/>
  <c r="I441" i="10"/>
  <c r="H441" i="10"/>
  <c r="G441" i="10"/>
  <c r="F441" i="10"/>
  <c r="E441" i="10"/>
  <c r="BY440" i="10"/>
  <c r="BX440" i="10"/>
  <c r="BW440" i="10"/>
  <c r="BV440" i="10"/>
  <c r="BU440" i="10"/>
  <c r="BT440" i="10"/>
  <c r="BS440" i="10"/>
  <c r="BR440" i="10"/>
  <c r="BQ440" i="10"/>
  <c r="BP440" i="10"/>
  <c r="BO440" i="10"/>
  <c r="BN440" i="10"/>
  <c r="BM440" i="10"/>
  <c r="BL440" i="10"/>
  <c r="BK440" i="10"/>
  <c r="BJ440" i="10"/>
  <c r="BI440" i="10"/>
  <c r="BH440" i="10"/>
  <c r="BG440" i="10"/>
  <c r="BF440" i="10"/>
  <c r="BE440" i="10"/>
  <c r="BD440" i="10"/>
  <c r="BC440" i="10"/>
  <c r="BB440" i="10"/>
  <c r="BA440" i="10"/>
  <c r="AZ440" i="10"/>
  <c r="AY440" i="10"/>
  <c r="AX440" i="10"/>
  <c r="AW440" i="10"/>
  <c r="AV440" i="10"/>
  <c r="AU440" i="10"/>
  <c r="AT440" i="10"/>
  <c r="AS440" i="10"/>
  <c r="AR440" i="10"/>
  <c r="AQ440" i="10"/>
  <c r="AP440" i="10"/>
  <c r="AO440" i="10"/>
  <c r="AN440" i="10"/>
  <c r="AM440" i="10"/>
  <c r="AL440" i="10"/>
  <c r="AK440" i="10"/>
  <c r="AJ440" i="10"/>
  <c r="AI440" i="10"/>
  <c r="AH440" i="10"/>
  <c r="AG440" i="10"/>
  <c r="AF440" i="10"/>
  <c r="AE440" i="10"/>
  <c r="AD440" i="10"/>
  <c r="AC440" i="10"/>
  <c r="AB440" i="10"/>
  <c r="AA440" i="10"/>
  <c r="Z440" i="10"/>
  <c r="Y440" i="10"/>
  <c r="X440" i="10"/>
  <c r="W440" i="10"/>
  <c r="V440" i="10"/>
  <c r="U440" i="10"/>
  <c r="T440" i="10"/>
  <c r="S440" i="10"/>
  <c r="R440" i="10"/>
  <c r="Q440" i="10"/>
  <c r="P440" i="10"/>
  <c r="O440" i="10"/>
  <c r="N440" i="10"/>
  <c r="M440" i="10"/>
  <c r="L440" i="10"/>
  <c r="K440" i="10"/>
  <c r="J440" i="10"/>
  <c r="I440" i="10"/>
  <c r="H440" i="10"/>
  <c r="G440" i="10"/>
  <c r="F440" i="10"/>
  <c r="BZ440" i="10" s="1"/>
  <c r="E440" i="10"/>
  <c r="BY439" i="10"/>
  <c r="BX439" i="10"/>
  <c r="BW439" i="10"/>
  <c r="BV439" i="10"/>
  <c r="BU439" i="10"/>
  <c r="BT439" i="10"/>
  <c r="BS439" i="10"/>
  <c r="BR439" i="10"/>
  <c r="BQ439" i="10"/>
  <c r="BP439" i="10"/>
  <c r="BO439" i="10"/>
  <c r="BN439" i="10"/>
  <c r="BM439" i="10"/>
  <c r="BL439" i="10"/>
  <c r="BK439" i="10"/>
  <c r="BJ439" i="10"/>
  <c r="BI439" i="10"/>
  <c r="BH439" i="10"/>
  <c r="BG439" i="10"/>
  <c r="BF439" i="10"/>
  <c r="BE439" i="10"/>
  <c r="BD439" i="10"/>
  <c r="BC439" i="10"/>
  <c r="BB439" i="10"/>
  <c r="BA439" i="10"/>
  <c r="AZ439" i="10"/>
  <c r="AY439" i="10"/>
  <c r="AX439" i="10"/>
  <c r="AW439" i="10"/>
  <c r="AV439" i="10"/>
  <c r="AU439" i="10"/>
  <c r="AT439" i="10"/>
  <c r="AS439" i="10"/>
  <c r="AR439" i="10"/>
  <c r="AQ439" i="10"/>
  <c r="AP439" i="10"/>
  <c r="AO439" i="10"/>
  <c r="AN439" i="10"/>
  <c r="AM439" i="10"/>
  <c r="AL439" i="10"/>
  <c r="AK439" i="10"/>
  <c r="AJ439" i="10"/>
  <c r="AI439" i="10"/>
  <c r="AH439" i="10"/>
  <c r="AG439" i="10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F439" i="10"/>
  <c r="E439" i="10"/>
  <c r="BZ439" i="10" s="1"/>
  <c r="BY438" i="10"/>
  <c r="BX438" i="10"/>
  <c r="BW438" i="10"/>
  <c r="BV438" i="10"/>
  <c r="BU438" i="10"/>
  <c r="BT438" i="10"/>
  <c r="BS438" i="10"/>
  <c r="BR438" i="10"/>
  <c r="BQ438" i="10"/>
  <c r="BP438" i="10"/>
  <c r="BO438" i="10"/>
  <c r="BN438" i="10"/>
  <c r="BM438" i="10"/>
  <c r="BL438" i="10"/>
  <c r="BK438" i="10"/>
  <c r="BJ438" i="10"/>
  <c r="BI438" i="10"/>
  <c r="BH438" i="10"/>
  <c r="BG438" i="10"/>
  <c r="BF438" i="10"/>
  <c r="BE438" i="10"/>
  <c r="BD438" i="10"/>
  <c r="BC438" i="10"/>
  <c r="BB438" i="10"/>
  <c r="BA438" i="10"/>
  <c r="AZ438" i="10"/>
  <c r="AY438" i="10"/>
  <c r="AX438" i="10"/>
  <c r="AW438" i="10"/>
  <c r="AV438" i="10"/>
  <c r="AU438" i="10"/>
  <c r="AT438" i="10"/>
  <c r="AS438" i="10"/>
  <c r="AR438" i="10"/>
  <c r="AQ438" i="10"/>
  <c r="AP438" i="10"/>
  <c r="AO438" i="10"/>
  <c r="AN438" i="10"/>
  <c r="AM438" i="10"/>
  <c r="AL438" i="10"/>
  <c r="AK438" i="10"/>
  <c r="AJ438" i="10"/>
  <c r="AI438" i="10"/>
  <c r="AH438" i="10"/>
  <c r="AG438" i="10"/>
  <c r="AF438" i="10"/>
  <c r="AE438" i="10"/>
  <c r="AD438" i="10"/>
  <c r="AC438" i="10"/>
  <c r="AB438" i="10"/>
  <c r="AA438" i="10"/>
  <c r="Z438" i="10"/>
  <c r="Y438" i="10"/>
  <c r="X438" i="10"/>
  <c r="W438" i="10"/>
  <c r="V438" i="10"/>
  <c r="U438" i="10"/>
  <c r="T438" i="10"/>
  <c r="S438" i="10"/>
  <c r="R438" i="10"/>
  <c r="Q438" i="10"/>
  <c r="P438" i="10"/>
  <c r="O438" i="10"/>
  <c r="N438" i="10"/>
  <c r="M438" i="10"/>
  <c r="L438" i="10"/>
  <c r="K438" i="10"/>
  <c r="J438" i="10"/>
  <c r="I438" i="10"/>
  <c r="H438" i="10"/>
  <c r="G438" i="10"/>
  <c r="F438" i="10"/>
  <c r="BZ438" i="10" s="1"/>
  <c r="E438" i="10"/>
  <c r="BY437" i="10"/>
  <c r="BX437" i="10"/>
  <c r="BW437" i="10"/>
  <c r="BV437" i="10"/>
  <c r="BU437" i="10"/>
  <c r="BT437" i="10"/>
  <c r="BS437" i="10"/>
  <c r="BR437" i="10"/>
  <c r="BQ437" i="10"/>
  <c r="BP437" i="10"/>
  <c r="BO437" i="10"/>
  <c r="BN437" i="10"/>
  <c r="BM437" i="10"/>
  <c r="BL437" i="10"/>
  <c r="BK437" i="10"/>
  <c r="BJ437" i="10"/>
  <c r="BI437" i="10"/>
  <c r="BH437" i="10"/>
  <c r="BG437" i="10"/>
  <c r="BF437" i="10"/>
  <c r="BE437" i="10"/>
  <c r="BD437" i="10"/>
  <c r="BC437" i="10"/>
  <c r="BB437" i="10"/>
  <c r="BA437" i="10"/>
  <c r="AZ437" i="10"/>
  <c r="AY437" i="10"/>
  <c r="AX437" i="10"/>
  <c r="AW437" i="10"/>
  <c r="AV437" i="10"/>
  <c r="AU437" i="10"/>
  <c r="AT437" i="10"/>
  <c r="AS437" i="10"/>
  <c r="AR437" i="10"/>
  <c r="AQ437" i="10"/>
  <c r="AP437" i="10"/>
  <c r="AO437" i="10"/>
  <c r="AN437" i="10"/>
  <c r="AM437" i="10"/>
  <c r="AL437" i="10"/>
  <c r="AK437" i="10"/>
  <c r="AJ437" i="10"/>
  <c r="AI437" i="10"/>
  <c r="AH437" i="10"/>
  <c r="AG437" i="10"/>
  <c r="AF437" i="10"/>
  <c r="AE437" i="10"/>
  <c r="AD437" i="10"/>
  <c r="AC437" i="10"/>
  <c r="AB437" i="10"/>
  <c r="AA437" i="10"/>
  <c r="Z437" i="10"/>
  <c r="Y437" i="10"/>
  <c r="X437" i="10"/>
  <c r="W437" i="10"/>
  <c r="V437" i="10"/>
  <c r="U437" i="10"/>
  <c r="T437" i="10"/>
  <c r="S437" i="10"/>
  <c r="R437" i="10"/>
  <c r="Q437" i="10"/>
  <c r="P437" i="10"/>
  <c r="O437" i="10"/>
  <c r="N437" i="10"/>
  <c r="M437" i="10"/>
  <c r="L437" i="10"/>
  <c r="K437" i="10"/>
  <c r="J437" i="10"/>
  <c r="I437" i="10"/>
  <c r="H437" i="10"/>
  <c r="G437" i="10"/>
  <c r="F437" i="10"/>
  <c r="E437" i="10"/>
  <c r="BY436" i="10"/>
  <c r="BX436" i="10"/>
  <c r="BW436" i="10"/>
  <c r="BV436" i="10"/>
  <c r="BU436" i="10"/>
  <c r="BT436" i="10"/>
  <c r="BS436" i="10"/>
  <c r="BR436" i="10"/>
  <c r="BQ436" i="10"/>
  <c r="BP436" i="10"/>
  <c r="BO436" i="10"/>
  <c r="BN436" i="10"/>
  <c r="BM436" i="10"/>
  <c r="BL436" i="10"/>
  <c r="BK436" i="10"/>
  <c r="BJ436" i="10"/>
  <c r="BI436" i="10"/>
  <c r="BH436" i="10"/>
  <c r="BG436" i="10"/>
  <c r="BF436" i="10"/>
  <c r="BE436" i="10"/>
  <c r="BD436" i="10"/>
  <c r="BC436" i="10"/>
  <c r="BB436" i="10"/>
  <c r="BA436" i="10"/>
  <c r="AZ436" i="10"/>
  <c r="AY436" i="10"/>
  <c r="AX436" i="10"/>
  <c r="AW436" i="10"/>
  <c r="AV436" i="10"/>
  <c r="AU436" i="10"/>
  <c r="AT436" i="10"/>
  <c r="AS436" i="10"/>
  <c r="AR436" i="10"/>
  <c r="AQ436" i="10"/>
  <c r="AP436" i="10"/>
  <c r="AO436" i="10"/>
  <c r="AN436" i="10"/>
  <c r="AM436" i="10"/>
  <c r="AL436" i="10"/>
  <c r="AK436" i="10"/>
  <c r="AJ436" i="10"/>
  <c r="AI436" i="10"/>
  <c r="AH436" i="10"/>
  <c r="AG436" i="10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F436" i="10"/>
  <c r="E436" i="10"/>
  <c r="BY435" i="10"/>
  <c r="BX435" i="10"/>
  <c r="BW435" i="10"/>
  <c r="BV435" i="10"/>
  <c r="BU435" i="10"/>
  <c r="BT435" i="10"/>
  <c r="BS435" i="10"/>
  <c r="BR435" i="10"/>
  <c r="BQ435" i="10"/>
  <c r="BP435" i="10"/>
  <c r="BO435" i="10"/>
  <c r="BN435" i="10"/>
  <c r="BM435" i="10"/>
  <c r="BL435" i="10"/>
  <c r="BK435" i="10"/>
  <c r="BJ435" i="10"/>
  <c r="BI435" i="10"/>
  <c r="BH435" i="10"/>
  <c r="BG435" i="10"/>
  <c r="BF435" i="10"/>
  <c r="BE435" i="10"/>
  <c r="BD435" i="10"/>
  <c r="BC435" i="10"/>
  <c r="BB435" i="10"/>
  <c r="BA435" i="10"/>
  <c r="AZ435" i="10"/>
  <c r="AY435" i="10"/>
  <c r="AX435" i="10"/>
  <c r="AW435" i="10"/>
  <c r="AV435" i="10"/>
  <c r="AU435" i="10"/>
  <c r="AT435" i="10"/>
  <c r="AS435" i="10"/>
  <c r="AR435" i="10"/>
  <c r="AQ435" i="10"/>
  <c r="AP435" i="10"/>
  <c r="AO435" i="10"/>
  <c r="AN435" i="10"/>
  <c r="AM435" i="10"/>
  <c r="AL435" i="10"/>
  <c r="AK435" i="10"/>
  <c r="AJ435" i="10"/>
  <c r="AI435" i="10"/>
  <c r="AH435" i="10"/>
  <c r="AG435" i="10"/>
  <c r="AF435" i="10"/>
  <c r="AE435" i="10"/>
  <c r="AD435" i="10"/>
  <c r="AC435" i="10"/>
  <c r="AB435" i="10"/>
  <c r="AA435" i="10"/>
  <c r="Z435" i="10"/>
  <c r="Y435" i="10"/>
  <c r="X435" i="10"/>
  <c r="W435" i="10"/>
  <c r="V435" i="10"/>
  <c r="U435" i="10"/>
  <c r="T435" i="10"/>
  <c r="S435" i="10"/>
  <c r="R435" i="10"/>
  <c r="Q435" i="10"/>
  <c r="P435" i="10"/>
  <c r="O435" i="10"/>
  <c r="N435" i="10"/>
  <c r="M435" i="10"/>
  <c r="L435" i="10"/>
  <c r="K435" i="10"/>
  <c r="J435" i="10"/>
  <c r="I435" i="10"/>
  <c r="H435" i="10"/>
  <c r="G435" i="10"/>
  <c r="F435" i="10"/>
  <c r="E435" i="10"/>
  <c r="BY434" i="10"/>
  <c r="BX434" i="10"/>
  <c r="BW434" i="10"/>
  <c r="BV434" i="10"/>
  <c r="BU434" i="10"/>
  <c r="BT434" i="10"/>
  <c r="BS434" i="10"/>
  <c r="BR434" i="10"/>
  <c r="BQ434" i="10"/>
  <c r="BP434" i="10"/>
  <c r="BO434" i="10"/>
  <c r="BN434" i="10"/>
  <c r="BM434" i="10"/>
  <c r="BL434" i="10"/>
  <c r="BK434" i="10"/>
  <c r="BJ434" i="10"/>
  <c r="BI434" i="10"/>
  <c r="BH434" i="10"/>
  <c r="BG434" i="10"/>
  <c r="BF434" i="10"/>
  <c r="BE434" i="10"/>
  <c r="BD434" i="10"/>
  <c r="BC434" i="10"/>
  <c r="BB434" i="10"/>
  <c r="BA434" i="10"/>
  <c r="AZ434" i="10"/>
  <c r="AY434" i="10"/>
  <c r="AX434" i="10"/>
  <c r="AW434" i="10"/>
  <c r="AV434" i="10"/>
  <c r="AU434" i="10"/>
  <c r="AT434" i="10"/>
  <c r="AS434" i="10"/>
  <c r="AR434" i="10"/>
  <c r="AQ434" i="10"/>
  <c r="AP434" i="10"/>
  <c r="AO434" i="10"/>
  <c r="AN434" i="10"/>
  <c r="AM434" i="10"/>
  <c r="AL434" i="10"/>
  <c r="AK434" i="10"/>
  <c r="AJ434" i="10"/>
  <c r="AI434" i="10"/>
  <c r="AH434" i="10"/>
  <c r="AG434" i="10"/>
  <c r="AF434" i="10"/>
  <c r="AE434" i="10"/>
  <c r="AD434" i="10"/>
  <c r="AC434" i="10"/>
  <c r="AB434" i="10"/>
  <c r="AA434" i="10"/>
  <c r="Z434" i="10"/>
  <c r="Y434" i="10"/>
  <c r="X434" i="10"/>
  <c r="W434" i="10"/>
  <c r="V434" i="10"/>
  <c r="U434" i="10"/>
  <c r="T434" i="10"/>
  <c r="S434" i="10"/>
  <c r="R434" i="10"/>
  <c r="Q434" i="10"/>
  <c r="P434" i="10"/>
  <c r="O434" i="10"/>
  <c r="N434" i="10"/>
  <c r="M434" i="10"/>
  <c r="L434" i="10"/>
  <c r="K434" i="10"/>
  <c r="J434" i="10"/>
  <c r="I434" i="10"/>
  <c r="H434" i="10"/>
  <c r="G434" i="10"/>
  <c r="F434" i="10"/>
  <c r="BZ434" i="10" s="1"/>
  <c r="E434" i="10"/>
  <c r="BY433" i="10"/>
  <c r="BX433" i="10"/>
  <c r="BW433" i="10"/>
  <c r="BV433" i="10"/>
  <c r="BU433" i="10"/>
  <c r="BT433" i="10"/>
  <c r="BS433" i="10"/>
  <c r="BR433" i="10"/>
  <c r="BQ433" i="10"/>
  <c r="BP433" i="10"/>
  <c r="BO433" i="10"/>
  <c r="BN433" i="10"/>
  <c r="BM433" i="10"/>
  <c r="BL433" i="10"/>
  <c r="BK433" i="10"/>
  <c r="BJ433" i="10"/>
  <c r="BI433" i="10"/>
  <c r="BH433" i="10"/>
  <c r="BG433" i="10"/>
  <c r="BF433" i="10"/>
  <c r="BE433" i="10"/>
  <c r="BD433" i="10"/>
  <c r="BC433" i="10"/>
  <c r="BB433" i="10"/>
  <c r="BA433" i="10"/>
  <c r="AZ433" i="10"/>
  <c r="AY433" i="10"/>
  <c r="AX433" i="10"/>
  <c r="AW433" i="10"/>
  <c r="AV433" i="10"/>
  <c r="AU433" i="10"/>
  <c r="AT433" i="10"/>
  <c r="AS433" i="10"/>
  <c r="AR433" i="10"/>
  <c r="AQ433" i="10"/>
  <c r="AP433" i="10"/>
  <c r="AO433" i="10"/>
  <c r="AN433" i="10"/>
  <c r="AM433" i="10"/>
  <c r="AL433" i="10"/>
  <c r="AK433" i="10"/>
  <c r="AJ433" i="10"/>
  <c r="AI433" i="10"/>
  <c r="AH433" i="10"/>
  <c r="AG433" i="10"/>
  <c r="AF433" i="10"/>
  <c r="AE433" i="10"/>
  <c r="AD433" i="10"/>
  <c r="AC433" i="10"/>
  <c r="AB433" i="10"/>
  <c r="AA433" i="10"/>
  <c r="Z433" i="10"/>
  <c r="Y433" i="10"/>
  <c r="X433" i="10"/>
  <c r="W433" i="10"/>
  <c r="V433" i="10"/>
  <c r="U433" i="10"/>
  <c r="T433" i="10"/>
  <c r="S433" i="10"/>
  <c r="R433" i="10"/>
  <c r="Q433" i="10"/>
  <c r="P433" i="10"/>
  <c r="O433" i="10"/>
  <c r="N433" i="10"/>
  <c r="M433" i="10"/>
  <c r="L433" i="10"/>
  <c r="K433" i="10"/>
  <c r="J433" i="10"/>
  <c r="I433" i="10"/>
  <c r="H433" i="10"/>
  <c r="G433" i="10"/>
  <c r="F433" i="10"/>
  <c r="BZ433" i="10" s="1"/>
  <c r="E433" i="10"/>
  <c r="BY432" i="10"/>
  <c r="BX432" i="10"/>
  <c r="BW432" i="10"/>
  <c r="BV432" i="10"/>
  <c r="BU432" i="10"/>
  <c r="BT432" i="10"/>
  <c r="BS432" i="10"/>
  <c r="BR432" i="10"/>
  <c r="BQ432" i="10"/>
  <c r="BP432" i="10"/>
  <c r="BO432" i="10"/>
  <c r="BN432" i="10"/>
  <c r="BM432" i="10"/>
  <c r="BL432" i="10"/>
  <c r="BK432" i="10"/>
  <c r="BJ432" i="10"/>
  <c r="BI432" i="10"/>
  <c r="BH432" i="10"/>
  <c r="BG432" i="10"/>
  <c r="BF432" i="10"/>
  <c r="BE432" i="10"/>
  <c r="BD432" i="10"/>
  <c r="BC432" i="10"/>
  <c r="BB432" i="10"/>
  <c r="BA432" i="10"/>
  <c r="AZ432" i="10"/>
  <c r="AY432" i="10"/>
  <c r="AX432" i="10"/>
  <c r="AW432" i="10"/>
  <c r="AV432" i="10"/>
  <c r="AU432" i="10"/>
  <c r="AT432" i="10"/>
  <c r="AS432" i="10"/>
  <c r="AR432" i="10"/>
  <c r="AQ432" i="10"/>
  <c r="AP432" i="10"/>
  <c r="AO432" i="10"/>
  <c r="AN432" i="10"/>
  <c r="AM432" i="10"/>
  <c r="AL432" i="10"/>
  <c r="AK432" i="10"/>
  <c r="AJ432" i="10"/>
  <c r="AI432" i="10"/>
  <c r="AH432" i="10"/>
  <c r="AG432" i="10"/>
  <c r="AF432" i="10"/>
  <c r="AE432" i="10"/>
  <c r="AD432" i="10"/>
  <c r="AC432" i="10"/>
  <c r="AB432" i="10"/>
  <c r="AA432" i="10"/>
  <c r="Z432" i="10"/>
  <c r="Y432" i="10"/>
  <c r="X432" i="10"/>
  <c r="W432" i="10"/>
  <c r="V432" i="10"/>
  <c r="U432" i="10"/>
  <c r="T432" i="10"/>
  <c r="S432" i="10"/>
  <c r="R432" i="10"/>
  <c r="Q432" i="10"/>
  <c r="P432" i="10"/>
  <c r="O432" i="10"/>
  <c r="N432" i="10"/>
  <c r="M432" i="10"/>
  <c r="L432" i="10"/>
  <c r="K432" i="10"/>
  <c r="J432" i="10"/>
  <c r="I432" i="10"/>
  <c r="H432" i="10"/>
  <c r="G432" i="10"/>
  <c r="F432" i="10"/>
  <c r="BZ432" i="10" s="1"/>
  <c r="E432" i="10"/>
  <c r="BY431" i="10"/>
  <c r="BX431" i="10"/>
  <c r="BW431" i="10"/>
  <c r="BV431" i="10"/>
  <c r="BU431" i="10"/>
  <c r="BT431" i="10"/>
  <c r="BS431" i="10"/>
  <c r="BR431" i="10"/>
  <c r="BQ431" i="10"/>
  <c r="BP431" i="10"/>
  <c r="BO431" i="10"/>
  <c r="BN431" i="10"/>
  <c r="BM431" i="10"/>
  <c r="BL431" i="10"/>
  <c r="BK431" i="10"/>
  <c r="BJ431" i="10"/>
  <c r="BI431" i="10"/>
  <c r="BH431" i="10"/>
  <c r="BG431" i="10"/>
  <c r="BF431" i="10"/>
  <c r="BE431" i="10"/>
  <c r="BD431" i="10"/>
  <c r="BC431" i="10"/>
  <c r="BB431" i="10"/>
  <c r="BA431" i="10"/>
  <c r="AZ431" i="10"/>
  <c r="AY431" i="10"/>
  <c r="AX431" i="10"/>
  <c r="AW431" i="10"/>
  <c r="AV431" i="10"/>
  <c r="AU431" i="10"/>
  <c r="AT431" i="10"/>
  <c r="AS431" i="10"/>
  <c r="AR431" i="10"/>
  <c r="AQ431" i="10"/>
  <c r="AP431" i="10"/>
  <c r="AO431" i="10"/>
  <c r="AN431" i="10"/>
  <c r="AM431" i="10"/>
  <c r="AL431" i="10"/>
  <c r="AK431" i="10"/>
  <c r="AJ431" i="10"/>
  <c r="AI431" i="10"/>
  <c r="AH431" i="10"/>
  <c r="AG431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F431" i="10"/>
  <c r="E431" i="10"/>
  <c r="BY430" i="10"/>
  <c r="BX430" i="10"/>
  <c r="BW430" i="10"/>
  <c r="BV430" i="10"/>
  <c r="BU430" i="10"/>
  <c r="BT430" i="10"/>
  <c r="BS430" i="10"/>
  <c r="BR430" i="10"/>
  <c r="BQ430" i="10"/>
  <c r="BP430" i="10"/>
  <c r="BO430" i="10"/>
  <c r="BN430" i="10"/>
  <c r="BM430" i="10"/>
  <c r="BL430" i="10"/>
  <c r="BK430" i="10"/>
  <c r="BJ430" i="10"/>
  <c r="BI430" i="10"/>
  <c r="BH430" i="10"/>
  <c r="BG430" i="10"/>
  <c r="BF430" i="10"/>
  <c r="BE430" i="10"/>
  <c r="BD430" i="10"/>
  <c r="BC430" i="10"/>
  <c r="BB430" i="10"/>
  <c r="BA430" i="10"/>
  <c r="AZ430" i="10"/>
  <c r="AY430" i="10"/>
  <c r="AX430" i="10"/>
  <c r="AW430" i="10"/>
  <c r="AV430" i="10"/>
  <c r="AU430" i="10"/>
  <c r="AT430" i="10"/>
  <c r="AS430" i="10"/>
  <c r="AR430" i="10"/>
  <c r="AQ430" i="10"/>
  <c r="AP430" i="10"/>
  <c r="AO430" i="10"/>
  <c r="AN430" i="10"/>
  <c r="AM430" i="10"/>
  <c r="AL430" i="10"/>
  <c r="AK430" i="10"/>
  <c r="AJ430" i="10"/>
  <c r="AI430" i="10"/>
  <c r="AH430" i="10"/>
  <c r="AG430" i="10"/>
  <c r="AF430" i="10"/>
  <c r="AE430" i="10"/>
  <c r="AD430" i="10"/>
  <c r="AC430" i="10"/>
  <c r="AB430" i="10"/>
  <c r="AA430" i="10"/>
  <c r="Z430" i="10"/>
  <c r="Y430" i="10"/>
  <c r="X430" i="10"/>
  <c r="W430" i="10"/>
  <c r="V430" i="10"/>
  <c r="U430" i="10"/>
  <c r="T430" i="10"/>
  <c r="S430" i="10"/>
  <c r="R430" i="10"/>
  <c r="Q430" i="10"/>
  <c r="P430" i="10"/>
  <c r="O430" i="10"/>
  <c r="N430" i="10"/>
  <c r="M430" i="10"/>
  <c r="L430" i="10"/>
  <c r="K430" i="10"/>
  <c r="J430" i="10"/>
  <c r="I430" i="10"/>
  <c r="H430" i="10"/>
  <c r="G430" i="10"/>
  <c r="F430" i="10"/>
  <c r="E430" i="10"/>
  <c r="BY429" i="10"/>
  <c r="BX429" i="10"/>
  <c r="BW429" i="10"/>
  <c r="BV429" i="10"/>
  <c r="BU429" i="10"/>
  <c r="BT429" i="10"/>
  <c r="BS429" i="10"/>
  <c r="BR429" i="10"/>
  <c r="BQ429" i="10"/>
  <c r="BP429" i="10"/>
  <c r="BO429" i="10"/>
  <c r="BN429" i="10"/>
  <c r="BM429" i="10"/>
  <c r="BL429" i="10"/>
  <c r="BK429" i="10"/>
  <c r="BJ429" i="10"/>
  <c r="BI429" i="10"/>
  <c r="BH429" i="10"/>
  <c r="BG429" i="10"/>
  <c r="BF429" i="10"/>
  <c r="BE429" i="10"/>
  <c r="BD429" i="10"/>
  <c r="BC429" i="10"/>
  <c r="BB429" i="10"/>
  <c r="BA429" i="10"/>
  <c r="AZ429" i="10"/>
  <c r="AY429" i="10"/>
  <c r="AX429" i="10"/>
  <c r="AW429" i="10"/>
  <c r="AV429" i="10"/>
  <c r="AU429" i="10"/>
  <c r="AT429" i="10"/>
  <c r="AS429" i="10"/>
  <c r="AR429" i="10"/>
  <c r="AQ429" i="10"/>
  <c r="AP429" i="10"/>
  <c r="AO429" i="10"/>
  <c r="AN429" i="10"/>
  <c r="AM429" i="10"/>
  <c r="AL429" i="10"/>
  <c r="AK429" i="10"/>
  <c r="AJ429" i="10"/>
  <c r="AI429" i="10"/>
  <c r="AH429" i="10"/>
  <c r="AG429" i="10"/>
  <c r="AF429" i="10"/>
  <c r="AE429" i="10"/>
  <c r="AD429" i="10"/>
  <c r="AC429" i="10"/>
  <c r="AB429" i="10"/>
  <c r="AA429" i="10"/>
  <c r="Z429" i="10"/>
  <c r="Y429" i="10"/>
  <c r="X429" i="10"/>
  <c r="W429" i="10"/>
  <c r="V429" i="10"/>
  <c r="U429" i="10"/>
  <c r="T429" i="10"/>
  <c r="S429" i="10"/>
  <c r="R429" i="10"/>
  <c r="Q429" i="10"/>
  <c r="P429" i="10"/>
  <c r="O429" i="10"/>
  <c r="N429" i="10"/>
  <c r="M429" i="10"/>
  <c r="L429" i="10"/>
  <c r="K429" i="10"/>
  <c r="J429" i="10"/>
  <c r="I429" i="10"/>
  <c r="H429" i="10"/>
  <c r="G429" i="10"/>
  <c r="F429" i="10"/>
  <c r="E429" i="10"/>
  <c r="BY428" i="10"/>
  <c r="BX428" i="10"/>
  <c r="BW428" i="10"/>
  <c r="BV428" i="10"/>
  <c r="BU428" i="10"/>
  <c r="BT428" i="10"/>
  <c r="BS428" i="10"/>
  <c r="BR428" i="10"/>
  <c r="BQ428" i="10"/>
  <c r="BP428" i="10"/>
  <c r="BO428" i="10"/>
  <c r="BN428" i="10"/>
  <c r="BM428" i="10"/>
  <c r="BL428" i="10"/>
  <c r="BK428" i="10"/>
  <c r="BJ428" i="10"/>
  <c r="BI428" i="10"/>
  <c r="BH428" i="10"/>
  <c r="BG428" i="10"/>
  <c r="BF428" i="10"/>
  <c r="BE428" i="10"/>
  <c r="BD428" i="10"/>
  <c r="BC428" i="10"/>
  <c r="BB428" i="10"/>
  <c r="BA428" i="10"/>
  <c r="AZ428" i="10"/>
  <c r="AY428" i="10"/>
  <c r="AX428" i="10"/>
  <c r="AW428" i="10"/>
  <c r="AV428" i="10"/>
  <c r="AU428" i="10"/>
  <c r="AT428" i="10"/>
  <c r="AS428" i="10"/>
  <c r="AR428" i="10"/>
  <c r="AQ428" i="10"/>
  <c r="AP428" i="10"/>
  <c r="AO428" i="10"/>
  <c r="AN428" i="10"/>
  <c r="AM428" i="10"/>
  <c r="AL428" i="10"/>
  <c r="AK428" i="10"/>
  <c r="AJ428" i="10"/>
  <c r="AI428" i="10"/>
  <c r="AH428" i="10"/>
  <c r="AG428" i="10"/>
  <c r="AF428" i="10"/>
  <c r="AE428" i="10"/>
  <c r="AD428" i="10"/>
  <c r="AC428" i="10"/>
  <c r="AB428" i="10"/>
  <c r="AA428" i="10"/>
  <c r="Z428" i="10"/>
  <c r="Y428" i="10"/>
  <c r="X428" i="10"/>
  <c r="W428" i="10"/>
  <c r="V428" i="10"/>
  <c r="U428" i="10"/>
  <c r="T428" i="10"/>
  <c r="S428" i="10"/>
  <c r="R428" i="10"/>
  <c r="Q428" i="10"/>
  <c r="P428" i="10"/>
  <c r="O428" i="10"/>
  <c r="N428" i="10"/>
  <c r="M428" i="10"/>
  <c r="L428" i="10"/>
  <c r="K428" i="10"/>
  <c r="J428" i="10"/>
  <c r="I428" i="10"/>
  <c r="H428" i="10"/>
  <c r="G428" i="10"/>
  <c r="F428" i="10"/>
  <c r="BZ428" i="10" s="1"/>
  <c r="E428" i="10"/>
  <c r="BY427" i="10"/>
  <c r="BX427" i="10"/>
  <c r="BW427" i="10"/>
  <c r="BV427" i="10"/>
  <c r="BU427" i="10"/>
  <c r="BT427" i="10"/>
  <c r="BS427" i="10"/>
  <c r="BR427" i="10"/>
  <c r="BQ427" i="10"/>
  <c r="BP427" i="10"/>
  <c r="BO427" i="10"/>
  <c r="BN427" i="10"/>
  <c r="BM427" i="10"/>
  <c r="BL427" i="10"/>
  <c r="BK427" i="10"/>
  <c r="BJ427" i="10"/>
  <c r="BI427" i="10"/>
  <c r="BH427" i="10"/>
  <c r="BG427" i="10"/>
  <c r="BF427" i="10"/>
  <c r="BE427" i="10"/>
  <c r="BD427" i="10"/>
  <c r="BC427" i="10"/>
  <c r="BB427" i="10"/>
  <c r="BA427" i="10"/>
  <c r="AZ427" i="10"/>
  <c r="AY427" i="10"/>
  <c r="AX427" i="10"/>
  <c r="AW427" i="10"/>
  <c r="AV427" i="10"/>
  <c r="AU427" i="10"/>
  <c r="AT427" i="10"/>
  <c r="AS427" i="10"/>
  <c r="AR427" i="10"/>
  <c r="AQ427" i="10"/>
  <c r="AP427" i="10"/>
  <c r="AO427" i="10"/>
  <c r="AN427" i="10"/>
  <c r="AM427" i="10"/>
  <c r="AL427" i="10"/>
  <c r="AK427" i="10"/>
  <c r="AJ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F427" i="10"/>
  <c r="BZ427" i="10" s="1"/>
  <c r="E427" i="10"/>
  <c r="BY426" i="10"/>
  <c r="BX426" i="10"/>
  <c r="BW426" i="10"/>
  <c r="BV426" i="10"/>
  <c r="BU426" i="10"/>
  <c r="BT426" i="10"/>
  <c r="BS426" i="10"/>
  <c r="BR426" i="10"/>
  <c r="BQ426" i="10"/>
  <c r="BP426" i="10"/>
  <c r="BO426" i="10"/>
  <c r="BN426" i="10"/>
  <c r="BM426" i="10"/>
  <c r="BL426" i="10"/>
  <c r="BK426" i="10"/>
  <c r="BJ426" i="10"/>
  <c r="BI426" i="10"/>
  <c r="BH426" i="10"/>
  <c r="BG426" i="10"/>
  <c r="BF426" i="10"/>
  <c r="BE426" i="10"/>
  <c r="BD426" i="10"/>
  <c r="BC426" i="10"/>
  <c r="BB426" i="10"/>
  <c r="BA426" i="10"/>
  <c r="AZ426" i="10"/>
  <c r="AY426" i="10"/>
  <c r="AX426" i="10"/>
  <c r="AW426" i="10"/>
  <c r="AV426" i="10"/>
  <c r="AU426" i="10"/>
  <c r="AT426" i="10"/>
  <c r="AS426" i="10"/>
  <c r="AR426" i="10"/>
  <c r="AQ426" i="10"/>
  <c r="AP426" i="10"/>
  <c r="AO426" i="10"/>
  <c r="AN426" i="10"/>
  <c r="AM426" i="10"/>
  <c r="AL426" i="10"/>
  <c r="AK426" i="10"/>
  <c r="AJ426" i="10"/>
  <c r="AI426" i="10"/>
  <c r="AH426" i="10"/>
  <c r="AG426" i="10"/>
  <c r="AF426" i="10"/>
  <c r="AE426" i="10"/>
  <c r="AD426" i="10"/>
  <c r="AC426" i="10"/>
  <c r="AB426" i="10"/>
  <c r="AA426" i="10"/>
  <c r="Z426" i="10"/>
  <c r="Y426" i="10"/>
  <c r="X426" i="10"/>
  <c r="W426" i="10"/>
  <c r="V426" i="10"/>
  <c r="U426" i="10"/>
  <c r="T426" i="10"/>
  <c r="S426" i="10"/>
  <c r="R426" i="10"/>
  <c r="Q426" i="10"/>
  <c r="P426" i="10"/>
  <c r="O426" i="10"/>
  <c r="N426" i="10"/>
  <c r="M426" i="10"/>
  <c r="L426" i="10"/>
  <c r="K426" i="10"/>
  <c r="J426" i="10"/>
  <c r="I426" i="10"/>
  <c r="H426" i="10"/>
  <c r="G426" i="10"/>
  <c r="F426" i="10"/>
  <c r="E426" i="10"/>
  <c r="BY425" i="10"/>
  <c r="BX425" i="10"/>
  <c r="BW425" i="10"/>
  <c r="BV425" i="10"/>
  <c r="BU425" i="10"/>
  <c r="BT425" i="10"/>
  <c r="BS425" i="10"/>
  <c r="BR425" i="10"/>
  <c r="BQ425" i="10"/>
  <c r="BP425" i="10"/>
  <c r="BO425" i="10"/>
  <c r="BN425" i="10"/>
  <c r="BM425" i="10"/>
  <c r="BL425" i="10"/>
  <c r="BK425" i="10"/>
  <c r="BJ425" i="10"/>
  <c r="BI425" i="10"/>
  <c r="BH425" i="10"/>
  <c r="BG425" i="10"/>
  <c r="BF425" i="10"/>
  <c r="BE425" i="10"/>
  <c r="BD425" i="10"/>
  <c r="BC425" i="10"/>
  <c r="BB425" i="10"/>
  <c r="BA425" i="10"/>
  <c r="AZ425" i="10"/>
  <c r="AY425" i="10"/>
  <c r="AX425" i="10"/>
  <c r="AW425" i="10"/>
  <c r="AV425" i="10"/>
  <c r="AU425" i="10"/>
  <c r="AT425" i="10"/>
  <c r="AS425" i="10"/>
  <c r="AR425" i="10"/>
  <c r="AQ425" i="10"/>
  <c r="AP425" i="10"/>
  <c r="AO425" i="10"/>
  <c r="AN425" i="10"/>
  <c r="AM425" i="10"/>
  <c r="AL425" i="10"/>
  <c r="AK425" i="10"/>
  <c r="AJ425" i="10"/>
  <c r="AI425" i="10"/>
  <c r="AH425" i="10"/>
  <c r="AG425" i="10"/>
  <c r="AF425" i="10"/>
  <c r="AE425" i="10"/>
  <c r="AD425" i="10"/>
  <c r="AC425" i="10"/>
  <c r="AB425" i="10"/>
  <c r="AA425" i="10"/>
  <c r="Z425" i="10"/>
  <c r="Y425" i="10"/>
  <c r="X425" i="10"/>
  <c r="W425" i="10"/>
  <c r="V425" i="10"/>
  <c r="U425" i="10"/>
  <c r="T425" i="10"/>
  <c r="S425" i="10"/>
  <c r="R425" i="10"/>
  <c r="Q425" i="10"/>
  <c r="P425" i="10"/>
  <c r="O425" i="10"/>
  <c r="N425" i="10"/>
  <c r="M425" i="10"/>
  <c r="L425" i="10"/>
  <c r="K425" i="10"/>
  <c r="J425" i="10"/>
  <c r="I425" i="10"/>
  <c r="H425" i="10"/>
  <c r="G425" i="10"/>
  <c r="F425" i="10"/>
  <c r="E425" i="10"/>
  <c r="BY424" i="10"/>
  <c r="BX424" i="10"/>
  <c r="BW424" i="10"/>
  <c r="BV424" i="10"/>
  <c r="BU424" i="10"/>
  <c r="BT424" i="10"/>
  <c r="BS424" i="10"/>
  <c r="BR424" i="10"/>
  <c r="BQ424" i="10"/>
  <c r="BP424" i="10"/>
  <c r="BO424" i="10"/>
  <c r="BN424" i="10"/>
  <c r="BM424" i="10"/>
  <c r="BL424" i="10"/>
  <c r="BK424" i="10"/>
  <c r="BJ424" i="10"/>
  <c r="BI424" i="10"/>
  <c r="BH424" i="10"/>
  <c r="BG424" i="10"/>
  <c r="BF424" i="10"/>
  <c r="BE424" i="10"/>
  <c r="BD424" i="10"/>
  <c r="BC424" i="10"/>
  <c r="BB424" i="10"/>
  <c r="BA424" i="10"/>
  <c r="AZ424" i="10"/>
  <c r="AY424" i="10"/>
  <c r="AX424" i="10"/>
  <c r="AW424" i="10"/>
  <c r="AV424" i="10"/>
  <c r="AU424" i="10"/>
  <c r="AT424" i="10"/>
  <c r="AS424" i="10"/>
  <c r="AR424" i="10"/>
  <c r="AQ424" i="10"/>
  <c r="AP424" i="10"/>
  <c r="AO424" i="10"/>
  <c r="AN424" i="10"/>
  <c r="AM424" i="10"/>
  <c r="AL424" i="10"/>
  <c r="AK424" i="10"/>
  <c r="AJ424" i="10"/>
  <c r="AI424" i="10"/>
  <c r="AH424" i="10"/>
  <c r="AG424" i="10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F424" i="10"/>
  <c r="E424" i="10"/>
  <c r="BY423" i="10"/>
  <c r="BX423" i="10"/>
  <c r="BW423" i="10"/>
  <c r="BV423" i="10"/>
  <c r="BU423" i="10"/>
  <c r="BT423" i="10"/>
  <c r="BS423" i="10"/>
  <c r="BR423" i="10"/>
  <c r="BQ423" i="10"/>
  <c r="BP423" i="10"/>
  <c r="BO423" i="10"/>
  <c r="BN423" i="10"/>
  <c r="BM423" i="10"/>
  <c r="BL423" i="10"/>
  <c r="BK423" i="10"/>
  <c r="BJ423" i="10"/>
  <c r="BI423" i="10"/>
  <c r="BH423" i="10"/>
  <c r="BG423" i="10"/>
  <c r="BF423" i="10"/>
  <c r="BE423" i="10"/>
  <c r="BD423" i="10"/>
  <c r="BC423" i="10"/>
  <c r="BB423" i="10"/>
  <c r="BA423" i="10"/>
  <c r="AZ423" i="10"/>
  <c r="AY423" i="10"/>
  <c r="AX423" i="10"/>
  <c r="AW423" i="10"/>
  <c r="AV423" i="10"/>
  <c r="AU423" i="10"/>
  <c r="AT423" i="10"/>
  <c r="AS423" i="10"/>
  <c r="AR423" i="10"/>
  <c r="AQ423" i="10"/>
  <c r="AP423" i="10"/>
  <c r="AO423" i="10"/>
  <c r="AN423" i="10"/>
  <c r="AM423" i="10"/>
  <c r="AL423" i="10"/>
  <c r="AK423" i="10"/>
  <c r="AJ423" i="10"/>
  <c r="AI423" i="10"/>
  <c r="AH423" i="10"/>
  <c r="AG423" i="10"/>
  <c r="AF423" i="10"/>
  <c r="AE423" i="10"/>
  <c r="AD423" i="10"/>
  <c r="AC423" i="10"/>
  <c r="AB423" i="10"/>
  <c r="AA423" i="10"/>
  <c r="Z423" i="10"/>
  <c r="Y423" i="10"/>
  <c r="X423" i="10"/>
  <c r="W423" i="10"/>
  <c r="V423" i="10"/>
  <c r="U423" i="10"/>
  <c r="T423" i="10"/>
  <c r="S423" i="10"/>
  <c r="R423" i="10"/>
  <c r="Q423" i="10"/>
  <c r="P423" i="10"/>
  <c r="O423" i="10"/>
  <c r="N423" i="10"/>
  <c r="M423" i="10"/>
  <c r="L423" i="10"/>
  <c r="K423" i="10"/>
  <c r="J423" i="10"/>
  <c r="I423" i="10"/>
  <c r="H423" i="10"/>
  <c r="G423" i="10"/>
  <c r="F423" i="10"/>
  <c r="BZ423" i="10" s="1"/>
  <c r="E423" i="10"/>
  <c r="BY422" i="10"/>
  <c r="BX422" i="10"/>
  <c r="BW422" i="10"/>
  <c r="BV422" i="10"/>
  <c r="BU422" i="10"/>
  <c r="BT422" i="10"/>
  <c r="BS422" i="10"/>
  <c r="BR422" i="10"/>
  <c r="BQ422" i="10"/>
  <c r="BP422" i="10"/>
  <c r="BO422" i="10"/>
  <c r="BN422" i="10"/>
  <c r="BM422" i="10"/>
  <c r="BL422" i="10"/>
  <c r="BK422" i="10"/>
  <c r="BJ422" i="10"/>
  <c r="BI422" i="10"/>
  <c r="BH422" i="10"/>
  <c r="BG422" i="10"/>
  <c r="BF422" i="10"/>
  <c r="BE422" i="10"/>
  <c r="BD422" i="10"/>
  <c r="BC422" i="10"/>
  <c r="BB422" i="10"/>
  <c r="BA422" i="10"/>
  <c r="AZ422" i="10"/>
  <c r="AY422" i="10"/>
  <c r="AX422" i="10"/>
  <c r="AW422" i="10"/>
  <c r="AV422" i="10"/>
  <c r="AU422" i="10"/>
  <c r="AT422" i="10"/>
  <c r="AS422" i="10"/>
  <c r="AR422" i="10"/>
  <c r="AQ422" i="10"/>
  <c r="AP422" i="10"/>
  <c r="AO422" i="10"/>
  <c r="AN422" i="10"/>
  <c r="AM422" i="10"/>
  <c r="AL422" i="10"/>
  <c r="AK422" i="10"/>
  <c r="AJ422" i="10"/>
  <c r="AI422" i="10"/>
  <c r="AH422" i="10"/>
  <c r="AG422" i="10"/>
  <c r="AF422" i="10"/>
  <c r="AE422" i="10"/>
  <c r="AD422" i="10"/>
  <c r="AC422" i="10"/>
  <c r="AB422" i="10"/>
  <c r="AA422" i="10"/>
  <c r="Z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BZ422" i="10" s="1"/>
  <c r="E422" i="10"/>
  <c r="BY421" i="10"/>
  <c r="BX421" i="10"/>
  <c r="BW421" i="10"/>
  <c r="BV421" i="10"/>
  <c r="BU421" i="10"/>
  <c r="BT421" i="10"/>
  <c r="BS421" i="10"/>
  <c r="BR421" i="10"/>
  <c r="BQ421" i="10"/>
  <c r="BP421" i="10"/>
  <c r="BO421" i="10"/>
  <c r="BN421" i="10"/>
  <c r="BM421" i="10"/>
  <c r="BL421" i="10"/>
  <c r="BK421" i="10"/>
  <c r="BJ421" i="10"/>
  <c r="BI421" i="10"/>
  <c r="BH421" i="10"/>
  <c r="BG421" i="10"/>
  <c r="BF421" i="10"/>
  <c r="BE421" i="10"/>
  <c r="BD421" i="10"/>
  <c r="BC421" i="10"/>
  <c r="BB421" i="10"/>
  <c r="BA421" i="10"/>
  <c r="AZ421" i="10"/>
  <c r="AY421" i="10"/>
  <c r="AX421" i="10"/>
  <c r="AW421" i="10"/>
  <c r="AV421" i="10"/>
  <c r="AU421" i="10"/>
  <c r="AT421" i="10"/>
  <c r="AS421" i="10"/>
  <c r="AR421" i="10"/>
  <c r="AQ421" i="10"/>
  <c r="AP421" i="10"/>
  <c r="AO421" i="10"/>
  <c r="AN421" i="10"/>
  <c r="AM421" i="10"/>
  <c r="AL421" i="10"/>
  <c r="AK421" i="10"/>
  <c r="AJ421" i="10"/>
  <c r="AI421" i="10"/>
  <c r="AH421" i="10"/>
  <c r="AG421" i="10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F421" i="10"/>
  <c r="BZ421" i="10" s="1"/>
  <c r="E421" i="10"/>
  <c r="BY420" i="10"/>
  <c r="BX420" i="10"/>
  <c r="BW420" i="10"/>
  <c r="BV420" i="10"/>
  <c r="BU420" i="10"/>
  <c r="BT420" i="10"/>
  <c r="BS420" i="10"/>
  <c r="BR420" i="10"/>
  <c r="BQ420" i="10"/>
  <c r="BP420" i="10"/>
  <c r="BO420" i="10"/>
  <c r="BN420" i="10"/>
  <c r="BM420" i="10"/>
  <c r="BL420" i="10"/>
  <c r="BK420" i="10"/>
  <c r="BJ420" i="10"/>
  <c r="BI420" i="10"/>
  <c r="BH420" i="10"/>
  <c r="BG420" i="10"/>
  <c r="BF420" i="10"/>
  <c r="BE420" i="10"/>
  <c r="BD420" i="10"/>
  <c r="BC420" i="10"/>
  <c r="BB420" i="10"/>
  <c r="BA420" i="10"/>
  <c r="AZ420" i="10"/>
  <c r="AY420" i="10"/>
  <c r="AX420" i="10"/>
  <c r="AW420" i="10"/>
  <c r="AV420" i="10"/>
  <c r="AU420" i="10"/>
  <c r="AT420" i="10"/>
  <c r="AS420" i="10"/>
  <c r="AR420" i="10"/>
  <c r="AQ420" i="10"/>
  <c r="AP420" i="10"/>
  <c r="AO420" i="10"/>
  <c r="AN420" i="10"/>
  <c r="AM420" i="10"/>
  <c r="AL420" i="10"/>
  <c r="AK420" i="10"/>
  <c r="AJ420" i="10"/>
  <c r="AI420" i="10"/>
  <c r="AH420" i="10"/>
  <c r="AG420" i="10"/>
  <c r="AF420" i="10"/>
  <c r="AE420" i="10"/>
  <c r="AD420" i="10"/>
  <c r="AC420" i="10"/>
  <c r="AB420" i="10"/>
  <c r="AA420" i="10"/>
  <c r="Z420" i="10"/>
  <c r="Y420" i="10"/>
  <c r="X420" i="10"/>
  <c r="W420" i="10"/>
  <c r="V420" i="10"/>
  <c r="U420" i="10"/>
  <c r="T420" i="10"/>
  <c r="S420" i="10"/>
  <c r="R420" i="10"/>
  <c r="Q420" i="10"/>
  <c r="P420" i="10"/>
  <c r="O420" i="10"/>
  <c r="N420" i="10"/>
  <c r="M420" i="10"/>
  <c r="L420" i="10"/>
  <c r="K420" i="10"/>
  <c r="J420" i="10"/>
  <c r="I420" i="10"/>
  <c r="H420" i="10"/>
  <c r="G420" i="10"/>
  <c r="F420" i="10"/>
  <c r="E420" i="10"/>
  <c r="BY419" i="10"/>
  <c r="BX419" i="10"/>
  <c r="BW419" i="10"/>
  <c r="BV419" i="10"/>
  <c r="BU419" i="10"/>
  <c r="BT419" i="10"/>
  <c r="BS419" i="10"/>
  <c r="BR419" i="10"/>
  <c r="BQ419" i="10"/>
  <c r="BP419" i="10"/>
  <c r="BO419" i="10"/>
  <c r="BN419" i="10"/>
  <c r="BM419" i="10"/>
  <c r="BL419" i="10"/>
  <c r="BK419" i="10"/>
  <c r="BJ419" i="10"/>
  <c r="BI419" i="10"/>
  <c r="BH419" i="10"/>
  <c r="BG419" i="10"/>
  <c r="BF419" i="10"/>
  <c r="BE419" i="10"/>
  <c r="BD419" i="10"/>
  <c r="BC419" i="10"/>
  <c r="BB419" i="10"/>
  <c r="BA419" i="10"/>
  <c r="AZ419" i="10"/>
  <c r="AY419" i="10"/>
  <c r="AX419" i="10"/>
  <c r="AW419" i="10"/>
  <c r="AV419" i="10"/>
  <c r="AU419" i="10"/>
  <c r="AT419" i="10"/>
  <c r="AS419" i="10"/>
  <c r="AR419" i="10"/>
  <c r="AQ419" i="10"/>
  <c r="AP419" i="10"/>
  <c r="AO419" i="10"/>
  <c r="AN419" i="10"/>
  <c r="AM419" i="10"/>
  <c r="AL419" i="10"/>
  <c r="AK419" i="10"/>
  <c r="AJ419" i="10"/>
  <c r="AI419" i="10"/>
  <c r="AH419" i="10"/>
  <c r="AG419" i="10"/>
  <c r="AF419" i="10"/>
  <c r="AE419" i="10"/>
  <c r="AD419" i="10"/>
  <c r="AC419" i="10"/>
  <c r="AB419" i="10"/>
  <c r="AA419" i="10"/>
  <c r="Z419" i="10"/>
  <c r="Y419" i="10"/>
  <c r="X419" i="10"/>
  <c r="W419" i="10"/>
  <c r="V419" i="10"/>
  <c r="U419" i="10"/>
  <c r="T419" i="10"/>
  <c r="S419" i="10"/>
  <c r="R419" i="10"/>
  <c r="Q419" i="10"/>
  <c r="P419" i="10"/>
  <c r="O419" i="10"/>
  <c r="N419" i="10"/>
  <c r="M419" i="10"/>
  <c r="L419" i="10"/>
  <c r="K419" i="10"/>
  <c r="J419" i="10"/>
  <c r="I419" i="10"/>
  <c r="H419" i="10"/>
  <c r="G419" i="10"/>
  <c r="F419" i="10"/>
  <c r="E419" i="10"/>
  <c r="BZ419" i="10" s="1"/>
  <c r="BY418" i="10"/>
  <c r="BX418" i="10"/>
  <c r="BW418" i="10"/>
  <c r="BV418" i="10"/>
  <c r="BU418" i="10"/>
  <c r="BT418" i="10"/>
  <c r="BS418" i="10"/>
  <c r="BR418" i="10"/>
  <c r="BQ418" i="10"/>
  <c r="BP418" i="10"/>
  <c r="BO418" i="10"/>
  <c r="BN418" i="10"/>
  <c r="BM418" i="10"/>
  <c r="BL418" i="10"/>
  <c r="BK418" i="10"/>
  <c r="BJ418" i="10"/>
  <c r="BI418" i="10"/>
  <c r="BH418" i="10"/>
  <c r="BG418" i="10"/>
  <c r="BF418" i="10"/>
  <c r="BE418" i="10"/>
  <c r="BD418" i="10"/>
  <c r="BC418" i="10"/>
  <c r="BB418" i="10"/>
  <c r="BA418" i="10"/>
  <c r="AZ418" i="10"/>
  <c r="AY418" i="10"/>
  <c r="AX418" i="10"/>
  <c r="AW418" i="10"/>
  <c r="AV418" i="10"/>
  <c r="AU418" i="10"/>
  <c r="AT418" i="10"/>
  <c r="AS418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AG418" i="10"/>
  <c r="AF418" i="10"/>
  <c r="AE418" i="10"/>
  <c r="AD418" i="10"/>
  <c r="AC418" i="10"/>
  <c r="AB418" i="10"/>
  <c r="AA418" i="10"/>
  <c r="Z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BZ418" i="10" s="1"/>
  <c r="E418" i="10"/>
  <c r="BY417" i="10"/>
  <c r="BX417" i="10"/>
  <c r="BW417" i="10"/>
  <c r="BV417" i="10"/>
  <c r="BU417" i="10"/>
  <c r="BT417" i="10"/>
  <c r="BS417" i="10"/>
  <c r="BR417" i="10"/>
  <c r="BQ417" i="10"/>
  <c r="BP417" i="10"/>
  <c r="BO417" i="10"/>
  <c r="BN417" i="10"/>
  <c r="BM417" i="10"/>
  <c r="BL417" i="10"/>
  <c r="BK417" i="10"/>
  <c r="BJ417" i="10"/>
  <c r="BI417" i="10"/>
  <c r="BH417" i="10"/>
  <c r="BG417" i="10"/>
  <c r="BF417" i="10"/>
  <c r="BE417" i="10"/>
  <c r="BD417" i="10"/>
  <c r="BC417" i="10"/>
  <c r="BB417" i="10"/>
  <c r="BA417" i="10"/>
  <c r="AZ417" i="10"/>
  <c r="AY417" i="10"/>
  <c r="AX417" i="10"/>
  <c r="AW417" i="10"/>
  <c r="AV417" i="10"/>
  <c r="AU417" i="10"/>
  <c r="AT417" i="10"/>
  <c r="AS417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AG417" i="10"/>
  <c r="AF417" i="10"/>
  <c r="AE417" i="10"/>
  <c r="AD417" i="10"/>
  <c r="AC417" i="10"/>
  <c r="AB417" i="10"/>
  <c r="AA417" i="10"/>
  <c r="Z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BZ417" i="10" s="1"/>
  <c r="E417" i="10"/>
  <c r="BY416" i="10"/>
  <c r="BX416" i="10"/>
  <c r="BW416" i="10"/>
  <c r="BV416" i="10"/>
  <c r="BU416" i="10"/>
  <c r="BT416" i="10"/>
  <c r="BS416" i="10"/>
  <c r="BR416" i="10"/>
  <c r="BQ416" i="10"/>
  <c r="BP416" i="10"/>
  <c r="BO416" i="10"/>
  <c r="BN416" i="10"/>
  <c r="BM416" i="10"/>
  <c r="BL416" i="10"/>
  <c r="BK416" i="10"/>
  <c r="BJ416" i="10"/>
  <c r="BI416" i="10"/>
  <c r="BH416" i="10"/>
  <c r="BG416" i="10"/>
  <c r="BF416" i="10"/>
  <c r="BE416" i="10"/>
  <c r="BD416" i="10"/>
  <c r="BC416" i="10"/>
  <c r="BB416" i="10"/>
  <c r="BA416" i="10"/>
  <c r="AZ416" i="10"/>
  <c r="AY416" i="10"/>
  <c r="AX416" i="10"/>
  <c r="AW416" i="10"/>
  <c r="AV416" i="10"/>
  <c r="AU416" i="10"/>
  <c r="AT416" i="10"/>
  <c r="AS416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AG416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F416" i="10"/>
  <c r="BZ416" i="10" s="1"/>
  <c r="E416" i="10"/>
  <c r="BY415" i="10"/>
  <c r="BX415" i="10"/>
  <c r="BW415" i="10"/>
  <c r="BV415" i="10"/>
  <c r="BU415" i="10"/>
  <c r="BT415" i="10"/>
  <c r="BS415" i="10"/>
  <c r="BR415" i="10"/>
  <c r="BQ415" i="10"/>
  <c r="BP415" i="10"/>
  <c r="BO415" i="10"/>
  <c r="BN415" i="10"/>
  <c r="BM415" i="10"/>
  <c r="BL415" i="10"/>
  <c r="BK415" i="10"/>
  <c r="BJ415" i="10"/>
  <c r="BI415" i="10"/>
  <c r="BH415" i="10"/>
  <c r="BG415" i="10"/>
  <c r="BF415" i="10"/>
  <c r="BE415" i="10"/>
  <c r="BD415" i="10"/>
  <c r="BC415" i="10"/>
  <c r="BB415" i="10"/>
  <c r="BA415" i="10"/>
  <c r="AZ415" i="10"/>
  <c r="AY415" i="10"/>
  <c r="AX415" i="10"/>
  <c r="AW415" i="10"/>
  <c r="AV415" i="10"/>
  <c r="AU415" i="10"/>
  <c r="AT415" i="10"/>
  <c r="AS415" i="10"/>
  <c r="AR415" i="10"/>
  <c r="AQ415" i="10"/>
  <c r="AP415" i="10"/>
  <c r="AO415" i="10"/>
  <c r="AN415" i="10"/>
  <c r="AM415" i="10"/>
  <c r="AL415" i="10"/>
  <c r="AK415" i="10"/>
  <c r="AJ415" i="10"/>
  <c r="AI415" i="10"/>
  <c r="AH415" i="10"/>
  <c r="AG415" i="10"/>
  <c r="AF415" i="10"/>
  <c r="AE415" i="10"/>
  <c r="AD415" i="10"/>
  <c r="AC415" i="10"/>
  <c r="AB415" i="10"/>
  <c r="AA415" i="10"/>
  <c r="Z415" i="10"/>
  <c r="Y415" i="10"/>
  <c r="X415" i="10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F415" i="10"/>
  <c r="E415" i="10"/>
  <c r="BY414" i="10"/>
  <c r="BX414" i="10"/>
  <c r="BW414" i="10"/>
  <c r="BV414" i="10"/>
  <c r="BU414" i="10"/>
  <c r="BT414" i="10"/>
  <c r="BS414" i="10"/>
  <c r="BR414" i="10"/>
  <c r="BQ414" i="10"/>
  <c r="BP414" i="10"/>
  <c r="BO414" i="10"/>
  <c r="BN414" i="10"/>
  <c r="BM414" i="10"/>
  <c r="BL414" i="10"/>
  <c r="BK414" i="10"/>
  <c r="BJ414" i="10"/>
  <c r="BI414" i="10"/>
  <c r="BH414" i="10"/>
  <c r="BG414" i="10"/>
  <c r="BF414" i="10"/>
  <c r="BE414" i="10"/>
  <c r="BD414" i="10"/>
  <c r="BC414" i="10"/>
  <c r="BB414" i="10"/>
  <c r="BA414" i="10"/>
  <c r="AZ414" i="10"/>
  <c r="AY414" i="10"/>
  <c r="AX414" i="10"/>
  <c r="AW414" i="10"/>
  <c r="AV414" i="10"/>
  <c r="AU414" i="10"/>
  <c r="AT414" i="10"/>
  <c r="AS414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AG414" i="10"/>
  <c r="AF414" i="10"/>
  <c r="AE414" i="10"/>
  <c r="AD414" i="10"/>
  <c r="AC414" i="10"/>
  <c r="AB414" i="10"/>
  <c r="AA414" i="10"/>
  <c r="Z414" i="10"/>
  <c r="Y414" i="10"/>
  <c r="X414" i="10"/>
  <c r="W414" i="10"/>
  <c r="V414" i="10"/>
  <c r="U414" i="10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H414" i="10"/>
  <c r="G414" i="10"/>
  <c r="F414" i="10"/>
  <c r="E414" i="10"/>
  <c r="BY413" i="10"/>
  <c r="BX413" i="10"/>
  <c r="BW413" i="10"/>
  <c r="BV413" i="10"/>
  <c r="BU413" i="10"/>
  <c r="BT413" i="10"/>
  <c r="BS413" i="10"/>
  <c r="BR413" i="10"/>
  <c r="BQ413" i="10"/>
  <c r="BP413" i="10"/>
  <c r="BO413" i="10"/>
  <c r="BN413" i="10"/>
  <c r="BM413" i="10"/>
  <c r="BL413" i="10"/>
  <c r="BK413" i="10"/>
  <c r="BJ413" i="10"/>
  <c r="BI413" i="10"/>
  <c r="BH413" i="10"/>
  <c r="BG413" i="10"/>
  <c r="BF413" i="10"/>
  <c r="BE413" i="10"/>
  <c r="BD413" i="10"/>
  <c r="BC413" i="10"/>
  <c r="BB413" i="10"/>
  <c r="BA413" i="10"/>
  <c r="AZ413" i="10"/>
  <c r="AY413" i="10"/>
  <c r="AX413" i="10"/>
  <c r="AW413" i="10"/>
  <c r="AV413" i="10"/>
  <c r="AU413" i="10"/>
  <c r="AT413" i="10"/>
  <c r="AS413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AG413" i="10"/>
  <c r="AF413" i="10"/>
  <c r="AE413" i="10"/>
  <c r="AD413" i="10"/>
  <c r="AC413" i="10"/>
  <c r="AB413" i="10"/>
  <c r="AA413" i="10"/>
  <c r="Z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BY412" i="10"/>
  <c r="BX412" i="10"/>
  <c r="BW412" i="10"/>
  <c r="BV412" i="10"/>
  <c r="BU412" i="10"/>
  <c r="BT412" i="10"/>
  <c r="BS412" i="10"/>
  <c r="BR412" i="10"/>
  <c r="BQ412" i="10"/>
  <c r="BP412" i="10"/>
  <c r="BO412" i="10"/>
  <c r="BN412" i="10"/>
  <c r="BM412" i="10"/>
  <c r="BL412" i="10"/>
  <c r="BK412" i="10"/>
  <c r="BJ412" i="10"/>
  <c r="BI412" i="10"/>
  <c r="BH412" i="10"/>
  <c r="BG412" i="10"/>
  <c r="BF412" i="10"/>
  <c r="BE412" i="10"/>
  <c r="BD412" i="10"/>
  <c r="BC412" i="10"/>
  <c r="BB412" i="10"/>
  <c r="BA412" i="10"/>
  <c r="AZ412" i="10"/>
  <c r="AY412" i="10"/>
  <c r="AX412" i="10"/>
  <c r="AW412" i="10"/>
  <c r="AV412" i="10"/>
  <c r="AU412" i="10"/>
  <c r="AT412" i="10"/>
  <c r="AS412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AG412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BY411" i="10"/>
  <c r="BX411" i="10"/>
  <c r="BW411" i="10"/>
  <c r="BV411" i="10"/>
  <c r="BU411" i="10"/>
  <c r="BT411" i="10"/>
  <c r="BS411" i="10"/>
  <c r="BR411" i="10"/>
  <c r="BQ411" i="10"/>
  <c r="BP411" i="10"/>
  <c r="BO411" i="10"/>
  <c r="BN411" i="10"/>
  <c r="BM411" i="10"/>
  <c r="BL411" i="10"/>
  <c r="BK411" i="10"/>
  <c r="BJ411" i="10"/>
  <c r="BI411" i="10"/>
  <c r="BH411" i="10"/>
  <c r="BG411" i="10"/>
  <c r="BF411" i="10"/>
  <c r="BE411" i="10"/>
  <c r="BD411" i="10"/>
  <c r="BC411" i="10"/>
  <c r="BB411" i="10"/>
  <c r="BA411" i="10"/>
  <c r="AZ411" i="10"/>
  <c r="AY411" i="10"/>
  <c r="AX411" i="10"/>
  <c r="AW411" i="10"/>
  <c r="AV411" i="10"/>
  <c r="AU411" i="10"/>
  <c r="AT411" i="10"/>
  <c r="AS411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AG411" i="10"/>
  <c r="AF411" i="10"/>
  <c r="AE411" i="10"/>
  <c r="AD411" i="10"/>
  <c r="AC411" i="10"/>
  <c r="AB411" i="10"/>
  <c r="AA411" i="10"/>
  <c r="Z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BZ411" i="10" s="1"/>
  <c r="E411" i="10"/>
  <c r="BY410" i="10"/>
  <c r="BX410" i="10"/>
  <c r="BW410" i="10"/>
  <c r="BV410" i="10"/>
  <c r="BU410" i="10"/>
  <c r="BT410" i="10"/>
  <c r="BS410" i="10"/>
  <c r="BR410" i="10"/>
  <c r="BQ410" i="10"/>
  <c r="BP410" i="10"/>
  <c r="BO410" i="10"/>
  <c r="BN410" i="10"/>
  <c r="BM410" i="10"/>
  <c r="BL410" i="10"/>
  <c r="BK410" i="10"/>
  <c r="BJ410" i="10"/>
  <c r="BI410" i="10"/>
  <c r="BH410" i="10"/>
  <c r="BG410" i="10"/>
  <c r="BF410" i="10"/>
  <c r="BE410" i="10"/>
  <c r="BD410" i="10"/>
  <c r="BC410" i="10"/>
  <c r="BB410" i="10"/>
  <c r="BA410" i="10"/>
  <c r="AZ410" i="10"/>
  <c r="AY410" i="10"/>
  <c r="AX410" i="10"/>
  <c r="AW410" i="10"/>
  <c r="AV410" i="10"/>
  <c r="AU410" i="10"/>
  <c r="AT410" i="10"/>
  <c r="AS410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AG410" i="10"/>
  <c r="AF410" i="10"/>
  <c r="AE410" i="10"/>
  <c r="AD410" i="10"/>
  <c r="AC410" i="10"/>
  <c r="AB410" i="10"/>
  <c r="AA410" i="10"/>
  <c r="Z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BZ410" i="10" s="1"/>
  <c r="E410" i="10"/>
  <c r="BY409" i="10"/>
  <c r="BX409" i="10"/>
  <c r="BW409" i="10"/>
  <c r="BV409" i="10"/>
  <c r="BU409" i="10"/>
  <c r="BT409" i="10"/>
  <c r="BS409" i="10"/>
  <c r="BR409" i="10"/>
  <c r="BQ409" i="10"/>
  <c r="BP409" i="10"/>
  <c r="BO409" i="10"/>
  <c r="BN409" i="10"/>
  <c r="BM409" i="10"/>
  <c r="BL409" i="10"/>
  <c r="BK409" i="10"/>
  <c r="BJ409" i="10"/>
  <c r="BI409" i="10"/>
  <c r="BH409" i="10"/>
  <c r="BG409" i="10"/>
  <c r="BF409" i="10"/>
  <c r="BE409" i="10"/>
  <c r="BD409" i="10"/>
  <c r="BC409" i="10"/>
  <c r="BB409" i="10"/>
  <c r="BA409" i="10"/>
  <c r="AZ409" i="10"/>
  <c r="AY409" i="10"/>
  <c r="AX409" i="10"/>
  <c r="AW409" i="10"/>
  <c r="AV409" i="10"/>
  <c r="AU409" i="10"/>
  <c r="AT409" i="10"/>
  <c r="AS409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AG409" i="10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BZ409" i="10" s="1"/>
  <c r="E409" i="10"/>
  <c r="BY408" i="10"/>
  <c r="BX408" i="10"/>
  <c r="BW408" i="10"/>
  <c r="BV408" i="10"/>
  <c r="BU408" i="10"/>
  <c r="BT408" i="10"/>
  <c r="BS408" i="10"/>
  <c r="BR408" i="10"/>
  <c r="BQ408" i="10"/>
  <c r="BP408" i="10"/>
  <c r="BO408" i="10"/>
  <c r="BN408" i="10"/>
  <c r="BM408" i="10"/>
  <c r="BL408" i="10"/>
  <c r="BK408" i="10"/>
  <c r="BJ408" i="10"/>
  <c r="BI408" i="10"/>
  <c r="BH408" i="10"/>
  <c r="BG408" i="10"/>
  <c r="BF408" i="10"/>
  <c r="BE408" i="10"/>
  <c r="BD408" i="10"/>
  <c r="BC408" i="10"/>
  <c r="BB408" i="10"/>
  <c r="BA408" i="10"/>
  <c r="AZ408" i="10"/>
  <c r="AY408" i="10"/>
  <c r="AX408" i="10"/>
  <c r="AW408" i="10"/>
  <c r="AV408" i="10"/>
  <c r="AU408" i="10"/>
  <c r="AT408" i="10"/>
  <c r="AS408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AG408" i="10"/>
  <c r="AF408" i="10"/>
  <c r="AE408" i="10"/>
  <c r="AD408" i="10"/>
  <c r="AC408" i="10"/>
  <c r="AB408" i="10"/>
  <c r="AA408" i="10"/>
  <c r="Z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BY407" i="10"/>
  <c r="BX407" i="10"/>
  <c r="BW407" i="10"/>
  <c r="BV407" i="10"/>
  <c r="BU407" i="10"/>
  <c r="BT407" i="10"/>
  <c r="BS407" i="10"/>
  <c r="BR407" i="10"/>
  <c r="BQ407" i="10"/>
  <c r="BP407" i="10"/>
  <c r="BO407" i="10"/>
  <c r="BN407" i="10"/>
  <c r="BM407" i="10"/>
  <c r="BL407" i="10"/>
  <c r="BK407" i="10"/>
  <c r="BJ407" i="10"/>
  <c r="BI407" i="10"/>
  <c r="BH407" i="10"/>
  <c r="BG407" i="10"/>
  <c r="BF407" i="10"/>
  <c r="BE407" i="10"/>
  <c r="BD407" i="10"/>
  <c r="BC407" i="10"/>
  <c r="BB407" i="10"/>
  <c r="BA407" i="10"/>
  <c r="AZ407" i="10"/>
  <c r="AY407" i="10"/>
  <c r="AX407" i="10"/>
  <c r="AW407" i="10"/>
  <c r="AV407" i="10"/>
  <c r="AU407" i="10"/>
  <c r="AT407" i="10"/>
  <c r="AS407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AG407" i="10"/>
  <c r="AF407" i="10"/>
  <c r="AE407" i="10"/>
  <c r="AD407" i="10"/>
  <c r="AC407" i="10"/>
  <c r="AB407" i="10"/>
  <c r="AA407" i="10"/>
  <c r="Z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BZ407" i="10" s="1"/>
  <c r="BY406" i="10"/>
  <c r="BX406" i="10"/>
  <c r="BW406" i="10"/>
  <c r="BV406" i="10"/>
  <c r="BU406" i="10"/>
  <c r="BT406" i="10"/>
  <c r="BS406" i="10"/>
  <c r="BR406" i="10"/>
  <c r="BQ406" i="10"/>
  <c r="BP406" i="10"/>
  <c r="BO406" i="10"/>
  <c r="BN406" i="10"/>
  <c r="BM406" i="10"/>
  <c r="BL406" i="10"/>
  <c r="BK406" i="10"/>
  <c r="BJ406" i="10"/>
  <c r="BI406" i="10"/>
  <c r="BH406" i="10"/>
  <c r="BG406" i="10"/>
  <c r="BF406" i="10"/>
  <c r="BE406" i="10"/>
  <c r="BD406" i="10"/>
  <c r="BC406" i="10"/>
  <c r="BB406" i="10"/>
  <c r="BA406" i="10"/>
  <c r="AZ406" i="10"/>
  <c r="AY406" i="10"/>
  <c r="AX406" i="10"/>
  <c r="AW406" i="10"/>
  <c r="AV406" i="10"/>
  <c r="AU406" i="10"/>
  <c r="AT406" i="10"/>
  <c r="AS406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AG406" i="10"/>
  <c r="AF406" i="10"/>
  <c r="AE406" i="10"/>
  <c r="AD406" i="10"/>
  <c r="AC406" i="10"/>
  <c r="AB406" i="10"/>
  <c r="AA406" i="10"/>
  <c r="Z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BY405" i="10"/>
  <c r="BX405" i="10"/>
  <c r="BW405" i="10"/>
  <c r="BV405" i="10"/>
  <c r="BU405" i="10"/>
  <c r="BT405" i="10"/>
  <c r="BS405" i="10"/>
  <c r="BR405" i="10"/>
  <c r="BQ405" i="10"/>
  <c r="BP405" i="10"/>
  <c r="BO405" i="10"/>
  <c r="BN405" i="10"/>
  <c r="BM405" i="10"/>
  <c r="BL405" i="10"/>
  <c r="BK405" i="10"/>
  <c r="BJ405" i="10"/>
  <c r="BI405" i="10"/>
  <c r="BH405" i="10"/>
  <c r="BG405" i="10"/>
  <c r="BF405" i="10"/>
  <c r="BE405" i="10"/>
  <c r="BD405" i="10"/>
  <c r="BC405" i="10"/>
  <c r="BB405" i="10"/>
  <c r="BA405" i="10"/>
  <c r="AZ405" i="10"/>
  <c r="AY405" i="10"/>
  <c r="AX405" i="10"/>
  <c r="AW405" i="10"/>
  <c r="AV405" i="10"/>
  <c r="AU405" i="10"/>
  <c r="AT405" i="10"/>
  <c r="AS405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AG405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BY404" i="10"/>
  <c r="BX404" i="10"/>
  <c r="BW404" i="10"/>
  <c r="BV404" i="10"/>
  <c r="BU404" i="10"/>
  <c r="BT404" i="10"/>
  <c r="BS404" i="10"/>
  <c r="BR404" i="10"/>
  <c r="BQ404" i="10"/>
  <c r="BP404" i="10"/>
  <c r="BO404" i="10"/>
  <c r="BN404" i="10"/>
  <c r="BM404" i="10"/>
  <c r="BL404" i="10"/>
  <c r="BK404" i="10"/>
  <c r="BJ404" i="10"/>
  <c r="BI404" i="10"/>
  <c r="BH404" i="10"/>
  <c r="BG404" i="10"/>
  <c r="BF404" i="10"/>
  <c r="BE404" i="10"/>
  <c r="BD404" i="10"/>
  <c r="BC404" i="10"/>
  <c r="BB404" i="10"/>
  <c r="BA404" i="10"/>
  <c r="AZ404" i="10"/>
  <c r="AY404" i="10"/>
  <c r="AX404" i="10"/>
  <c r="AW404" i="10"/>
  <c r="AV404" i="10"/>
  <c r="AU404" i="10"/>
  <c r="AT404" i="10"/>
  <c r="AS404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AG404" i="10"/>
  <c r="AF404" i="10"/>
  <c r="AE404" i="10"/>
  <c r="AD404" i="10"/>
  <c r="AC404" i="10"/>
  <c r="AB404" i="10"/>
  <c r="AA404" i="10"/>
  <c r="Z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BZ404" i="10" s="1"/>
  <c r="E404" i="10"/>
  <c r="BY403" i="10"/>
  <c r="BX403" i="10"/>
  <c r="BW403" i="10"/>
  <c r="BV403" i="10"/>
  <c r="BU403" i="10"/>
  <c r="BT403" i="10"/>
  <c r="BS403" i="10"/>
  <c r="BR403" i="10"/>
  <c r="BQ403" i="10"/>
  <c r="BP403" i="10"/>
  <c r="BO403" i="10"/>
  <c r="BN403" i="10"/>
  <c r="BM403" i="10"/>
  <c r="BL403" i="10"/>
  <c r="BK403" i="10"/>
  <c r="BJ403" i="10"/>
  <c r="BI403" i="10"/>
  <c r="BH403" i="10"/>
  <c r="BG403" i="10"/>
  <c r="BF403" i="10"/>
  <c r="BE403" i="10"/>
  <c r="BD403" i="10"/>
  <c r="BC403" i="10"/>
  <c r="BB403" i="10"/>
  <c r="BA403" i="10"/>
  <c r="AZ403" i="10"/>
  <c r="AY403" i="10"/>
  <c r="AX403" i="10"/>
  <c r="AW403" i="10"/>
  <c r="AV403" i="10"/>
  <c r="AU403" i="10"/>
  <c r="AT403" i="10"/>
  <c r="AS403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AG403" i="10"/>
  <c r="AF403" i="10"/>
  <c r="AE403" i="10"/>
  <c r="AD403" i="10"/>
  <c r="AC403" i="10"/>
  <c r="AB403" i="10"/>
  <c r="AA403" i="10"/>
  <c r="Z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BZ403" i="10" s="1"/>
  <c r="E403" i="10"/>
  <c r="BY402" i="10"/>
  <c r="BX402" i="10"/>
  <c r="BW402" i="10"/>
  <c r="BV402" i="10"/>
  <c r="BU402" i="10"/>
  <c r="BT402" i="10"/>
  <c r="BS402" i="10"/>
  <c r="BR402" i="10"/>
  <c r="BQ402" i="10"/>
  <c r="BP402" i="10"/>
  <c r="BO402" i="10"/>
  <c r="BN402" i="10"/>
  <c r="BM402" i="10"/>
  <c r="BL402" i="10"/>
  <c r="BK402" i="10"/>
  <c r="BJ402" i="10"/>
  <c r="BI402" i="10"/>
  <c r="BH402" i="10"/>
  <c r="BG402" i="10"/>
  <c r="BF402" i="10"/>
  <c r="BE402" i="10"/>
  <c r="BD402" i="10"/>
  <c r="BC402" i="10"/>
  <c r="BB402" i="10"/>
  <c r="BA402" i="10"/>
  <c r="AZ402" i="10"/>
  <c r="AY402" i="10"/>
  <c r="AX402" i="10"/>
  <c r="AW402" i="10"/>
  <c r="AV402" i="10"/>
  <c r="AU402" i="10"/>
  <c r="AT402" i="10"/>
  <c r="AS402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AG402" i="10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BY401" i="10"/>
  <c r="BX401" i="10"/>
  <c r="BW401" i="10"/>
  <c r="BV401" i="10"/>
  <c r="BU401" i="10"/>
  <c r="BT401" i="10"/>
  <c r="BS401" i="10"/>
  <c r="BR401" i="10"/>
  <c r="BQ401" i="10"/>
  <c r="BP401" i="10"/>
  <c r="BO401" i="10"/>
  <c r="BN401" i="10"/>
  <c r="BM401" i="10"/>
  <c r="BL401" i="10"/>
  <c r="BK401" i="10"/>
  <c r="BJ401" i="10"/>
  <c r="BI401" i="10"/>
  <c r="BH401" i="10"/>
  <c r="BG401" i="10"/>
  <c r="BF401" i="10"/>
  <c r="BE401" i="10"/>
  <c r="BD401" i="10"/>
  <c r="BC401" i="10"/>
  <c r="BB401" i="10"/>
  <c r="BA401" i="10"/>
  <c r="AZ401" i="10"/>
  <c r="AY401" i="10"/>
  <c r="AX401" i="10"/>
  <c r="AW401" i="10"/>
  <c r="AV401" i="10"/>
  <c r="AU401" i="10"/>
  <c r="AT401" i="10"/>
  <c r="AS401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AG401" i="10"/>
  <c r="AF401" i="10"/>
  <c r="AE401" i="10"/>
  <c r="AD401" i="10"/>
  <c r="AC401" i="10"/>
  <c r="AB401" i="10"/>
  <c r="AA401" i="10"/>
  <c r="Z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BY400" i="10"/>
  <c r="BX400" i="10"/>
  <c r="BW400" i="10"/>
  <c r="BV400" i="10"/>
  <c r="BU400" i="10"/>
  <c r="BT400" i="10"/>
  <c r="BS400" i="10"/>
  <c r="BR400" i="10"/>
  <c r="BQ400" i="10"/>
  <c r="BP400" i="10"/>
  <c r="BO400" i="10"/>
  <c r="BN400" i="10"/>
  <c r="BM400" i="10"/>
  <c r="BL400" i="10"/>
  <c r="BK400" i="10"/>
  <c r="BJ400" i="10"/>
  <c r="BI400" i="10"/>
  <c r="BH400" i="10"/>
  <c r="BG400" i="10"/>
  <c r="BF400" i="10"/>
  <c r="BE400" i="10"/>
  <c r="BD400" i="10"/>
  <c r="BC400" i="10"/>
  <c r="BB400" i="10"/>
  <c r="BA400" i="10"/>
  <c r="AZ400" i="10"/>
  <c r="AY400" i="10"/>
  <c r="AX400" i="10"/>
  <c r="AW400" i="10"/>
  <c r="AV400" i="10"/>
  <c r="AU400" i="10"/>
  <c r="AT400" i="10"/>
  <c r="AS400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AG400" i="10"/>
  <c r="AF400" i="10"/>
  <c r="AE400" i="10"/>
  <c r="AD400" i="10"/>
  <c r="AC400" i="10"/>
  <c r="AB400" i="10"/>
  <c r="AA400" i="10"/>
  <c r="Z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BY399" i="10"/>
  <c r="BX399" i="10"/>
  <c r="BW399" i="10"/>
  <c r="BV399" i="10"/>
  <c r="BU399" i="10"/>
  <c r="BT399" i="10"/>
  <c r="BS399" i="10"/>
  <c r="BR399" i="10"/>
  <c r="BQ399" i="10"/>
  <c r="BP399" i="10"/>
  <c r="BO399" i="10"/>
  <c r="BN399" i="10"/>
  <c r="BM399" i="10"/>
  <c r="BL399" i="10"/>
  <c r="BK399" i="10"/>
  <c r="BJ399" i="10"/>
  <c r="BI399" i="10"/>
  <c r="BH399" i="10"/>
  <c r="BG399" i="10"/>
  <c r="BF399" i="10"/>
  <c r="BE399" i="10"/>
  <c r="BD399" i="10"/>
  <c r="BC399" i="10"/>
  <c r="BB399" i="10"/>
  <c r="BA399" i="10"/>
  <c r="AZ399" i="10"/>
  <c r="AY399" i="10"/>
  <c r="AX399" i="10"/>
  <c r="AW399" i="10"/>
  <c r="AV399" i="10"/>
  <c r="AU399" i="10"/>
  <c r="AT399" i="10"/>
  <c r="AS399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AG399" i="10"/>
  <c r="AF399" i="10"/>
  <c r="AE399" i="10"/>
  <c r="AD399" i="10"/>
  <c r="AC399" i="10"/>
  <c r="AB399" i="10"/>
  <c r="AA399" i="10"/>
  <c r="Z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BY398" i="10"/>
  <c r="BX398" i="10"/>
  <c r="BW398" i="10"/>
  <c r="BV398" i="10"/>
  <c r="BU398" i="10"/>
  <c r="BT398" i="10"/>
  <c r="BS398" i="10"/>
  <c r="BR398" i="10"/>
  <c r="BQ398" i="10"/>
  <c r="BP398" i="10"/>
  <c r="BO398" i="10"/>
  <c r="BN398" i="10"/>
  <c r="BM398" i="10"/>
  <c r="BL398" i="10"/>
  <c r="BK398" i="10"/>
  <c r="BJ398" i="10"/>
  <c r="BI398" i="10"/>
  <c r="BH398" i="10"/>
  <c r="BG398" i="10"/>
  <c r="BF398" i="10"/>
  <c r="BE398" i="10"/>
  <c r="BD398" i="10"/>
  <c r="BC398" i="10"/>
  <c r="BB398" i="10"/>
  <c r="BA398" i="10"/>
  <c r="AZ398" i="10"/>
  <c r="AY398" i="10"/>
  <c r="AX398" i="10"/>
  <c r="AW398" i="10"/>
  <c r="AV398" i="10"/>
  <c r="AU398" i="10"/>
  <c r="AT398" i="10"/>
  <c r="AS398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AG398" i="10"/>
  <c r="AF398" i="10"/>
  <c r="AE398" i="10"/>
  <c r="AD398" i="10"/>
  <c r="AC398" i="10"/>
  <c r="AB398" i="10"/>
  <c r="AA398" i="10"/>
  <c r="Z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BZ398" i="10" s="1"/>
  <c r="E398" i="10"/>
  <c r="BY397" i="10"/>
  <c r="BX397" i="10"/>
  <c r="BW397" i="10"/>
  <c r="BV397" i="10"/>
  <c r="BU397" i="10"/>
  <c r="BT397" i="10"/>
  <c r="BS397" i="10"/>
  <c r="BR397" i="10"/>
  <c r="BQ397" i="10"/>
  <c r="BP397" i="10"/>
  <c r="BO397" i="10"/>
  <c r="BN397" i="10"/>
  <c r="BM397" i="10"/>
  <c r="BL397" i="10"/>
  <c r="BK397" i="10"/>
  <c r="BJ397" i="10"/>
  <c r="BI397" i="10"/>
  <c r="BH397" i="10"/>
  <c r="BG397" i="10"/>
  <c r="BF397" i="10"/>
  <c r="BE397" i="10"/>
  <c r="BD397" i="10"/>
  <c r="BC397" i="10"/>
  <c r="BB397" i="10"/>
  <c r="BA397" i="10"/>
  <c r="AZ397" i="10"/>
  <c r="AY397" i="10"/>
  <c r="AX397" i="10"/>
  <c r="AW397" i="10"/>
  <c r="AV397" i="10"/>
  <c r="AU397" i="10"/>
  <c r="AT397" i="10"/>
  <c r="AS397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AG397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BZ397" i="10" s="1"/>
  <c r="E397" i="10"/>
  <c r="BY396" i="10"/>
  <c r="BX396" i="10"/>
  <c r="BW396" i="10"/>
  <c r="BV396" i="10"/>
  <c r="BU396" i="10"/>
  <c r="BT396" i="10"/>
  <c r="BS396" i="10"/>
  <c r="BR396" i="10"/>
  <c r="BQ396" i="10"/>
  <c r="BP396" i="10"/>
  <c r="BO396" i="10"/>
  <c r="BN396" i="10"/>
  <c r="BM396" i="10"/>
  <c r="BL396" i="10"/>
  <c r="BK396" i="10"/>
  <c r="BJ396" i="10"/>
  <c r="BI396" i="10"/>
  <c r="BH396" i="10"/>
  <c r="BG396" i="10"/>
  <c r="BF396" i="10"/>
  <c r="BE396" i="10"/>
  <c r="BD396" i="10"/>
  <c r="BC396" i="10"/>
  <c r="BB396" i="10"/>
  <c r="BA396" i="10"/>
  <c r="AZ396" i="10"/>
  <c r="AY396" i="10"/>
  <c r="AX396" i="10"/>
  <c r="AW396" i="10"/>
  <c r="AV396" i="10"/>
  <c r="AU396" i="10"/>
  <c r="AT396" i="10"/>
  <c r="AS396" i="10"/>
  <c r="AR396" i="10"/>
  <c r="AQ396" i="10"/>
  <c r="AP396" i="10"/>
  <c r="AO396" i="10"/>
  <c r="AN396" i="10"/>
  <c r="AM396" i="10"/>
  <c r="AL396" i="10"/>
  <c r="AK396" i="10"/>
  <c r="AJ396" i="10"/>
  <c r="AI396" i="10"/>
  <c r="AH396" i="10"/>
  <c r="AG396" i="10"/>
  <c r="AF396" i="10"/>
  <c r="AE396" i="10"/>
  <c r="AD396" i="10"/>
  <c r="AC396" i="10"/>
  <c r="AB396" i="10"/>
  <c r="AA396" i="10"/>
  <c r="Z396" i="10"/>
  <c r="Y396" i="10"/>
  <c r="X396" i="10"/>
  <c r="W396" i="10"/>
  <c r="V396" i="10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BZ396" i="10" s="1"/>
  <c r="E396" i="10"/>
  <c r="BY395" i="10"/>
  <c r="BX395" i="10"/>
  <c r="BW395" i="10"/>
  <c r="BV395" i="10"/>
  <c r="BU395" i="10"/>
  <c r="BT395" i="10"/>
  <c r="BS395" i="10"/>
  <c r="BR395" i="10"/>
  <c r="BQ395" i="10"/>
  <c r="BP395" i="10"/>
  <c r="BO395" i="10"/>
  <c r="BN395" i="10"/>
  <c r="BM395" i="10"/>
  <c r="BL395" i="10"/>
  <c r="BK395" i="10"/>
  <c r="BJ395" i="10"/>
  <c r="BI395" i="10"/>
  <c r="BH395" i="10"/>
  <c r="BG395" i="10"/>
  <c r="BF395" i="10"/>
  <c r="BE395" i="10"/>
  <c r="BD395" i="10"/>
  <c r="BC395" i="10"/>
  <c r="BB395" i="10"/>
  <c r="BA395" i="10"/>
  <c r="AZ395" i="10"/>
  <c r="AY395" i="10"/>
  <c r="AX395" i="10"/>
  <c r="AW395" i="10"/>
  <c r="AV395" i="10"/>
  <c r="AU395" i="10"/>
  <c r="AT395" i="10"/>
  <c r="AS395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AG395" i="10"/>
  <c r="AF395" i="10"/>
  <c r="AE395" i="10"/>
  <c r="AD395" i="10"/>
  <c r="AC395" i="10"/>
  <c r="AB395" i="10"/>
  <c r="AA395" i="10"/>
  <c r="Z395" i="10"/>
  <c r="Y395" i="10"/>
  <c r="X395" i="10"/>
  <c r="W395" i="10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BY394" i="10"/>
  <c r="BX394" i="10"/>
  <c r="BW394" i="10"/>
  <c r="BV394" i="10"/>
  <c r="BU394" i="10"/>
  <c r="BT394" i="10"/>
  <c r="BS394" i="10"/>
  <c r="BR394" i="10"/>
  <c r="BQ394" i="10"/>
  <c r="BP394" i="10"/>
  <c r="BO394" i="10"/>
  <c r="BN394" i="10"/>
  <c r="BM394" i="10"/>
  <c r="BL394" i="10"/>
  <c r="BK394" i="10"/>
  <c r="BJ394" i="10"/>
  <c r="BI394" i="10"/>
  <c r="BH394" i="10"/>
  <c r="BG394" i="10"/>
  <c r="BF394" i="10"/>
  <c r="BE394" i="10"/>
  <c r="BD394" i="10"/>
  <c r="BC394" i="10"/>
  <c r="BB394" i="10"/>
  <c r="BA394" i="10"/>
  <c r="AZ394" i="10"/>
  <c r="AY394" i="10"/>
  <c r="AX394" i="10"/>
  <c r="AW394" i="10"/>
  <c r="AV394" i="10"/>
  <c r="AU394" i="10"/>
  <c r="AT394" i="10"/>
  <c r="AS394" i="10"/>
  <c r="AR394" i="10"/>
  <c r="AQ394" i="10"/>
  <c r="AP394" i="10"/>
  <c r="AO394" i="10"/>
  <c r="AN394" i="10"/>
  <c r="AM394" i="10"/>
  <c r="AL394" i="10"/>
  <c r="AK394" i="10"/>
  <c r="AJ394" i="10"/>
  <c r="AI394" i="10"/>
  <c r="AH394" i="10"/>
  <c r="AG394" i="10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BY393" i="10"/>
  <c r="BX393" i="10"/>
  <c r="BW393" i="10"/>
  <c r="BV393" i="10"/>
  <c r="BU393" i="10"/>
  <c r="BT393" i="10"/>
  <c r="BS393" i="10"/>
  <c r="BR393" i="10"/>
  <c r="BQ393" i="10"/>
  <c r="BP393" i="10"/>
  <c r="BO393" i="10"/>
  <c r="BN393" i="10"/>
  <c r="BM393" i="10"/>
  <c r="BL393" i="10"/>
  <c r="BK393" i="10"/>
  <c r="BJ393" i="10"/>
  <c r="BI393" i="10"/>
  <c r="BH393" i="10"/>
  <c r="BG393" i="10"/>
  <c r="BF393" i="10"/>
  <c r="BE393" i="10"/>
  <c r="BD393" i="10"/>
  <c r="BC393" i="10"/>
  <c r="BB393" i="10"/>
  <c r="BA393" i="10"/>
  <c r="AZ393" i="10"/>
  <c r="AY393" i="10"/>
  <c r="AX393" i="10"/>
  <c r="AW393" i="10"/>
  <c r="AV393" i="10"/>
  <c r="AU393" i="10"/>
  <c r="AT393" i="10"/>
  <c r="AS393" i="10"/>
  <c r="AR393" i="10"/>
  <c r="AQ393" i="10"/>
  <c r="AP393" i="10"/>
  <c r="AO393" i="10"/>
  <c r="AN393" i="10"/>
  <c r="AM393" i="10"/>
  <c r="AL393" i="10"/>
  <c r="AK393" i="10"/>
  <c r="AJ393" i="10"/>
  <c r="AI393" i="10"/>
  <c r="AH393" i="10"/>
  <c r="AG393" i="10"/>
  <c r="AF393" i="10"/>
  <c r="AE393" i="10"/>
  <c r="AD393" i="10"/>
  <c r="AC393" i="10"/>
  <c r="AB393" i="10"/>
  <c r="AA393" i="10"/>
  <c r="Z393" i="10"/>
  <c r="Y393" i="10"/>
  <c r="X393" i="10"/>
  <c r="W393" i="10"/>
  <c r="V393" i="10"/>
  <c r="U393" i="10"/>
  <c r="T393" i="10"/>
  <c r="S393" i="10"/>
  <c r="R393" i="10"/>
  <c r="Q393" i="10"/>
  <c r="P393" i="10"/>
  <c r="O393" i="10"/>
  <c r="N393" i="10"/>
  <c r="M393" i="10"/>
  <c r="L393" i="10"/>
  <c r="K393" i="10"/>
  <c r="J393" i="10"/>
  <c r="I393" i="10"/>
  <c r="H393" i="10"/>
  <c r="G393" i="10"/>
  <c r="F393" i="10"/>
  <c r="BZ393" i="10" s="1"/>
  <c r="E393" i="10"/>
  <c r="BY392" i="10"/>
  <c r="BX392" i="10"/>
  <c r="BW392" i="10"/>
  <c r="BV392" i="10"/>
  <c r="BU392" i="10"/>
  <c r="BT392" i="10"/>
  <c r="BS392" i="10"/>
  <c r="BR392" i="10"/>
  <c r="BQ392" i="10"/>
  <c r="BP392" i="10"/>
  <c r="BO392" i="10"/>
  <c r="BN392" i="10"/>
  <c r="BM392" i="10"/>
  <c r="BL392" i="10"/>
  <c r="BK392" i="10"/>
  <c r="BJ392" i="10"/>
  <c r="BI392" i="10"/>
  <c r="BH392" i="10"/>
  <c r="BG392" i="10"/>
  <c r="BF392" i="10"/>
  <c r="BE392" i="10"/>
  <c r="BD392" i="10"/>
  <c r="BC392" i="10"/>
  <c r="BB392" i="10"/>
  <c r="BA392" i="10"/>
  <c r="AZ392" i="10"/>
  <c r="AY392" i="10"/>
  <c r="AX392" i="10"/>
  <c r="AW392" i="10"/>
  <c r="AV392" i="10"/>
  <c r="AU392" i="10"/>
  <c r="AT392" i="10"/>
  <c r="AS392" i="10"/>
  <c r="AR392" i="10"/>
  <c r="AQ392" i="10"/>
  <c r="AP392" i="10"/>
  <c r="AO392" i="10"/>
  <c r="AN392" i="10"/>
  <c r="AM392" i="10"/>
  <c r="AL392" i="10"/>
  <c r="AK392" i="10"/>
  <c r="AJ392" i="10"/>
  <c r="AI392" i="10"/>
  <c r="AH392" i="10"/>
  <c r="AG392" i="10"/>
  <c r="AF392" i="10"/>
  <c r="AE392" i="10"/>
  <c r="AD392" i="10"/>
  <c r="AC392" i="10"/>
  <c r="AB392" i="10"/>
  <c r="AA392" i="10"/>
  <c r="Z392" i="10"/>
  <c r="Y392" i="10"/>
  <c r="X392" i="10"/>
  <c r="W392" i="10"/>
  <c r="V392" i="10"/>
  <c r="U392" i="10"/>
  <c r="T392" i="10"/>
  <c r="S392" i="10"/>
  <c r="R392" i="10"/>
  <c r="Q392" i="10"/>
  <c r="P392" i="10"/>
  <c r="O392" i="10"/>
  <c r="N392" i="10"/>
  <c r="M392" i="10"/>
  <c r="L392" i="10"/>
  <c r="K392" i="10"/>
  <c r="J392" i="10"/>
  <c r="I392" i="10"/>
  <c r="H392" i="10"/>
  <c r="G392" i="10"/>
  <c r="F392" i="10"/>
  <c r="BZ392" i="10" s="1"/>
  <c r="E392" i="10"/>
  <c r="BY391" i="10"/>
  <c r="BX391" i="10"/>
  <c r="BW391" i="10"/>
  <c r="BV391" i="10"/>
  <c r="BU391" i="10"/>
  <c r="BT391" i="10"/>
  <c r="BS391" i="10"/>
  <c r="BR391" i="10"/>
  <c r="BQ391" i="10"/>
  <c r="BP391" i="10"/>
  <c r="BO391" i="10"/>
  <c r="BN391" i="10"/>
  <c r="BM391" i="10"/>
  <c r="BL391" i="10"/>
  <c r="BK391" i="10"/>
  <c r="BJ391" i="10"/>
  <c r="BI391" i="10"/>
  <c r="BH391" i="10"/>
  <c r="BG391" i="10"/>
  <c r="BF391" i="10"/>
  <c r="BE391" i="10"/>
  <c r="BD391" i="10"/>
  <c r="BC391" i="10"/>
  <c r="BB391" i="10"/>
  <c r="BA391" i="10"/>
  <c r="AZ391" i="10"/>
  <c r="AY391" i="10"/>
  <c r="AX391" i="10"/>
  <c r="AW391" i="10"/>
  <c r="AV391" i="10"/>
  <c r="AU391" i="10"/>
  <c r="AT391" i="10"/>
  <c r="AS391" i="10"/>
  <c r="AR391" i="10"/>
  <c r="AQ391" i="10"/>
  <c r="AP391" i="10"/>
  <c r="AO391" i="10"/>
  <c r="AN391" i="10"/>
  <c r="AM391" i="10"/>
  <c r="AL391" i="10"/>
  <c r="AK391" i="10"/>
  <c r="AJ391" i="10"/>
  <c r="AI391" i="10"/>
  <c r="AH391" i="10"/>
  <c r="AG391" i="10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F391" i="10"/>
  <c r="E391" i="10"/>
  <c r="BY390" i="10"/>
  <c r="BX390" i="10"/>
  <c r="BW390" i="10"/>
  <c r="BV390" i="10"/>
  <c r="BU390" i="10"/>
  <c r="BT390" i="10"/>
  <c r="BS390" i="10"/>
  <c r="BR390" i="10"/>
  <c r="BQ390" i="10"/>
  <c r="BP390" i="10"/>
  <c r="BO390" i="10"/>
  <c r="BN390" i="10"/>
  <c r="BM390" i="10"/>
  <c r="BL390" i="10"/>
  <c r="BK390" i="10"/>
  <c r="BJ390" i="10"/>
  <c r="BI390" i="10"/>
  <c r="BH390" i="10"/>
  <c r="BG390" i="10"/>
  <c r="BF390" i="10"/>
  <c r="BE390" i="10"/>
  <c r="BD390" i="10"/>
  <c r="BC390" i="10"/>
  <c r="BB390" i="10"/>
  <c r="BA390" i="10"/>
  <c r="AZ390" i="10"/>
  <c r="AY390" i="10"/>
  <c r="AX390" i="10"/>
  <c r="AW390" i="10"/>
  <c r="AV390" i="10"/>
  <c r="AU390" i="10"/>
  <c r="AT390" i="10"/>
  <c r="AS390" i="10"/>
  <c r="AR390" i="10"/>
  <c r="AQ390" i="10"/>
  <c r="AP390" i="10"/>
  <c r="AO390" i="10"/>
  <c r="AN390" i="10"/>
  <c r="AM390" i="10"/>
  <c r="AL390" i="10"/>
  <c r="AK390" i="10"/>
  <c r="AJ390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BY389" i="10"/>
  <c r="BX389" i="10"/>
  <c r="BW389" i="10"/>
  <c r="BV389" i="10"/>
  <c r="BU389" i="10"/>
  <c r="BT389" i="10"/>
  <c r="BS389" i="10"/>
  <c r="BR389" i="10"/>
  <c r="BQ389" i="10"/>
  <c r="BP389" i="10"/>
  <c r="BO389" i="10"/>
  <c r="BN389" i="10"/>
  <c r="BM389" i="10"/>
  <c r="BL389" i="10"/>
  <c r="BK389" i="10"/>
  <c r="BJ389" i="10"/>
  <c r="BI389" i="10"/>
  <c r="BH389" i="10"/>
  <c r="BG389" i="10"/>
  <c r="BF389" i="10"/>
  <c r="BE389" i="10"/>
  <c r="BD389" i="10"/>
  <c r="BC389" i="10"/>
  <c r="BB389" i="10"/>
  <c r="BA389" i="10"/>
  <c r="AZ389" i="10"/>
  <c r="AY389" i="10"/>
  <c r="AX389" i="10"/>
  <c r="AW389" i="10"/>
  <c r="AV389" i="10"/>
  <c r="AU389" i="10"/>
  <c r="AT389" i="10"/>
  <c r="AS389" i="10"/>
  <c r="AR389" i="10"/>
  <c r="AQ389" i="10"/>
  <c r="AP389" i="10"/>
  <c r="AO389" i="10"/>
  <c r="AN389" i="10"/>
  <c r="AM389" i="10"/>
  <c r="AL389" i="10"/>
  <c r="AK389" i="10"/>
  <c r="AJ389" i="10"/>
  <c r="AI389" i="10"/>
  <c r="AH389" i="10"/>
  <c r="AG389" i="10"/>
  <c r="AF389" i="10"/>
  <c r="AE389" i="10"/>
  <c r="AD389" i="10"/>
  <c r="AC389" i="10"/>
  <c r="AB389" i="10"/>
  <c r="AA389" i="10"/>
  <c r="Z389" i="10"/>
  <c r="Y389" i="10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BZ389" i="10" s="1"/>
  <c r="BY388" i="10"/>
  <c r="BX388" i="10"/>
  <c r="BW388" i="10"/>
  <c r="BV388" i="10"/>
  <c r="BU388" i="10"/>
  <c r="BT388" i="10"/>
  <c r="BS388" i="10"/>
  <c r="BR388" i="10"/>
  <c r="BQ388" i="10"/>
  <c r="BP388" i="10"/>
  <c r="BO388" i="10"/>
  <c r="BN388" i="10"/>
  <c r="BM388" i="10"/>
  <c r="BL388" i="10"/>
  <c r="BK388" i="10"/>
  <c r="BJ388" i="10"/>
  <c r="BI388" i="10"/>
  <c r="BH388" i="10"/>
  <c r="BG388" i="10"/>
  <c r="BF388" i="10"/>
  <c r="BE388" i="10"/>
  <c r="BD388" i="10"/>
  <c r="BC388" i="10"/>
  <c r="BB388" i="10"/>
  <c r="BA388" i="10"/>
  <c r="AZ388" i="10"/>
  <c r="AY388" i="10"/>
  <c r="AX388" i="10"/>
  <c r="AW388" i="10"/>
  <c r="AV388" i="10"/>
  <c r="AU388" i="10"/>
  <c r="AT388" i="10"/>
  <c r="AS388" i="10"/>
  <c r="AR388" i="10"/>
  <c r="AQ388" i="10"/>
  <c r="AP388" i="10"/>
  <c r="AO388" i="10"/>
  <c r="AN388" i="10"/>
  <c r="AM388" i="10"/>
  <c r="AL388" i="10"/>
  <c r="AK388" i="10"/>
  <c r="AJ388" i="10"/>
  <c r="AI388" i="10"/>
  <c r="AH388" i="10"/>
  <c r="AG388" i="10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F388" i="10"/>
  <c r="BZ388" i="10" s="1"/>
  <c r="E388" i="10"/>
  <c r="BY387" i="10"/>
  <c r="BX387" i="10"/>
  <c r="BW387" i="10"/>
  <c r="BV387" i="10"/>
  <c r="BU387" i="10"/>
  <c r="BT387" i="10"/>
  <c r="BS387" i="10"/>
  <c r="BR387" i="10"/>
  <c r="BQ387" i="10"/>
  <c r="BP387" i="10"/>
  <c r="BO387" i="10"/>
  <c r="BN387" i="10"/>
  <c r="BM387" i="10"/>
  <c r="BL387" i="10"/>
  <c r="BK387" i="10"/>
  <c r="BJ387" i="10"/>
  <c r="BI387" i="10"/>
  <c r="BH387" i="10"/>
  <c r="BG387" i="10"/>
  <c r="BF387" i="10"/>
  <c r="BE387" i="10"/>
  <c r="BD387" i="10"/>
  <c r="BC387" i="10"/>
  <c r="BB387" i="10"/>
  <c r="BA387" i="10"/>
  <c r="AZ387" i="10"/>
  <c r="AY387" i="10"/>
  <c r="AX387" i="10"/>
  <c r="AW387" i="10"/>
  <c r="AV387" i="10"/>
  <c r="AU387" i="10"/>
  <c r="AT387" i="10"/>
  <c r="AS387" i="10"/>
  <c r="AR387" i="10"/>
  <c r="AQ387" i="10"/>
  <c r="AP387" i="10"/>
  <c r="AO387" i="10"/>
  <c r="AN387" i="10"/>
  <c r="AM387" i="10"/>
  <c r="AL387" i="10"/>
  <c r="AK387" i="10"/>
  <c r="AJ387" i="10"/>
  <c r="AI387" i="10"/>
  <c r="AH387" i="10"/>
  <c r="AG387" i="10"/>
  <c r="AF387" i="10"/>
  <c r="AE387" i="10"/>
  <c r="AD387" i="10"/>
  <c r="AC387" i="10"/>
  <c r="AB387" i="10"/>
  <c r="AA387" i="10"/>
  <c r="Z387" i="10"/>
  <c r="Y387" i="10"/>
  <c r="X387" i="10"/>
  <c r="W387" i="10"/>
  <c r="V387" i="10"/>
  <c r="U387" i="10"/>
  <c r="T387" i="10"/>
  <c r="S387" i="10"/>
  <c r="R387" i="10"/>
  <c r="Q387" i="10"/>
  <c r="P387" i="10"/>
  <c r="O387" i="10"/>
  <c r="N387" i="10"/>
  <c r="M387" i="10"/>
  <c r="L387" i="10"/>
  <c r="K387" i="10"/>
  <c r="J387" i="10"/>
  <c r="I387" i="10"/>
  <c r="H387" i="10"/>
  <c r="G387" i="10"/>
  <c r="F387" i="10"/>
  <c r="E387" i="10"/>
  <c r="BY386" i="10"/>
  <c r="BX386" i="10"/>
  <c r="BW386" i="10"/>
  <c r="BV386" i="10"/>
  <c r="BU386" i="10"/>
  <c r="BT386" i="10"/>
  <c r="BS386" i="10"/>
  <c r="BR386" i="10"/>
  <c r="BQ386" i="10"/>
  <c r="BP386" i="10"/>
  <c r="BO386" i="10"/>
  <c r="BN386" i="10"/>
  <c r="BM386" i="10"/>
  <c r="BL386" i="10"/>
  <c r="BK386" i="10"/>
  <c r="BJ386" i="10"/>
  <c r="BI386" i="10"/>
  <c r="BH386" i="10"/>
  <c r="BG386" i="10"/>
  <c r="BF386" i="10"/>
  <c r="BE386" i="10"/>
  <c r="BD386" i="10"/>
  <c r="BC386" i="10"/>
  <c r="BB386" i="10"/>
  <c r="BA386" i="10"/>
  <c r="AZ386" i="10"/>
  <c r="AY386" i="10"/>
  <c r="AX386" i="10"/>
  <c r="AW386" i="10"/>
  <c r="AV386" i="10"/>
  <c r="AU386" i="10"/>
  <c r="AT386" i="10"/>
  <c r="AS386" i="10"/>
  <c r="AR386" i="10"/>
  <c r="AQ386" i="10"/>
  <c r="AP386" i="10"/>
  <c r="AO386" i="10"/>
  <c r="AN386" i="10"/>
  <c r="AM386" i="10"/>
  <c r="AL386" i="10"/>
  <c r="AK386" i="10"/>
  <c r="AJ386" i="10"/>
  <c r="AI386" i="10"/>
  <c r="AH386" i="10"/>
  <c r="AG386" i="10"/>
  <c r="AF386" i="10"/>
  <c r="AE386" i="10"/>
  <c r="AD386" i="10"/>
  <c r="AC386" i="10"/>
  <c r="AB386" i="10"/>
  <c r="AA386" i="10"/>
  <c r="Z386" i="10"/>
  <c r="Y386" i="10"/>
  <c r="X386" i="10"/>
  <c r="W386" i="10"/>
  <c r="V386" i="10"/>
  <c r="U386" i="10"/>
  <c r="T386" i="10"/>
  <c r="S386" i="10"/>
  <c r="R386" i="10"/>
  <c r="Q386" i="10"/>
  <c r="P386" i="10"/>
  <c r="O386" i="10"/>
  <c r="N386" i="10"/>
  <c r="M386" i="10"/>
  <c r="L386" i="10"/>
  <c r="K386" i="10"/>
  <c r="J386" i="10"/>
  <c r="I386" i="10"/>
  <c r="H386" i="10"/>
  <c r="G386" i="10"/>
  <c r="F386" i="10"/>
  <c r="BZ386" i="10" s="1"/>
  <c r="E386" i="10"/>
  <c r="BY385" i="10"/>
  <c r="BX385" i="10"/>
  <c r="BW385" i="10"/>
  <c r="BV385" i="10"/>
  <c r="BU385" i="10"/>
  <c r="BT385" i="10"/>
  <c r="BS385" i="10"/>
  <c r="BR385" i="10"/>
  <c r="BQ385" i="10"/>
  <c r="BP385" i="10"/>
  <c r="BO385" i="10"/>
  <c r="BN385" i="10"/>
  <c r="BM385" i="10"/>
  <c r="BL385" i="10"/>
  <c r="BK385" i="10"/>
  <c r="BJ385" i="10"/>
  <c r="BI385" i="10"/>
  <c r="BH385" i="10"/>
  <c r="BG385" i="10"/>
  <c r="BF385" i="10"/>
  <c r="BE385" i="10"/>
  <c r="BD385" i="10"/>
  <c r="BC385" i="10"/>
  <c r="BB385" i="10"/>
  <c r="BA385" i="10"/>
  <c r="AZ385" i="10"/>
  <c r="AY385" i="10"/>
  <c r="AX385" i="10"/>
  <c r="AW385" i="10"/>
  <c r="AV385" i="10"/>
  <c r="AU385" i="10"/>
  <c r="AT385" i="10"/>
  <c r="AS385" i="10"/>
  <c r="AR385" i="10"/>
  <c r="AQ385" i="10"/>
  <c r="AP385" i="10"/>
  <c r="AO385" i="10"/>
  <c r="AN385" i="10"/>
  <c r="AM385" i="10"/>
  <c r="AL385" i="10"/>
  <c r="AK385" i="10"/>
  <c r="AJ385" i="10"/>
  <c r="AI385" i="10"/>
  <c r="AH385" i="10"/>
  <c r="AG385" i="10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F385" i="10"/>
  <c r="E385" i="10"/>
  <c r="BY384" i="10"/>
  <c r="BX384" i="10"/>
  <c r="BW384" i="10"/>
  <c r="BV384" i="10"/>
  <c r="BU384" i="10"/>
  <c r="BT384" i="10"/>
  <c r="BS384" i="10"/>
  <c r="BR384" i="10"/>
  <c r="BQ384" i="10"/>
  <c r="BP384" i="10"/>
  <c r="BO384" i="10"/>
  <c r="BN384" i="10"/>
  <c r="BM384" i="10"/>
  <c r="BL384" i="10"/>
  <c r="BK384" i="10"/>
  <c r="BJ384" i="10"/>
  <c r="BI384" i="10"/>
  <c r="BH384" i="10"/>
  <c r="BG384" i="10"/>
  <c r="BF384" i="10"/>
  <c r="BE384" i="10"/>
  <c r="BD384" i="10"/>
  <c r="BC384" i="10"/>
  <c r="BB384" i="10"/>
  <c r="BA384" i="10"/>
  <c r="AZ384" i="10"/>
  <c r="AY384" i="10"/>
  <c r="AX384" i="10"/>
  <c r="AW384" i="10"/>
  <c r="AV384" i="10"/>
  <c r="AU384" i="10"/>
  <c r="AT384" i="10"/>
  <c r="AS384" i="10"/>
  <c r="AR384" i="10"/>
  <c r="AQ384" i="10"/>
  <c r="AP384" i="10"/>
  <c r="AO384" i="10"/>
  <c r="AN384" i="10"/>
  <c r="AM384" i="10"/>
  <c r="AL384" i="10"/>
  <c r="AK384" i="10"/>
  <c r="AJ384" i="10"/>
  <c r="AI384" i="10"/>
  <c r="AH384" i="10"/>
  <c r="AG384" i="10"/>
  <c r="AF384" i="10"/>
  <c r="AE384" i="10"/>
  <c r="AD384" i="10"/>
  <c r="AC384" i="10"/>
  <c r="AB384" i="10"/>
  <c r="AA384" i="10"/>
  <c r="Z384" i="10"/>
  <c r="Y384" i="10"/>
  <c r="X384" i="10"/>
  <c r="W384" i="10"/>
  <c r="V384" i="10"/>
  <c r="U384" i="10"/>
  <c r="T384" i="10"/>
  <c r="S384" i="10"/>
  <c r="R384" i="10"/>
  <c r="Q384" i="10"/>
  <c r="P384" i="10"/>
  <c r="O384" i="10"/>
  <c r="N384" i="10"/>
  <c r="M384" i="10"/>
  <c r="L384" i="10"/>
  <c r="K384" i="10"/>
  <c r="J384" i="10"/>
  <c r="I384" i="10"/>
  <c r="H384" i="10"/>
  <c r="G384" i="10"/>
  <c r="F384" i="10"/>
  <c r="E384" i="10"/>
  <c r="BY383" i="10"/>
  <c r="BX383" i="10"/>
  <c r="BW383" i="10"/>
  <c r="BV383" i="10"/>
  <c r="BU383" i="10"/>
  <c r="BT383" i="10"/>
  <c r="BS383" i="10"/>
  <c r="BR383" i="10"/>
  <c r="BQ383" i="10"/>
  <c r="BP383" i="10"/>
  <c r="BO383" i="10"/>
  <c r="BN383" i="10"/>
  <c r="BM383" i="10"/>
  <c r="BL383" i="10"/>
  <c r="BK383" i="10"/>
  <c r="BJ383" i="10"/>
  <c r="BI383" i="10"/>
  <c r="BH383" i="10"/>
  <c r="BG383" i="10"/>
  <c r="BF383" i="10"/>
  <c r="BE383" i="10"/>
  <c r="BD383" i="10"/>
  <c r="BC383" i="10"/>
  <c r="BB383" i="10"/>
  <c r="BA383" i="10"/>
  <c r="AZ383" i="10"/>
  <c r="AY383" i="10"/>
  <c r="AX383" i="10"/>
  <c r="AW383" i="10"/>
  <c r="AV383" i="10"/>
  <c r="AU383" i="10"/>
  <c r="AT383" i="10"/>
  <c r="AS383" i="10"/>
  <c r="AR383" i="10"/>
  <c r="AQ383" i="10"/>
  <c r="AP383" i="10"/>
  <c r="AO383" i="10"/>
  <c r="AN383" i="10"/>
  <c r="AM383" i="10"/>
  <c r="AL383" i="10"/>
  <c r="AK383" i="10"/>
  <c r="AJ383" i="10"/>
  <c r="AI383" i="10"/>
  <c r="AH383" i="10"/>
  <c r="AG383" i="10"/>
  <c r="AF383" i="10"/>
  <c r="AE383" i="10"/>
  <c r="AD383" i="10"/>
  <c r="AC383" i="10"/>
  <c r="AB383" i="10"/>
  <c r="AA383" i="10"/>
  <c r="Z383" i="10"/>
  <c r="Y383" i="10"/>
  <c r="X383" i="10"/>
  <c r="W383" i="10"/>
  <c r="V383" i="10"/>
  <c r="U383" i="10"/>
  <c r="T383" i="10"/>
  <c r="S383" i="10"/>
  <c r="R383" i="10"/>
  <c r="Q383" i="10"/>
  <c r="P383" i="10"/>
  <c r="O383" i="10"/>
  <c r="N383" i="10"/>
  <c r="M383" i="10"/>
  <c r="L383" i="10"/>
  <c r="K383" i="10"/>
  <c r="J383" i="10"/>
  <c r="I383" i="10"/>
  <c r="H383" i="10"/>
  <c r="G383" i="10"/>
  <c r="F383" i="10"/>
  <c r="E383" i="10"/>
  <c r="BZ383" i="10" s="1"/>
  <c r="BY382" i="10"/>
  <c r="BX382" i="10"/>
  <c r="BW382" i="10"/>
  <c r="BV382" i="10"/>
  <c r="BU382" i="10"/>
  <c r="BT382" i="10"/>
  <c r="BS382" i="10"/>
  <c r="BR382" i="10"/>
  <c r="BQ382" i="10"/>
  <c r="BP382" i="10"/>
  <c r="BO382" i="10"/>
  <c r="BN382" i="10"/>
  <c r="BM382" i="10"/>
  <c r="BL382" i="10"/>
  <c r="BK382" i="10"/>
  <c r="BJ382" i="10"/>
  <c r="BI382" i="10"/>
  <c r="BH382" i="10"/>
  <c r="BG382" i="10"/>
  <c r="BF382" i="10"/>
  <c r="BE382" i="10"/>
  <c r="BD382" i="10"/>
  <c r="BC382" i="10"/>
  <c r="BB382" i="10"/>
  <c r="BA382" i="10"/>
  <c r="AZ382" i="10"/>
  <c r="AY382" i="10"/>
  <c r="AX382" i="10"/>
  <c r="AW382" i="10"/>
  <c r="AV382" i="10"/>
  <c r="AU382" i="10"/>
  <c r="AT382" i="10"/>
  <c r="AS382" i="10"/>
  <c r="AR382" i="10"/>
  <c r="AQ382" i="10"/>
  <c r="AP382" i="10"/>
  <c r="AO382" i="10"/>
  <c r="AN382" i="10"/>
  <c r="AM382" i="10"/>
  <c r="AL382" i="10"/>
  <c r="AK382" i="10"/>
  <c r="AJ382" i="10"/>
  <c r="AI382" i="10"/>
  <c r="AH382" i="10"/>
  <c r="AG382" i="10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BZ382" i="10" s="1"/>
  <c r="E382" i="10"/>
  <c r="BY381" i="10"/>
  <c r="BX381" i="10"/>
  <c r="BW381" i="10"/>
  <c r="BV381" i="10"/>
  <c r="BU381" i="10"/>
  <c r="BT381" i="10"/>
  <c r="BS381" i="10"/>
  <c r="BR381" i="10"/>
  <c r="BQ381" i="10"/>
  <c r="BP381" i="10"/>
  <c r="BO381" i="10"/>
  <c r="BN381" i="10"/>
  <c r="BM381" i="10"/>
  <c r="BL381" i="10"/>
  <c r="BK381" i="10"/>
  <c r="BJ381" i="10"/>
  <c r="BI381" i="10"/>
  <c r="BH381" i="10"/>
  <c r="BG381" i="10"/>
  <c r="BF381" i="10"/>
  <c r="BE381" i="10"/>
  <c r="BD381" i="10"/>
  <c r="BC381" i="10"/>
  <c r="BB381" i="10"/>
  <c r="BA381" i="10"/>
  <c r="AZ381" i="10"/>
  <c r="AY381" i="10"/>
  <c r="AX381" i="10"/>
  <c r="AW381" i="10"/>
  <c r="AV381" i="10"/>
  <c r="AU381" i="10"/>
  <c r="AT381" i="10"/>
  <c r="AS381" i="10"/>
  <c r="AR381" i="10"/>
  <c r="AQ381" i="10"/>
  <c r="AP381" i="10"/>
  <c r="AO381" i="10"/>
  <c r="AN381" i="10"/>
  <c r="AM381" i="10"/>
  <c r="AL381" i="10"/>
  <c r="AK381" i="10"/>
  <c r="AJ381" i="10"/>
  <c r="AI381" i="10"/>
  <c r="AH381" i="10"/>
  <c r="AG381" i="10"/>
  <c r="AF381" i="10"/>
  <c r="AE381" i="10"/>
  <c r="AD381" i="10"/>
  <c r="AC381" i="10"/>
  <c r="AB381" i="10"/>
  <c r="AA381" i="10"/>
  <c r="Z381" i="10"/>
  <c r="Y381" i="10"/>
  <c r="X381" i="10"/>
  <c r="W381" i="10"/>
  <c r="V381" i="10"/>
  <c r="U381" i="10"/>
  <c r="T381" i="10"/>
  <c r="S381" i="10"/>
  <c r="R381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BY380" i="10"/>
  <c r="BX380" i="10"/>
  <c r="BW380" i="10"/>
  <c r="BV380" i="10"/>
  <c r="BU380" i="10"/>
  <c r="BT380" i="10"/>
  <c r="BS380" i="10"/>
  <c r="BR380" i="10"/>
  <c r="BQ380" i="10"/>
  <c r="BP380" i="10"/>
  <c r="BO380" i="10"/>
  <c r="BN380" i="10"/>
  <c r="BM380" i="10"/>
  <c r="BL380" i="10"/>
  <c r="BK380" i="10"/>
  <c r="BJ380" i="10"/>
  <c r="BI380" i="10"/>
  <c r="BH380" i="10"/>
  <c r="BG380" i="10"/>
  <c r="BF380" i="10"/>
  <c r="BE380" i="10"/>
  <c r="BD380" i="10"/>
  <c r="BC380" i="10"/>
  <c r="BB380" i="10"/>
  <c r="BA380" i="10"/>
  <c r="AZ380" i="10"/>
  <c r="AY380" i="10"/>
  <c r="AX380" i="10"/>
  <c r="AW380" i="10"/>
  <c r="AV380" i="10"/>
  <c r="AU380" i="10"/>
  <c r="AT380" i="10"/>
  <c r="AS380" i="10"/>
  <c r="AR380" i="10"/>
  <c r="AQ380" i="10"/>
  <c r="AP380" i="10"/>
  <c r="AO380" i="10"/>
  <c r="AN380" i="10"/>
  <c r="AM380" i="10"/>
  <c r="AL380" i="10"/>
  <c r="AK380" i="10"/>
  <c r="AJ380" i="10"/>
  <c r="AI380" i="10"/>
  <c r="AH380" i="10"/>
  <c r="AG380" i="10"/>
  <c r="AF380" i="10"/>
  <c r="AE380" i="10"/>
  <c r="AD380" i="10"/>
  <c r="AC380" i="10"/>
  <c r="AB380" i="10"/>
  <c r="AA380" i="10"/>
  <c r="Z380" i="10"/>
  <c r="Y380" i="10"/>
  <c r="X380" i="10"/>
  <c r="W380" i="10"/>
  <c r="V380" i="10"/>
  <c r="U380" i="10"/>
  <c r="T380" i="10"/>
  <c r="S380" i="10"/>
  <c r="R380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BZ380" i="10" s="1"/>
  <c r="E380" i="10"/>
  <c r="BY379" i="10"/>
  <c r="BX379" i="10"/>
  <c r="BW379" i="10"/>
  <c r="BV379" i="10"/>
  <c r="BU379" i="10"/>
  <c r="BT379" i="10"/>
  <c r="BS379" i="10"/>
  <c r="BR379" i="10"/>
  <c r="BQ379" i="10"/>
  <c r="BP379" i="10"/>
  <c r="BO379" i="10"/>
  <c r="BN379" i="10"/>
  <c r="BM379" i="10"/>
  <c r="BL379" i="10"/>
  <c r="BK379" i="10"/>
  <c r="BJ379" i="10"/>
  <c r="BI379" i="10"/>
  <c r="BH379" i="10"/>
  <c r="BG379" i="10"/>
  <c r="BF379" i="10"/>
  <c r="BE379" i="10"/>
  <c r="BD379" i="10"/>
  <c r="BC379" i="10"/>
  <c r="BB379" i="10"/>
  <c r="BA379" i="10"/>
  <c r="AZ379" i="10"/>
  <c r="AY379" i="10"/>
  <c r="AX379" i="10"/>
  <c r="AW379" i="10"/>
  <c r="AV379" i="10"/>
  <c r="AU379" i="10"/>
  <c r="AT379" i="10"/>
  <c r="AS379" i="10"/>
  <c r="AR379" i="10"/>
  <c r="AQ379" i="10"/>
  <c r="AP379" i="10"/>
  <c r="AO379" i="10"/>
  <c r="AN379" i="10"/>
  <c r="AM379" i="10"/>
  <c r="AL379" i="10"/>
  <c r="AK379" i="10"/>
  <c r="AJ379" i="10"/>
  <c r="AI379" i="10"/>
  <c r="AH379" i="10"/>
  <c r="AG379" i="10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BY378" i="10"/>
  <c r="BX378" i="10"/>
  <c r="BW378" i="10"/>
  <c r="BV378" i="10"/>
  <c r="BU378" i="10"/>
  <c r="BT378" i="10"/>
  <c r="BS378" i="10"/>
  <c r="BR378" i="10"/>
  <c r="BQ378" i="10"/>
  <c r="BP378" i="10"/>
  <c r="BO378" i="10"/>
  <c r="BN378" i="10"/>
  <c r="BM378" i="10"/>
  <c r="BL378" i="10"/>
  <c r="BK378" i="10"/>
  <c r="BJ378" i="10"/>
  <c r="BI378" i="10"/>
  <c r="BH378" i="10"/>
  <c r="BG378" i="10"/>
  <c r="BF378" i="10"/>
  <c r="BE378" i="10"/>
  <c r="BD378" i="10"/>
  <c r="BC378" i="10"/>
  <c r="BB378" i="10"/>
  <c r="BA378" i="10"/>
  <c r="AZ378" i="10"/>
  <c r="AY378" i="10"/>
  <c r="AX378" i="10"/>
  <c r="AW378" i="10"/>
  <c r="AV378" i="10"/>
  <c r="AU378" i="10"/>
  <c r="AT378" i="10"/>
  <c r="AS378" i="10"/>
  <c r="AR378" i="10"/>
  <c r="AQ378" i="10"/>
  <c r="AP378" i="10"/>
  <c r="AO378" i="10"/>
  <c r="AN378" i="10"/>
  <c r="AM378" i="10"/>
  <c r="AL378" i="10"/>
  <c r="AK378" i="10"/>
  <c r="AJ378" i="10"/>
  <c r="AI378" i="10"/>
  <c r="AH378" i="10"/>
  <c r="AG378" i="10"/>
  <c r="AF378" i="10"/>
  <c r="AE378" i="10"/>
  <c r="AD378" i="10"/>
  <c r="AC378" i="10"/>
  <c r="AB378" i="10"/>
  <c r="AA378" i="10"/>
  <c r="Z378" i="10"/>
  <c r="Y378" i="10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K378" i="10"/>
  <c r="J378" i="10"/>
  <c r="I378" i="10"/>
  <c r="H378" i="10"/>
  <c r="G378" i="10"/>
  <c r="F378" i="10"/>
  <c r="BZ378" i="10" s="1"/>
  <c r="E378" i="10"/>
  <c r="BY377" i="10"/>
  <c r="BX377" i="10"/>
  <c r="BW377" i="10"/>
  <c r="BV377" i="10"/>
  <c r="BU377" i="10"/>
  <c r="BT377" i="10"/>
  <c r="BT450" i="10" s="1"/>
  <c r="BS377" i="10"/>
  <c r="BR377" i="10"/>
  <c r="BQ377" i="10"/>
  <c r="BP377" i="10"/>
  <c r="BO377" i="10"/>
  <c r="BN377" i="10"/>
  <c r="BM377" i="10"/>
  <c r="BL377" i="10"/>
  <c r="BK377" i="10"/>
  <c r="BJ377" i="10"/>
  <c r="BI377" i="10"/>
  <c r="BH377" i="10"/>
  <c r="BH450" i="10" s="1"/>
  <c r="BG377" i="10"/>
  <c r="BF377" i="10"/>
  <c r="BE377" i="10"/>
  <c r="BD377" i="10"/>
  <c r="BC377" i="10"/>
  <c r="BB377" i="10"/>
  <c r="BA377" i="10"/>
  <c r="AZ377" i="10"/>
  <c r="AY377" i="10"/>
  <c r="AX377" i="10"/>
  <c r="AW377" i="10"/>
  <c r="AV377" i="10"/>
  <c r="AV450" i="10" s="1"/>
  <c r="AU377" i="10"/>
  <c r="AT377" i="10"/>
  <c r="AS377" i="10"/>
  <c r="AR377" i="10"/>
  <c r="AQ377" i="10"/>
  <c r="AP377" i="10"/>
  <c r="AO377" i="10"/>
  <c r="AN377" i="10"/>
  <c r="AM377" i="10"/>
  <c r="AL377" i="10"/>
  <c r="AK377" i="10"/>
  <c r="AJ377" i="10"/>
  <c r="AJ450" i="10" s="1"/>
  <c r="AI377" i="10"/>
  <c r="AH377" i="10"/>
  <c r="AG377" i="10"/>
  <c r="AF377" i="10"/>
  <c r="AE377" i="10"/>
  <c r="AD377" i="10"/>
  <c r="AC377" i="10"/>
  <c r="AB377" i="10"/>
  <c r="AA377" i="10"/>
  <c r="Z377" i="10"/>
  <c r="Y377" i="10"/>
  <c r="X377" i="10"/>
  <c r="X450" i="10" s="1"/>
  <c r="W377" i="10"/>
  <c r="V377" i="10"/>
  <c r="U377" i="10"/>
  <c r="T377" i="10"/>
  <c r="S377" i="10"/>
  <c r="R377" i="10"/>
  <c r="Q377" i="10"/>
  <c r="P377" i="10"/>
  <c r="O377" i="10"/>
  <c r="N377" i="10"/>
  <c r="M377" i="10"/>
  <c r="L377" i="10"/>
  <c r="L450" i="10" s="1"/>
  <c r="K377" i="10"/>
  <c r="J377" i="10"/>
  <c r="I377" i="10"/>
  <c r="H377" i="10"/>
  <c r="G377" i="10"/>
  <c r="F377" i="10"/>
  <c r="E377" i="10"/>
  <c r="BY376" i="10"/>
  <c r="BX376" i="10"/>
  <c r="BW376" i="10"/>
  <c r="BV376" i="10"/>
  <c r="BU376" i="10"/>
  <c r="BT376" i="10"/>
  <c r="BS376" i="10"/>
  <c r="BR376" i="10"/>
  <c r="BQ376" i="10"/>
  <c r="BP376" i="10"/>
  <c r="BO376" i="10"/>
  <c r="BN376" i="10"/>
  <c r="BM376" i="10"/>
  <c r="BL376" i="10"/>
  <c r="BK376" i="10"/>
  <c r="BJ376" i="10"/>
  <c r="BI376" i="10"/>
  <c r="BH376" i="10"/>
  <c r="BG376" i="10"/>
  <c r="BF376" i="10"/>
  <c r="BE376" i="10"/>
  <c r="BD376" i="10"/>
  <c r="BC376" i="10"/>
  <c r="BB376" i="10"/>
  <c r="BA376" i="10"/>
  <c r="AZ376" i="10"/>
  <c r="AY376" i="10"/>
  <c r="AX376" i="10"/>
  <c r="AW376" i="10"/>
  <c r="AV376" i="10"/>
  <c r="AU376" i="10"/>
  <c r="AT376" i="10"/>
  <c r="AS376" i="10"/>
  <c r="AR376" i="10"/>
  <c r="AQ376" i="10"/>
  <c r="AP376" i="10"/>
  <c r="AO376" i="10"/>
  <c r="AN376" i="10"/>
  <c r="AM376" i="10"/>
  <c r="AL376" i="10"/>
  <c r="AK376" i="10"/>
  <c r="AJ376" i="10"/>
  <c r="AI376" i="10"/>
  <c r="AH376" i="10"/>
  <c r="AG376" i="10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F376" i="10"/>
  <c r="E376" i="10"/>
  <c r="BY375" i="10"/>
  <c r="BX375" i="10"/>
  <c r="BW375" i="10"/>
  <c r="BV375" i="10"/>
  <c r="BU375" i="10"/>
  <c r="BT375" i="10"/>
  <c r="BS375" i="10"/>
  <c r="BR375" i="10"/>
  <c r="BQ375" i="10"/>
  <c r="BP375" i="10"/>
  <c r="BO375" i="10"/>
  <c r="BN375" i="10"/>
  <c r="BM375" i="10"/>
  <c r="BL375" i="10"/>
  <c r="BK375" i="10"/>
  <c r="BJ375" i="10"/>
  <c r="BI375" i="10"/>
  <c r="BH375" i="10"/>
  <c r="BG375" i="10"/>
  <c r="BF375" i="10"/>
  <c r="BE375" i="10"/>
  <c r="BD375" i="10"/>
  <c r="BC375" i="10"/>
  <c r="BB375" i="10"/>
  <c r="BA375" i="10"/>
  <c r="AZ375" i="10"/>
  <c r="AY375" i="10"/>
  <c r="AX375" i="10"/>
  <c r="AW375" i="10"/>
  <c r="AV375" i="10"/>
  <c r="AU375" i="10"/>
  <c r="AT375" i="10"/>
  <c r="AS375" i="10"/>
  <c r="AR375" i="10"/>
  <c r="AQ375" i="10"/>
  <c r="AP375" i="10"/>
  <c r="AO375" i="10"/>
  <c r="AN375" i="10"/>
  <c r="AM375" i="10"/>
  <c r="AL375" i="10"/>
  <c r="AK375" i="10"/>
  <c r="AJ375" i="10"/>
  <c r="AI375" i="10"/>
  <c r="AH375" i="10"/>
  <c r="AG375" i="10"/>
  <c r="AF375" i="10"/>
  <c r="AE375" i="10"/>
  <c r="AD375" i="10"/>
  <c r="AC375" i="10"/>
  <c r="AB375" i="10"/>
  <c r="AA375" i="10"/>
  <c r="Z375" i="10"/>
  <c r="Y375" i="10"/>
  <c r="X375" i="10"/>
  <c r="W375" i="10"/>
  <c r="V375" i="10"/>
  <c r="U375" i="10"/>
  <c r="T375" i="10"/>
  <c r="S375" i="10"/>
  <c r="R375" i="10"/>
  <c r="Q375" i="10"/>
  <c r="P375" i="10"/>
  <c r="O375" i="10"/>
  <c r="N375" i="10"/>
  <c r="M375" i="10"/>
  <c r="L375" i="10"/>
  <c r="K375" i="10"/>
  <c r="J375" i="10"/>
  <c r="I375" i="10"/>
  <c r="H375" i="10"/>
  <c r="G375" i="10"/>
  <c r="F375" i="10"/>
  <c r="BZ375" i="10" s="1"/>
  <c r="E375" i="10"/>
  <c r="BY374" i="10"/>
  <c r="BX374" i="10"/>
  <c r="BW374" i="10"/>
  <c r="BV374" i="10"/>
  <c r="BU374" i="10"/>
  <c r="BT374" i="10"/>
  <c r="BS374" i="10"/>
  <c r="BR374" i="10"/>
  <c r="BQ374" i="10"/>
  <c r="BP374" i="10"/>
  <c r="BO374" i="10"/>
  <c r="BN374" i="10"/>
  <c r="BM374" i="10"/>
  <c r="BL374" i="10"/>
  <c r="BK374" i="10"/>
  <c r="BJ374" i="10"/>
  <c r="BI374" i="10"/>
  <c r="BH374" i="10"/>
  <c r="BG374" i="10"/>
  <c r="BF374" i="10"/>
  <c r="BE374" i="10"/>
  <c r="BD374" i="10"/>
  <c r="BC374" i="10"/>
  <c r="BB374" i="10"/>
  <c r="BA374" i="10"/>
  <c r="AZ374" i="10"/>
  <c r="AY374" i="10"/>
  <c r="AX374" i="10"/>
  <c r="AW374" i="10"/>
  <c r="AV374" i="10"/>
  <c r="AU374" i="10"/>
  <c r="AT374" i="10"/>
  <c r="AS374" i="10"/>
  <c r="AR374" i="10"/>
  <c r="AQ374" i="10"/>
  <c r="AP374" i="10"/>
  <c r="AO374" i="10"/>
  <c r="AN374" i="10"/>
  <c r="AM374" i="10"/>
  <c r="AL374" i="10"/>
  <c r="AK374" i="10"/>
  <c r="AJ374" i="10"/>
  <c r="AI374" i="10"/>
  <c r="AH374" i="10"/>
  <c r="AG374" i="10"/>
  <c r="AF374" i="10"/>
  <c r="AE374" i="10"/>
  <c r="AD374" i="10"/>
  <c r="AC374" i="10"/>
  <c r="AB374" i="10"/>
  <c r="AA374" i="10"/>
  <c r="Z374" i="10"/>
  <c r="Y374" i="10"/>
  <c r="X374" i="10"/>
  <c r="W374" i="10"/>
  <c r="V374" i="10"/>
  <c r="U374" i="10"/>
  <c r="T374" i="10"/>
  <c r="S374" i="10"/>
  <c r="R374" i="10"/>
  <c r="Q374" i="10"/>
  <c r="P374" i="10"/>
  <c r="O374" i="10"/>
  <c r="N374" i="10"/>
  <c r="M374" i="10"/>
  <c r="L374" i="10"/>
  <c r="K374" i="10"/>
  <c r="J374" i="10"/>
  <c r="I374" i="10"/>
  <c r="H374" i="10"/>
  <c r="G374" i="10"/>
  <c r="F374" i="10"/>
  <c r="BZ374" i="10" s="1"/>
  <c r="E374" i="10"/>
  <c r="BY373" i="10"/>
  <c r="BX373" i="10"/>
  <c r="BW373" i="10"/>
  <c r="BV373" i="10"/>
  <c r="BU373" i="10"/>
  <c r="BT373" i="10"/>
  <c r="BS373" i="10"/>
  <c r="BR373" i="10"/>
  <c r="BQ373" i="10"/>
  <c r="BP373" i="10"/>
  <c r="BO373" i="10"/>
  <c r="BN373" i="10"/>
  <c r="BM373" i="10"/>
  <c r="BL373" i="10"/>
  <c r="BK373" i="10"/>
  <c r="BJ373" i="10"/>
  <c r="BI373" i="10"/>
  <c r="BH373" i="10"/>
  <c r="BG373" i="10"/>
  <c r="BF373" i="10"/>
  <c r="BE373" i="10"/>
  <c r="BD373" i="10"/>
  <c r="BC373" i="10"/>
  <c r="BB373" i="10"/>
  <c r="BA373" i="10"/>
  <c r="AZ373" i="10"/>
  <c r="AY373" i="10"/>
  <c r="AX373" i="10"/>
  <c r="AW373" i="10"/>
  <c r="AV373" i="10"/>
  <c r="AU373" i="10"/>
  <c r="AT373" i="10"/>
  <c r="AS373" i="10"/>
  <c r="AR373" i="10"/>
  <c r="AQ373" i="10"/>
  <c r="AP373" i="10"/>
  <c r="AO373" i="10"/>
  <c r="AN373" i="10"/>
  <c r="AM373" i="10"/>
  <c r="AL373" i="10"/>
  <c r="AK373" i="10"/>
  <c r="AJ373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BZ373" i="10" s="1"/>
  <c r="E373" i="10"/>
  <c r="BY372" i="10"/>
  <c r="BY450" i="10" s="1"/>
  <c r="BX372" i="10"/>
  <c r="BX450" i="10" s="1"/>
  <c r="BW372" i="10"/>
  <c r="BW450" i="10" s="1"/>
  <c r="BV372" i="10"/>
  <c r="BU372" i="10"/>
  <c r="BU450" i="10" s="1"/>
  <c r="BT372" i="10"/>
  <c r="BS372" i="10"/>
  <c r="BS450" i="10" s="1"/>
  <c r="BR372" i="10"/>
  <c r="BQ372" i="10"/>
  <c r="BQ450" i="10" s="1"/>
  <c r="BP372" i="10"/>
  <c r="BO372" i="10"/>
  <c r="BO450" i="10" s="1"/>
  <c r="BN372" i="10"/>
  <c r="BN450" i="10" s="1"/>
  <c r="BM372" i="10"/>
  <c r="BM450" i="10" s="1"/>
  <c r="BL372" i="10"/>
  <c r="BL450" i="10" s="1"/>
  <c r="BK372" i="10"/>
  <c r="BK450" i="10" s="1"/>
  <c r="BJ372" i="10"/>
  <c r="BI372" i="10"/>
  <c r="BI450" i="10" s="1"/>
  <c r="BH372" i="10"/>
  <c r="BG372" i="10"/>
  <c r="BG450" i="10" s="1"/>
  <c r="BF372" i="10"/>
  <c r="BE372" i="10"/>
  <c r="BE450" i="10" s="1"/>
  <c r="BD372" i="10"/>
  <c r="BC372" i="10"/>
  <c r="BC450" i="10" s="1"/>
  <c r="BB372" i="10"/>
  <c r="BB450" i="10" s="1"/>
  <c r="BA372" i="10"/>
  <c r="BA450" i="10" s="1"/>
  <c r="AZ372" i="10"/>
  <c r="AZ450" i="10" s="1"/>
  <c r="AY372" i="10"/>
  <c r="AY450" i="10" s="1"/>
  <c r="AX372" i="10"/>
  <c r="AW372" i="10"/>
  <c r="AW450" i="10" s="1"/>
  <c r="AV372" i="10"/>
  <c r="AU372" i="10"/>
  <c r="AU450" i="10" s="1"/>
  <c r="AT372" i="10"/>
  <c r="AS372" i="10"/>
  <c r="AS450" i="10" s="1"/>
  <c r="AR372" i="10"/>
  <c r="AQ372" i="10"/>
  <c r="AQ450" i="10" s="1"/>
  <c r="AP372" i="10"/>
  <c r="AP450" i="10" s="1"/>
  <c r="AO372" i="10"/>
  <c r="AO450" i="10" s="1"/>
  <c r="AN372" i="10"/>
  <c r="AN450" i="10" s="1"/>
  <c r="AM372" i="10"/>
  <c r="AM450" i="10" s="1"/>
  <c r="AL372" i="10"/>
  <c r="AK372" i="10"/>
  <c r="AK450" i="10" s="1"/>
  <c r="AJ372" i="10"/>
  <c r="AI372" i="10"/>
  <c r="AI450" i="10" s="1"/>
  <c r="AH372" i="10"/>
  <c r="AG372" i="10"/>
  <c r="AG450" i="10" s="1"/>
  <c r="AF372" i="10"/>
  <c r="AE372" i="10"/>
  <c r="AE450" i="10" s="1"/>
  <c r="AD372" i="10"/>
  <c r="AD450" i="10" s="1"/>
  <c r="AC372" i="10"/>
  <c r="AC450" i="10" s="1"/>
  <c r="AB372" i="10"/>
  <c r="AB450" i="10" s="1"/>
  <c r="AA372" i="10"/>
  <c r="AA450" i="10" s="1"/>
  <c r="Z372" i="10"/>
  <c r="Y372" i="10"/>
  <c r="Y450" i="10" s="1"/>
  <c r="X372" i="10"/>
  <c r="W372" i="10"/>
  <c r="W450" i="10" s="1"/>
  <c r="V372" i="10"/>
  <c r="U372" i="10"/>
  <c r="U450" i="10" s="1"/>
  <c r="T372" i="10"/>
  <c r="S372" i="10"/>
  <c r="S450" i="10" s="1"/>
  <c r="R372" i="10"/>
  <c r="R450" i="10" s="1"/>
  <c r="Q372" i="10"/>
  <c r="Q450" i="10" s="1"/>
  <c r="P372" i="10"/>
  <c r="P450" i="10" s="1"/>
  <c r="O372" i="10"/>
  <c r="O450" i="10" s="1"/>
  <c r="N372" i="10"/>
  <c r="M372" i="10"/>
  <c r="M450" i="10" s="1"/>
  <c r="L372" i="10"/>
  <c r="K372" i="10"/>
  <c r="K450" i="10" s="1"/>
  <c r="J372" i="10"/>
  <c r="I372" i="10"/>
  <c r="I450" i="10" s="1"/>
  <c r="H372" i="10"/>
  <c r="G372" i="10"/>
  <c r="G450" i="10" s="1"/>
  <c r="F372" i="10"/>
  <c r="BZ372" i="10" s="1"/>
  <c r="E372" i="10"/>
  <c r="E450" i="10" s="1"/>
  <c r="BY371" i="10"/>
  <c r="BX371" i="10"/>
  <c r="BW371" i="10"/>
  <c r="BV371" i="10"/>
  <c r="BU371" i="10"/>
  <c r="BT371" i="10"/>
  <c r="BS371" i="10"/>
  <c r="BR371" i="10"/>
  <c r="BQ371" i="10"/>
  <c r="BP371" i="10"/>
  <c r="BO371" i="10"/>
  <c r="BN371" i="10"/>
  <c r="BM371" i="10"/>
  <c r="BL371" i="10"/>
  <c r="BK371" i="10"/>
  <c r="BJ371" i="10"/>
  <c r="BI371" i="10"/>
  <c r="BH371" i="10"/>
  <c r="BG371" i="10"/>
  <c r="BF371" i="10"/>
  <c r="BE371" i="10"/>
  <c r="BD371" i="10"/>
  <c r="BC371" i="10"/>
  <c r="BB371" i="10"/>
  <c r="BA371" i="10"/>
  <c r="AZ371" i="10"/>
  <c r="AY371" i="10"/>
  <c r="AX371" i="10"/>
  <c r="AW371" i="10"/>
  <c r="AV371" i="10"/>
  <c r="AU371" i="10"/>
  <c r="AT371" i="10"/>
  <c r="AS371" i="10"/>
  <c r="AR371" i="10"/>
  <c r="AQ371" i="10"/>
  <c r="AP371" i="10"/>
  <c r="AO371" i="10"/>
  <c r="AN371" i="10"/>
  <c r="AM371" i="10"/>
  <c r="AL371" i="10"/>
  <c r="AK371" i="10"/>
  <c r="AJ371" i="10"/>
  <c r="AI371" i="10"/>
  <c r="AH371" i="10"/>
  <c r="AG371" i="10"/>
  <c r="AF371" i="10"/>
  <c r="AE371" i="10"/>
  <c r="AD371" i="10"/>
  <c r="AC371" i="10"/>
  <c r="AB371" i="10"/>
  <c r="AA371" i="10"/>
  <c r="Z371" i="10"/>
  <c r="Y371" i="10"/>
  <c r="X371" i="10"/>
  <c r="W371" i="10"/>
  <c r="V371" i="10"/>
  <c r="U371" i="10"/>
  <c r="T371" i="10"/>
  <c r="S371" i="10"/>
  <c r="R371" i="10"/>
  <c r="Q371" i="10"/>
  <c r="P371" i="10"/>
  <c r="O371" i="10"/>
  <c r="N371" i="10"/>
  <c r="M371" i="10"/>
  <c r="L371" i="10"/>
  <c r="K371" i="10"/>
  <c r="J371" i="10"/>
  <c r="I371" i="10"/>
  <c r="H371" i="10"/>
  <c r="G371" i="10"/>
  <c r="F371" i="10"/>
  <c r="E371" i="10"/>
  <c r="BY370" i="10"/>
  <c r="BX370" i="10"/>
  <c r="BW370" i="10"/>
  <c r="BV370" i="10"/>
  <c r="BU370" i="10"/>
  <c r="BT370" i="10"/>
  <c r="BS370" i="10"/>
  <c r="BR370" i="10"/>
  <c r="BQ370" i="10"/>
  <c r="BP370" i="10"/>
  <c r="BO370" i="10"/>
  <c r="BN370" i="10"/>
  <c r="BM370" i="10"/>
  <c r="BL370" i="10"/>
  <c r="BK370" i="10"/>
  <c r="BJ370" i="10"/>
  <c r="BI370" i="10"/>
  <c r="BH370" i="10"/>
  <c r="BG370" i="10"/>
  <c r="BF370" i="10"/>
  <c r="BE370" i="10"/>
  <c r="BD370" i="10"/>
  <c r="BC370" i="10"/>
  <c r="BB370" i="10"/>
  <c r="BA370" i="10"/>
  <c r="AZ370" i="10"/>
  <c r="AY370" i="10"/>
  <c r="AX370" i="10"/>
  <c r="AW370" i="10"/>
  <c r="AV370" i="10"/>
  <c r="AU370" i="10"/>
  <c r="AT370" i="10"/>
  <c r="AS370" i="10"/>
  <c r="AR370" i="10"/>
  <c r="AQ370" i="10"/>
  <c r="AP370" i="10"/>
  <c r="AO370" i="10"/>
  <c r="AN370" i="10"/>
  <c r="AM370" i="10"/>
  <c r="AL370" i="10"/>
  <c r="AK370" i="10"/>
  <c r="AJ370" i="10"/>
  <c r="AI370" i="10"/>
  <c r="AH370" i="10"/>
  <c r="AG370" i="10"/>
  <c r="AF370" i="10"/>
  <c r="AE370" i="10"/>
  <c r="AD370" i="10"/>
  <c r="AC370" i="10"/>
  <c r="AB370" i="10"/>
  <c r="AA370" i="10"/>
  <c r="Z370" i="10"/>
  <c r="Y370" i="10"/>
  <c r="X370" i="10"/>
  <c r="W370" i="10"/>
  <c r="V370" i="10"/>
  <c r="U370" i="10"/>
  <c r="T370" i="10"/>
  <c r="S370" i="10"/>
  <c r="R370" i="10"/>
  <c r="Q370" i="10"/>
  <c r="P370" i="10"/>
  <c r="O370" i="10"/>
  <c r="N370" i="10"/>
  <c r="M370" i="10"/>
  <c r="L370" i="10"/>
  <c r="K370" i="10"/>
  <c r="J370" i="10"/>
  <c r="I370" i="10"/>
  <c r="H370" i="10"/>
  <c r="G370" i="10"/>
  <c r="F370" i="10"/>
  <c r="BZ370" i="10" s="1"/>
  <c r="E370" i="10"/>
  <c r="BY369" i="10"/>
  <c r="BX369" i="10"/>
  <c r="BW369" i="10"/>
  <c r="BV369" i="10"/>
  <c r="BU369" i="10"/>
  <c r="BT369" i="10"/>
  <c r="BS369" i="10"/>
  <c r="BR369" i="10"/>
  <c r="BQ369" i="10"/>
  <c r="BP369" i="10"/>
  <c r="BO369" i="10"/>
  <c r="BN369" i="10"/>
  <c r="BM369" i="10"/>
  <c r="BL369" i="10"/>
  <c r="BK369" i="10"/>
  <c r="BJ369" i="10"/>
  <c r="BI369" i="10"/>
  <c r="BH369" i="10"/>
  <c r="BG369" i="10"/>
  <c r="BF369" i="10"/>
  <c r="BE369" i="10"/>
  <c r="BD369" i="10"/>
  <c r="BC369" i="10"/>
  <c r="BB369" i="10"/>
  <c r="BA369" i="10"/>
  <c r="AZ369" i="10"/>
  <c r="AY369" i="10"/>
  <c r="AX369" i="10"/>
  <c r="AW369" i="10"/>
  <c r="AV369" i="10"/>
  <c r="AU369" i="10"/>
  <c r="AT369" i="10"/>
  <c r="AS369" i="10"/>
  <c r="AR369" i="10"/>
  <c r="AQ369" i="10"/>
  <c r="AP369" i="10"/>
  <c r="AO369" i="10"/>
  <c r="AN369" i="10"/>
  <c r="AM369" i="10"/>
  <c r="AL369" i="10"/>
  <c r="AK369" i="10"/>
  <c r="AJ369" i="10"/>
  <c r="AI369" i="10"/>
  <c r="AH369" i="10"/>
  <c r="AG369" i="10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F369" i="10"/>
  <c r="E369" i="10"/>
  <c r="BY368" i="10"/>
  <c r="BX368" i="10"/>
  <c r="BW368" i="10"/>
  <c r="BV368" i="10"/>
  <c r="BU368" i="10"/>
  <c r="BT368" i="10"/>
  <c r="BS368" i="10"/>
  <c r="BR368" i="10"/>
  <c r="BQ368" i="10"/>
  <c r="BP368" i="10"/>
  <c r="BO368" i="10"/>
  <c r="BN368" i="10"/>
  <c r="BM368" i="10"/>
  <c r="BL368" i="10"/>
  <c r="BK368" i="10"/>
  <c r="BJ368" i="10"/>
  <c r="BI368" i="10"/>
  <c r="BH368" i="10"/>
  <c r="BG368" i="10"/>
  <c r="BF368" i="10"/>
  <c r="BE368" i="10"/>
  <c r="BD368" i="10"/>
  <c r="BC368" i="10"/>
  <c r="BB368" i="10"/>
  <c r="BA368" i="10"/>
  <c r="AZ368" i="10"/>
  <c r="AY368" i="10"/>
  <c r="AX368" i="10"/>
  <c r="AW368" i="10"/>
  <c r="AV368" i="10"/>
  <c r="AU368" i="10"/>
  <c r="AT368" i="10"/>
  <c r="AS368" i="10"/>
  <c r="AR368" i="10"/>
  <c r="AQ368" i="10"/>
  <c r="AP368" i="10"/>
  <c r="AO368" i="10"/>
  <c r="AN368" i="10"/>
  <c r="AM368" i="10"/>
  <c r="AL368" i="10"/>
  <c r="AK368" i="10"/>
  <c r="AJ368" i="10"/>
  <c r="AI368" i="10"/>
  <c r="AH368" i="10"/>
  <c r="AG368" i="10"/>
  <c r="AF368" i="10"/>
  <c r="AE368" i="10"/>
  <c r="AD368" i="10"/>
  <c r="AC368" i="10"/>
  <c r="AB368" i="10"/>
  <c r="AA368" i="10"/>
  <c r="Z368" i="10"/>
  <c r="Y368" i="10"/>
  <c r="X368" i="10"/>
  <c r="W368" i="10"/>
  <c r="V368" i="10"/>
  <c r="U368" i="10"/>
  <c r="T368" i="10"/>
  <c r="S368" i="10"/>
  <c r="R368" i="10"/>
  <c r="Q368" i="10"/>
  <c r="P368" i="10"/>
  <c r="O368" i="10"/>
  <c r="N368" i="10"/>
  <c r="M368" i="10"/>
  <c r="L368" i="10"/>
  <c r="K368" i="10"/>
  <c r="J368" i="10"/>
  <c r="I368" i="10"/>
  <c r="H368" i="10"/>
  <c r="G368" i="10"/>
  <c r="F368" i="10"/>
  <c r="BZ368" i="10" s="1"/>
  <c r="E368" i="10"/>
  <c r="BY367" i="10"/>
  <c r="BX367" i="10"/>
  <c r="BW367" i="10"/>
  <c r="BV367" i="10"/>
  <c r="BU367" i="10"/>
  <c r="BT367" i="10"/>
  <c r="BS367" i="10"/>
  <c r="BR367" i="10"/>
  <c r="BQ367" i="10"/>
  <c r="BP367" i="10"/>
  <c r="BO367" i="10"/>
  <c r="BN367" i="10"/>
  <c r="BM367" i="10"/>
  <c r="BL367" i="10"/>
  <c r="BK367" i="10"/>
  <c r="BJ367" i="10"/>
  <c r="BI367" i="10"/>
  <c r="BH367" i="10"/>
  <c r="BG367" i="10"/>
  <c r="BF367" i="10"/>
  <c r="BE367" i="10"/>
  <c r="BD367" i="10"/>
  <c r="BC367" i="10"/>
  <c r="BB367" i="10"/>
  <c r="BA367" i="10"/>
  <c r="AZ367" i="10"/>
  <c r="AY367" i="10"/>
  <c r="AX367" i="10"/>
  <c r="AW367" i="10"/>
  <c r="AV367" i="10"/>
  <c r="AU367" i="10"/>
  <c r="AT367" i="10"/>
  <c r="AS367" i="10"/>
  <c r="AR367" i="10"/>
  <c r="AQ367" i="10"/>
  <c r="AP367" i="10"/>
  <c r="AO367" i="10"/>
  <c r="AN367" i="10"/>
  <c r="AM367" i="10"/>
  <c r="AL367" i="10"/>
  <c r="AK367" i="10"/>
  <c r="AJ367" i="10"/>
  <c r="AI367" i="10"/>
  <c r="AH367" i="10"/>
  <c r="AG367" i="10"/>
  <c r="AF367" i="10"/>
  <c r="AE367" i="10"/>
  <c r="AD367" i="10"/>
  <c r="AC367" i="10"/>
  <c r="AB367" i="10"/>
  <c r="AA367" i="10"/>
  <c r="Z367" i="10"/>
  <c r="Y367" i="10"/>
  <c r="X367" i="10"/>
  <c r="W367" i="10"/>
  <c r="V367" i="10"/>
  <c r="U367" i="10"/>
  <c r="T367" i="10"/>
  <c r="S367" i="10"/>
  <c r="R367" i="10"/>
  <c r="Q367" i="10"/>
  <c r="P367" i="10"/>
  <c r="O367" i="10"/>
  <c r="N367" i="10"/>
  <c r="M367" i="10"/>
  <c r="L367" i="10"/>
  <c r="K367" i="10"/>
  <c r="J367" i="10"/>
  <c r="I367" i="10"/>
  <c r="H367" i="10"/>
  <c r="G367" i="10"/>
  <c r="F367" i="10"/>
  <c r="BZ367" i="10" s="1"/>
  <c r="E367" i="10"/>
  <c r="BY366" i="10"/>
  <c r="BX366" i="10"/>
  <c r="BW366" i="10"/>
  <c r="BV366" i="10"/>
  <c r="BU366" i="10"/>
  <c r="BT366" i="10"/>
  <c r="BS366" i="10"/>
  <c r="BR366" i="10"/>
  <c r="BQ366" i="10"/>
  <c r="BP366" i="10"/>
  <c r="BO366" i="10"/>
  <c r="BN366" i="10"/>
  <c r="BM366" i="10"/>
  <c r="BL366" i="10"/>
  <c r="BK366" i="10"/>
  <c r="BJ366" i="10"/>
  <c r="BI366" i="10"/>
  <c r="BH366" i="10"/>
  <c r="BG366" i="10"/>
  <c r="BF366" i="10"/>
  <c r="BE366" i="10"/>
  <c r="BD366" i="10"/>
  <c r="BC366" i="10"/>
  <c r="BB366" i="10"/>
  <c r="BA366" i="10"/>
  <c r="AZ366" i="10"/>
  <c r="AY366" i="10"/>
  <c r="AX366" i="10"/>
  <c r="AW366" i="10"/>
  <c r="AV366" i="10"/>
  <c r="AU366" i="10"/>
  <c r="AT366" i="10"/>
  <c r="AS366" i="10"/>
  <c r="AR366" i="10"/>
  <c r="AQ366" i="10"/>
  <c r="AP366" i="10"/>
  <c r="AO366" i="10"/>
  <c r="AN366" i="10"/>
  <c r="AM366" i="10"/>
  <c r="AL366" i="10"/>
  <c r="AK366" i="10"/>
  <c r="AJ366" i="10"/>
  <c r="AI366" i="10"/>
  <c r="AH366" i="10"/>
  <c r="AG366" i="10"/>
  <c r="AF366" i="10"/>
  <c r="AE366" i="10"/>
  <c r="AD366" i="10"/>
  <c r="AC366" i="10"/>
  <c r="AB366" i="10"/>
  <c r="AA366" i="10"/>
  <c r="Z366" i="10"/>
  <c r="Y366" i="10"/>
  <c r="X366" i="10"/>
  <c r="W366" i="10"/>
  <c r="V366" i="10"/>
  <c r="U366" i="10"/>
  <c r="T366" i="10"/>
  <c r="S366" i="10"/>
  <c r="R366" i="10"/>
  <c r="Q366" i="10"/>
  <c r="P366" i="10"/>
  <c r="O366" i="10"/>
  <c r="N366" i="10"/>
  <c r="M366" i="10"/>
  <c r="L366" i="10"/>
  <c r="K366" i="10"/>
  <c r="J366" i="10"/>
  <c r="I366" i="10"/>
  <c r="H366" i="10"/>
  <c r="G366" i="10"/>
  <c r="F366" i="10"/>
  <c r="BZ366" i="10" s="1"/>
  <c r="E366" i="10"/>
  <c r="BY365" i="10"/>
  <c r="BX365" i="10"/>
  <c r="BW365" i="10"/>
  <c r="BV365" i="10"/>
  <c r="BU365" i="10"/>
  <c r="BT365" i="10"/>
  <c r="BS365" i="10"/>
  <c r="BR365" i="10"/>
  <c r="BQ365" i="10"/>
  <c r="BP365" i="10"/>
  <c r="BO365" i="10"/>
  <c r="BN365" i="10"/>
  <c r="BM365" i="10"/>
  <c r="BL365" i="10"/>
  <c r="BK365" i="10"/>
  <c r="BJ365" i="10"/>
  <c r="BI365" i="10"/>
  <c r="BH365" i="10"/>
  <c r="BG365" i="10"/>
  <c r="BF365" i="10"/>
  <c r="BE365" i="10"/>
  <c r="BD365" i="10"/>
  <c r="BC365" i="10"/>
  <c r="BB365" i="10"/>
  <c r="BA365" i="10"/>
  <c r="AZ365" i="10"/>
  <c r="AY365" i="10"/>
  <c r="AX365" i="10"/>
  <c r="AW365" i="10"/>
  <c r="AV365" i="10"/>
  <c r="AU365" i="10"/>
  <c r="AT365" i="10"/>
  <c r="AS365" i="10"/>
  <c r="AR365" i="10"/>
  <c r="AQ365" i="10"/>
  <c r="AP365" i="10"/>
  <c r="AO365" i="10"/>
  <c r="AN365" i="10"/>
  <c r="AM365" i="10"/>
  <c r="AL365" i="10"/>
  <c r="AK365" i="10"/>
  <c r="AJ365" i="10"/>
  <c r="AI365" i="10"/>
  <c r="AH365" i="10"/>
  <c r="AG365" i="10"/>
  <c r="AF365" i="10"/>
  <c r="AE365" i="10"/>
  <c r="AD365" i="10"/>
  <c r="AC365" i="10"/>
  <c r="AB365" i="10"/>
  <c r="AA365" i="10"/>
  <c r="Z365" i="10"/>
  <c r="Y365" i="10"/>
  <c r="X365" i="10"/>
  <c r="W365" i="10"/>
  <c r="V365" i="10"/>
  <c r="U365" i="10"/>
  <c r="T365" i="10"/>
  <c r="S365" i="10"/>
  <c r="R365" i="10"/>
  <c r="Q365" i="10"/>
  <c r="P365" i="10"/>
  <c r="O365" i="10"/>
  <c r="N365" i="10"/>
  <c r="M365" i="10"/>
  <c r="L365" i="10"/>
  <c r="K365" i="10"/>
  <c r="J365" i="10"/>
  <c r="I365" i="10"/>
  <c r="H365" i="10"/>
  <c r="G365" i="10"/>
  <c r="F365" i="10"/>
  <c r="E365" i="10"/>
  <c r="BY364" i="10"/>
  <c r="BX364" i="10"/>
  <c r="BW364" i="10"/>
  <c r="BV364" i="10"/>
  <c r="BU364" i="10"/>
  <c r="BT364" i="10"/>
  <c r="BS364" i="10"/>
  <c r="BR364" i="10"/>
  <c r="BQ364" i="10"/>
  <c r="BP364" i="10"/>
  <c r="BO364" i="10"/>
  <c r="BN364" i="10"/>
  <c r="BM364" i="10"/>
  <c r="BL364" i="10"/>
  <c r="BK364" i="10"/>
  <c r="BJ364" i="10"/>
  <c r="BI364" i="10"/>
  <c r="BH364" i="10"/>
  <c r="BG364" i="10"/>
  <c r="BF364" i="10"/>
  <c r="BE364" i="10"/>
  <c r="BD364" i="10"/>
  <c r="BC364" i="10"/>
  <c r="BB364" i="10"/>
  <c r="BA364" i="10"/>
  <c r="AZ364" i="10"/>
  <c r="AY364" i="10"/>
  <c r="AX364" i="10"/>
  <c r="AW364" i="10"/>
  <c r="AV364" i="10"/>
  <c r="AU364" i="10"/>
  <c r="AT364" i="10"/>
  <c r="AS364" i="10"/>
  <c r="AR364" i="10"/>
  <c r="AQ364" i="10"/>
  <c r="AP364" i="10"/>
  <c r="AO364" i="10"/>
  <c r="AN364" i="10"/>
  <c r="AM364" i="10"/>
  <c r="AL364" i="10"/>
  <c r="AK364" i="10"/>
  <c r="AJ364" i="10"/>
  <c r="AI364" i="10"/>
  <c r="AH364" i="10"/>
  <c r="AG364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F364" i="10"/>
  <c r="E364" i="10"/>
  <c r="BY363" i="10"/>
  <c r="BX363" i="10"/>
  <c r="BW363" i="10"/>
  <c r="BV363" i="10"/>
  <c r="BU363" i="10"/>
  <c r="BT363" i="10"/>
  <c r="BS363" i="10"/>
  <c r="BR363" i="10"/>
  <c r="BQ363" i="10"/>
  <c r="BP363" i="10"/>
  <c r="BO363" i="10"/>
  <c r="BN363" i="10"/>
  <c r="BM363" i="10"/>
  <c r="BL363" i="10"/>
  <c r="BK363" i="10"/>
  <c r="BJ363" i="10"/>
  <c r="BI363" i="10"/>
  <c r="BH363" i="10"/>
  <c r="BG363" i="10"/>
  <c r="BF363" i="10"/>
  <c r="BE363" i="10"/>
  <c r="BD363" i="10"/>
  <c r="BC363" i="10"/>
  <c r="BB363" i="10"/>
  <c r="BA363" i="10"/>
  <c r="AZ363" i="10"/>
  <c r="AY363" i="10"/>
  <c r="AX363" i="10"/>
  <c r="AW363" i="10"/>
  <c r="AV363" i="10"/>
  <c r="AU363" i="10"/>
  <c r="AT363" i="10"/>
  <c r="AS363" i="10"/>
  <c r="AR363" i="10"/>
  <c r="AQ363" i="10"/>
  <c r="AP363" i="10"/>
  <c r="AO363" i="10"/>
  <c r="AN363" i="10"/>
  <c r="AM363" i="10"/>
  <c r="AL363" i="10"/>
  <c r="AK363" i="10"/>
  <c r="AJ363" i="10"/>
  <c r="AI363" i="10"/>
  <c r="AH363" i="10"/>
  <c r="AG363" i="10"/>
  <c r="AF363" i="10"/>
  <c r="AE363" i="10"/>
  <c r="AD363" i="10"/>
  <c r="AC363" i="10"/>
  <c r="AB363" i="10"/>
  <c r="AA363" i="10"/>
  <c r="Z363" i="10"/>
  <c r="Y363" i="10"/>
  <c r="X363" i="10"/>
  <c r="W363" i="10"/>
  <c r="V363" i="10"/>
  <c r="U363" i="10"/>
  <c r="T363" i="10"/>
  <c r="S363" i="10"/>
  <c r="R363" i="10"/>
  <c r="Q363" i="10"/>
  <c r="P363" i="10"/>
  <c r="O363" i="10"/>
  <c r="N363" i="10"/>
  <c r="M363" i="10"/>
  <c r="L363" i="10"/>
  <c r="K363" i="10"/>
  <c r="J363" i="10"/>
  <c r="I363" i="10"/>
  <c r="H363" i="10"/>
  <c r="G363" i="10"/>
  <c r="F363" i="10"/>
  <c r="E363" i="10"/>
  <c r="BY362" i="10"/>
  <c r="BX362" i="10"/>
  <c r="BW362" i="10"/>
  <c r="BV362" i="10"/>
  <c r="BU362" i="10"/>
  <c r="BT362" i="10"/>
  <c r="BS362" i="10"/>
  <c r="BR362" i="10"/>
  <c r="BQ362" i="10"/>
  <c r="BP362" i="10"/>
  <c r="BO362" i="10"/>
  <c r="BN362" i="10"/>
  <c r="BM362" i="10"/>
  <c r="BL362" i="10"/>
  <c r="BK362" i="10"/>
  <c r="BJ362" i="10"/>
  <c r="BI362" i="10"/>
  <c r="BH362" i="10"/>
  <c r="BG362" i="10"/>
  <c r="BF362" i="10"/>
  <c r="BE362" i="10"/>
  <c r="BD362" i="10"/>
  <c r="BC362" i="10"/>
  <c r="BB362" i="10"/>
  <c r="BA362" i="10"/>
  <c r="AZ362" i="10"/>
  <c r="AY362" i="10"/>
  <c r="AX362" i="10"/>
  <c r="AW362" i="10"/>
  <c r="AV362" i="10"/>
  <c r="AU362" i="10"/>
  <c r="AT362" i="10"/>
  <c r="AS362" i="10"/>
  <c r="AR362" i="10"/>
  <c r="AQ362" i="10"/>
  <c r="AP362" i="10"/>
  <c r="AO362" i="10"/>
  <c r="AN362" i="10"/>
  <c r="AM362" i="10"/>
  <c r="AL362" i="10"/>
  <c r="AK362" i="10"/>
  <c r="AJ362" i="10"/>
  <c r="AI362" i="10"/>
  <c r="AH362" i="10"/>
  <c r="AG362" i="10"/>
  <c r="AF362" i="10"/>
  <c r="AE362" i="10"/>
  <c r="AD362" i="10"/>
  <c r="AC362" i="10"/>
  <c r="AB362" i="10"/>
  <c r="AA362" i="10"/>
  <c r="Z362" i="10"/>
  <c r="Y362" i="10"/>
  <c r="X362" i="10"/>
  <c r="W362" i="10"/>
  <c r="V362" i="10"/>
  <c r="U362" i="10"/>
  <c r="T362" i="10"/>
  <c r="S362" i="10"/>
  <c r="R362" i="10"/>
  <c r="Q362" i="10"/>
  <c r="P362" i="10"/>
  <c r="O362" i="10"/>
  <c r="N362" i="10"/>
  <c r="M362" i="10"/>
  <c r="L362" i="10"/>
  <c r="K362" i="10"/>
  <c r="J362" i="10"/>
  <c r="I362" i="10"/>
  <c r="H362" i="10"/>
  <c r="G362" i="10"/>
  <c r="F362" i="10"/>
  <c r="BZ362" i="10" s="1"/>
  <c r="E362" i="10"/>
  <c r="BY361" i="10"/>
  <c r="BX361" i="10"/>
  <c r="BW361" i="10"/>
  <c r="BV361" i="10"/>
  <c r="BU361" i="10"/>
  <c r="BT361" i="10"/>
  <c r="BS361" i="10"/>
  <c r="BR361" i="10"/>
  <c r="BQ361" i="10"/>
  <c r="BP361" i="10"/>
  <c r="BO361" i="10"/>
  <c r="BN361" i="10"/>
  <c r="BM361" i="10"/>
  <c r="BL361" i="10"/>
  <c r="BK361" i="10"/>
  <c r="BJ361" i="10"/>
  <c r="BI361" i="10"/>
  <c r="BH361" i="10"/>
  <c r="BG361" i="10"/>
  <c r="BF361" i="10"/>
  <c r="BE361" i="10"/>
  <c r="BD361" i="10"/>
  <c r="BC361" i="10"/>
  <c r="BB361" i="10"/>
  <c r="BA361" i="10"/>
  <c r="AZ361" i="10"/>
  <c r="AY361" i="10"/>
  <c r="AX361" i="10"/>
  <c r="AW361" i="10"/>
  <c r="AV361" i="10"/>
  <c r="AU361" i="10"/>
  <c r="AT361" i="10"/>
  <c r="AS361" i="10"/>
  <c r="AR361" i="10"/>
  <c r="AQ361" i="10"/>
  <c r="AP361" i="10"/>
  <c r="AO361" i="10"/>
  <c r="AN361" i="10"/>
  <c r="AM361" i="10"/>
  <c r="AL361" i="10"/>
  <c r="AK361" i="10"/>
  <c r="AJ361" i="10"/>
  <c r="AI361" i="10"/>
  <c r="AH361" i="10"/>
  <c r="AG361" i="10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BY360" i="10"/>
  <c r="BX360" i="10"/>
  <c r="BW360" i="10"/>
  <c r="BV360" i="10"/>
  <c r="BU360" i="10"/>
  <c r="BT360" i="10"/>
  <c r="BS360" i="10"/>
  <c r="BR360" i="10"/>
  <c r="BQ360" i="10"/>
  <c r="BP360" i="10"/>
  <c r="BO360" i="10"/>
  <c r="BN360" i="10"/>
  <c r="BM360" i="10"/>
  <c r="BL360" i="10"/>
  <c r="BK360" i="10"/>
  <c r="BJ360" i="10"/>
  <c r="BI360" i="10"/>
  <c r="BH360" i="10"/>
  <c r="BG360" i="10"/>
  <c r="BF360" i="10"/>
  <c r="BE360" i="10"/>
  <c r="BD360" i="10"/>
  <c r="BC360" i="10"/>
  <c r="BB360" i="10"/>
  <c r="BA360" i="10"/>
  <c r="AZ360" i="10"/>
  <c r="AY360" i="10"/>
  <c r="AX360" i="10"/>
  <c r="AW360" i="10"/>
  <c r="AV360" i="10"/>
  <c r="AU360" i="10"/>
  <c r="AT360" i="10"/>
  <c r="AS360" i="10"/>
  <c r="AR360" i="10"/>
  <c r="AQ360" i="10"/>
  <c r="AP360" i="10"/>
  <c r="AO360" i="10"/>
  <c r="AN360" i="10"/>
  <c r="AM360" i="10"/>
  <c r="AL360" i="10"/>
  <c r="AK360" i="10"/>
  <c r="AJ360" i="10"/>
  <c r="AI360" i="10"/>
  <c r="AH360" i="10"/>
  <c r="AG360" i="10"/>
  <c r="AF360" i="10"/>
  <c r="AE360" i="10"/>
  <c r="AD360" i="10"/>
  <c r="AC360" i="10"/>
  <c r="AB360" i="10"/>
  <c r="AA360" i="10"/>
  <c r="Z360" i="10"/>
  <c r="Y360" i="10"/>
  <c r="X360" i="10"/>
  <c r="W360" i="10"/>
  <c r="V360" i="10"/>
  <c r="U360" i="10"/>
  <c r="T360" i="10"/>
  <c r="S360" i="10"/>
  <c r="R360" i="10"/>
  <c r="Q360" i="10"/>
  <c r="P360" i="10"/>
  <c r="O360" i="10"/>
  <c r="N360" i="10"/>
  <c r="M360" i="10"/>
  <c r="L360" i="10"/>
  <c r="K360" i="10"/>
  <c r="J360" i="10"/>
  <c r="I360" i="10"/>
  <c r="H360" i="10"/>
  <c r="G360" i="10"/>
  <c r="F360" i="10"/>
  <c r="BZ360" i="10" s="1"/>
  <c r="E360" i="10"/>
  <c r="BY359" i="10"/>
  <c r="BX359" i="10"/>
  <c r="BW359" i="10"/>
  <c r="BV359" i="10"/>
  <c r="BU359" i="10"/>
  <c r="BT359" i="10"/>
  <c r="BS359" i="10"/>
  <c r="BR359" i="10"/>
  <c r="BQ359" i="10"/>
  <c r="BP359" i="10"/>
  <c r="BO359" i="10"/>
  <c r="BN359" i="10"/>
  <c r="BM359" i="10"/>
  <c r="BL359" i="10"/>
  <c r="BK359" i="10"/>
  <c r="BJ359" i="10"/>
  <c r="BI359" i="10"/>
  <c r="BH359" i="10"/>
  <c r="BG359" i="10"/>
  <c r="BF359" i="10"/>
  <c r="BE359" i="10"/>
  <c r="BD359" i="10"/>
  <c r="BC359" i="10"/>
  <c r="BB359" i="10"/>
  <c r="BA359" i="10"/>
  <c r="AZ359" i="10"/>
  <c r="AY359" i="10"/>
  <c r="AX359" i="10"/>
  <c r="AW359" i="10"/>
  <c r="AV359" i="10"/>
  <c r="AU359" i="10"/>
  <c r="AT359" i="10"/>
  <c r="AS359" i="10"/>
  <c r="AR359" i="10"/>
  <c r="AQ359" i="10"/>
  <c r="AP359" i="10"/>
  <c r="AO359" i="10"/>
  <c r="AN359" i="10"/>
  <c r="AM359" i="10"/>
  <c r="AL359" i="10"/>
  <c r="AK359" i="10"/>
  <c r="AJ359" i="10"/>
  <c r="AI359" i="10"/>
  <c r="AH359" i="10"/>
  <c r="AG359" i="10"/>
  <c r="AF359" i="10"/>
  <c r="AE359" i="10"/>
  <c r="AD359" i="10"/>
  <c r="AC359" i="10"/>
  <c r="AB359" i="10"/>
  <c r="AA359" i="10"/>
  <c r="Z359" i="10"/>
  <c r="Y359" i="10"/>
  <c r="X359" i="10"/>
  <c r="W359" i="10"/>
  <c r="V359" i="10"/>
  <c r="U359" i="10"/>
  <c r="T359" i="10"/>
  <c r="S359" i="10"/>
  <c r="R359" i="10"/>
  <c r="Q359" i="10"/>
  <c r="P359" i="10"/>
  <c r="O359" i="10"/>
  <c r="N359" i="10"/>
  <c r="M359" i="10"/>
  <c r="L359" i="10"/>
  <c r="K359" i="10"/>
  <c r="J359" i="10"/>
  <c r="I359" i="10"/>
  <c r="H359" i="10"/>
  <c r="G359" i="10"/>
  <c r="F359" i="10"/>
  <c r="E359" i="10"/>
  <c r="BY358" i="10"/>
  <c r="BX358" i="10"/>
  <c r="BW358" i="10"/>
  <c r="BV358" i="10"/>
  <c r="BU358" i="10"/>
  <c r="BT358" i="10"/>
  <c r="BS358" i="10"/>
  <c r="BR358" i="10"/>
  <c r="BQ358" i="10"/>
  <c r="BP358" i="10"/>
  <c r="BO358" i="10"/>
  <c r="BN358" i="10"/>
  <c r="BM358" i="10"/>
  <c r="BL358" i="10"/>
  <c r="BK358" i="10"/>
  <c r="BJ358" i="10"/>
  <c r="BI358" i="10"/>
  <c r="BH358" i="10"/>
  <c r="BG358" i="10"/>
  <c r="BF358" i="10"/>
  <c r="BE358" i="10"/>
  <c r="BD358" i="10"/>
  <c r="BC358" i="10"/>
  <c r="BB358" i="10"/>
  <c r="BA358" i="10"/>
  <c r="AZ358" i="10"/>
  <c r="AY358" i="10"/>
  <c r="AX358" i="10"/>
  <c r="AW358" i="10"/>
  <c r="AV358" i="10"/>
  <c r="AU358" i="10"/>
  <c r="AT358" i="10"/>
  <c r="AS358" i="10"/>
  <c r="AR358" i="10"/>
  <c r="AQ358" i="10"/>
  <c r="AP358" i="10"/>
  <c r="AO358" i="10"/>
  <c r="AN358" i="10"/>
  <c r="AM358" i="10"/>
  <c r="AL358" i="10"/>
  <c r="AK358" i="10"/>
  <c r="AJ358" i="10"/>
  <c r="AI358" i="10"/>
  <c r="AH358" i="10"/>
  <c r="AG358" i="10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F358" i="10"/>
  <c r="BZ358" i="10" s="1"/>
  <c r="E358" i="10"/>
  <c r="BY357" i="10"/>
  <c r="BX357" i="10"/>
  <c r="BW357" i="10"/>
  <c r="BV357" i="10"/>
  <c r="BU357" i="10"/>
  <c r="BT357" i="10"/>
  <c r="BS357" i="10"/>
  <c r="BR357" i="10"/>
  <c r="BQ357" i="10"/>
  <c r="BP357" i="10"/>
  <c r="BO357" i="10"/>
  <c r="BN357" i="10"/>
  <c r="BM357" i="10"/>
  <c r="BL357" i="10"/>
  <c r="BK357" i="10"/>
  <c r="BJ357" i="10"/>
  <c r="BI357" i="10"/>
  <c r="BH357" i="10"/>
  <c r="BG357" i="10"/>
  <c r="BF357" i="10"/>
  <c r="BE357" i="10"/>
  <c r="BD357" i="10"/>
  <c r="BC357" i="10"/>
  <c r="BB357" i="10"/>
  <c r="BA357" i="10"/>
  <c r="AZ357" i="10"/>
  <c r="AY357" i="10"/>
  <c r="AX357" i="10"/>
  <c r="AW357" i="10"/>
  <c r="AV357" i="10"/>
  <c r="AU357" i="10"/>
  <c r="AT357" i="10"/>
  <c r="AS357" i="10"/>
  <c r="AR357" i="10"/>
  <c r="AQ357" i="10"/>
  <c r="AP357" i="10"/>
  <c r="AO357" i="10"/>
  <c r="AN357" i="10"/>
  <c r="AM357" i="10"/>
  <c r="AL357" i="10"/>
  <c r="AK357" i="10"/>
  <c r="AJ357" i="10"/>
  <c r="AI357" i="10"/>
  <c r="AH357" i="10"/>
  <c r="AG357" i="10"/>
  <c r="AF357" i="10"/>
  <c r="AE357" i="10"/>
  <c r="AD357" i="10"/>
  <c r="AC357" i="10"/>
  <c r="AB357" i="10"/>
  <c r="AA357" i="10"/>
  <c r="Z357" i="10"/>
  <c r="Y357" i="10"/>
  <c r="X357" i="10"/>
  <c r="W357" i="10"/>
  <c r="V357" i="10"/>
  <c r="U357" i="10"/>
  <c r="T357" i="10"/>
  <c r="S357" i="10"/>
  <c r="R357" i="10"/>
  <c r="Q357" i="10"/>
  <c r="P357" i="10"/>
  <c r="O357" i="10"/>
  <c r="N357" i="10"/>
  <c r="M357" i="10"/>
  <c r="L357" i="10"/>
  <c r="K357" i="10"/>
  <c r="J357" i="10"/>
  <c r="I357" i="10"/>
  <c r="H357" i="10"/>
  <c r="G357" i="10"/>
  <c r="F357" i="10"/>
  <c r="E357" i="10"/>
  <c r="BY356" i="10"/>
  <c r="BX356" i="10"/>
  <c r="BW356" i="10"/>
  <c r="BV356" i="10"/>
  <c r="BU356" i="10"/>
  <c r="BT356" i="10"/>
  <c r="BS356" i="10"/>
  <c r="BR356" i="10"/>
  <c r="BQ356" i="10"/>
  <c r="BP356" i="10"/>
  <c r="BO356" i="10"/>
  <c r="BN356" i="10"/>
  <c r="BM356" i="10"/>
  <c r="BL356" i="10"/>
  <c r="BK356" i="10"/>
  <c r="BJ356" i="10"/>
  <c r="BI356" i="10"/>
  <c r="BH356" i="10"/>
  <c r="BG356" i="10"/>
  <c r="BF356" i="10"/>
  <c r="BE356" i="10"/>
  <c r="BD356" i="10"/>
  <c r="BC356" i="10"/>
  <c r="BB356" i="10"/>
  <c r="BA356" i="10"/>
  <c r="AZ356" i="10"/>
  <c r="AY356" i="10"/>
  <c r="AX356" i="10"/>
  <c r="AW356" i="10"/>
  <c r="AV356" i="10"/>
  <c r="AU356" i="10"/>
  <c r="AT356" i="10"/>
  <c r="AS356" i="10"/>
  <c r="AR356" i="10"/>
  <c r="AQ356" i="10"/>
  <c r="AP356" i="10"/>
  <c r="AO356" i="10"/>
  <c r="AN356" i="10"/>
  <c r="AM356" i="10"/>
  <c r="AL356" i="10"/>
  <c r="AK356" i="10"/>
  <c r="AJ356" i="10"/>
  <c r="AI356" i="10"/>
  <c r="AH356" i="10"/>
  <c r="AG356" i="10"/>
  <c r="AF356" i="10"/>
  <c r="AE356" i="10"/>
  <c r="AD356" i="10"/>
  <c r="AC356" i="10"/>
  <c r="AB356" i="10"/>
  <c r="AA356" i="10"/>
  <c r="Z356" i="10"/>
  <c r="Y356" i="10"/>
  <c r="X356" i="10"/>
  <c r="W356" i="10"/>
  <c r="V356" i="10"/>
  <c r="U356" i="10"/>
  <c r="T356" i="10"/>
  <c r="S356" i="10"/>
  <c r="R356" i="10"/>
  <c r="Q356" i="10"/>
  <c r="P356" i="10"/>
  <c r="O356" i="10"/>
  <c r="N356" i="10"/>
  <c r="M356" i="10"/>
  <c r="L356" i="10"/>
  <c r="K356" i="10"/>
  <c r="J356" i="10"/>
  <c r="I356" i="10"/>
  <c r="H356" i="10"/>
  <c r="G356" i="10"/>
  <c r="F356" i="10"/>
  <c r="BZ356" i="10" s="1"/>
  <c r="E356" i="10"/>
  <c r="BY355" i="10"/>
  <c r="BX355" i="10"/>
  <c r="BW355" i="10"/>
  <c r="BV355" i="10"/>
  <c r="BU355" i="10"/>
  <c r="BT355" i="10"/>
  <c r="BS355" i="10"/>
  <c r="BR355" i="10"/>
  <c r="BQ355" i="10"/>
  <c r="BP355" i="10"/>
  <c r="BO355" i="10"/>
  <c r="BN355" i="10"/>
  <c r="BM355" i="10"/>
  <c r="BL355" i="10"/>
  <c r="BK355" i="10"/>
  <c r="BJ355" i="10"/>
  <c r="BI355" i="10"/>
  <c r="BH355" i="10"/>
  <c r="BG355" i="10"/>
  <c r="BF355" i="10"/>
  <c r="BE355" i="10"/>
  <c r="BD355" i="10"/>
  <c r="BC355" i="10"/>
  <c r="BB355" i="10"/>
  <c r="BA355" i="10"/>
  <c r="AZ355" i="10"/>
  <c r="AY355" i="10"/>
  <c r="AX355" i="10"/>
  <c r="AW355" i="10"/>
  <c r="AV355" i="10"/>
  <c r="AU355" i="10"/>
  <c r="AT355" i="10"/>
  <c r="AS355" i="10"/>
  <c r="AR355" i="10"/>
  <c r="AQ355" i="10"/>
  <c r="AP355" i="10"/>
  <c r="AO355" i="10"/>
  <c r="AN355" i="10"/>
  <c r="AM355" i="10"/>
  <c r="AL355" i="10"/>
  <c r="AK355" i="10"/>
  <c r="AJ355" i="10"/>
  <c r="AI355" i="10"/>
  <c r="AH355" i="10"/>
  <c r="AG355" i="10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F355" i="10"/>
  <c r="BZ355" i="10" s="1"/>
  <c r="E355" i="10"/>
  <c r="BY354" i="10"/>
  <c r="BX354" i="10"/>
  <c r="BW354" i="10"/>
  <c r="BV354" i="10"/>
  <c r="BU354" i="10"/>
  <c r="BT354" i="10"/>
  <c r="BS354" i="10"/>
  <c r="BR354" i="10"/>
  <c r="BQ354" i="10"/>
  <c r="BP354" i="10"/>
  <c r="BO354" i="10"/>
  <c r="BN354" i="10"/>
  <c r="BM354" i="10"/>
  <c r="BL354" i="10"/>
  <c r="BK354" i="10"/>
  <c r="BJ354" i="10"/>
  <c r="BI354" i="10"/>
  <c r="BH354" i="10"/>
  <c r="BG354" i="10"/>
  <c r="BF354" i="10"/>
  <c r="BE354" i="10"/>
  <c r="BD354" i="10"/>
  <c r="BC354" i="10"/>
  <c r="BB354" i="10"/>
  <c r="BA354" i="10"/>
  <c r="AZ354" i="10"/>
  <c r="AY354" i="10"/>
  <c r="AX354" i="10"/>
  <c r="AW354" i="10"/>
  <c r="AV354" i="10"/>
  <c r="AU354" i="10"/>
  <c r="AT354" i="10"/>
  <c r="AS354" i="10"/>
  <c r="AR354" i="10"/>
  <c r="AQ354" i="10"/>
  <c r="AP354" i="10"/>
  <c r="AO354" i="10"/>
  <c r="AN354" i="10"/>
  <c r="AM354" i="10"/>
  <c r="AL354" i="10"/>
  <c r="AK354" i="10"/>
  <c r="AJ354" i="10"/>
  <c r="AI354" i="10"/>
  <c r="AH354" i="10"/>
  <c r="AG354" i="10"/>
  <c r="AF354" i="10"/>
  <c r="AE354" i="10"/>
  <c r="AD354" i="10"/>
  <c r="AC354" i="10"/>
  <c r="AB354" i="10"/>
  <c r="AA354" i="10"/>
  <c r="Z354" i="10"/>
  <c r="Y354" i="10"/>
  <c r="X354" i="10"/>
  <c r="W354" i="10"/>
  <c r="V354" i="10"/>
  <c r="U354" i="10"/>
  <c r="T354" i="10"/>
  <c r="S354" i="10"/>
  <c r="R354" i="10"/>
  <c r="Q354" i="10"/>
  <c r="P354" i="10"/>
  <c r="O354" i="10"/>
  <c r="N354" i="10"/>
  <c r="M354" i="10"/>
  <c r="L354" i="10"/>
  <c r="K354" i="10"/>
  <c r="J354" i="10"/>
  <c r="I354" i="10"/>
  <c r="H354" i="10"/>
  <c r="G354" i="10"/>
  <c r="F354" i="10"/>
  <c r="BZ354" i="10" s="1"/>
  <c r="E354" i="10"/>
  <c r="BY353" i="10"/>
  <c r="BX353" i="10"/>
  <c r="BW353" i="10"/>
  <c r="BV353" i="10"/>
  <c r="BU353" i="10"/>
  <c r="BT353" i="10"/>
  <c r="BS353" i="10"/>
  <c r="BR353" i="10"/>
  <c r="BQ353" i="10"/>
  <c r="BP353" i="10"/>
  <c r="BO353" i="10"/>
  <c r="BN353" i="10"/>
  <c r="BM353" i="10"/>
  <c r="BL353" i="10"/>
  <c r="BK353" i="10"/>
  <c r="BJ353" i="10"/>
  <c r="BI353" i="10"/>
  <c r="BH353" i="10"/>
  <c r="BG353" i="10"/>
  <c r="BF353" i="10"/>
  <c r="BE353" i="10"/>
  <c r="BD353" i="10"/>
  <c r="BC353" i="10"/>
  <c r="BB353" i="10"/>
  <c r="BA353" i="10"/>
  <c r="AZ353" i="10"/>
  <c r="AY353" i="10"/>
  <c r="AX353" i="10"/>
  <c r="AW353" i="10"/>
  <c r="AV353" i="10"/>
  <c r="AU353" i="10"/>
  <c r="AT353" i="10"/>
  <c r="AS353" i="10"/>
  <c r="AR353" i="10"/>
  <c r="AQ353" i="10"/>
  <c r="AP353" i="10"/>
  <c r="AO353" i="10"/>
  <c r="AN353" i="10"/>
  <c r="AM353" i="10"/>
  <c r="AL353" i="10"/>
  <c r="AK353" i="10"/>
  <c r="AJ353" i="10"/>
  <c r="AI353" i="10"/>
  <c r="AH353" i="10"/>
  <c r="AG353" i="10"/>
  <c r="AF353" i="10"/>
  <c r="AE353" i="10"/>
  <c r="AD353" i="10"/>
  <c r="AC353" i="10"/>
  <c r="AB353" i="10"/>
  <c r="AA353" i="10"/>
  <c r="Z353" i="10"/>
  <c r="Y353" i="10"/>
  <c r="X353" i="10"/>
  <c r="W353" i="10"/>
  <c r="V353" i="10"/>
  <c r="U353" i="10"/>
  <c r="T353" i="10"/>
  <c r="S353" i="10"/>
  <c r="R353" i="10"/>
  <c r="Q353" i="10"/>
  <c r="P353" i="10"/>
  <c r="O353" i="10"/>
  <c r="N353" i="10"/>
  <c r="M353" i="10"/>
  <c r="L353" i="10"/>
  <c r="K353" i="10"/>
  <c r="J353" i="10"/>
  <c r="I353" i="10"/>
  <c r="H353" i="10"/>
  <c r="G353" i="10"/>
  <c r="F353" i="10"/>
  <c r="E353" i="10"/>
  <c r="BZ353" i="10" s="1"/>
  <c r="BY352" i="10"/>
  <c r="BX352" i="10"/>
  <c r="BW352" i="10"/>
  <c r="BV352" i="10"/>
  <c r="BU352" i="10"/>
  <c r="BT352" i="10"/>
  <c r="BS352" i="10"/>
  <c r="BR352" i="10"/>
  <c r="BQ352" i="10"/>
  <c r="BP352" i="10"/>
  <c r="BO352" i="10"/>
  <c r="BN352" i="10"/>
  <c r="BM352" i="10"/>
  <c r="BL352" i="10"/>
  <c r="BK352" i="10"/>
  <c r="BJ352" i="10"/>
  <c r="BI352" i="10"/>
  <c r="BH352" i="10"/>
  <c r="BG352" i="10"/>
  <c r="BF352" i="10"/>
  <c r="BE352" i="10"/>
  <c r="BD352" i="10"/>
  <c r="BC352" i="10"/>
  <c r="BB352" i="10"/>
  <c r="BA352" i="10"/>
  <c r="AZ352" i="10"/>
  <c r="AY352" i="10"/>
  <c r="AX352" i="10"/>
  <c r="AW352" i="10"/>
  <c r="AV352" i="10"/>
  <c r="AU352" i="10"/>
  <c r="AT352" i="10"/>
  <c r="AS352" i="10"/>
  <c r="AR352" i="10"/>
  <c r="AQ352" i="10"/>
  <c r="AP352" i="10"/>
  <c r="AO352" i="10"/>
  <c r="AN352" i="10"/>
  <c r="AM352" i="10"/>
  <c r="AL352" i="10"/>
  <c r="AK352" i="10"/>
  <c r="AJ352" i="10"/>
  <c r="AI352" i="10"/>
  <c r="AH352" i="10"/>
  <c r="AG352" i="10"/>
  <c r="AF352" i="10"/>
  <c r="AE352" i="10"/>
  <c r="AD352" i="10"/>
  <c r="AC352" i="10"/>
  <c r="AB352" i="10"/>
  <c r="AA352" i="10"/>
  <c r="Z352" i="10"/>
  <c r="Y352" i="10"/>
  <c r="X352" i="10"/>
  <c r="W352" i="10"/>
  <c r="V352" i="10"/>
  <c r="U352" i="10"/>
  <c r="T352" i="10"/>
  <c r="S352" i="10"/>
  <c r="R352" i="10"/>
  <c r="Q352" i="10"/>
  <c r="P352" i="10"/>
  <c r="O352" i="10"/>
  <c r="N352" i="10"/>
  <c r="M352" i="10"/>
  <c r="L352" i="10"/>
  <c r="K352" i="10"/>
  <c r="J352" i="10"/>
  <c r="I352" i="10"/>
  <c r="H352" i="10"/>
  <c r="G352" i="10"/>
  <c r="F352" i="10"/>
  <c r="BZ352" i="10" s="1"/>
  <c r="E352" i="10"/>
  <c r="BY351" i="10"/>
  <c r="BX351" i="10"/>
  <c r="BW351" i="10"/>
  <c r="BV351" i="10"/>
  <c r="BU351" i="10"/>
  <c r="BT351" i="10"/>
  <c r="BS351" i="10"/>
  <c r="BR351" i="10"/>
  <c r="BQ351" i="10"/>
  <c r="BP351" i="10"/>
  <c r="BO351" i="10"/>
  <c r="BN351" i="10"/>
  <c r="BM351" i="10"/>
  <c r="BL351" i="10"/>
  <c r="BK351" i="10"/>
  <c r="BJ351" i="10"/>
  <c r="BI351" i="10"/>
  <c r="BH351" i="10"/>
  <c r="BG351" i="10"/>
  <c r="BF351" i="10"/>
  <c r="BE351" i="10"/>
  <c r="BD351" i="10"/>
  <c r="BC351" i="10"/>
  <c r="BB351" i="10"/>
  <c r="BA351" i="10"/>
  <c r="AZ351" i="10"/>
  <c r="AY351" i="10"/>
  <c r="AX351" i="10"/>
  <c r="AW351" i="10"/>
  <c r="AV351" i="10"/>
  <c r="AU351" i="10"/>
  <c r="AT351" i="10"/>
  <c r="AS351" i="10"/>
  <c r="AR351" i="10"/>
  <c r="AQ351" i="10"/>
  <c r="AP351" i="10"/>
  <c r="AO351" i="10"/>
  <c r="AN351" i="10"/>
  <c r="AM351" i="10"/>
  <c r="AL351" i="10"/>
  <c r="AK351" i="10"/>
  <c r="AJ351" i="10"/>
  <c r="AI351" i="10"/>
  <c r="AH351" i="10"/>
  <c r="AG351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F351" i="10"/>
  <c r="BZ351" i="10" s="1"/>
  <c r="E351" i="10"/>
  <c r="BY350" i="10"/>
  <c r="BX350" i="10"/>
  <c r="BW350" i="10"/>
  <c r="BV350" i="10"/>
  <c r="BU350" i="10"/>
  <c r="BT350" i="10"/>
  <c r="BS350" i="10"/>
  <c r="BR350" i="10"/>
  <c r="BQ350" i="10"/>
  <c r="BP350" i="10"/>
  <c r="BO350" i="10"/>
  <c r="BN350" i="10"/>
  <c r="BM350" i="10"/>
  <c r="BL350" i="10"/>
  <c r="BK350" i="10"/>
  <c r="BJ350" i="10"/>
  <c r="BI350" i="10"/>
  <c r="BH350" i="10"/>
  <c r="BG350" i="10"/>
  <c r="BF350" i="10"/>
  <c r="BE350" i="10"/>
  <c r="BD350" i="10"/>
  <c r="BC350" i="10"/>
  <c r="BB350" i="10"/>
  <c r="BA350" i="10"/>
  <c r="AZ350" i="10"/>
  <c r="AY350" i="10"/>
  <c r="AX350" i="10"/>
  <c r="AW350" i="10"/>
  <c r="AV350" i="10"/>
  <c r="AU350" i="10"/>
  <c r="AT350" i="10"/>
  <c r="AS350" i="10"/>
  <c r="AR350" i="10"/>
  <c r="AQ350" i="10"/>
  <c r="AP350" i="10"/>
  <c r="AO350" i="10"/>
  <c r="AN350" i="10"/>
  <c r="AM350" i="10"/>
  <c r="AL350" i="10"/>
  <c r="AK350" i="10"/>
  <c r="AJ350" i="10"/>
  <c r="AI350" i="10"/>
  <c r="AH350" i="10"/>
  <c r="AG350" i="10"/>
  <c r="AF350" i="10"/>
  <c r="AE350" i="10"/>
  <c r="AD350" i="10"/>
  <c r="AC350" i="10"/>
  <c r="AB350" i="10"/>
  <c r="AA350" i="10"/>
  <c r="Z350" i="10"/>
  <c r="Y350" i="10"/>
  <c r="X350" i="10"/>
  <c r="W350" i="10"/>
  <c r="V350" i="10"/>
  <c r="U350" i="10"/>
  <c r="T350" i="10"/>
  <c r="S350" i="10"/>
  <c r="R350" i="10"/>
  <c r="Q350" i="10"/>
  <c r="P350" i="10"/>
  <c r="O350" i="10"/>
  <c r="N350" i="10"/>
  <c r="M350" i="10"/>
  <c r="L350" i="10"/>
  <c r="K350" i="10"/>
  <c r="J350" i="10"/>
  <c r="I350" i="10"/>
  <c r="H350" i="10"/>
  <c r="G350" i="10"/>
  <c r="F350" i="10"/>
  <c r="BZ350" i="10" s="1"/>
  <c r="E350" i="10"/>
  <c r="BY349" i="10"/>
  <c r="BX349" i="10"/>
  <c r="BW349" i="10"/>
  <c r="BV349" i="10"/>
  <c r="BU349" i="10"/>
  <c r="BT349" i="10"/>
  <c r="BS349" i="10"/>
  <c r="BR349" i="10"/>
  <c r="BQ349" i="10"/>
  <c r="BP349" i="10"/>
  <c r="BO349" i="10"/>
  <c r="BN349" i="10"/>
  <c r="BM349" i="10"/>
  <c r="BL349" i="10"/>
  <c r="BK349" i="10"/>
  <c r="BJ349" i="10"/>
  <c r="BI349" i="10"/>
  <c r="BH349" i="10"/>
  <c r="BG349" i="10"/>
  <c r="BF349" i="10"/>
  <c r="BE349" i="10"/>
  <c r="BD349" i="10"/>
  <c r="BC349" i="10"/>
  <c r="BB349" i="10"/>
  <c r="BA349" i="10"/>
  <c r="AZ349" i="10"/>
  <c r="AY349" i="10"/>
  <c r="AX349" i="10"/>
  <c r="AW349" i="10"/>
  <c r="AV349" i="10"/>
  <c r="AU349" i="10"/>
  <c r="AT349" i="10"/>
  <c r="AS349" i="10"/>
  <c r="AR349" i="10"/>
  <c r="AQ349" i="10"/>
  <c r="AP349" i="10"/>
  <c r="AO349" i="10"/>
  <c r="AN349" i="10"/>
  <c r="AM349" i="10"/>
  <c r="AL349" i="10"/>
  <c r="AK349" i="10"/>
  <c r="AJ349" i="10"/>
  <c r="AI349" i="10"/>
  <c r="AH349" i="10"/>
  <c r="AG349" i="10"/>
  <c r="AF349" i="10"/>
  <c r="AE349" i="10"/>
  <c r="AD349" i="10"/>
  <c r="AC349" i="10"/>
  <c r="AB349" i="10"/>
  <c r="AA349" i="10"/>
  <c r="Z349" i="10"/>
  <c r="Y349" i="10"/>
  <c r="X349" i="10"/>
  <c r="W349" i="10"/>
  <c r="V349" i="10"/>
  <c r="U349" i="10"/>
  <c r="T349" i="10"/>
  <c r="S349" i="10"/>
  <c r="R349" i="10"/>
  <c r="Q349" i="10"/>
  <c r="P349" i="10"/>
  <c r="O349" i="10"/>
  <c r="N349" i="10"/>
  <c r="M349" i="10"/>
  <c r="L349" i="10"/>
  <c r="K349" i="10"/>
  <c r="J349" i="10"/>
  <c r="I349" i="10"/>
  <c r="H349" i="10"/>
  <c r="G349" i="10"/>
  <c r="F349" i="10"/>
  <c r="BZ349" i="10" s="1"/>
  <c r="E349" i="10"/>
  <c r="BY348" i="10"/>
  <c r="BX348" i="10"/>
  <c r="BW348" i="10"/>
  <c r="BV348" i="10"/>
  <c r="BU348" i="10"/>
  <c r="BT348" i="10"/>
  <c r="BS348" i="10"/>
  <c r="BR348" i="10"/>
  <c r="BQ348" i="10"/>
  <c r="BP348" i="10"/>
  <c r="BO348" i="10"/>
  <c r="BN348" i="10"/>
  <c r="BM348" i="10"/>
  <c r="BL348" i="10"/>
  <c r="BK348" i="10"/>
  <c r="BJ348" i="10"/>
  <c r="BI348" i="10"/>
  <c r="BH348" i="10"/>
  <c r="BG348" i="10"/>
  <c r="BF348" i="10"/>
  <c r="BE348" i="10"/>
  <c r="BD348" i="10"/>
  <c r="BC348" i="10"/>
  <c r="BB348" i="10"/>
  <c r="BA348" i="10"/>
  <c r="AZ348" i="10"/>
  <c r="AY348" i="10"/>
  <c r="AX348" i="10"/>
  <c r="AW348" i="10"/>
  <c r="AV348" i="10"/>
  <c r="AU348" i="10"/>
  <c r="AT348" i="10"/>
  <c r="AS348" i="10"/>
  <c r="AR348" i="10"/>
  <c r="AQ348" i="10"/>
  <c r="AP348" i="10"/>
  <c r="AO348" i="10"/>
  <c r="AN348" i="10"/>
  <c r="AM348" i="10"/>
  <c r="AL348" i="10"/>
  <c r="AK348" i="10"/>
  <c r="AJ348" i="10"/>
  <c r="AI348" i="10"/>
  <c r="AH348" i="10"/>
  <c r="AG348" i="10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F348" i="10"/>
  <c r="BZ348" i="10" s="1"/>
  <c r="E348" i="10"/>
  <c r="BY347" i="10"/>
  <c r="BX347" i="10"/>
  <c r="BW347" i="10"/>
  <c r="BV347" i="10"/>
  <c r="BU347" i="10"/>
  <c r="BT347" i="10"/>
  <c r="BS347" i="10"/>
  <c r="BR347" i="10"/>
  <c r="BQ347" i="10"/>
  <c r="BP347" i="10"/>
  <c r="BO347" i="10"/>
  <c r="BN347" i="10"/>
  <c r="BM347" i="10"/>
  <c r="BL347" i="10"/>
  <c r="BK347" i="10"/>
  <c r="BJ347" i="10"/>
  <c r="BI347" i="10"/>
  <c r="BH347" i="10"/>
  <c r="BG347" i="10"/>
  <c r="BF347" i="10"/>
  <c r="BE347" i="10"/>
  <c r="BD347" i="10"/>
  <c r="BC347" i="10"/>
  <c r="BB347" i="10"/>
  <c r="BA347" i="10"/>
  <c r="AZ347" i="10"/>
  <c r="AY347" i="10"/>
  <c r="AX347" i="10"/>
  <c r="AW347" i="10"/>
  <c r="AV347" i="10"/>
  <c r="AU347" i="10"/>
  <c r="AT347" i="10"/>
  <c r="AS347" i="10"/>
  <c r="AR347" i="10"/>
  <c r="AQ347" i="10"/>
  <c r="AP347" i="10"/>
  <c r="AO347" i="10"/>
  <c r="AN347" i="10"/>
  <c r="AM347" i="10"/>
  <c r="AL347" i="10"/>
  <c r="AK347" i="10"/>
  <c r="AJ347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BY346" i="10"/>
  <c r="BX346" i="10"/>
  <c r="BW346" i="10"/>
  <c r="BV346" i="10"/>
  <c r="BU346" i="10"/>
  <c r="BT346" i="10"/>
  <c r="BS346" i="10"/>
  <c r="BR346" i="10"/>
  <c r="BQ346" i="10"/>
  <c r="BP346" i="10"/>
  <c r="BO346" i="10"/>
  <c r="BN346" i="10"/>
  <c r="BM346" i="10"/>
  <c r="BL346" i="10"/>
  <c r="BK346" i="10"/>
  <c r="BJ346" i="10"/>
  <c r="BI346" i="10"/>
  <c r="BH346" i="10"/>
  <c r="BG346" i="10"/>
  <c r="BF346" i="10"/>
  <c r="BE346" i="10"/>
  <c r="BD346" i="10"/>
  <c r="BC346" i="10"/>
  <c r="BB346" i="10"/>
  <c r="BA346" i="10"/>
  <c r="AZ346" i="10"/>
  <c r="AY346" i="10"/>
  <c r="AX346" i="10"/>
  <c r="AW346" i="10"/>
  <c r="AV346" i="10"/>
  <c r="AU346" i="10"/>
  <c r="AT346" i="10"/>
  <c r="AS346" i="10"/>
  <c r="AR346" i="10"/>
  <c r="AQ346" i="10"/>
  <c r="AP346" i="10"/>
  <c r="AO346" i="10"/>
  <c r="AN346" i="10"/>
  <c r="AM346" i="10"/>
  <c r="AL346" i="10"/>
  <c r="AK346" i="10"/>
  <c r="AJ346" i="10"/>
  <c r="AI346" i="10"/>
  <c r="AH346" i="10"/>
  <c r="AG346" i="10"/>
  <c r="AF346" i="10"/>
  <c r="AE346" i="10"/>
  <c r="AD346" i="10"/>
  <c r="AC346" i="10"/>
  <c r="AB346" i="10"/>
  <c r="AA346" i="10"/>
  <c r="Z346" i="10"/>
  <c r="Y346" i="10"/>
  <c r="X346" i="10"/>
  <c r="W346" i="10"/>
  <c r="V346" i="10"/>
  <c r="U346" i="10"/>
  <c r="T346" i="10"/>
  <c r="S346" i="10"/>
  <c r="R346" i="10"/>
  <c r="Q346" i="10"/>
  <c r="P346" i="10"/>
  <c r="O346" i="10"/>
  <c r="N346" i="10"/>
  <c r="M346" i="10"/>
  <c r="L346" i="10"/>
  <c r="K346" i="10"/>
  <c r="J346" i="10"/>
  <c r="I346" i="10"/>
  <c r="H346" i="10"/>
  <c r="G346" i="10"/>
  <c r="F346" i="10"/>
  <c r="BZ346" i="10" s="1"/>
  <c r="E346" i="10"/>
  <c r="BY345" i="10"/>
  <c r="BX345" i="10"/>
  <c r="BW345" i="10"/>
  <c r="BV345" i="10"/>
  <c r="BU345" i="10"/>
  <c r="BT345" i="10"/>
  <c r="BS345" i="10"/>
  <c r="BR345" i="10"/>
  <c r="BQ345" i="10"/>
  <c r="BP345" i="10"/>
  <c r="BO345" i="10"/>
  <c r="BN345" i="10"/>
  <c r="BM345" i="10"/>
  <c r="BL345" i="10"/>
  <c r="BK345" i="10"/>
  <c r="BJ345" i="10"/>
  <c r="BI345" i="10"/>
  <c r="BH345" i="10"/>
  <c r="BG345" i="10"/>
  <c r="BF345" i="10"/>
  <c r="BE345" i="10"/>
  <c r="BD345" i="10"/>
  <c r="BC345" i="10"/>
  <c r="BB345" i="10"/>
  <c r="BA345" i="10"/>
  <c r="AZ345" i="10"/>
  <c r="AY345" i="10"/>
  <c r="AX345" i="10"/>
  <c r="AW345" i="10"/>
  <c r="AV345" i="10"/>
  <c r="AU345" i="10"/>
  <c r="AT345" i="10"/>
  <c r="AS345" i="10"/>
  <c r="AR345" i="10"/>
  <c r="AQ345" i="10"/>
  <c r="AP345" i="10"/>
  <c r="AO345" i="10"/>
  <c r="AN345" i="10"/>
  <c r="AM345" i="10"/>
  <c r="AL345" i="10"/>
  <c r="AK345" i="10"/>
  <c r="AJ345" i="10"/>
  <c r="AI345" i="10"/>
  <c r="AH345" i="10"/>
  <c r="AG345" i="10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F345" i="10"/>
  <c r="E345" i="10"/>
  <c r="BZ345" i="10" s="1"/>
  <c r="BY344" i="10"/>
  <c r="BX344" i="10"/>
  <c r="BW344" i="10"/>
  <c r="BV344" i="10"/>
  <c r="BU344" i="10"/>
  <c r="BT344" i="10"/>
  <c r="BS344" i="10"/>
  <c r="BR344" i="10"/>
  <c r="BQ344" i="10"/>
  <c r="BP344" i="10"/>
  <c r="BO344" i="10"/>
  <c r="BN344" i="10"/>
  <c r="BM344" i="10"/>
  <c r="BL344" i="10"/>
  <c r="BK344" i="10"/>
  <c r="BJ344" i="10"/>
  <c r="BI344" i="10"/>
  <c r="BH344" i="10"/>
  <c r="BG344" i="10"/>
  <c r="BF344" i="10"/>
  <c r="BE344" i="10"/>
  <c r="BD344" i="10"/>
  <c r="BC344" i="10"/>
  <c r="BB344" i="10"/>
  <c r="BA344" i="10"/>
  <c r="AZ344" i="10"/>
  <c r="AY344" i="10"/>
  <c r="AX344" i="10"/>
  <c r="AW344" i="10"/>
  <c r="AV344" i="10"/>
  <c r="AU344" i="10"/>
  <c r="AT344" i="10"/>
  <c r="AS344" i="10"/>
  <c r="AR344" i="10"/>
  <c r="AQ344" i="10"/>
  <c r="AP344" i="10"/>
  <c r="AO344" i="10"/>
  <c r="AN344" i="10"/>
  <c r="AM344" i="10"/>
  <c r="AL344" i="10"/>
  <c r="AK344" i="10"/>
  <c r="AJ344" i="10"/>
  <c r="AI344" i="10"/>
  <c r="AH344" i="10"/>
  <c r="AG344" i="10"/>
  <c r="AF344" i="10"/>
  <c r="AE344" i="10"/>
  <c r="AD344" i="10"/>
  <c r="AC344" i="10"/>
  <c r="AB344" i="10"/>
  <c r="AA344" i="10"/>
  <c r="Z344" i="10"/>
  <c r="Y344" i="10"/>
  <c r="X344" i="10"/>
  <c r="W344" i="10"/>
  <c r="V344" i="10"/>
  <c r="U344" i="10"/>
  <c r="T344" i="10"/>
  <c r="S344" i="10"/>
  <c r="R344" i="10"/>
  <c r="Q344" i="10"/>
  <c r="P344" i="10"/>
  <c r="O344" i="10"/>
  <c r="N344" i="10"/>
  <c r="M344" i="10"/>
  <c r="L344" i="10"/>
  <c r="K344" i="10"/>
  <c r="J344" i="10"/>
  <c r="I344" i="10"/>
  <c r="H344" i="10"/>
  <c r="G344" i="10"/>
  <c r="F344" i="10"/>
  <c r="BZ344" i="10" s="1"/>
  <c r="E344" i="10"/>
  <c r="BY343" i="10"/>
  <c r="BX343" i="10"/>
  <c r="BW343" i="10"/>
  <c r="BV343" i="10"/>
  <c r="BU343" i="10"/>
  <c r="BT343" i="10"/>
  <c r="BS343" i="10"/>
  <c r="BR343" i="10"/>
  <c r="BQ343" i="10"/>
  <c r="BP343" i="10"/>
  <c r="BO343" i="10"/>
  <c r="BN343" i="10"/>
  <c r="BM343" i="10"/>
  <c r="BL343" i="10"/>
  <c r="BK343" i="10"/>
  <c r="BJ343" i="10"/>
  <c r="BI343" i="10"/>
  <c r="BH343" i="10"/>
  <c r="BG343" i="10"/>
  <c r="BF343" i="10"/>
  <c r="BE343" i="10"/>
  <c r="BD343" i="10"/>
  <c r="BC343" i="10"/>
  <c r="BB343" i="10"/>
  <c r="BA343" i="10"/>
  <c r="AZ343" i="10"/>
  <c r="AY343" i="10"/>
  <c r="AX343" i="10"/>
  <c r="AW343" i="10"/>
  <c r="AV343" i="10"/>
  <c r="AU343" i="10"/>
  <c r="AT343" i="10"/>
  <c r="AS343" i="10"/>
  <c r="AR343" i="10"/>
  <c r="AQ343" i="10"/>
  <c r="AP343" i="10"/>
  <c r="AO343" i="10"/>
  <c r="AN343" i="10"/>
  <c r="AM343" i="10"/>
  <c r="AL343" i="10"/>
  <c r="AK343" i="10"/>
  <c r="AJ343" i="10"/>
  <c r="AI343" i="10"/>
  <c r="AH343" i="10"/>
  <c r="AG343" i="10"/>
  <c r="AF343" i="10"/>
  <c r="AE343" i="10"/>
  <c r="AD343" i="10"/>
  <c r="AC343" i="10"/>
  <c r="AB343" i="10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N343" i="10"/>
  <c r="M343" i="10"/>
  <c r="L343" i="10"/>
  <c r="K343" i="10"/>
  <c r="J343" i="10"/>
  <c r="I343" i="10"/>
  <c r="H343" i="10"/>
  <c r="G343" i="10"/>
  <c r="F343" i="10"/>
  <c r="E343" i="10"/>
  <c r="BZ343" i="10" s="1"/>
  <c r="BY342" i="10"/>
  <c r="BX342" i="10"/>
  <c r="BW342" i="10"/>
  <c r="BV342" i="10"/>
  <c r="BU342" i="10"/>
  <c r="BT342" i="10"/>
  <c r="BS342" i="10"/>
  <c r="BR342" i="10"/>
  <c r="BQ342" i="10"/>
  <c r="BP342" i="10"/>
  <c r="BO342" i="10"/>
  <c r="BN342" i="10"/>
  <c r="BM342" i="10"/>
  <c r="BL342" i="10"/>
  <c r="BK342" i="10"/>
  <c r="BJ342" i="10"/>
  <c r="BI342" i="10"/>
  <c r="BH342" i="10"/>
  <c r="BG342" i="10"/>
  <c r="BF342" i="10"/>
  <c r="BE342" i="10"/>
  <c r="BD342" i="10"/>
  <c r="BC342" i="10"/>
  <c r="BB342" i="10"/>
  <c r="BA342" i="10"/>
  <c r="AZ342" i="10"/>
  <c r="AY342" i="10"/>
  <c r="AX342" i="10"/>
  <c r="AW342" i="10"/>
  <c r="AV342" i="10"/>
  <c r="AU342" i="10"/>
  <c r="AT342" i="10"/>
  <c r="AS342" i="10"/>
  <c r="AR342" i="10"/>
  <c r="AQ342" i="10"/>
  <c r="AP342" i="10"/>
  <c r="AO342" i="10"/>
  <c r="AN342" i="10"/>
  <c r="AM342" i="10"/>
  <c r="AL342" i="10"/>
  <c r="AK342" i="10"/>
  <c r="AJ342" i="10"/>
  <c r="AI342" i="10"/>
  <c r="AH342" i="10"/>
  <c r="AG342" i="10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F342" i="10"/>
  <c r="BZ342" i="10" s="1"/>
  <c r="E342" i="10"/>
  <c r="BY341" i="10"/>
  <c r="BX341" i="10"/>
  <c r="BW341" i="10"/>
  <c r="BV341" i="10"/>
  <c r="BU341" i="10"/>
  <c r="BT341" i="10"/>
  <c r="BS341" i="10"/>
  <c r="BR341" i="10"/>
  <c r="BQ341" i="10"/>
  <c r="BP341" i="10"/>
  <c r="BO341" i="10"/>
  <c r="BN341" i="10"/>
  <c r="BM341" i="10"/>
  <c r="BL341" i="10"/>
  <c r="BK341" i="10"/>
  <c r="BJ341" i="10"/>
  <c r="BI341" i="10"/>
  <c r="BH341" i="10"/>
  <c r="BG341" i="10"/>
  <c r="BF341" i="10"/>
  <c r="BE341" i="10"/>
  <c r="BD341" i="10"/>
  <c r="BC341" i="10"/>
  <c r="BB341" i="10"/>
  <c r="BA341" i="10"/>
  <c r="AZ341" i="10"/>
  <c r="AY341" i="10"/>
  <c r="AX341" i="10"/>
  <c r="AW341" i="10"/>
  <c r="AV341" i="10"/>
  <c r="AU341" i="10"/>
  <c r="AT341" i="10"/>
  <c r="AS341" i="10"/>
  <c r="AR341" i="10"/>
  <c r="AQ341" i="10"/>
  <c r="AP341" i="10"/>
  <c r="AO341" i="10"/>
  <c r="AN341" i="10"/>
  <c r="AM341" i="10"/>
  <c r="AL341" i="10"/>
  <c r="AK341" i="10"/>
  <c r="AJ341" i="10"/>
  <c r="AI341" i="10"/>
  <c r="AH341" i="10"/>
  <c r="AG341" i="10"/>
  <c r="AF341" i="10"/>
  <c r="AE341" i="10"/>
  <c r="AD341" i="10"/>
  <c r="AC341" i="10"/>
  <c r="AB341" i="10"/>
  <c r="AA341" i="10"/>
  <c r="Z341" i="10"/>
  <c r="Y341" i="10"/>
  <c r="X341" i="10"/>
  <c r="W341" i="10"/>
  <c r="V341" i="10"/>
  <c r="U341" i="10"/>
  <c r="T341" i="10"/>
  <c r="S341" i="10"/>
  <c r="R341" i="10"/>
  <c r="Q341" i="10"/>
  <c r="P341" i="10"/>
  <c r="O341" i="10"/>
  <c r="N341" i="10"/>
  <c r="M341" i="10"/>
  <c r="L341" i="10"/>
  <c r="K341" i="10"/>
  <c r="J341" i="10"/>
  <c r="I341" i="10"/>
  <c r="H341" i="10"/>
  <c r="G341" i="10"/>
  <c r="F341" i="10"/>
  <c r="E341" i="10"/>
  <c r="BZ341" i="10" s="1"/>
  <c r="BY340" i="10"/>
  <c r="BX340" i="10"/>
  <c r="BW340" i="10"/>
  <c r="BV340" i="10"/>
  <c r="BU340" i="10"/>
  <c r="BT340" i="10"/>
  <c r="BS340" i="10"/>
  <c r="BR340" i="10"/>
  <c r="BQ340" i="10"/>
  <c r="BP340" i="10"/>
  <c r="BO340" i="10"/>
  <c r="BN340" i="10"/>
  <c r="BM340" i="10"/>
  <c r="BL340" i="10"/>
  <c r="BK340" i="10"/>
  <c r="BJ340" i="10"/>
  <c r="BI340" i="10"/>
  <c r="BH340" i="10"/>
  <c r="BG340" i="10"/>
  <c r="BF340" i="10"/>
  <c r="BE340" i="10"/>
  <c r="BD340" i="10"/>
  <c r="BC340" i="10"/>
  <c r="BB340" i="10"/>
  <c r="BA340" i="10"/>
  <c r="AZ340" i="10"/>
  <c r="AY340" i="10"/>
  <c r="AX340" i="10"/>
  <c r="AW340" i="10"/>
  <c r="AV340" i="10"/>
  <c r="AU340" i="10"/>
  <c r="AT340" i="10"/>
  <c r="AS340" i="10"/>
  <c r="AR340" i="10"/>
  <c r="AQ340" i="10"/>
  <c r="AP340" i="10"/>
  <c r="AO340" i="10"/>
  <c r="AN340" i="10"/>
  <c r="AM340" i="10"/>
  <c r="AL340" i="10"/>
  <c r="AK340" i="10"/>
  <c r="AJ340" i="10"/>
  <c r="AI340" i="10"/>
  <c r="AH340" i="10"/>
  <c r="AG340" i="10"/>
  <c r="AF340" i="10"/>
  <c r="AE340" i="10"/>
  <c r="AD340" i="10"/>
  <c r="AC340" i="10"/>
  <c r="AB340" i="10"/>
  <c r="AA340" i="10"/>
  <c r="Z340" i="10"/>
  <c r="Y340" i="10"/>
  <c r="X340" i="10"/>
  <c r="W340" i="10"/>
  <c r="V340" i="10"/>
  <c r="U340" i="10"/>
  <c r="T340" i="10"/>
  <c r="S340" i="10"/>
  <c r="R340" i="10"/>
  <c r="Q340" i="10"/>
  <c r="P340" i="10"/>
  <c r="O340" i="10"/>
  <c r="N340" i="10"/>
  <c r="M340" i="10"/>
  <c r="L340" i="10"/>
  <c r="K340" i="10"/>
  <c r="J340" i="10"/>
  <c r="I340" i="10"/>
  <c r="H340" i="10"/>
  <c r="G340" i="10"/>
  <c r="F340" i="10"/>
  <c r="E340" i="10"/>
  <c r="BZ340" i="10" s="1"/>
  <c r="BY339" i="10"/>
  <c r="BX339" i="10"/>
  <c r="BW339" i="10"/>
  <c r="BV339" i="10"/>
  <c r="BU339" i="10"/>
  <c r="BT339" i="10"/>
  <c r="BS339" i="10"/>
  <c r="BR339" i="10"/>
  <c r="BQ339" i="10"/>
  <c r="BP339" i="10"/>
  <c r="BO339" i="10"/>
  <c r="BN339" i="10"/>
  <c r="BM339" i="10"/>
  <c r="BL339" i="10"/>
  <c r="BK339" i="10"/>
  <c r="BJ339" i="10"/>
  <c r="BI339" i="10"/>
  <c r="BH339" i="10"/>
  <c r="BG339" i="10"/>
  <c r="BF339" i="10"/>
  <c r="BE339" i="10"/>
  <c r="BD339" i="10"/>
  <c r="BC339" i="10"/>
  <c r="BB339" i="10"/>
  <c r="BA339" i="10"/>
  <c r="AZ339" i="10"/>
  <c r="AY339" i="10"/>
  <c r="AX339" i="10"/>
  <c r="AW339" i="10"/>
  <c r="AV339" i="10"/>
  <c r="AU339" i="10"/>
  <c r="AT339" i="10"/>
  <c r="AS339" i="10"/>
  <c r="AR339" i="10"/>
  <c r="AQ339" i="10"/>
  <c r="AP339" i="10"/>
  <c r="AO339" i="10"/>
  <c r="AN339" i="10"/>
  <c r="AM339" i="10"/>
  <c r="AL339" i="10"/>
  <c r="AK339" i="10"/>
  <c r="AJ339" i="10"/>
  <c r="AI339" i="10"/>
  <c r="AH339" i="10"/>
  <c r="AG339" i="10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F339" i="10"/>
  <c r="BZ339" i="10" s="1"/>
  <c r="E339" i="10"/>
  <c r="BY338" i="10"/>
  <c r="BX338" i="10"/>
  <c r="BW338" i="10"/>
  <c r="BV338" i="10"/>
  <c r="BU338" i="10"/>
  <c r="BT338" i="10"/>
  <c r="BS338" i="10"/>
  <c r="BR338" i="10"/>
  <c r="BQ338" i="10"/>
  <c r="BP338" i="10"/>
  <c r="BO338" i="10"/>
  <c r="BN338" i="10"/>
  <c r="BM338" i="10"/>
  <c r="BL338" i="10"/>
  <c r="BK338" i="10"/>
  <c r="BJ338" i="10"/>
  <c r="BI338" i="10"/>
  <c r="BH338" i="10"/>
  <c r="BG338" i="10"/>
  <c r="BF338" i="10"/>
  <c r="BE338" i="10"/>
  <c r="BD338" i="10"/>
  <c r="BC338" i="10"/>
  <c r="BB338" i="10"/>
  <c r="BA338" i="10"/>
  <c r="AZ338" i="10"/>
  <c r="AY338" i="10"/>
  <c r="AX338" i="10"/>
  <c r="AW338" i="10"/>
  <c r="AV338" i="10"/>
  <c r="AU338" i="10"/>
  <c r="AT338" i="10"/>
  <c r="AS338" i="10"/>
  <c r="AR338" i="10"/>
  <c r="AQ338" i="10"/>
  <c r="AP338" i="10"/>
  <c r="AO338" i="10"/>
  <c r="AN338" i="10"/>
  <c r="AM338" i="10"/>
  <c r="AL338" i="10"/>
  <c r="AK338" i="10"/>
  <c r="AJ338" i="10"/>
  <c r="AI338" i="10"/>
  <c r="AH338" i="10"/>
  <c r="AG338" i="10"/>
  <c r="AF338" i="10"/>
  <c r="AE338" i="10"/>
  <c r="AD338" i="10"/>
  <c r="AC338" i="10"/>
  <c r="AB338" i="10"/>
  <c r="AA338" i="10"/>
  <c r="Z338" i="10"/>
  <c r="Y338" i="10"/>
  <c r="X338" i="10"/>
  <c r="W338" i="10"/>
  <c r="V338" i="10"/>
  <c r="U338" i="10"/>
  <c r="T338" i="10"/>
  <c r="S338" i="10"/>
  <c r="R338" i="10"/>
  <c r="Q338" i="10"/>
  <c r="P338" i="10"/>
  <c r="O338" i="10"/>
  <c r="N338" i="10"/>
  <c r="M338" i="10"/>
  <c r="L338" i="10"/>
  <c r="K338" i="10"/>
  <c r="J338" i="10"/>
  <c r="I338" i="10"/>
  <c r="H338" i="10"/>
  <c r="G338" i="10"/>
  <c r="F338" i="10"/>
  <c r="BZ338" i="10" s="1"/>
  <c r="E338" i="10"/>
  <c r="BY337" i="10"/>
  <c r="BX337" i="10"/>
  <c r="BW337" i="10"/>
  <c r="BV337" i="10"/>
  <c r="BU337" i="10"/>
  <c r="BT337" i="10"/>
  <c r="BS337" i="10"/>
  <c r="BR337" i="10"/>
  <c r="BQ337" i="10"/>
  <c r="BP337" i="10"/>
  <c r="BO337" i="10"/>
  <c r="BN337" i="10"/>
  <c r="BM337" i="10"/>
  <c r="BL337" i="10"/>
  <c r="BK337" i="10"/>
  <c r="BJ337" i="10"/>
  <c r="BI337" i="10"/>
  <c r="BH337" i="10"/>
  <c r="BG337" i="10"/>
  <c r="BF337" i="10"/>
  <c r="BE337" i="10"/>
  <c r="BD337" i="10"/>
  <c r="BC337" i="10"/>
  <c r="BB337" i="10"/>
  <c r="BA337" i="10"/>
  <c r="AZ337" i="10"/>
  <c r="AY337" i="10"/>
  <c r="AX337" i="10"/>
  <c r="AW337" i="10"/>
  <c r="AV337" i="10"/>
  <c r="AU337" i="10"/>
  <c r="AT337" i="10"/>
  <c r="AS337" i="10"/>
  <c r="AR337" i="10"/>
  <c r="AQ337" i="10"/>
  <c r="AP337" i="10"/>
  <c r="AO337" i="10"/>
  <c r="AN337" i="10"/>
  <c r="AM337" i="10"/>
  <c r="AL337" i="10"/>
  <c r="AK337" i="10"/>
  <c r="AJ337" i="10"/>
  <c r="AI337" i="10"/>
  <c r="AH337" i="10"/>
  <c r="AG337" i="10"/>
  <c r="AF337" i="10"/>
  <c r="AE337" i="10"/>
  <c r="AD337" i="10"/>
  <c r="AC337" i="10"/>
  <c r="AB337" i="10"/>
  <c r="AA337" i="10"/>
  <c r="Z337" i="10"/>
  <c r="Y337" i="10"/>
  <c r="X337" i="10"/>
  <c r="W337" i="10"/>
  <c r="V337" i="10"/>
  <c r="U337" i="10"/>
  <c r="T337" i="10"/>
  <c r="S337" i="10"/>
  <c r="R337" i="10"/>
  <c r="Q337" i="10"/>
  <c r="P337" i="10"/>
  <c r="O337" i="10"/>
  <c r="N337" i="10"/>
  <c r="M337" i="10"/>
  <c r="L337" i="10"/>
  <c r="K337" i="10"/>
  <c r="J337" i="10"/>
  <c r="I337" i="10"/>
  <c r="H337" i="10"/>
  <c r="G337" i="10"/>
  <c r="F337" i="10"/>
  <c r="BZ337" i="10" s="1"/>
  <c r="E337" i="10"/>
  <c r="BY336" i="10"/>
  <c r="BX336" i="10"/>
  <c r="BW336" i="10"/>
  <c r="BV336" i="10"/>
  <c r="BU336" i="10"/>
  <c r="BT336" i="10"/>
  <c r="BS336" i="10"/>
  <c r="BR336" i="10"/>
  <c r="BQ336" i="10"/>
  <c r="BP336" i="10"/>
  <c r="BO336" i="10"/>
  <c r="BN336" i="10"/>
  <c r="BM336" i="10"/>
  <c r="BL336" i="10"/>
  <c r="BK336" i="10"/>
  <c r="BJ336" i="10"/>
  <c r="BI336" i="10"/>
  <c r="BH336" i="10"/>
  <c r="BG336" i="10"/>
  <c r="BF336" i="10"/>
  <c r="BE336" i="10"/>
  <c r="BD336" i="10"/>
  <c r="BC336" i="10"/>
  <c r="BB336" i="10"/>
  <c r="BA336" i="10"/>
  <c r="AZ336" i="10"/>
  <c r="AY336" i="10"/>
  <c r="AX336" i="10"/>
  <c r="AW336" i="10"/>
  <c r="AV336" i="10"/>
  <c r="AU336" i="10"/>
  <c r="AT336" i="10"/>
  <c r="AS336" i="10"/>
  <c r="AR336" i="10"/>
  <c r="AQ336" i="10"/>
  <c r="AP336" i="10"/>
  <c r="AO336" i="10"/>
  <c r="AN336" i="10"/>
  <c r="AM336" i="10"/>
  <c r="AL336" i="10"/>
  <c r="AK336" i="10"/>
  <c r="AJ336" i="10"/>
  <c r="AI336" i="10"/>
  <c r="AH336" i="10"/>
  <c r="AG336" i="10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F336" i="10"/>
  <c r="BZ336" i="10" s="1"/>
  <c r="E336" i="10"/>
  <c r="BY335" i="10"/>
  <c r="BX335" i="10"/>
  <c r="BW335" i="10"/>
  <c r="BV335" i="10"/>
  <c r="BU335" i="10"/>
  <c r="BT335" i="10"/>
  <c r="BS335" i="10"/>
  <c r="BR335" i="10"/>
  <c r="BQ335" i="10"/>
  <c r="BP335" i="10"/>
  <c r="BO335" i="10"/>
  <c r="BN335" i="10"/>
  <c r="BM335" i="10"/>
  <c r="BL335" i="10"/>
  <c r="BK335" i="10"/>
  <c r="BJ335" i="10"/>
  <c r="BI335" i="10"/>
  <c r="BH335" i="10"/>
  <c r="BG335" i="10"/>
  <c r="BF335" i="10"/>
  <c r="BE335" i="10"/>
  <c r="BD335" i="10"/>
  <c r="BC335" i="10"/>
  <c r="BB335" i="10"/>
  <c r="BA335" i="10"/>
  <c r="AZ335" i="10"/>
  <c r="AY335" i="10"/>
  <c r="AX335" i="10"/>
  <c r="AW335" i="10"/>
  <c r="AV335" i="10"/>
  <c r="AU335" i="10"/>
  <c r="AT335" i="10"/>
  <c r="AS335" i="10"/>
  <c r="AR335" i="10"/>
  <c r="AQ335" i="10"/>
  <c r="AP335" i="10"/>
  <c r="AO335" i="10"/>
  <c r="AN335" i="10"/>
  <c r="AM335" i="10"/>
  <c r="AL335" i="10"/>
  <c r="AK335" i="10"/>
  <c r="AJ335" i="10"/>
  <c r="AI335" i="10"/>
  <c r="AH335" i="10"/>
  <c r="AG335" i="10"/>
  <c r="AF335" i="10"/>
  <c r="AE335" i="10"/>
  <c r="AD335" i="10"/>
  <c r="AC335" i="10"/>
  <c r="AB335" i="10"/>
  <c r="AA335" i="10"/>
  <c r="Z335" i="10"/>
  <c r="Y335" i="10"/>
  <c r="X335" i="10"/>
  <c r="W335" i="10"/>
  <c r="V335" i="10"/>
  <c r="U335" i="10"/>
  <c r="T335" i="10"/>
  <c r="S335" i="10"/>
  <c r="R335" i="10"/>
  <c r="Q335" i="10"/>
  <c r="P335" i="10"/>
  <c r="O335" i="10"/>
  <c r="N335" i="10"/>
  <c r="M335" i="10"/>
  <c r="L335" i="10"/>
  <c r="K335" i="10"/>
  <c r="J335" i="10"/>
  <c r="I335" i="10"/>
  <c r="H335" i="10"/>
  <c r="G335" i="10"/>
  <c r="F335" i="10"/>
  <c r="E335" i="10"/>
  <c r="BY334" i="10"/>
  <c r="BX334" i="10"/>
  <c r="BW334" i="10"/>
  <c r="BV334" i="10"/>
  <c r="BU334" i="10"/>
  <c r="BT334" i="10"/>
  <c r="BS334" i="10"/>
  <c r="BR334" i="10"/>
  <c r="BQ334" i="10"/>
  <c r="BP334" i="10"/>
  <c r="BO334" i="10"/>
  <c r="BN334" i="10"/>
  <c r="BM334" i="10"/>
  <c r="BL334" i="10"/>
  <c r="BK334" i="10"/>
  <c r="BJ334" i="10"/>
  <c r="BI334" i="10"/>
  <c r="BH334" i="10"/>
  <c r="BG334" i="10"/>
  <c r="BF334" i="10"/>
  <c r="BE334" i="10"/>
  <c r="BD334" i="10"/>
  <c r="BC334" i="10"/>
  <c r="BB334" i="10"/>
  <c r="BA334" i="10"/>
  <c r="AZ334" i="10"/>
  <c r="AY334" i="10"/>
  <c r="AX334" i="10"/>
  <c r="AW334" i="10"/>
  <c r="AV334" i="10"/>
  <c r="AU334" i="10"/>
  <c r="AT334" i="10"/>
  <c r="AS334" i="10"/>
  <c r="AR334" i="10"/>
  <c r="AQ334" i="10"/>
  <c r="AP334" i="10"/>
  <c r="AO334" i="10"/>
  <c r="AN334" i="10"/>
  <c r="AM334" i="10"/>
  <c r="AL334" i="10"/>
  <c r="AK334" i="10"/>
  <c r="AJ334" i="10"/>
  <c r="AI334" i="10"/>
  <c r="AH334" i="10"/>
  <c r="AG334" i="10"/>
  <c r="AF334" i="10"/>
  <c r="AE334" i="10"/>
  <c r="AD334" i="10"/>
  <c r="AC334" i="10"/>
  <c r="AB334" i="10"/>
  <c r="AA334" i="10"/>
  <c r="Z334" i="10"/>
  <c r="Y334" i="10"/>
  <c r="X334" i="10"/>
  <c r="W334" i="10"/>
  <c r="V334" i="10"/>
  <c r="U334" i="10"/>
  <c r="T334" i="10"/>
  <c r="S334" i="10"/>
  <c r="R334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BZ334" i="10" s="1"/>
  <c r="E334" i="10"/>
  <c r="BY333" i="10"/>
  <c r="BX333" i="10"/>
  <c r="BW333" i="10"/>
  <c r="BV333" i="10"/>
  <c r="BU333" i="10"/>
  <c r="BT333" i="10"/>
  <c r="BS333" i="10"/>
  <c r="BR333" i="10"/>
  <c r="BQ333" i="10"/>
  <c r="BP333" i="10"/>
  <c r="BO333" i="10"/>
  <c r="BN333" i="10"/>
  <c r="BM333" i="10"/>
  <c r="BL333" i="10"/>
  <c r="BK333" i="10"/>
  <c r="BJ333" i="10"/>
  <c r="BI333" i="10"/>
  <c r="BH333" i="10"/>
  <c r="BG333" i="10"/>
  <c r="BF333" i="10"/>
  <c r="BE333" i="10"/>
  <c r="BD333" i="10"/>
  <c r="BC333" i="10"/>
  <c r="BB333" i="10"/>
  <c r="BA333" i="10"/>
  <c r="AZ333" i="10"/>
  <c r="AY333" i="10"/>
  <c r="AX333" i="10"/>
  <c r="AW333" i="10"/>
  <c r="AV333" i="10"/>
  <c r="AU333" i="10"/>
  <c r="AT333" i="10"/>
  <c r="AS333" i="10"/>
  <c r="AR333" i="10"/>
  <c r="AQ333" i="10"/>
  <c r="AP333" i="10"/>
  <c r="AO333" i="10"/>
  <c r="AN333" i="10"/>
  <c r="AM333" i="10"/>
  <c r="AL333" i="10"/>
  <c r="AK333" i="10"/>
  <c r="AJ333" i="10"/>
  <c r="AI333" i="10"/>
  <c r="AH333" i="10"/>
  <c r="AG333" i="10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F333" i="10"/>
  <c r="BZ333" i="10" s="1"/>
  <c r="E333" i="10"/>
  <c r="BY332" i="10"/>
  <c r="BX332" i="10"/>
  <c r="BW332" i="10"/>
  <c r="BV332" i="10"/>
  <c r="BU332" i="10"/>
  <c r="BT332" i="10"/>
  <c r="BS332" i="10"/>
  <c r="BR332" i="10"/>
  <c r="BQ332" i="10"/>
  <c r="BP332" i="10"/>
  <c r="BO332" i="10"/>
  <c r="BN332" i="10"/>
  <c r="BM332" i="10"/>
  <c r="BL332" i="10"/>
  <c r="BK332" i="10"/>
  <c r="BJ332" i="10"/>
  <c r="BI332" i="10"/>
  <c r="BH332" i="10"/>
  <c r="BG332" i="10"/>
  <c r="BF332" i="10"/>
  <c r="BE332" i="10"/>
  <c r="BD332" i="10"/>
  <c r="BC332" i="10"/>
  <c r="BB332" i="10"/>
  <c r="BA332" i="10"/>
  <c r="AZ332" i="10"/>
  <c r="AY332" i="10"/>
  <c r="AX332" i="10"/>
  <c r="AW332" i="10"/>
  <c r="AV332" i="10"/>
  <c r="AU332" i="10"/>
  <c r="AT332" i="10"/>
  <c r="AS332" i="10"/>
  <c r="AR332" i="10"/>
  <c r="AQ332" i="10"/>
  <c r="AP332" i="10"/>
  <c r="AO332" i="10"/>
  <c r="AN332" i="10"/>
  <c r="AM332" i="10"/>
  <c r="AL332" i="10"/>
  <c r="AK332" i="10"/>
  <c r="AJ332" i="10"/>
  <c r="AI332" i="10"/>
  <c r="AH332" i="10"/>
  <c r="AG332" i="10"/>
  <c r="AF332" i="10"/>
  <c r="AE332" i="10"/>
  <c r="AD332" i="10"/>
  <c r="AC332" i="10"/>
  <c r="AB332" i="10"/>
  <c r="AA332" i="10"/>
  <c r="Z332" i="10"/>
  <c r="Y332" i="10"/>
  <c r="X332" i="10"/>
  <c r="W332" i="10"/>
  <c r="V332" i="10"/>
  <c r="U332" i="10"/>
  <c r="T332" i="10"/>
  <c r="S332" i="10"/>
  <c r="R332" i="10"/>
  <c r="Q332" i="10"/>
  <c r="P332" i="10"/>
  <c r="O332" i="10"/>
  <c r="N332" i="10"/>
  <c r="M332" i="10"/>
  <c r="L332" i="10"/>
  <c r="K332" i="10"/>
  <c r="J332" i="10"/>
  <c r="I332" i="10"/>
  <c r="H332" i="10"/>
  <c r="G332" i="10"/>
  <c r="F332" i="10"/>
  <c r="E332" i="10"/>
  <c r="BZ332" i="10" s="1"/>
  <c r="BY331" i="10"/>
  <c r="BX331" i="10"/>
  <c r="BW331" i="10"/>
  <c r="BV331" i="10"/>
  <c r="BU331" i="10"/>
  <c r="BT331" i="10"/>
  <c r="BS331" i="10"/>
  <c r="BR331" i="10"/>
  <c r="BQ331" i="10"/>
  <c r="BP331" i="10"/>
  <c r="BO331" i="10"/>
  <c r="BN331" i="10"/>
  <c r="BM331" i="10"/>
  <c r="BL331" i="10"/>
  <c r="BK331" i="10"/>
  <c r="BJ331" i="10"/>
  <c r="BI331" i="10"/>
  <c r="BH331" i="10"/>
  <c r="BG331" i="10"/>
  <c r="BF331" i="10"/>
  <c r="BE331" i="10"/>
  <c r="BD331" i="10"/>
  <c r="BC331" i="10"/>
  <c r="BB331" i="10"/>
  <c r="BA331" i="10"/>
  <c r="AZ331" i="10"/>
  <c r="AY331" i="10"/>
  <c r="AX331" i="10"/>
  <c r="AW331" i="10"/>
  <c r="AV331" i="10"/>
  <c r="AU331" i="10"/>
  <c r="AT331" i="10"/>
  <c r="AS331" i="10"/>
  <c r="AR331" i="10"/>
  <c r="AQ331" i="10"/>
  <c r="AP331" i="10"/>
  <c r="AO331" i="10"/>
  <c r="AN331" i="10"/>
  <c r="AM331" i="10"/>
  <c r="AL331" i="10"/>
  <c r="AK331" i="10"/>
  <c r="AJ331" i="10"/>
  <c r="AI331" i="10"/>
  <c r="AH331" i="10"/>
  <c r="AG331" i="10"/>
  <c r="AF331" i="10"/>
  <c r="AE331" i="10"/>
  <c r="AD331" i="10"/>
  <c r="AC331" i="10"/>
  <c r="AB331" i="10"/>
  <c r="AA331" i="10"/>
  <c r="Z331" i="10"/>
  <c r="Y331" i="10"/>
  <c r="X331" i="10"/>
  <c r="W331" i="10"/>
  <c r="V331" i="10"/>
  <c r="U331" i="10"/>
  <c r="T331" i="10"/>
  <c r="S331" i="10"/>
  <c r="R331" i="10"/>
  <c r="Q331" i="10"/>
  <c r="P331" i="10"/>
  <c r="O331" i="10"/>
  <c r="N331" i="10"/>
  <c r="M331" i="10"/>
  <c r="L331" i="10"/>
  <c r="K331" i="10"/>
  <c r="J331" i="10"/>
  <c r="I331" i="10"/>
  <c r="H331" i="10"/>
  <c r="G331" i="10"/>
  <c r="F331" i="10"/>
  <c r="E331" i="10"/>
  <c r="BZ331" i="10" s="1"/>
  <c r="BY330" i="10"/>
  <c r="BX330" i="10"/>
  <c r="BW330" i="10"/>
  <c r="BV330" i="10"/>
  <c r="BU330" i="10"/>
  <c r="BT330" i="10"/>
  <c r="BS330" i="10"/>
  <c r="BR330" i="10"/>
  <c r="BQ330" i="10"/>
  <c r="BP330" i="10"/>
  <c r="BO330" i="10"/>
  <c r="BN330" i="10"/>
  <c r="BM330" i="10"/>
  <c r="BL330" i="10"/>
  <c r="BK330" i="10"/>
  <c r="BJ330" i="10"/>
  <c r="BI330" i="10"/>
  <c r="BH330" i="10"/>
  <c r="BG330" i="10"/>
  <c r="BF330" i="10"/>
  <c r="BE330" i="10"/>
  <c r="BD330" i="10"/>
  <c r="BC330" i="10"/>
  <c r="BB330" i="10"/>
  <c r="BA330" i="10"/>
  <c r="AZ330" i="10"/>
  <c r="AY330" i="10"/>
  <c r="AX330" i="10"/>
  <c r="AW330" i="10"/>
  <c r="AV330" i="10"/>
  <c r="AU330" i="10"/>
  <c r="AT330" i="10"/>
  <c r="AS330" i="10"/>
  <c r="AR330" i="10"/>
  <c r="AQ330" i="10"/>
  <c r="AP330" i="10"/>
  <c r="AO330" i="10"/>
  <c r="AN330" i="10"/>
  <c r="AM330" i="10"/>
  <c r="AL330" i="10"/>
  <c r="AK330" i="10"/>
  <c r="AJ330" i="10"/>
  <c r="AI330" i="10"/>
  <c r="AH330" i="10"/>
  <c r="AG330" i="10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F330" i="10"/>
  <c r="BZ330" i="10" s="1"/>
  <c r="E330" i="10"/>
  <c r="BY329" i="10"/>
  <c r="BX329" i="10"/>
  <c r="BW329" i="10"/>
  <c r="BV329" i="10"/>
  <c r="BU329" i="10"/>
  <c r="BT329" i="10"/>
  <c r="BS329" i="10"/>
  <c r="BR329" i="10"/>
  <c r="BQ329" i="10"/>
  <c r="BP329" i="10"/>
  <c r="BO329" i="10"/>
  <c r="BN329" i="10"/>
  <c r="BM329" i="10"/>
  <c r="BL329" i="10"/>
  <c r="BK329" i="10"/>
  <c r="BJ329" i="10"/>
  <c r="BI329" i="10"/>
  <c r="BH329" i="10"/>
  <c r="BG329" i="10"/>
  <c r="BF329" i="10"/>
  <c r="BE329" i="10"/>
  <c r="BD329" i="10"/>
  <c r="BC329" i="10"/>
  <c r="BB329" i="10"/>
  <c r="BA329" i="10"/>
  <c r="AZ329" i="10"/>
  <c r="AY329" i="10"/>
  <c r="AX329" i="10"/>
  <c r="AW329" i="10"/>
  <c r="AV329" i="10"/>
  <c r="AU329" i="10"/>
  <c r="AT329" i="10"/>
  <c r="AS329" i="10"/>
  <c r="AR329" i="10"/>
  <c r="AQ329" i="10"/>
  <c r="AP329" i="10"/>
  <c r="AO329" i="10"/>
  <c r="AN329" i="10"/>
  <c r="AM329" i="10"/>
  <c r="AL329" i="10"/>
  <c r="AK329" i="10"/>
  <c r="AJ329" i="10"/>
  <c r="AI329" i="10"/>
  <c r="AH329" i="10"/>
  <c r="AG329" i="10"/>
  <c r="AF329" i="10"/>
  <c r="AE329" i="10"/>
  <c r="AD329" i="10"/>
  <c r="AC329" i="10"/>
  <c r="AB329" i="10"/>
  <c r="AA329" i="10"/>
  <c r="Z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BY328" i="10"/>
  <c r="BX328" i="10"/>
  <c r="BW328" i="10"/>
  <c r="BV328" i="10"/>
  <c r="BU328" i="10"/>
  <c r="BT328" i="10"/>
  <c r="BS328" i="10"/>
  <c r="BR328" i="10"/>
  <c r="BQ328" i="10"/>
  <c r="BP328" i="10"/>
  <c r="BO328" i="10"/>
  <c r="BN328" i="10"/>
  <c r="BM328" i="10"/>
  <c r="BL328" i="10"/>
  <c r="BK328" i="10"/>
  <c r="BJ328" i="10"/>
  <c r="BI328" i="10"/>
  <c r="BH328" i="10"/>
  <c r="BG328" i="10"/>
  <c r="BF328" i="10"/>
  <c r="BE328" i="10"/>
  <c r="BD328" i="10"/>
  <c r="BC328" i="10"/>
  <c r="BB328" i="10"/>
  <c r="BA328" i="10"/>
  <c r="AZ328" i="10"/>
  <c r="AY328" i="10"/>
  <c r="AX328" i="10"/>
  <c r="AW328" i="10"/>
  <c r="AV328" i="10"/>
  <c r="AU328" i="10"/>
  <c r="AT328" i="10"/>
  <c r="AS328" i="10"/>
  <c r="AR328" i="10"/>
  <c r="AQ328" i="10"/>
  <c r="AP328" i="10"/>
  <c r="AO328" i="10"/>
  <c r="AN328" i="10"/>
  <c r="AM328" i="10"/>
  <c r="AL328" i="10"/>
  <c r="AK328" i="10"/>
  <c r="AJ328" i="10"/>
  <c r="AI328" i="10"/>
  <c r="AH328" i="10"/>
  <c r="AG328" i="10"/>
  <c r="AF328" i="10"/>
  <c r="AE328" i="10"/>
  <c r="AD328" i="10"/>
  <c r="AC328" i="10"/>
  <c r="AB328" i="10"/>
  <c r="AA328" i="10"/>
  <c r="Z328" i="10"/>
  <c r="Y328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BZ328" i="10" s="1"/>
  <c r="BY327" i="10"/>
  <c r="BX327" i="10"/>
  <c r="BW327" i="10"/>
  <c r="BV327" i="10"/>
  <c r="BU327" i="10"/>
  <c r="BT327" i="10"/>
  <c r="BS327" i="10"/>
  <c r="BR327" i="10"/>
  <c r="BQ327" i="10"/>
  <c r="BP327" i="10"/>
  <c r="BO327" i="10"/>
  <c r="BN327" i="10"/>
  <c r="BM327" i="10"/>
  <c r="BL327" i="10"/>
  <c r="BK327" i="10"/>
  <c r="BJ327" i="10"/>
  <c r="BI327" i="10"/>
  <c r="BH327" i="10"/>
  <c r="BG327" i="10"/>
  <c r="BF327" i="10"/>
  <c r="BE327" i="10"/>
  <c r="BD327" i="10"/>
  <c r="BC327" i="10"/>
  <c r="BB327" i="10"/>
  <c r="BA327" i="10"/>
  <c r="AZ327" i="10"/>
  <c r="AY327" i="10"/>
  <c r="AX327" i="10"/>
  <c r="AW327" i="10"/>
  <c r="AV327" i="10"/>
  <c r="AU327" i="10"/>
  <c r="AT327" i="10"/>
  <c r="AS327" i="10"/>
  <c r="AR327" i="10"/>
  <c r="AQ327" i="10"/>
  <c r="AP327" i="10"/>
  <c r="AO327" i="10"/>
  <c r="AN327" i="10"/>
  <c r="AM327" i="10"/>
  <c r="AL327" i="10"/>
  <c r="AK327" i="10"/>
  <c r="AJ327" i="10"/>
  <c r="AI327" i="10"/>
  <c r="AH327" i="10"/>
  <c r="AG327" i="10"/>
  <c r="AF327" i="10"/>
  <c r="AE327" i="10"/>
  <c r="AD327" i="10"/>
  <c r="AC327" i="10"/>
  <c r="AB327" i="10"/>
  <c r="AA327" i="10"/>
  <c r="Z327" i="10"/>
  <c r="Y327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BZ327" i="10" s="1"/>
  <c r="BY326" i="10"/>
  <c r="BX326" i="10"/>
  <c r="BW326" i="10"/>
  <c r="BV326" i="10"/>
  <c r="BU326" i="10"/>
  <c r="BT326" i="10"/>
  <c r="BS326" i="10"/>
  <c r="BR326" i="10"/>
  <c r="BQ326" i="10"/>
  <c r="BP326" i="10"/>
  <c r="BO326" i="10"/>
  <c r="BN326" i="10"/>
  <c r="BM326" i="10"/>
  <c r="BL326" i="10"/>
  <c r="BK326" i="10"/>
  <c r="BJ326" i="10"/>
  <c r="BI326" i="10"/>
  <c r="BH326" i="10"/>
  <c r="BG326" i="10"/>
  <c r="BF326" i="10"/>
  <c r="BE326" i="10"/>
  <c r="BD326" i="10"/>
  <c r="BC326" i="10"/>
  <c r="BB326" i="10"/>
  <c r="BA326" i="10"/>
  <c r="AZ326" i="10"/>
  <c r="AY326" i="10"/>
  <c r="AX326" i="10"/>
  <c r="AW326" i="10"/>
  <c r="AV326" i="10"/>
  <c r="AU326" i="10"/>
  <c r="AT326" i="10"/>
  <c r="AS326" i="10"/>
  <c r="AR326" i="10"/>
  <c r="AQ326" i="10"/>
  <c r="AP326" i="10"/>
  <c r="AO326" i="10"/>
  <c r="AN326" i="10"/>
  <c r="AM326" i="10"/>
  <c r="AL326" i="10"/>
  <c r="AK326" i="10"/>
  <c r="AJ326" i="10"/>
  <c r="AI326" i="10"/>
  <c r="AH326" i="10"/>
  <c r="AG326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BZ326" i="10" s="1"/>
  <c r="E326" i="10"/>
  <c r="BY325" i="10"/>
  <c r="BX325" i="10"/>
  <c r="BW325" i="10"/>
  <c r="BV325" i="10"/>
  <c r="BU325" i="10"/>
  <c r="BT325" i="10"/>
  <c r="BS325" i="10"/>
  <c r="BR325" i="10"/>
  <c r="BQ325" i="10"/>
  <c r="BP325" i="10"/>
  <c r="BO325" i="10"/>
  <c r="BN325" i="10"/>
  <c r="BM325" i="10"/>
  <c r="BL325" i="10"/>
  <c r="BK325" i="10"/>
  <c r="BJ325" i="10"/>
  <c r="BI325" i="10"/>
  <c r="BH325" i="10"/>
  <c r="BG325" i="10"/>
  <c r="BF325" i="10"/>
  <c r="BE325" i="10"/>
  <c r="BD325" i="10"/>
  <c r="BC325" i="10"/>
  <c r="BB325" i="10"/>
  <c r="BA325" i="10"/>
  <c r="AZ325" i="10"/>
  <c r="AY325" i="10"/>
  <c r="AX325" i="10"/>
  <c r="AW325" i="10"/>
  <c r="AV325" i="10"/>
  <c r="AU325" i="10"/>
  <c r="AT325" i="10"/>
  <c r="AS325" i="10"/>
  <c r="AR325" i="10"/>
  <c r="AQ325" i="10"/>
  <c r="AP325" i="10"/>
  <c r="AO325" i="10"/>
  <c r="AN325" i="10"/>
  <c r="AM325" i="10"/>
  <c r="AL325" i="10"/>
  <c r="AK325" i="10"/>
  <c r="AJ325" i="10"/>
  <c r="AI325" i="10"/>
  <c r="AH325" i="10"/>
  <c r="AG325" i="10"/>
  <c r="AF325" i="10"/>
  <c r="AE325" i="10"/>
  <c r="AD325" i="10"/>
  <c r="AC325" i="10"/>
  <c r="AB325" i="10"/>
  <c r="AA325" i="10"/>
  <c r="Z325" i="10"/>
  <c r="Y325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BZ325" i="10" s="1"/>
  <c r="E325" i="10"/>
  <c r="BY324" i="10"/>
  <c r="BX324" i="10"/>
  <c r="BW324" i="10"/>
  <c r="BV324" i="10"/>
  <c r="BU324" i="10"/>
  <c r="BT324" i="10"/>
  <c r="BS324" i="10"/>
  <c r="BR324" i="10"/>
  <c r="BQ324" i="10"/>
  <c r="BP324" i="10"/>
  <c r="BO324" i="10"/>
  <c r="BN324" i="10"/>
  <c r="BM324" i="10"/>
  <c r="BL324" i="10"/>
  <c r="BK324" i="10"/>
  <c r="BJ324" i="10"/>
  <c r="BI324" i="10"/>
  <c r="BH324" i="10"/>
  <c r="BG324" i="10"/>
  <c r="BF324" i="10"/>
  <c r="BE324" i="10"/>
  <c r="BD324" i="10"/>
  <c r="BC324" i="10"/>
  <c r="BB324" i="10"/>
  <c r="BA324" i="10"/>
  <c r="AZ324" i="10"/>
  <c r="AY324" i="10"/>
  <c r="AX324" i="10"/>
  <c r="AW324" i="10"/>
  <c r="AV324" i="10"/>
  <c r="AU324" i="10"/>
  <c r="AT324" i="10"/>
  <c r="AS324" i="10"/>
  <c r="AR324" i="10"/>
  <c r="AQ324" i="10"/>
  <c r="AP324" i="10"/>
  <c r="AO324" i="10"/>
  <c r="AN324" i="10"/>
  <c r="AM324" i="10"/>
  <c r="AL324" i="10"/>
  <c r="AK324" i="10"/>
  <c r="AJ324" i="10"/>
  <c r="AI324" i="10"/>
  <c r="AH324" i="10"/>
  <c r="AG324" i="10"/>
  <c r="AF324" i="10"/>
  <c r="AE324" i="10"/>
  <c r="AD324" i="10"/>
  <c r="AC324" i="10"/>
  <c r="AB324" i="10"/>
  <c r="AA324" i="10"/>
  <c r="Z324" i="10"/>
  <c r="Y324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BZ324" i="10" s="1"/>
  <c r="E324" i="10"/>
  <c r="BY323" i="10"/>
  <c r="BX323" i="10"/>
  <c r="BW323" i="10"/>
  <c r="BV323" i="10"/>
  <c r="BU323" i="10"/>
  <c r="BT323" i="10"/>
  <c r="BS323" i="10"/>
  <c r="BR323" i="10"/>
  <c r="BQ323" i="10"/>
  <c r="BP323" i="10"/>
  <c r="BO323" i="10"/>
  <c r="BN323" i="10"/>
  <c r="BM323" i="10"/>
  <c r="BL323" i="10"/>
  <c r="BK323" i="10"/>
  <c r="BJ323" i="10"/>
  <c r="BI323" i="10"/>
  <c r="BH323" i="10"/>
  <c r="BG323" i="10"/>
  <c r="BF323" i="10"/>
  <c r="BE323" i="10"/>
  <c r="BD323" i="10"/>
  <c r="BC323" i="10"/>
  <c r="BB323" i="10"/>
  <c r="BA323" i="10"/>
  <c r="AZ323" i="10"/>
  <c r="AY323" i="10"/>
  <c r="AX323" i="10"/>
  <c r="AW323" i="10"/>
  <c r="AV323" i="10"/>
  <c r="AU323" i="10"/>
  <c r="AT323" i="10"/>
  <c r="AS323" i="10"/>
  <c r="AR323" i="10"/>
  <c r="AQ323" i="10"/>
  <c r="AP323" i="10"/>
  <c r="AO323" i="10"/>
  <c r="AN323" i="10"/>
  <c r="AM323" i="10"/>
  <c r="AL323" i="10"/>
  <c r="AK323" i="10"/>
  <c r="AJ323" i="10"/>
  <c r="AI323" i="10"/>
  <c r="AH323" i="10"/>
  <c r="AG323" i="10"/>
  <c r="AF323" i="10"/>
  <c r="AE323" i="10"/>
  <c r="AD323" i="10"/>
  <c r="AC323" i="10"/>
  <c r="AB323" i="10"/>
  <c r="AA323" i="10"/>
  <c r="Z323" i="10"/>
  <c r="Y323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BY322" i="10"/>
  <c r="BX322" i="10"/>
  <c r="BW322" i="10"/>
  <c r="BV322" i="10"/>
  <c r="BU322" i="10"/>
  <c r="BT322" i="10"/>
  <c r="BS322" i="10"/>
  <c r="BR322" i="10"/>
  <c r="BQ322" i="10"/>
  <c r="BP322" i="10"/>
  <c r="BO322" i="10"/>
  <c r="BN322" i="10"/>
  <c r="BM322" i="10"/>
  <c r="BL322" i="10"/>
  <c r="BK322" i="10"/>
  <c r="BJ322" i="10"/>
  <c r="BI322" i="10"/>
  <c r="BH322" i="10"/>
  <c r="BG322" i="10"/>
  <c r="BF322" i="10"/>
  <c r="BE322" i="10"/>
  <c r="BD322" i="10"/>
  <c r="BC322" i="10"/>
  <c r="BB322" i="10"/>
  <c r="BA322" i="10"/>
  <c r="AZ322" i="10"/>
  <c r="AY322" i="10"/>
  <c r="AX322" i="10"/>
  <c r="AW322" i="10"/>
  <c r="AV322" i="10"/>
  <c r="AU322" i="10"/>
  <c r="AT322" i="10"/>
  <c r="AS322" i="10"/>
  <c r="AR322" i="10"/>
  <c r="AQ322" i="10"/>
  <c r="AP322" i="10"/>
  <c r="AO322" i="10"/>
  <c r="AN322" i="10"/>
  <c r="AM322" i="10"/>
  <c r="AL322" i="10"/>
  <c r="AK322" i="10"/>
  <c r="AJ322" i="10"/>
  <c r="AI322" i="10"/>
  <c r="AH322" i="10"/>
  <c r="AG322" i="10"/>
  <c r="AF322" i="10"/>
  <c r="AE322" i="10"/>
  <c r="AD322" i="10"/>
  <c r="AC322" i="10"/>
  <c r="AB322" i="10"/>
  <c r="AA322" i="10"/>
  <c r="Z322" i="10"/>
  <c r="Y322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BZ322" i="10" s="1"/>
  <c r="BY321" i="10"/>
  <c r="BX321" i="10"/>
  <c r="BW321" i="10"/>
  <c r="BV321" i="10"/>
  <c r="BU321" i="10"/>
  <c r="BT321" i="10"/>
  <c r="BS321" i="10"/>
  <c r="BR321" i="10"/>
  <c r="BQ321" i="10"/>
  <c r="BP321" i="10"/>
  <c r="BO321" i="10"/>
  <c r="BN321" i="10"/>
  <c r="BM321" i="10"/>
  <c r="BL321" i="10"/>
  <c r="BK321" i="10"/>
  <c r="BJ321" i="10"/>
  <c r="BI321" i="10"/>
  <c r="BH321" i="10"/>
  <c r="BG321" i="10"/>
  <c r="BF321" i="10"/>
  <c r="BE321" i="10"/>
  <c r="BD321" i="10"/>
  <c r="BC321" i="10"/>
  <c r="BB321" i="10"/>
  <c r="BA321" i="10"/>
  <c r="AZ321" i="10"/>
  <c r="AY321" i="10"/>
  <c r="AX321" i="10"/>
  <c r="AW321" i="10"/>
  <c r="AV321" i="10"/>
  <c r="AU321" i="10"/>
  <c r="AT321" i="10"/>
  <c r="AS321" i="10"/>
  <c r="AR321" i="10"/>
  <c r="AQ321" i="10"/>
  <c r="AP321" i="10"/>
  <c r="AO321" i="10"/>
  <c r="AN321" i="10"/>
  <c r="AM321" i="10"/>
  <c r="AL321" i="10"/>
  <c r="AK321" i="10"/>
  <c r="AJ321" i="10"/>
  <c r="AI321" i="10"/>
  <c r="AH321" i="10"/>
  <c r="AG321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BZ321" i="10" s="1"/>
  <c r="E321" i="10"/>
  <c r="BY320" i="10"/>
  <c r="BX320" i="10"/>
  <c r="BW320" i="10"/>
  <c r="BV320" i="10"/>
  <c r="BU320" i="10"/>
  <c r="BT320" i="10"/>
  <c r="BS320" i="10"/>
  <c r="BR320" i="10"/>
  <c r="BQ320" i="10"/>
  <c r="BP320" i="10"/>
  <c r="BO320" i="10"/>
  <c r="BN320" i="10"/>
  <c r="BM320" i="10"/>
  <c r="BL320" i="10"/>
  <c r="BK320" i="10"/>
  <c r="BJ320" i="10"/>
  <c r="BI320" i="10"/>
  <c r="BH320" i="10"/>
  <c r="BG320" i="10"/>
  <c r="BF320" i="10"/>
  <c r="BE320" i="10"/>
  <c r="BD320" i="10"/>
  <c r="BC320" i="10"/>
  <c r="BB320" i="10"/>
  <c r="BA320" i="10"/>
  <c r="AZ320" i="10"/>
  <c r="AY320" i="10"/>
  <c r="AX320" i="10"/>
  <c r="AW320" i="10"/>
  <c r="AV320" i="10"/>
  <c r="AU320" i="10"/>
  <c r="AT320" i="10"/>
  <c r="AS320" i="10"/>
  <c r="AR320" i="10"/>
  <c r="AQ320" i="10"/>
  <c r="AP320" i="10"/>
  <c r="AO320" i="10"/>
  <c r="AN320" i="10"/>
  <c r="AM320" i="10"/>
  <c r="AL320" i="10"/>
  <c r="AK320" i="10"/>
  <c r="AJ320" i="10"/>
  <c r="AI320" i="10"/>
  <c r="AH320" i="10"/>
  <c r="AG320" i="10"/>
  <c r="AF320" i="10"/>
  <c r="AE320" i="10"/>
  <c r="AD320" i="10"/>
  <c r="AC320" i="10"/>
  <c r="AB320" i="10"/>
  <c r="AA320" i="10"/>
  <c r="Z320" i="10"/>
  <c r="Y320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BZ320" i="10" s="1"/>
  <c r="E320" i="10"/>
  <c r="BY319" i="10"/>
  <c r="BX319" i="10"/>
  <c r="BW319" i="10"/>
  <c r="BV319" i="10"/>
  <c r="BU319" i="10"/>
  <c r="BT319" i="10"/>
  <c r="BS319" i="10"/>
  <c r="BR319" i="10"/>
  <c r="BQ319" i="10"/>
  <c r="BP319" i="10"/>
  <c r="BO319" i="10"/>
  <c r="BN319" i="10"/>
  <c r="BM319" i="10"/>
  <c r="BL319" i="10"/>
  <c r="BK319" i="10"/>
  <c r="BJ319" i="10"/>
  <c r="BI319" i="10"/>
  <c r="BH319" i="10"/>
  <c r="BG319" i="10"/>
  <c r="BF319" i="10"/>
  <c r="BE319" i="10"/>
  <c r="BD319" i="10"/>
  <c r="BC319" i="10"/>
  <c r="BB319" i="10"/>
  <c r="BA319" i="10"/>
  <c r="AZ319" i="10"/>
  <c r="AY319" i="10"/>
  <c r="AX319" i="10"/>
  <c r="AW319" i="10"/>
  <c r="AV319" i="10"/>
  <c r="AU319" i="10"/>
  <c r="AT319" i="10"/>
  <c r="AS319" i="10"/>
  <c r="AR319" i="10"/>
  <c r="AQ319" i="10"/>
  <c r="AP319" i="10"/>
  <c r="AO319" i="10"/>
  <c r="AN319" i="10"/>
  <c r="AM319" i="10"/>
  <c r="AL319" i="10"/>
  <c r="AK319" i="10"/>
  <c r="AJ319" i="10"/>
  <c r="AI319" i="10"/>
  <c r="AH319" i="10"/>
  <c r="AG319" i="10"/>
  <c r="AF319" i="10"/>
  <c r="AE319" i="10"/>
  <c r="AD319" i="10"/>
  <c r="AC319" i="10"/>
  <c r="AB319" i="10"/>
  <c r="AA319" i="10"/>
  <c r="Z319" i="10"/>
  <c r="Y319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BZ319" i="10" s="1"/>
  <c r="BY318" i="10"/>
  <c r="BX318" i="10"/>
  <c r="BW318" i="10"/>
  <c r="BV318" i="10"/>
  <c r="BU318" i="10"/>
  <c r="BT318" i="10"/>
  <c r="BS318" i="10"/>
  <c r="BR318" i="10"/>
  <c r="BQ318" i="10"/>
  <c r="BP318" i="10"/>
  <c r="BO318" i="10"/>
  <c r="BN318" i="10"/>
  <c r="BM318" i="10"/>
  <c r="BL318" i="10"/>
  <c r="BK318" i="10"/>
  <c r="BJ318" i="10"/>
  <c r="BI318" i="10"/>
  <c r="BH318" i="10"/>
  <c r="BG318" i="10"/>
  <c r="BF318" i="10"/>
  <c r="BE318" i="10"/>
  <c r="BD318" i="10"/>
  <c r="BC318" i="10"/>
  <c r="BB318" i="10"/>
  <c r="BA318" i="10"/>
  <c r="AZ318" i="10"/>
  <c r="AY318" i="10"/>
  <c r="AX318" i="10"/>
  <c r="AW318" i="10"/>
  <c r="AV318" i="10"/>
  <c r="AU318" i="10"/>
  <c r="AT318" i="10"/>
  <c r="AS318" i="10"/>
  <c r="AR318" i="10"/>
  <c r="AQ318" i="10"/>
  <c r="AP318" i="10"/>
  <c r="AO318" i="10"/>
  <c r="AN318" i="10"/>
  <c r="AM318" i="10"/>
  <c r="AL318" i="10"/>
  <c r="AK318" i="10"/>
  <c r="AJ318" i="10"/>
  <c r="AI318" i="10"/>
  <c r="AH318" i="10"/>
  <c r="AG318" i="10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BZ318" i="10" s="1"/>
  <c r="BY317" i="10"/>
  <c r="BX317" i="10"/>
  <c r="BW317" i="10"/>
  <c r="BV317" i="10"/>
  <c r="BU317" i="10"/>
  <c r="BT317" i="10"/>
  <c r="BS317" i="10"/>
  <c r="BR317" i="10"/>
  <c r="BQ317" i="10"/>
  <c r="BP317" i="10"/>
  <c r="BO317" i="10"/>
  <c r="BN317" i="10"/>
  <c r="BM317" i="10"/>
  <c r="BL317" i="10"/>
  <c r="BK317" i="10"/>
  <c r="BJ317" i="10"/>
  <c r="BI317" i="10"/>
  <c r="BH317" i="10"/>
  <c r="BG317" i="10"/>
  <c r="BF317" i="10"/>
  <c r="BE317" i="10"/>
  <c r="BD317" i="10"/>
  <c r="BC317" i="10"/>
  <c r="BB317" i="10"/>
  <c r="BA317" i="10"/>
  <c r="AZ317" i="10"/>
  <c r="AY317" i="10"/>
  <c r="AX317" i="10"/>
  <c r="AW317" i="10"/>
  <c r="AV317" i="10"/>
  <c r="AU317" i="10"/>
  <c r="AT317" i="10"/>
  <c r="AS317" i="10"/>
  <c r="AR317" i="10"/>
  <c r="AQ317" i="10"/>
  <c r="AP317" i="10"/>
  <c r="AO317" i="10"/>
  <c r="AN317" i="10"/>
  <c r="AM317" i="10"/>
  <c r="AL317" i="10"/>
  <c r="AK317" i="10"/>
  <c r="AJ317" i="10"/>
  <c r="AI317" i="10"/>
  <c r="AH317" i="10"/>
  <c r="AG317" i="10"/>
  <c r="AF317" i="10"/>
  <c r="AE317" i="10"/>
  <c r="AD317" i="10"/>
  <c r="AC317" i="10"/>
  <c r="AB317" i="10"/>
  <c r="AA317" i="10"/>
  <c r="Z317" i="10"/>
  <c r="Y317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BY316" i="10"/>
  <c r="BX316" i="10"/>
  <c r="BW316" i="10"/>
  <c r="BV316" i="10"/>
  <c r="BU316" i="10"/>
  <c r="BT316" i="10"/>
  <c r="BS316" i="10"/>
  <c r="BR316" i="10"/>
  <c r="BQ316" i="10"/>
  <c r="BP316" i="10"/>
  <c r="BO316" i="10"/>
  <c r="BN316" i="10"/>
  <c r="BM316" i="10"/>
  <c r="BL316" i="10"/>
  <c r="BK316" i="10"/>
  <c r="BJ316" i="10"/>
  <c r="BI316" i="10"/>
  <c r="BH316" i="10"/>
  <c r="BG316" i="10"/>
  <c r="BF316" i="10"/>
  <c r="BE316" i="10"/>
  <c r="BD316" i="10"/>
  <c r="BC316" i="10"/>
  <c r="BB316" i="10"/>
  <c r="BA316" i="10"/>
  <c r="AZ316" i="10"/>
  <c r="AY316" i="10"/>
  <c r="AX316" i="10"/>
  <c r="AW316" i="10"/>
  <c r="AV316" i="10"/>
  <c r="AU316" i="10"/>
  <c r="AT316" i="10"/>
  <c r="AS316" i="10"/>
  <c r="AR316" i="10"/>
  <c r="AQ316" i="10"/>
  <c r="AP316" i="10"/>
  <c r="AO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AB316" i="10"/>
  <c r="AA316" i="10"/>
  <c r="Z316" i="10"/>
  <c r="Y316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BZ316" i="10" s="1"/>
  <c r="E316" i="10"/>
  <c r="BY315" i="10"/>
  <c r="BX315" i="10"/>
  <c r="BW315" i="10"/>
  <c r="BV315" i="10"/>
  <c r="BU315" i="10"/>
  <c r="BT315" i="10"/>
  <c r="BS315" i="10"/>
  <c r="BR315" i="10"/>
  <c r="BQ315" i="10"/>
  <c r="BP315" i="10"/>
  <c r="BO315" i="10"/>
  <c r="BN315" i="10"/>
  <c r="BM315" i="10"/>
  <c r="BL315" i="10"/>
  <c r="BK315" i="10"/>
  <c r="BJ315" i="10"/>
  <c r="BI315" i="10"/>
  <c r="BH315" i="10"/>
  <c r="BG315" i="10"/>
  <c r="BF315" i="10"/>
  <c r="BE315" i="10"/>
  <c r="BD315" i="10"/>
  <c r="BC315" i="10"/>
  <c r="BB315" i="10"/>
  <c r="BA315" i="10"/>
  <c r="AZ315" i="10"/>
  <c r="AY315" i="10"/>
  <c r="AX315" i="10"/>
  <c r="AW315" i="10"/>
  <c r="AV315" i="10"/>
  <c r="AU315" i="10"/>
  <c r="AT315" i="10"/>
  <c r="AS315" i="10"/>
  <c r="AR315" i="10"/>
  <c r="AQ315" i="10"/>
  <c r="AP315" i="10"/>
  <c r="AO315" i="10"/>
  <c r="AN315" i="10"/>
  <c r="AM315" i="10"/>
  <c r="AL315" i="10"/>
  <c r="AK315" i="10"/>
  <c r="AJ315" i="10"/>
  <c r="AI315" i="10"/>
  <c r="AH315" i="10"/>
  <c r="AG315" i="10"/>
  <c r="AF315" i="10"/>
  <c r="AE315" i="10"/>
  <c r="AD315" i="10"/>
  <c r="AC315" i="10"/>
  <c r="AB315" i="10"/>
  <c r="AA315" i="10"/>
  <c r="Z315" i="10"/>
  <c r="Y315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BZ315" i="10" s="1"/>
  <c r="BY314" i="10"/>
  <c r="BX314" i="10"/>
  <c r="BW314" i="10"/>
  <c r="BV314" i="10"/>
  <c r="BU314" i="10"/>
  <c r="BT314" i="10"/>
  <c r="BS314" i="10"/>
  <c r="BR314" i="10"/>
  <c r="BQ314" i="10"/>
  <c r="BP314" i="10"/>
  <c r="BO314" i="10"/>
  <c r="BN314" i="10"/>
  <c r="BM314" i="10"/>
  <c r="BL314" i="10"/>
  <c r="BK314" i="10"/>
  <c r="BJ314" i="10"/>
  <c r="BI314" i="10"/>
  <c r="BH314" i="10"/>
  <c r="BG314" i="10"/>
  <c r="BF314" i="10"/>
  <c r="BE314" i="10"/>
  <c r="BD314" i="10"/>
  <c r="BC314" i="10"/>
  <c r="BB314" i="10"/>
  <c r="BA314" i="10"/>
  <c r="AZ314" i="10"/>
  <c r="AY314" i="10"/>
  <c r="AX314" i="10"/>
  <c r="AW314" i="10"/>
  <c r="AV314" i="10"/>
  <c r="AU314" i="10"/>
  <c r="AT314" i="10"/>
  <c r="AS314" i="10"/>
  <c r="AR314" i="10"/>
  <c r="AQ314" i="10"/>
  <c r="AP314" i="10"/>
  <c r="AO314" i="10"/>
  <c r="AN314" i="10"/>
  <c r="AM314" i="10"/>
  <c r="AL314" i="10"/>
  <c r="AK314" i="10"/>
  <c r="AJ314" i="10"/>
  <c r="AI314" i="10"/>
  <c r="AH314" i="10"/>
  <c r="AG314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BZ314" i="10" s="1"/>
  <c r="BY313" i="10"/>
  <c r="BX313" i="10"/>
  <c r="BW313" i="10"/>
  <c r="BV313" i="10"/>
  <c r="BU313" i="10"/>
  <c r="BT313" i="10"/>
  <c r="BS313" i="10"/>
  <c r="BR313" i="10"/>
  <c r="BQ313" i="10"/>
  <c r="BP313" i="10"/>
  <c r="BO313" i="10"/>
  <c r="BN313" i="10"/>
  <c r="BM313" i="10"/>
  <c r="BL313" i="10"/>
  <c r="BK313" i="10"/>
  <c r="BJ313" i="10"/>
  <c r="BI313" i="10"/>
  <c r="BH313" i="10"/>
  <c r="BG313" i="10"/>
  <c r="BF313" i="10"/>
  <c r="BE313" i="10"/>
  <c r="BD313" i="10"/>
  <c r="BC313" i="10"/>
  <c r="BB313" i="10"/>
  <c r="BA313" i="10"/>
  <c r="AZ313" i="10"/>
  <c r="AY313" i="10"/>
  <c r="AX313" i="10"/>
  <c r="AW313" i="10"/>
  <c r="AV313" i="10"/>
  <c r="AU313" i="10"/>
  <c r="AT313" i="10"/>
  <c r="AS313" i="10"/>
  <c r="AR313" i="10"/>
  <c r="AQ313" i="10"/>
  <c r="AP313" i="10"/>
  <c r="AO313" i="10"/>
  <c r="AN313" i="10"/>
  <c r="AM313" i="10"/>
  <c r="AL313" i="10"/>
  <c r="AK313" i="10"/>
  <c r="AJ313" i="10"/>
  <c r="AI313" i="10"/>
  <c r="AH313" i="10"/>
  <c r="AG313" i="10"/>
  <c r="AF313" i="10"/>
  <c r="AE313" i="10"/>
  <c r="AD313" i="10"/>
  <c r="AC313" i="10"/>
  <c r="AB313" i="10"/>
  <c r="AA313" i="10"/>
  <c r="Z313" i="10"/>
  <c r="Y313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BZ313" i="10" s="1"/>
  <c r="E313" i="10"/>
  <c r="BY312" i="10"/>
  <c r="BX312" i="10"/>
  <c r="BW312" i="10"/>
  <c r="BV312" i="10"/>
  <c r="BU312" i="10"/>
  <c r="BT312" i="10"/>
  <c r="BS312" i="10"/>
  <c r="BR312" i="10"/>
  <c r="BQ312" i="10"/>
  <c r="BP312" i="10"/>
  <c r="BO312" i="10"/>
  <c r="BN312" i="10"/>
  <c r="BM312" i="10"/>
  <c r="BL312" i="10"/>
  <c r="BK312" i="10"/>
  <c r="BJ312" i="10"/>
  <c r="BI312" i="10"/>
  <c r="BH312" i="10"/>
  <c r="BG312" i="10"/>
  <c r="BF312" i="10"/>
  <c r="BE312" i="10"/>
  <c r="BD312" i="10"/>
  <c r="BC312" i="10"/>
  <c r="BB312" i="10"/>
  <c r="BA312" i="10"/>
  <c r="AZ312" i="10"/>
  <c r="AY312" i="10"/>
  <c r="AX312" i="10"/>
  <c r="AW312" i="10"/>
  <c r="AV312" i="10"/>
  <c r="AU312" i="10"/>
  <c r="AT312" i="10"/>
  <c r="AS312" i="10"/>
  <c r="AR312" i="10"/>
  <c r="AQ312" i="10"/>
  <c r="AP312" i="10"/>
  <c r="AO312" i="10"/>
  <c r="AN312" i="10"/>
  <c r="AM312" i="10"/>
  <c r="AL312" i="10"/>
  <c r="AK312" i="10"/>
  <c r="AJ312" i="10"/>
  <c r="AI312" i="10"/>
  <c r="AH312" i="10"/>
  <c r="AG312" i="10"/>
  <c r="AF312" i="10"/>
  <c r="AE312" i="10"/>
  <c r="AD312" i="10"/>
  <c r="AC312" i="10"/>
  <c r="AB312" i="10"/>
  <c r="AA312" i="10"/>
  <c r="Z312" i="10"/>
  <c r="Y312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BZ312" i="10" s="1"/>
  <c r="E312" i="10"/>
  <c r="BY311" i="10"/>
  <c r="BX311" i="10"/>
  <c r="BW311" i="10"/>
  <c r="BV311" i="10"/>
  <c r="BU311" i="10"/>
  <c r="BT311" i="10"/>
  <c r="BS311" i="10"/>
  <c r="BR311" i="10"/>
  <c r="BQ311" i="10"/>
  <c r="BP311" i="10"/>
  <c r="BO311" i="10"/>
  <c r="BN311" i="10"/>
  <c r="BM311" i="10"/>
  <c r="BL311" i="10"/>
  <c r="BK311" i="10"/>
  <c r="BJ311" i="10"/>
  <c r="BI311" i="10"/>
  <c r="BH311" i="10"/>
  <c r="BG311" i="10"/>
  <c r="BF311" i="10"/>
  <c r="BE311" i="10"/>
  <c r="BD311" i="10"/>
  <c r="BC311" i="10"/>
  <c r="BB311" i="10"/>
  <c r="BA311" i="10"/>
  <c r="AZ311" i="10"/>
  <c r="AY311" i="10"/>
  <c r="AX311" i="10"/>
  <c r="AW311" i="10"/>
  <c r="AV311" i="10"/>
  <c r="AU311" i="10"/>
  <c r="AT311" i="10"/>
  <c r="AS311" i="10"/>
  <c r="AR311" i="10"/>
  <c r="AQ311" i="10"/>
  <c r="AP311" i="10"/>
  <c r="AO311" i="10"/>
  <c r="AN311" i="10"/>
  <c r="AM311" i="10"/>
  <c r="AL311" i="10"/>
  <c r="AK311" i="10"/>
  <c r="AJ311" i="10"/>
  <c r="AI311" i="10"/>
  <c r="AH311" i="10"/>
  <c r="AG311" i="10"/>
  <c r="AF311" i="10"/>
  <c r="AE311" i="10"/>
  <c r="AD311" i="10"/>
  <c r="AC311" i="10"/>
  <c r="AB311" i="10"/>
  <c r="AA311" i="10"/>
  <c r="Z311" i="10"/>
  <c r="Y311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BY310" i="10"/>
  <c r="BX310" i="10"/>
  <c r="BW310" i="10"/>
  <c r="BV310" i="10"/>
  <c r="BU310" i="10"/>
  <c r="BT310" i="10"/>
  <c r="BS310" i="10"/>
  <c r="BR310" i="10"/>
  <c r="BQ310" i="10"/>
  <c r="BP310" i="10"/>
  <c r="BO310" i="10"/>
  <c r="BN310" i="10"/>
  <c r="BM310" i="10"/>
  <c r="BL310" i="10"/>
  <c r="BK310" i="10"/>
  <c r="BJ310" i="10"/>
  <c r="BI310" i="10"/>
  <c r="BH310" i="10"/>
  <c r="BG310" i="10"/>
  <c r="BF310" i="10"/>
  <c r="BE310" i="10"/>
  <c r="BD310" i="10"/>
  <c r="BC310" i="10"/>
  <c r="BB310" i="10"/>
  <c r="BA310" i="10"/>
  <c r="AZ310" i="10"/>
  <c r="AY310" i="10"/>
  <c r="AX310" i="10"/>
  <c r="AW310" i="10"/>
  <c r="AV310" i="10"/>
  <c r="AU310" i="10"/>
  <c r="AT310" i="10"/>
  <c r="AS310" i="10"/>
  <c r="AR310" i="10"/>
  <c r="AQ310" i="10"/>
  <c r="AP310" i="10"/>
  <c r="AO310" i="10"/>
  <c r="AN310" i="10"/>
  <c r="AM310" i="10"/>
  <c r="AL310" i="10"/>
  <c r="AK310" i="10"/>
  <c r="AJ310" i="10"/>
  <c r="AI310" i="10"/>
  <c r="AH310" i="10"/>
  <c r="AG310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BY309" i="10"/>
  <c r="BX309" i="10"/>
  <c r="BW309" i="10"/>
  <c r="BV309" i="10"/>
  <c r="BU309" i="10"/>
  <c r="BT309" i="10"/>
  <c r="BS309" i="10"/>
  <c r="BR309" i="10"/>
  <c r="BQ309" i="10"/>
  <c r="BP309" i="10"/>
  <c r="BO309" i="10"/>
  <c r="BN309" i="10"/>
  <c r="BM309" i="10"/>
  <c r="BL309" i="10"/>
  <c r="BK309" i="10"/>
  <c r="BJ309" i="10"/>
  <c r="BI309" i="10"/>
  <c r="BH309" i="10"/>
  <c r="BG309" i="10"/>
  <c r="BF309" i="10"/>
  <c r="BE309" i="10"/>
  <c r="BD309" i="10"/>
  <c r="BC309" i="10"/>
  <c r="BB309" i="10"/>
  <c r="BA309" i="10"/>
  <c r="AZ309" i="10"/>
  <c r="AY309" i="10"/>
  <c r="AX309" i="10"/>
  <c r="AW309" i="10"/>
  <c r="AV309" i="10"/>
  <c r="AU309" i="10"/>
  <c r="AT309" i="10"/>
  <c r="AS309" i="10"/>
  <c r="AR309" i="10"/>
  <c r="AQ309" i="10"/>
  <c r="AP309" i="10"/>
  <c r="AO309" i="10"/>
  <c r="AN309" i="10"/>
  <c r="AM309" i="10"/>
  <c r="AL309" i="10"/>
  <c r="AK309" i="10"/>
  <c r="AJ309" i="10"/>
  <c r="AI309" i="10"/>
  <c r="AH309" i="10"/>
  <c r="AG309" i="10"/>
  <c r="AF309" i="10"/>
  <c r="AE309" i="10"/>
  <c r="AD309" i="10"/>
  <c r="AC309" i="10"/>
  <c r="AB309" i="10"/>
  <c r="AA309" i="10"/>
  <c r="Z309" i="10"/>
  <c r="Y309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BY308" i="10"/>
  <c r="BX308" i="10"/>
  <c r="BW308" i="10"/>
  <c r="BV308" i="10"/>
  <c r="BU308" i="10"/>
  <c r="BT308" i="10"/>
  <c r="BS308" i="10"/>
  <c r="BR308" i="10"/>
  <c r="BQ308" i="10"/>
  <c r="BP308" i="10"/>
  <c r="BO308" i="10"/>
  <c r="BN308" i="10"/>
  <c r="BM308" i="10"/>
  <c r="BL308" i="10"/>
  <c r="BK308" i="10"/>
  <c r="BJ308" i="10"/>
  <c r="BI308" i="10"/>
  <c r="BH308" i="10"/>
  <c r="BG308" i="10"/>
  <c r="BF308" i="10"/>
  <c r="BE308" i="10"/>
  <c r="BD308" i="10"/>
  <c r="BC308" i="10"/>
  <c r="BB308" i="10"/>
  <c r="BA308" i="10"/>
  <c r="AZ308" i="10"/>
  <c r="AY308" i="10"/>
  <c r="AX308" i="10"/>
  <c r="AW308" i="10"/>
  <c r="AV308" i="10"/>
  <c r="AU308" i="10"/>
  <c r="AT308" i="10"/>
  <c r="AS308" i="10"/>
  <c r="AR308" i="10"/>
  <c r="AQ308" i="10"/>
  <c r="AP308" i="10"/>
  <c r="AO308" i="10"/>
  <c r="AN308" i="10"/>
  <c r="AM308" i="10"/>
  <c r="AL308" i="10"/>
  <c r="AK308" i="10"/>
  <c r="AJ308" i="10"/>
  <c r="AI308" i="10"/>
  <c r="AH308" i="10"/>
  <c r="AG308" i="10"/>
  <c r="AF308" i="10"/>
  <c r="AE308" i="10"/>
  <c r="AD308" i="10"/>
  <c r="AC308" i="10"/>
  <c r="AB308" i="10"/>
  <c r="AA308" i="10"/>
  <c r="Z308" i="10"/>
  <c r="Y308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BZ308" i="10" s="1"/>
  <c r="E308" i="10"/>
  <c r="BY307" i="10"/>
  <c r="BX307" i="10"/>
  <c r="BW307" i="10"/>
  <c r="BV307" i="10"/>
  <c r="BU307" i="10"/>
  <c r="BT307" i="10"/>
  <c r="BS307" i="10"/>
  <c r="BR307" i="10"/>
  <c r="BQ307" i="10"/>
  <c r="BP307" i="10"/>
  <c r="BO307" i="10"/>
  <c r="BN307" i="10"/>
  <c r="BM307" i="10"/>
  <c r="BL307" i="10"/>
  <c r="BK307" i="10"/>
  <c r="BJ307" i="10"/>
  <c r="BI307" i="10"/>
  <c r="BH307" i="10"/>
  <c r="BG307" i="10"/>
  <c r="BF307" i="10"/>
  <c r="BE307" i="10"/>
  <c r="BD307" i="10"/>
  <c r="BC307" i="10"/>
  <c r="BB307" i="10"/>
  <c r="BA307" i="10"/>
  <c r="AZ307" i="10"/>
  <c r="AY307" i="10"/>
  <c r="AX307" i="10"/>
  <c r="AW307" i="10"/>
  <c r="AV307" i="10"/>
  <c r="AU307" i="10"/>
  <c r="AT307" i="10"/>
  <c r="AS307" i="10"/>
  <c r="AR307" i="10"/>
  <c r="AQ307" i="10"/>
  <c r="AP307" i="10"/>
  <c r="AO307" i="10"/>
  <c r="AN307" i="10"/>
  <c r="AM307" i="10"/>
  <c r="AL307" i="10"/>
  <c r="AK307" i="10"/>
  <c r="AJ307" i="10"/>
  <c r="AI307" i="10"/>
  <c r="AH307" i="10"/>
  <c r="AG307" i="10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BZ307" i="10" s="1"/>
  <c r="E307" i="10"/>
  <c r="BY306" i="10"/>
  <c r="BX306" i="10"/>
  <c r="BW306" i="10"/>
  <c r="BV306" i="10"/>
  <c r="BU306" i="10"/>
  <c r="BT306" i="10"/>
  <c r="BS306" i="10"/>
  <c r="BR306" i="10"/>
  <c r="BQ306" i="10"/>
  <c r="BP306" i="10"/>
  <c r="BO306" i="10"/>
  <c r="BN306" i="10"/>
  <c r="BM306" i="10"/>
  <c r="BL306" i="10"/>
  <c r="BK306" i="10"/>
  <c r="BJ306" i="10"/>
  <c r="BI306" i="10"/>
  <c r="BH306" i="10"/>
  <c r="BG306" i="10"/>
  <c r="BF306" i="10"/>
  <c r="BE306" i="10"/>
  <c r="BD306" i="10"/>
  <c r="BC306" i="10"/>
  <c r="BB306" i="10"/>
  <c r="BA306" i="10"/>
  <c r="AZ306" i="10"/>
  <c r="AY306" i="10"/>
  <c r="AX306" i="10"/>
  <c r="AW306" i="10"/>
  <c r="AV306" i="10"/>
  <c r="AU306" i="10"/>
  <c r="AT306" i="10"/>
  <c r="AS306" i="10"/>
  <c r="AR306" i="10"/>
  <c r="AQ306" i="10"/>
  <c r="AP306" i="10"/>
  <c r="AO306" i="10"/>
  <c r="AN306" i="10"/>
  <c r="AM306" i="10"/>
  <c r="AL306" i="10"/>
  <c r="AK306" i="10"/>
  <c r="AJ306" i="10"/>
  <c r="AI306" i="10"/>
  <c r="AH306" i="10"/>
  <c r="AG306" i="10"/>
  <c r="AF306" i="10"/>
  <c r="AE306" i="10"/>
  <c r="AD306" i="10"/>
  <c r="AC306" i="10"/>
  <c r="AB306" i="10"/>
  <c r="AA306" i="10"/>
  <c r="Z306" i="10"/>
  <c r="Y306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BZ306" i="10" s="1"/>
  <c r="BY305" i="10"/>
  <c r="BX305" i="10"/>
  <c r="BW305" i="10"/>
  <c r="BV305" i="10"/>
  <c r="BU305" i="10"/>
  <c r="BT305" i="10"/>
  <c r="BS305" i="10"/>
  <c r="BR305" i="10"/>
  <c r="BQ305" i="10"/>
  <c r="BP305" i="10"/>
  <c r="BO305" i="10"/>
  <c r="BN305" i="10"/>
  <c r="BM305" i="10"/>
  <c r="BL305" i="10"/>
  <c r="BK305" i="10"/>
  <c r="BJ305" i="10"/>
  <c r="BI305" i="10"/>
  <c r="BH305" i="10"/>
  <c r="BG305" i="10"/>
  <c r="BF305" i="10"/>
  <c r="BE305" i="10"/>
  <c r="BD305" i="10"/>
  <c r="BC305" i="10"/>
  <c r="BB305" i="10"/>
  <c r="BA305" i="10"/>
  <c r="AZ305" i="10"/>
  <c r="AY305" i="10"/>
  <c r="AX305" i="10"/>
  <c r="AW305" i="10"/>
  <c r="AV305" i="10"/>
  <c r="AU305" i="10"/>
  <c r="AT305" i="10"/>
  <c r="AS305" i="10"/>
  <c r="AR305" i="10"/>
  <c r="AQ305" i="10"/>
  <c r="AP305" i="10"/>
  <c r="AO305" i="10"/>
  <c r="AN305" i="10"/>
  <c r="AM305" i="10"/>
  <c r="AL305" i="10"/>
  <c r="AK305" i="10"/>
  <c r="AJ305" i="10"/>
  <c r="AI305" i="10"/>
  <c r="AH305" i="10"/>
  <c r="AG305" i="10"/>
  <c r="AF305" i="10"/>
  <c r="AE305" i="10"/>
  <c r="AD305" i="10"/>
  <c r="AC305" i="10"/>
  <c r="AB305" i="10"/>
  <c r="AA305" i="10"/>
  <c r="Z305" i="10"/>
  <c r="Y305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BZ305" i="10" s="1"/>
  <c r="BY304" i="10"/>
  <c r="BX304" i="10"/>
  <c r="BW304" i="10"/>
  <c r="BV304" i="10"/>
  <c r="BU304" i="10"/>
  <c r="BT304" i="10"/>
  <c r="BS304" i="10"/>
  <c r="BR304" i="10"/>
  <c r="BQ304" i="10"/>
  <c r="BP304" i="10"/>
  <c r="BO304" i="10"/>
  <c r="BN304" i="10"/>
  <c r="BM304" i="10"/>
  <c r="BL304" i="10"/>
  <c r="BK304" i="10"/>
  <c r="BJ304" i="10"/>
  <c r="BI304" i="10"/>
  <c r="BH304" i="10"/>
  <c r="BG304" i="10"/>
  <c r="BF304" i="10"/>
  <c r="BE304" i="10"/>
  <c r="BD304" i="10"/>
  <c r="BC304" i="10"/>
  <c r="BB304" i="10"/>
  <c r="BA304" i="10"/>
  <c r="AZ304" i="10"/>
  <c r="AY304" i="10"/>
  <c r="AX304" i="10"/>
  <c r="AW304" i="10"/>
  <c r="AV304" i="10"/>
  <c r="AU304" i="10"/>
  <c r="AT304" i="10"/>
  <c r="AS304" i="10"/>
  <c r="AR304" i="10"/>
  <c r="AQ304" i="10"/>
  <c r="AP304" i="10"/>
  <c r="AO304" i="10"/>
  <c r="AN304" i="10"/>
  <c r="AM304" i="10"/>
  <c r="AL304" i="10"/>
  <c r="AK304" i="10"/>
  <c r="AJ304" i="10"/>
  <c r="AI304" i="10"/>
  <c r="AH304" i="10"/>
  <c r="AG304" i="10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BZ304" i="10" s="1"/>
  <c r="BY303" i="10"/>
  <c r="BX303" i="10"/>
  <c r="BW303" i="10"/>
  <c r="BV303" i="10"/>
  <c r="BU303" i="10"/>
  <c r="BT303" i="10"/>
  <c r="BS303" i="10"/>
  <c r="BR303" i="10"/>
  <c r="BQ303" i="10"/>
  <c r="BP303" i="10"/>
  <c r="BO303" i="10"/>
  <c r="BN303" i="10"/>
  <c r="BM303" i="10"/>
  <c r="BL303" i="10"/>
  <c r="BK303" i="10"/>
  <c r="BJ303" i="10"/>
  <c r="BI303" i="10"/>
  <c r="BH303" i="10"/>
  <c r="BG303" i="10"/>
  <c r="BF303" i="10"/>
  <c r="BE303" i="10"/>
  <c r="BD303" i="10"/>
  <c r="BC303" i="10"/>
  <c r="BB303" i="10"/>
  <c r="BA303" i="10"/>
  <c r="AZ303" i="10"/>
  <c r="AY303" i="10"/>
  <c r="AX303" i="10"/>
  <c r="AW303" i="10"/>
  <c r="AV303" i="10"/>
  <c r="AU303" i="10"/>
  <c r="AT303" i="10"/>
  <c r="AS303" i="10"/>
  <c r="AR303" i="10"/>
  <c r="AQ303" i="10"/>
  <c r="AP303" i="10"/>
  <c r="AO303" i="10"/>
  <c r="AN303" i="10"/>
  <c r="AM303" i="10"/>
  <c r="AL303" i="10"/>
  <c r="AK303" i="10"/>
  <c r="AJ303" i="10"/>
  <c r="AI303" i="10"/>
  <c r="AH303" i="10"/>
  <c r="AG303" i="10"/>
  <c r="AF303" i="10"/>
  <c r="AE303" i="10"/>
  <c r="AD303" i="10"/>
  <c r="AC303" i="10"/>
  <c r="AB303" i="10"/>
  <c r="AA303" i="10"/>
  <c r="Z303" i="10"/>
  <c r="Y303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BY302" i="10"/>
  <c r="BX302" i="10"/>
  <c r="BW302" i="10"/>
  <c r="BV302" i="10"/>
  <c r="BU302" i="10"/>
  <c r="BT302" i="10"/>
  <c r="BS302" i="10"/>
  <c r="BR302" i="10"/>
  <c r="BQ302" i="10"/>
  <c r="BP302" i="10"/>
  <c r="BO302" i="10"/>
  <c r="BN302" i="10"/>
  <c r="BM302" i="10"/>
  <c r="BL302" i="10"/>
  <c r="BK302" i="10"/>
  <c r="BJ302" i="10"/>
  <c r="BI302" i="10"/>
  <c r="BH302" i="10"/>
  <c r="BG302" i="10"/>
  <c r="BF302" i="10"/>
  <c r="BE302" i="10"/>
  <c r="BD302" i="10"/>
  <c r="BC302" i="10"/>
  <c r="BB302" i="10"/>
  <c r="BA302" i="10"/>
  <c r="AZ302" i="10"/>
  <c r="AY302" i="10"/>
  <c r="AX302" i="10"/>
  <c r="AW302" i="10"/>
  <c r="AV302" i="10"/>
  <c r="AU302" i="10"/>
  <c r="AT302" i="10"/>
  <c r="AS302" i="10"/>
  <c r="AR302" i="10"/>
  <c r="AQ302" i="10"/>
  <c r="AP302" i="10"/>
  <c r="AO302" i="10"/>
  <c r="AN302" i="10"/>
  <c r="AM302" i="10"/>
  <c r="AL302" i="10"/>
  <c r="AK302" i="10"/>
  <c r="AJ302" i="10"/>
  <c r="AI302" i="10"/>
  <c r="AH302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BZ302" i="10" s="1"/>
  <c r="E302" i="10"/>
  <c r="BY301" i="10"/>
  <c r="BX301" i="10"/>
  <c r="BW301" i="10"/>
  <c r="BV301" i="10"/>
  <c r="BU301" i="10"/>
  <c r="BT301" i="10"/>
  <c r="BS301" i="10"/>
  <c r="BR301" i="10"/>
  <c r="BQ301" i="10"/>
  <c r="BP301" i="10"/>
  <c r="BO301" i="10"/>
  <c r="BN301" i="10"/>
  <c r="BM301" i="10"/>
  <c r="BL301" i="10"/>
  <c r="BK301" i="10"/>
  <c r="BJ301" i="10"/>
  <c r="BI301" i="10"/>
  <c r="BH301" i="10"/>
  <c r="BG301" i="10"/>
  <c r="BF301" i="10"/>
  <c r="BE301" i="10"/>
  <c r="BD301" i="10"/>
  <c r="BC301" i="10"/>
  <c r="BB301" i="10"/>
  <c r="BA301" i="10"/>
  <c r="AZ301" i="10"/>
  <c r="AY301" i="10"/>
  <c r="AX301" i="10"/>
  <c r="AW301" i="10"/>
  <c r="AV301" i="10"/>
  <c r="AU301" i="10"/>
  <c r="AT301" i="10"/>
  <c r="AS301" i="10"/>
  <c r="AR301" i="10"/>
  <c r="AQ301" i="10"/>
  <c r="AP301" i="10"/>
  <c r="AO301" i="10"/>
  <c r="AN301" i="10"/>
  <c r="AM301" i="10"/>
  <c r="AL301" i="10"/>
  <c r="AK301" i="10"/>
  <c r="AJ301" i="10"/>
  <c r="AI301" i="10"/>
  <c r="AH301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BZ301" i="10" s="1"/>
  <c r="E301" i="10"/>
  <c r="BY300" i="10"/>
  <c r="BX300" i="10"/>
  <c r="BW300" i="10"/>
  <c r="BV300" i="10"/>
  <c r="BU300" i="10"/>
  <c r="BT300" i="10"/>
  <c r="BS300" i="10"/>
  <c r="BR300" i="10"/>
  <c r="BQ300" i="10"/>
  <c r="BP300" i="10"/>
  <c r="BO300" i="10"/>
  <c r="BN300" i="10"/>
  <c r="BM300" i="10"/>
  <c r="BL300" i="10"/>
  <c r="BK300" i="10"/>
  <c r="BJ300" i="10"/>
  <c r="BI300" i="10"/>
  <c r="BH300" i="10"/>
  <c r="BG300" i="10"/>
  <c r="BF300" i="10"/>
  <c r="BE300" i="10"/>
  <c r="BD300" i="10"/>
  <c r="BC300" i="10"/>
  <c r="BB300" i="10"/>
  <c r="BA300" i="10"/>
  <c r="AZ300" i="10"/>
  <c r="AY300" i="10"/>
  <c r="AX300" i="10"/>
  <c r="AW300" i="10"/>
  <c r="AV300" i="10"/>
  <c r="AU300" i="10"/>
  <c r="AT300" i="10"/>
  <c r="AS300" i="10"/>
  <c r="AR300" i="10"/>
  <c r="AQ300" i="10"/>
  <c r="AP300" i="10"/>
  <c r="AO300" i="10"/>
  <c r="AN300" i="10"/>
  <c r="AM300" i="10"/>
  <c r="AL300" i="10"/>
  <c r="AK300" i="10"/>
  <c r="AJ300" i="10"/>
  <c r="AI300" i="10"/>
  <c r="AH300" i="10"/>
  <c r="AG300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BY299" i="10"/>
  <c r="BX299" i="10"/>
  <c r="BW299" i="10"/>
  <c r="BV299" i="10"/>
  <c r="BU299" i="10"/>
  <c r="BT299" i="10"/>
  <c r="BS299" i="10"/>
  <c r="BR299" i="10"/>
  <c r="BQ299" i="10"/>
  <c r="BP299" i="10"/>
  <c r="BO299" i="10"/>
  <c r="BN299" i="10"/>
  <c r="BM299" i="10"/>
  <c r="BL299" i="10"/>
  <c r="BK299" i="10"/>
  <c r="BJ299" i="10"/>
  <c r="BI299" i="10"/>
  <c r="BH299" i="10"/>
  <c r="BG299" i="10"/>
  <c r="BF299" i="10"/>
  <c r="BE299" i="10"/>
  <c r="BD299" i="10"/>
  <c r="BC299" i="10"/>
  <c r="BB299" i="10"/>
  <c r="BA299" i="10"/>
  <c r="AZ299" i="10"/>
  <c r="AY299" i="10"/>
  <c r="AX299" i="10"/>
  <c r="AW299" i="10"/>
  <c r="AV299" i="10"/>
  <c r="AU299" i="10"/>
  <c r="AT299" i="10"/>
  <c r="AS299" i="10"/>
  <c r="AR299" i="10"/>
  <c r="AQ299" i="10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Z299" i="10"/>
  <c r="Y299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BY298" i="10"/>
  <c r="BX298" i="10"/>
  <c r="BW298" i="10"/>
  <c r="BV298" i="10"/>
  <c r="BU298" i="10"/>
  <c r="BT298" i="10"/>
  <c r="BS298" i="10"/>
  <c r="BR298" i="10"/>
  <c r="BQ298" i="10"/>
  <c r="BP298" i="10"/>
  <c r="BO298" i="10"/>
  <c r="BN298" i="10"/>
  <c r="BM298" i="10"/>
  <c r="BL298" i="10"/>
  <c r="BK298" i="10"/>
  <c r="BJ298" i="10"/>
  <c r="BI298" i="10"/>
  <c r="BH298" i="10"/>
  <c r="BG298" i="10"/>
  <c r="BF298" i="10"/>
  <c r="BE298" i="10"/>
  <c r="BD298" i="10"/>
  <c r="BC298" i="10"/>
  <c r="BB298" i="10"/>
  <c r="BA298" i="10"/>
  <c r="AZ298" i="10"/>
  <c r="AY298" i="10"/>
  <c r="AX298" i="10"/>
  <c r="AW298" i="10"/>
  <c r="AV298" i="10"/>
  <c r="AU298" i="10"/>
  <c r="AT298" i="10"/>
  <c r="AS298" i="10"/>
  <c r="AR298" i="10"/>
  <c r="AQ298" i="10"/>
  <c r="AP298" i="10"/>
  <c r="AO298" i="10"/>
  <c r="AN298" i="10"/>
  <c r="AM298" i="10"/>
  <c r="AL298" i="10"/>
  <c r="AK298" i="10"/>
  <c r="AJ298" i="10"/>
  <c r="AI298" i="10"/>
  <c r="AH298" i="10"/>
  <c r="AG298" i="10"/>
  <c r="AF298" i="10"/>
  <c r="AE298" i="10"/>
  <c r="AD298" i="10"/>
  <c r="AC298" i="10"/>
  <c r="AB298" i="10"/>
  <c r="AA298" i="10"/>
  <c r="Z298" i="10"/>
  <c r="Y298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BY297" i="10"/>
  <c r="BX297" i="10"/>
  <c r="BW297" i="10"/>
  <c r="BV297" i="10"/>
  <c r="BU297" i="10"/>
  <c r="BT297" i="10"/>
  <c r="BS297" i="10"/>
  <c r="BR297" i="10"/>
  <c r="BQ297" i="10"/>
  <c r="BP297" i="10"/>
  <c r="BO297" i="10"/>
  <c r="BN297" i="10"/>
  <c r="BM297" i="10"/>
  <c r="BL297" i="10"/>
  <c r="BK297" i="10"/>
  <c r="BJ297" i="10"/>
  <c r="BI297" i="10"/>
  <c r="BH297" i="10"/>
  <c r="BG297" i="10"/>
  <c r="BF297" i="10"/>
  <c r="BE297" i="10"/>
  <c r="BD297" i="10"/>
  <c r="BC297" i="10"/>
  <c r="BB297" i="10"/>
  <c r="BA297" i="10"/>
  <c r="AZ297" i="10"/>
  <c r="AY297" i="10"/>
  <c r="AX297" i="10"/>
  <c r="AW297" i="10"/>
  <c r="AV297" i="10"/>
  <c r="AU297" i="10"/>
  <c r="AT297" i="10"/>
  <c r="AS297" i="10"/>
  <c r="AR297" i="10"/>
  <c r="AQ297" i="10"/>
  <c r="AP297" i="10"/>
  <c r="AO297" i="10"/>
  <c r="AN297" i="10"/>
  <c r="AM297" i="10"/>
  <c r="AL297" i="10"/>
  <c r="AK297" i="10"/>
  <c r="AJ297" i="10"/>
  <c r="AI297" i="10"/>
  <c r="AH297" i="10"/>
  <c r="AG297" i="10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BZ297" i="10" s="1"/>
  <c r="BY296" i="10"/>
  <c r="BX296" i="10"/>
  <c r="BW296" i="10"/>
  <c r="BV296" i="10"/>
  <c r="BU296" i="10"/>
  <c r="BT296" i="10"/>
  <c r="BS296" i="10"/>
  <c r="BR296" i="10"/>
  <c r="BQ296" i="10"/>
  <c r="BP296" i="10"/>
  <c r="BO296" i="10"/>
  <c r="BN296" i="10"/>
  <c r="BM296" i="10"/>
  <c r="BL296" i="10"/>
  <c r="BK296" i="10"/>
  <c r="BJ296" i="10"/>
  <c r="BI296" i="10"/>
  <c r="BH296" i="10"/>
  <c r="BG296" i="10"/>
  <c r="BF296" i="10"/>
  <c r="BE296" i="10"/>
  <c r="BD296" i="10"/>
  <c r="BC296" i="10"/>
  <c r="BB296" i="10"/>
  <c r="BA296" i="10"/>
  <c r="AZ296" i="10"/>
  <c r="AY296" i="10"/>
  <c r="AX296" i="10"/>
  <c r="AW296" i="10"/>
  <c r="AV296" i="10"/>
  <c r="AU296" i="10"/>
  <c r="AT296" i="10"/>
  <c r="AS296" i="10"/>
  <c r="AR296" i="10"/>
  <c r="AQ296" i="10"/>
  <c r="AP296" i="10"/>
  <c r="AO296" i="10"/>
  <c r="AN296" i="10"/>
  <c r="AM296" i="10"/>
  <c r="AL296" i="10"/>
  <c r="AK296" i="10"/>
  <c r="AJ296" i="10"/>
  <c r="AI296" i="10"/>
  <c r="AH296" i="10"/>
  <c r="AG296" i="10"/>
  <c r="AF296" i="10"/>
  <c r="AE296" i="10"/>
  <c r="AD296" i="10"/>
  <c r="AC296" i="10"/>
  <c r="AB296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BZ296" i="10" s="1"/>
  <c r="E296" i="10"/>
  <c r="BY295" i="10"/>
  <c r="BX295" i="10"/>
  <c r="BW295" i="10"/>
  <c r="BV295" i="10"/>
  <c r="BU295" i="10"/>
  <c r="BT295" i="10"/>
  <c r="BS295" i="10"/>
  <c r="BR295" i="10"/>
  <c r="BQ295" i="10"/>
  <c r="BP295" i="10"/>
  <c r="BO295" i="10"/>
  <c r="BN295" i="10"/>
  <c r="BM295" i="10"/>
  <c r="BL295" i="10"/>
  <c r="BK295" i="10"/>
  <c r="BJ295" i="10"/>
  <c r="BI295" i="10"/>
  <c r="BH295" i="10"/>
  <c r="BG295" i="10"/>
  <c r="BF295" i="10"/>
  <c r="BE295" i="10"/>
  <c r="BD295" i="10"/>
  <c r="BC295" i="10"/>
  <c r="BB295" i="10"/>
  <c r="BA295" i="10"/>
  <c r="AZ295" i="10"/>
  <c r="AY295" i="10"/>
  <c r="AX295" i="10"/>
  <c r="AW295" i="10"/>
  <c r="AV295" i="10"/>
  <c r="AU295" i="10"/>
  <c r="AT295" i="10"/>
  <c r="AS295" i="10"/>
  <c r="AR295" i="10"/>
  <c r="AQ295" i="10"/>
  <c r="AP295" i="10"/>
  <c r="AO295" i="10"/>
  <c r="AN295" i="10"/>
  <c r="AM295" i="10"/>
  <c r="AL295" i="10"/>
  <c r="AK295" i="10"/>
  <c r="AJ295" i="10"/>
  <c r="AI295" i="10"/>
  <c r="AH295" i="10"/>
  <c r="AG295" i="10"/>
  <c r="AF295" i="10"/>
  <c r="AE295" i="10"/>
  <c r="AD295" i="10"/>
  <c r="AC295" i="10"/>
  <c r="AB295" i="10"/>
  <c r="AA295" i="10"/>
  <c r="Z295" i="10"/>
  <c r="Y295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BY294" i="10"/>
  <c r="BX294" i="10"/>
  <c r="BW294" i="10"/>
  <c r="BV294" i="10"/>
  <c r="BU294" i="10"/>
  <c r="BT294" i="10"/>
  <c r="BS294" i="10"/>
  <c r="BR294" i="10"/>
  <c r="BQ294" i="10"/>
  <c r="BP294" i="10"/>
  <c r="BO294" i="10"/>
  <c r="BN294" i="10"/>
  <c r="BM294" i="10"/>
  <c r="BL294" i="10"/>
  <c r="BK294" i="10"/>
  <c r="BJ294" i="10"/>
  <c r="BI294" i="10"/>
  <c r="BH294" i="10"/>
  <c r="BG294" i="10"/>
  <c r="BF294" i="10"/>
  <c r="BE294" i="10"/>
  <c r="BD294" i="10"/>
  <c r="BC294" i="10"/>
  <c r="BB294" i="10"/>
  <c r="BA294" i="10"/>
  <c r="AZ294" i="10"/>
  <c r="AY294" i="10"/>
  <c r="AX294" i="10"/>
  <c r="AW294" i="10"/>
  <c r="AV294" i="10"/>
  <c r="AU294" i="10"/>
  <c r="AT294" i="10"/>
  <c r="AS294" i="10"/>
  <c r="AR294" i="10"/>
  <c r="AQ294" i="10"/>
  <c r="AP294" i="10"/>
  <c r="AO294" i="10"/>
  <c r="AN294" i="10"/>
  <c r="AM294" i="10"/>
  <c r="AL294" i="10"/>
  <c r="AK294" i="10"/>
  <c r="AJ294" i="10"/>
  <c r="AI294" i="10"/>
  <c r="AH294" i="10"/>
  <c r="AG294" i="10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BZ294" i="10" s="1"/>
  <c r="BY293" i="10"/>
  <c r="BX293" i="10"/>
  <c r="BW293" i="10"/>
  <c r="BV293" i="10"/>
  <c r="BU293" i="10"/>
  <c r="BT293" i="10"/>
  <c r="BS293" i="10"/>
  <c r="BR293" i="10"/>
  <c r="BQ293" i="10"/>
  <c r="BP293" i="10"/>
  <c r="BO293" i="10"/>
  <c r="BN293" i="10"/>
  <c r="BM293" i="10"/>
  <c r="BL293" i="10"/>
  <c r="BK293" i="10"/>
  <c r="BJ293" i="10"/>
  <c r="BI293" i="10"/>
  <c r="BH293" i="10"/>
  <c r="BG293" i="10"/>
  <c r="BF293" i="10"/>
  <c r="BE293" i="10"/>
  <c r="BD293" i="10"/>
  <c r="BC293" i="10"/>
  <c r="BB293" i="10"/>
  <c r="BA293" i="10"/>
  <c r="AZ293" i="10"/>
  <c r="AY293" i="10"/>
  <c r="AX293" i="10"/>
  <c r="AW293" i="10"/>
  <c r="AV293" i="10"/>
  <c r="AU293" i="10"/>
  <c r="AT293" i="10"/>
  <c r="AS293" i="10"/>
  <c r="AR293" i="10"/>
  <c r="AQ293" i="10"/>
  <c r="AP293" i="10"/>
  <c r="AO293" i="10"/>
  <c r="AN293" i="10"/>
  <c r="AM293" i="10"/>
  <c r="AL293" i="10"/>
  <c r="AK293" i="10"/>
  <c r="AJ293" i="10"/>
  <c r="AI293" i="10"/>
  <c r="AH293" i="10"/>
  <c r="AG293" i="10"/>
  <c r="AF293" i="10"/>
  <c r="AE293" i="10"/>
  <c r="AD293" i="10"/>
  <c r="AC293" i="10"/>
  <c r="AB293" i="10"/>
  <c r="AA293" i="10"/>
  <c r="Z293" i="10"/>
  <c r="Y293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BY292" i="10"/>
  <c r="BX292" i="10"/>
  <c r="BW292" i="10"/>
  <c r="BV292" i="10"/>
  <c r="BU292" i="10"/>
  <c r="BT292" i="10"/>
  <c r="BS292" i="10"/>
  <c r="BR292" i="10"/>
  <c r="BQ292" i="10"/>
  <c r="BP292" i="10"/>
  <c r="BO292" i="10"/>
  <c r="BN292" i="10"/>
  <c r="BM292" i="10"/>
  <c r="BL292" i="10"/>
  <c r="BK292" i="10"/>
  <c r="BJ292" i="10"/>
  <c r="BI292" i="10"/>
  <c r="BH292" i="10"/>
  <c r="BG292" i="10"/>
  <c r="BF292" i="10"/>
  <c r="BE292" i="10"/>
  <c r="BD292" i="10"/>
  <c r="BC292" i="10"/>
  <c r="BB292" i="10"/>
  <c r="BA292" i="10"/>
  <c r="AZ292" i="10"/>
  <c r="AY292" i="10"/>
  <c r="AX292" i="10"/>
  <c r="AW292" i="10"/>
  <c r="AV292" i="10"/>
  <c r="AU292" i="10"/>
  <c r="AT292" i="10"/>
  <c r="AS292" i="10"/>
  <c r="AR292" i="10"/>
  <c r="AQ292" i="10"/>
  <c r="AP292" i="10"/>
  <c r="AO292" i="10"/>
  <c r="AN292" i="10"/>
  <c r="AM292" i="10"/>
  <c r="AL292" i="10"/>
  <c r="AK292" i="10"/>
  <c r="AJ292" i="10"/>
  <c r="AI292" i="10"/>
  <c r="AH292" i="10"/>
  <c r="AG292" i="10"/>
  <c r="AF292" i="10"/>
  <c r="AE292" i="10"/>
  <c r="AD292" i="10"/>
  <c r="AC292" i="10"/>
  <c r="AB292" i="10"/>
  <c r="AA292" i="10"/>
  <c r="Z292" i="10"/>
  <c r="Y292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BY291" i="10"/>
  <c r="BX291" i="10"/>
  <c r="BW291" i="10"/>
  <c r="BV291" i="10"/>
  <c r="BU291" i="10"/>
  <c r="BT291" i="10"/>
  <c r="BS291" i="10"/>
  <c r="BR291" i="10"/>
  <c r="BQ291" i="10"/>
  <c r="BP291" i="10"/>
  <c r="BO291" i="10"/>
  <c r="BN291" i="10"/>
  <c r="BM291" i="10"/>
  <c r="BL291" i="10"/>
  <c r="BK291" i="10"/>
  <c r="BJ291" i="10"/>
  <c r="BI291" i="10"/>
  <c r="BH291" i="10"/>
  <c r="BG291" i="10"/>
  <c r="BF291" i="10"/>
  <c r="BE291" i="10"/>
  <c r="BD291" i="10"/>
  <c r="BC291" i="10"/>
  <c r="BB291" i="10"/>
  <c r="BA291" i="10"/>
  <c r="AZ291" i="10"/>
  <c r="AY291" i="10"/>
  <c r="AX291" i="10"/>
  <c r="AW291" i="10"/>
  <c r="AV291" i="10"/>
  <c r="AU291" i="10"/>
  <c r="AT291" i="10"/>
  <c r="AS291" i="10"/>
  <c r="AR291" i="10"/>
  <c r="AQ291" i="10"/>
  <c r="AP291" i="10"/>
  <c r="AO291" i="10"/>
  <c r="AN291" i="10"/>
  <c r="AM291" i="10"/>
  <c r="AL291" i="10"/>
  <c r="AK291" i="10"/>
  <c r="AJ291" i="10"/>
  <c r="AI291" i="10"/>
  <c r="AH291" i="10"/>
  <c r="AG291" i="10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BZ291" i="10" s="1"/>
  <c r="BY290" i="10"/>
  <c r="BX290" i="10"/>
  <c r="BW290" i="10"/>
  <c r="BV290" i="10"/>
  <c r="BU290" i="10"/>
  <c r="BT290" i="10"/>
  <c r="BS290" i="10"/>
  <c r="BR290" i="10"/>
  <c r="BQ290" i="10"/>
  <c r="BP290" i="10"/>
  <c r="BO290" i="10"/>
  <c r="BN290" i="10"/>
  <c r="BM290" i="10"/>
  <c r="BL290" i="10"/>
  <c r="BK290" i="10"/>
  <c r="BJ290" i="10"/>
  <c r="BI290" i="10"/>
  <c r="BH290" i="10"/>
  <c r="BG290" i="10"/>
  <c r="BF290" i="10"/>
  <c r="BE290" i="10"/>
  <c r="BD290" i="10"/>
  <c r="BC290" i="10"/>
  <c r="BB290" i="10"/>
  <c r="BA290" i="10"/>
  <c r="AZ290" i="10"/>
  <c r="AY290" i="10"/>
  <c r="AX290" i="10"/>
  <c r="AW290" i="10"/>
  <c r="AV290" i="10"/>
  <c r="AU290" i="10"/>
  <c r="AT290" i="10"/>
  <c r="AS290" i="10"/>
  <c r="AR290" i="10"/>
  <c r="AQ290" i="10"/>
  <c r="AP290" i="10"/>
  <c r="AO290" i="10"/>
  <c r="AN290" i="10"/>
  <c r="AM290" i="10"/>
  <c r="AL290" i="10"/>
  <c r="AK290" i="10"/>
  <c r="AJ290" i="10"/>
  <c r="AI290" i="10"/>
  <c r="AH290" i="10"/>
  <c r="AG290" i="10"/>
  <c r="AF290" i="10"/>
  <c r="AE290" i="10"/>
  <c r="AD290" i="10"/>
  <c r="AC290" i="10"/>
  <c r="AB290" i="10"/>
  <c r="AA290" i="10"/>
  <c r="Z290" i="10"/>
  <c r="Y290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BZ290" i="10" s="1"/>
  <c r="E290" i="10"/>
  <c r="BY289" i="10"/>
  <c r="BX289" i="10"/>
  <c r="BW289" i="10"/>
  <c r="BV289" i="10"/>
  <c r="BU289" i="10"/>
  <c r="BT289" i="10"/>
  <c r="BS289" i="10"/>
  <c r="BR289" i="10"/>
  <c r="BQ289" i="10"/>
  <c r="BP289" i="10"/>
  <c r="BO289" i="10"/>
  <c r="BN289" i="10"/>
  <c r="BM289" i="10"/>
  <c r="BL289" i="10"/>
  <c r="BK289" i="10"/>
  <c r="BJ289" i="10"/>
  <c r="BI289" i="10"/>
  <c r="BH289" i="10"/>
  <c r="BG289" i="10"/>
  <c r="BF289" i="10"/>
  <c r="BE289" i="10"/>
  <c r="BD289" i="10"/>
  <c r="BC289" i="10"/>
  <c r="BB289" i="10"/>
  <c r="BA289" i="10"/>
  <c r="AZ289" i="10"/>
  <c r="AY289" i="10"/>
  <c r="AX289" i="10"/>
  <c r="AW289" i="10"/>
  <c r="AV289" i="10"/>
  <c r="AU289" i="10"/>
  <c r="AT289" i="10"/>
  <c r="AS289" i="10"/>
  <c r="AR289" i="10"/>
  <c r="AQ289" i="10"/>
  <c r="AP289" i="10"/>
  <c r="AO289" i="10"/>
  <c r="AN289" i="10"/>
  <c r="AM289" i="10"/>
  <c r="AL289" i="10"/>
  <c r="AK289" i="10"/>
  <c r="AJ289" i="10"/>
  <c r="AI289" i="10"/>
  <c r="AH289" i="10"/>
  <c r="AG289" i="10"/>
  <c r="AF289" i="10"/>
  <c r="AE289" i="10"/>
  <c r="AD289" i="10"/>
  <c r="AC289" i="10"/>
  <c r="AB289" i="10"/>
  <c r="AA289" i="10"/>
  <c r="Z289" i="10"/>
  <c r="Y289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BY288" i="10"/>
  <c r="BX288" i="10"/>
  <c r="BW288" i="10"/>
  <c r="BV288" i="10"/>
  <c r="BU288" i="10"/>
  <c r="BT288" i="10"/>
  <c r="BS288" i="10"/>
  <c r="BR288" i="10"/>
  <c r="BQ288" i="10"/>
  <c r="BP288" i="10"/>
  <c r="BO288" i="10"/>
  <c r="BN288" i="10"/>
  <c r="BM288" i="10"/>
  <c r="BL288" i="10"/>
  <c r="BK288" i="10"/>
  <c r="BJ288" i="10"/>
  <c r="BI288" i="10"/>
  <c r="BH288" i="10"/>
  <c r="BG288" i="10"/>
  <c r="BF288" i="10"/>
  <c r="BE288" i="10"/>
  <c r="BD288" i="10"/>
  <c r="BC288" i="10"/>
  <c r="BB288" i="10"/>
  <c r="BA288" i="10"/>
  <c r="AZ288" i="10"/>
  <c r="AY288" i="10"/>
  <c r="AX288" i="10"/>
  <c r="AW288" i="10"/>
  <c r="AV288" i="10"/>
  <c r="AU288" i="10"/>
  <c r="AT288" i="10"/>
  <c r="AS288" i="10"/>
  <c r="AR288" i="10"/>
  <c r="AQ288" i="10"/>
  <c r="AP288" i="10"/>
  <c r="AO288" i="10"/>
  <c r="AN288" i="10"/>
  <c r="AM288" i="10"/>
  <c r="AL288" i="10"/>
  <c r="AK288" i="10"/>
  <c r="AJ288" i="10"/>
  <c r="AI288" i="10"/>
  <c r="AH288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BZ288" i="10" s="1"/>
  <c r="E288" i="10"/>
  <c r="BY287" i="10"/>
  <c r="BX287" i="10"/>
  <c r="BW287" i="10"/>
  <c r="BV287" i="10"/>
  <c r="BU287" i="10"/>
  <c r="BT287" i="10"/>
  <c r="BS287" i="10"/>
  <c r="BR287" i="10"/>
  <c r="BQ287" i="10"/>
  <c r="BP287" i="10"/>
  <c r="BO287" i="10"/>
  <c r="BN287" i="10"/>
  <c r="BM287" i="10"/>
  <c r="BL287" i="10"/>
  <c r="BK287" i="10"/>
  <c r="BJ287" i="10"/>
  <c r="BI287" i="10"/>
  <c r="BH287" i="10"/>
  <c r="BG287" i="10"/>
  <c r="BF287" i="10"/>
  <c r="BE287" i="10"/>
  <c r="BD287" i="10"/>
  <c r="BC287" i="10"/>
  <c r="BB287" i="10"/>
  <c r="BA287" i="10"/>
  <c r="AZ287" i="10"/>
  <c r="AY287" i="10"/>
  <c r="AX287" i="10"/>
  <c r="AW287" i="10"/>
  <c r="AV287" i="10"/>
  <c r="AU287" i="10"/>
  <c r="AT287" i="10"/>
  <c r="AS287" i="10"/>
  <c r="AR287" i="10"/>
  <c r="AQ287" i="10"/>
  <c r="AP287" i="10"/>
  <c r="AO287" i="10"/>
  <c r="AN287" i="10"/>
  <c r="AM287" i="10"/>
  <c r="AL287" i="10"/>
  <c r="AK287" i="10"/>
  <c r="AJ287" i="10"/>
  <c r="AI287" i="10"/>
  <c r="AH287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BZ287" i="10" s="1"/>
  <c r="BY286" i="10"/>
  <c r="BX286" i="10"/>
  <c r="BW286" i="10"/>
  <c r="BV286" i="10"/>
  <c r="BU286" i="10"/>
  <c r="BT286" i="10"/>
  <c r="BS286" i="10"/>
  <c r="BR286" i="10"/>
  <c r="BQ286" i="10"/>
  <c r="BP286" i="10"/>
  <c r="BO286" i="10"/>
  <c r="BN286" i="10"/>
  <c r="BM286" i="10"/>
  <c r="BL286" i="10"/>
  <c r="BK286" i="10"/>
  <c r="BJ286" i="10"/>
  <c r="BI286" i="10"/>
  <c r="BH286" i="10"/>
  <c r="BG286" i="10"/>
  <c r="BF286" i="10"/>
  <c r="BE286" i="10"/>
  <c r="BD286" i="10"/>
  <c r="BC286" i="10"/>
  <c r="BB286" i="10"/>
  <c r="BA286" i="10"/>
  <c r="AZ286" i="10"/>
  <c r="AY286" i="10"/>
  <c r="AX286" i="10"/>
  <c r="AW286" i="10"/>
  <c r="AV286" i="10"/>
  <c r="AU286" i="10"/>
  <c r="AT286" i="10"/>
  <c r="AS286" i="10"/>
  <c r="AR286" i="10"/>
  <c r="AQ286" i="10"/>
  <c r="AP286" i="10"/>
  <c r="AO286" i="10"/>
  <c r="AN286" i="10"/>
  <c r="AM286" i="10"/>
  <c r="AL286" i="10"/>
  <c r="AK286" i="10"/>
  <c r="AJ286" i="10"/>
  <c r="AI286" i="10"/>
  <c r="AH286" i="10"/>
  <c r="AG286" i="10"/>
  <c r="AF286" i="10"/>
  <c r="AE286" i="10"/>
  <c r="AD286" i="10"/>
  <c r="AC286" i="10"/>
  <c r="AB286" i="10"/>
  <c r="AA286" i="10"/>
  <c r="Z286" i="10"/>
  <c r="Y286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BY285" i="10"/>
  <c r="BX285" i="10"/>
  <c r="BW285" i="10"/>
  <c r="BV285" i="10"/>
  <c r="BU285" i="10"/>
  <c r="BT285" i="10"/>
  <c r="BS285" i="10"/>
  <c r="BR285" i="10"/>
  <c r="BQ285" i="10"/>
  <c r="BP285" i="10"/>
  <c r="BO285" i="10"/>
  <c r="BN285" i="10"/>
  <c r="BM285" i="10"/>
  <c r="BL285" i="10"/>
  <c r="BK285" i="10"/>
  <c r="BJ285" i="10"/>
  <c r="BI285" i="10"/>
  <c r="BH285" i="10"/>
  <c r="BG285" i="10"/>
  <c r="BF285" i="10"/>
  <c r="BE285" i="10"/>
  <c r="BD285" i="10"/>
  <c r="BC285" i="10"/>
  <c r="BB285" i="10"/>
  <c r="BA285" i="10"/>
  <c r="AZ285" i="10"/>
  <c r="AY285" i="10"/>
  <c r="AX285" i="10"/>
  <c r="AW285" i="10"/>
  <c r="AV285" i="10"/>
  <c r="AU285" i="10"/>
  <c r="AT285" i="10"/>
  <c r="AS285" i="10"/>
  <c r="AR285" i="10"/>
  <c r="AQ285" i="10"/>
  <c r="AP285" i="10"/>
  <c r="AO285" i="10"/>
  <c r="AN285" i="10"/>
  <c r="AM285" i="10"/>
  <c r="AL285" i="10"/>
  <c r="AK285" i="10"/>
  <c r="AJ285" i="10"/>
  <c r="AI285" i="10"/>
  <c r="AH285" i="10"/>
  <c r="AG285" i="10"/>
  <c r="AF285" i="10"/>
  <c r="AE285" i="10"/>
  <c r="AD285" i="10"/>
  <c r="AC285" i="10"/>
  <c r="AB285" i="10"/>
  <c r="AA285" i="10"/>
  <c r="Z285" i="10"/>
  <c r="Y285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BZ284" i="10"/>
  <c r="BY284" i="10"/>
  <c r="BX284" i="10"/>
  <c r="BW284" i="10"/>
  <c r="BV284" i="10"/>
  <c r="BU284" i="10"/>
  <c r="BT284" i="10"/>
  <c r="BS284" i="10"/>
  <c r="BR284" i="10"/>
  <c r="BQ284" i="10"/>
  <c r="BP284" i="10"/>
  <c r="BO284" i="10"/>
  <c r="BN284" i="10"/>
  <c r="BM284" i="10"/>
  <c r="BL284" i="10"/>
  <c r="BK284" i="10"/>
  <c r="BJ284" i="10"/>
  <c r="BI284" i="10"/>
  <c r="BH284" i="10"/>
  <c r="BG284" i="10"/>
  <c r="BF284" i="10"/>
  <c r="BE284" i="10"/>
  <c r="BD284" i="10"/>
  <c r="BC284" i="10"/>
  <c r="BB284" i="10"/>
  <c r="BA284" i="10"/>
  <c r="AZ284" i="10"/>
  <c r="AY284" i="10"/>
  <c r="AX284" i="10"/>
  <c r="AW284" i="10"/>
  <c r="AV284" i="10"/>
  <c r="AU284" i="10"/>
  <c r="AT284" i="10"/>
  <c r="AS284" i="10"/>
  <c r="AR284" i="10"/>
  <c r="AQ284" i="10"/>
  <c r="AP284" i="10"/>
  <c r="AO284" i="10"/>
  <c r="AN284" i="10"/>
  <c r="AM284" i="10"/>
  <c r="AL284" i="10"/>
  <c r="AK284" i="10"/>
  <c r="AJ284" i="10"/>
  <c r="AI284" i="10"/>
  <c r="AH284" i="10"/>
  <c r="AG284" i="10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BY283" i="10"/>
  <c r="BX283" i="10"/>
  <c r="BW283" i="10"/>
  <c r="BV283" i="10"/>
  <c r="BU283" i="10"/>
  <c r="BT283" i="10"/>
  <c r="BS283" i="10"/>
  <c r="BR283" i="10"/>
  <c r="BQ283" i="10"/>
  <c r="BP283" i="10"/>
  <c r="BO283" i="10"/>
  <c r="BN283" i="10"/>
  <c r="BM283" i="10"/>
  <c r="BL283" i="10"/>
  <c r="BK283" i="10"/>
  <c r="BJ283" i="10"/>
  <c r="BI283" i="10"/>
  <c r="BH283" i="10"/>
  <c r="BG283" i="10"/>
  <c r="BF283" i="10"/>
  <c r="BE283" i="10"/>
  <c r="BD283" i="10"/>
  <c r="BC283" i="10"/>
  <c r="BB283" i="10"/>
  <c r="BA283" i="10"/>
  <c r="AZ283" i="10"/>
  <c r="AY283" i="10"/>
  <c r="AX283" i="10"/>
  <c r="AW283" i="10"/>
  <c r="AV283" i="10"/>
  <c r="AU283" i="10"/>
  <c r="AT283" i="10"/>
  <c r="AS283" i="10"/>
  <c r="AR283" i="10"/>
  <c r="AQ283" i="10"/>
  <c r="AP283" i="10"/>
  <c r="AO283" i="10"/>
  <c r="AN283" i="10"/>
  <c r="AM283" i="10"/>
  <c r="AL283" i="10"/>
  <c r="AK283" i="10"/>
  <c r="AJ283" i="10"/>
  <c r="AI283" i="10"/>
  <c r="AH283" i="10"/>
  <c r="AG283" i="10"/>
  <c r="AF283" i="10"/>
  <c r="AE283" i="10"/>
  <c r="AD283" i="10"/>
  <c r="AC283" i="10"/>
  <c r="AB283" i="10"/>
  <c r="AA283" i="10"/>
  <c r="Z283" i="10"/>
  <c r="Y283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BY282" i="10"/>
  <c r="BX282" i="10"/>
  <c r="BW282" i="10"/>
  <c r="BV282" i="10"/>
  <c r="BU282" i="10"/>
  <c r="BT282" i="10"/>
  <c r="BS282" i="10"/>
  <c r="BR282" i="10"/>
  <c r="BQ282" i="10"/>
  <c r="BP282" i="10"/>
  <c r="BO282" i="10"/>
  <c r="BN282" i="10"/>
  <c r="BM282" i="10"/>
  <c r="BL282" i="10"/>
  <c r="BK282" i="10"/>
  <c r="BJ282" i="10"/>
  <c r="BI282" i="10"/>
  <c r="BH282" i="10"/>
  <c r="BG282" i="10"/>
  <c r="BF282" i="10"/>
  <c r="BE282" i="10"/>
  <c r="BD282" i="10"/>
  <c r="BC282" i="10"/>
  <c r="BB282" i="10"/>
  <c r="BA282" i="10"/>
  <c r="AZ282" i="10"/>
  <c r="AY282" i="10"/>
  <c r="AX282" i="10"/>
  <c r="AW282" i="10"/>
  <c r="AV282" i="10"/>
  <c r="AU282" i="10"/>
  <c r="AT282" i="10"/>
  <c r="AS282" i="10"/>
  <c r="AR282" i="10"/>
  <c r="AQ282" i="10"/>
  <c r="AP282" i="10"/>
  <c r="AO282" i="10"/>
  <c r="AN282" i="10"/>
  <c r="AM282" i="10"/>
  <c r="AL282" i="10"/>
  <c r="AK282" i="10"/>
  <c r="AJ282" i="10"/>
  <c r="AI282" i="10"/>
  <c r="AH282" i="10"/>
  <c r="AG282" i="10"/>
  <c r="AF282" i="10"/>
  <c r="AE282" i="10"/>
  <c r="AD282" i="10"/>
  <c r="AC282" i="10"/>
  <c r="AB282" i="10"/>
  <c r="AA282" i="10"/>
  <c r="Z282" i="10"/>
  <c r="Y282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BY281" i="10"/>
  <c r="BX281" i="10"/>
  <c r="BW281" i="10"/>
  <c r="BV281" i="10"/>
  <c r="BU281" i="10"/>
  <c r="BT281" i="10"/>
  <c r="BS281" i="10"/>
  <c r="BR281" i="10"/>
  <c r="BQ281" i="10"/>
  <c r="BP281" i="10"/>
  <c r="BO281" i="10"/>
  <c r="BN281" i="10"/>
  <c r="BM281" i="10"/>
  <c r="BL281" i="10"/>
  <c r="BK281" i="10"/>
  <c r="BJ281" i="10"/>
  <c r="BI281" i="10"/>
  <c r="BH281" i="10"/>
  <c r="BG281" i="10"/>
  <c r="BF281" i="10"/>
  <c r="BE281" i="10"/>
  <c r="BD281" i="10"/>
  <c r="BC281" i="10"/>
  <c r="BB281" i="10"/>
  <c r="BA281" i="10"/>
  <c r="AZ281" i="10"/>
  <c r="AY281" i="10"/>
  <c r="AX281" i="10"/>
  <c r="AW281" i="10"/>
  <c r="AV281" i="10"/>
  <c r="AU281" i="10"/>
  <c r="AT281" i="10"/>
  <c r="AS281" i="10"/>
  <c r="AR281" i="10"/>
  <c r="AQ281" i="10"/>
  <c r="AP281" i="10"/>
  <c r="AO281" i="10"/>
  <c r="AN281" i="10"/>
  <c r="AM281" i="10"/>
  <c r="AL281" i="10"/>
  <c r="AK281" i="10"/>
  <c r="AJ281" i="10"/>
  <c r="AI281" i="10"/>
  <c r="AH281" i="10"/>
  <c r="AG281" i="10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BY280" i="10"/>
  <c r="BX280" i="10"/>
  <c r="BW280" i="10"/>
  <c r="BV280" i="10"/>
  <c r="BU280" i="10"/>
  <c r="BT280" i="10"/>
  <c r="BS280" i="10"/>
  <c r="BR280" i="10"/>
  <c r="BQ280" i="10"/>
  <c r="BP280" i="10"/>
  <c r="BO280" i="10"/>
  <c r="BN280" i="10"/>
  <c r="BM280" i="10"/>
  <c r="BL280" i="10"/>
  <c r="BK280" i="10"/>
  <c r="BJ280" i="10"/>
  <c r="BI280" i="10"/>
  <c r="BH280" i="10"/>
  <c r="BG280" i="10"/>
  <c r="BF280" i="10"/>
  <c r="BE280" i="10"/>
  <c r="BD280" i="10"/>
  <c r="BC280" i="10"/>
  <c r="BB280" i="10"/>
  <c r="BA280" i="10"/>
  <c r="AZ280" i="10"/>
  <c r="AY280" i="10"/>
  <c r="AX280" i="10"/>
  <c r="AW280" i="10"/>
  <c r="AV280" i="10"/>
  <c r="AU280" i="10"/>
  <c r="AT280" i="10"/>
  <c r="AS280" i="10"/>
  <c r="AR280" i="10"/>
  <c r="AQ280" i="10"/>
  <c r="AP280" i="10"/>
  <c r="AO280" i="10"/>
  <c r="AN280" i="10"/>
  <c r="AM280" i="10"/>
  <c r="AL280" i="10"/>
  <c r="AK280" i="10"/>
  <c r="AJ280" i="10"/>
  <c r="AI280" i="10"/>
  <c r="AH280" i="10"/>
  <c r="AG280" i="10"/>
  <c r="AF280" i="10"/>
  <c r="AE280" i="10"/>
  <c r="AD280" i="10"/>
  <c r="AC280" i="10"/>
  <c r="AB280" i="10"/>
  <c r="AA280" i="10"/>
  <c r="Z280" i="10"/>
  <c r="Y280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BY279" i="10"/>
  <c r="BX279" i="10"/>
  <c r="BW279" i="10"/>
  <c r="BV279" i="10"/>
  <c r="BU279" i="10"/>
  <c r="BT279" i="10"/>
  <c r="BS279" i="10"/>
  <c r="BR279" i="10"/>
  <c r="BQ279" i="10"/>
  <c r="BP279" i="10"/>
  <c r="BO279" i="10"/>
  <c r="BN279" i="10"/>
  <c r="BM279" i="10"/>
  <c r="BL279" i="10"/>
  <c r="BK279" i="10"/>
  <c r="BJ279" i="10"/>
  <c r="BI279" i="10"/>
  <c r="BH279" i="10"/>
  <c r="BG279" i="10"/>
  <c r="BF279" i="10"/>
  <c r="BE279" i="10"/>
  <c r="BD279" i="10"/>
  <c r="BC279" i="10"/>
  <c r="BB279" i="10"/>
  <c r="BA279" i="10"/>
  <c r="AZ279" i="10"/>
  <c r="AY279" i="10"/>
  <c r="AX279" i="10"/>
  <c r="AW279" i="10"/>
  <c r="AV279" i="10"/>
  <c r="AU279" i="10"/>
  <c r="AT279" i="10"/>
  <c r="AS279" i="10"/>
  <c r="AR279" i="10"/>
  <c r="AQ279" i="10"/>
  <c r="AP279" i="10"/>
  <c r="AO279" i="10"/>
  <c r="AN279" i="10"/>
  <c r="AM279" i="10"/>
  <c r="AL279" i="10"/>
  <c r="AK279" i="10"/>
  <c r="AJ279" i="10"/>
  <c r="AI279" i="10"/>
  <c r="AH279" i="10"/>
  <c r="AG279" i="10"/>
  <c r="AF279" i="10"/>
  <c r="AE279" i="10"/>
  <c r="AD279" i="10"/>
  <c r="AC279" i="10"/>
  <c r="AB279" i="10"/>
  <c r="AA279" i="10"/>
  <c r="Z279" i="10"/>
  <c r="Y279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BY278" i="10"/>
  <c r="BX278" i="10"/>
  <c r="BW278" i="10"/>
  <c r="BV278" i="10"/>
  <c r="BU278" i="10"/>
  <c r="BT278" i="10"/>
  <c r="BS278" i="10"/>
  <c r="BR278" i="10"/>
  <c r="BQ278" i="10"/>
  <c r="BP278" i="10"/>
  <c r="BO278" i="10"/>
  <c r="BN278" i="10"/>
  <c r="BM278" i="10"/>
  <c r="BL278" i="10"/>
  <c r="BK278" i="10"/>
  <c r="BJ278" i="10"/>
  <c r="BI278" i="10"/>
  <c r="BH278" i="10"/>
  <c r="BG278" i="10"/>
  <c r="BF278" i="10"/>
  <c r="BE278" i="10"/>
  <c r="BD278" i="10"/>
  <c r="BC278" i="10"/>
  <c r="BB278" i="10"/>
  <c r="BA278" i="10"/>
  <c r="AZ278" i="10"/>
  <c r="AY278" i="10"/>
  <c r="AX278" i="10"/>
  <c r="AW278" i="10"/>
  <c r="AV278" i="10"/>
  <c r="AU278" i="10"/>
  <c r="AT278" i="10"/>
  <c r="AS278" i="10"/>
  <c r="AR278" i="10"/>
  <c r="AQ278" i="10"/>
  <c r="AP278" i="10"/>
  <c r="AO278" i="10"/>
  <c r="AN278" i="10"/>
  <c r="AM278" i="10"/>
  <c r="AL278" i="10"/>
  <c r="AK278" i="10"/>
  <c r="AJ278" i="10"/>
  <c r="AI278" i="10"/>
  <c r="AH278" i="10"/>
  <c r="AG278" i="10"/>
  <c r="AF278" i="10"/>
  <c r="AE278" i="10"/>
  <c r="AD278" i="10"/>
  <c r="AC278" i="10"/>
  <c r="AB278" i="10"/>
  <c r="AA278" i="10"/>
  <c r="Z278" i="10"/>
  <c r="Y278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BZ278" i="10" s="1"/>
  <c r="E278" i="10"/>
  <c r="BY277" i="10"/>
  <c r="BX277" i="10"/>
  <c r="BW277" i="10"/>
  <c r="BV277" i="10"/>
  <c r="BU277" i="10"/>
  <c r="BT277" i="10"/>
  <c r="BS277" i="10"/>
  <c r="BR277" i="10"/>
  <c r="BQ277" i="10"/>
  <c r="BP277" i="10"/>
  <c r="BO277" i="10"/>
  <c r="BN277" i="10"/>
  <c r="BM277" i="10"/>
  <c r="BL277" i="10"/>
  <c r="BK277" i="10"/>
  <c r="BJ277" i="10"/>
  <c r="BI277" i="10"/>
  <c r="BH277" i="10"/>
  <c r="BG277" i="10"/>
  <c r="BF277" i="10"/>
  <c r="BE277" i="10"/>
  <c r="BD277" i="10"/>
  <c r="BC277" i="10"/>
  <c r="BB277" i="10"/>
  <c r="BA277" i="10"/>
  <c r="AZ277" i="10"/>
  <c r="AY277" i="10"/>
  <c r="AX277" i="10"/>
  <c r="AW277" i="10"/>
  <c r="AV277" i="10"/>
  <c r="AU277" i="10"/>
  <c r="AT277" i="10"/>
  <c r="AS277" i="10"/>
  <c r="AR277" i="10"/>
  <c r="AQ277" i="10"/>
  <c r="AP277" i="10"/>
  <c r="AO277" i="10"/>
  <c r="AN277" i="10"/>
  <c r="AM277" i="10"/>
  <c r="AL277" i="10"/>
  <c r="AK277" i="10"/>
  <c r="AJ277" i="10"/>
  <c r="AI277" i="10"/>
  <c r="AH277" i="10"/>
  <c r="AG277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BZ277" i="10" s="1"/>
  <c r="E277" i="10"/>
  <c r="BY276" i="10"/>
  <c r="BX276" i="10"/>
  <c r="BW276" i="10"/>
  <c r="BV276" i="10"/>
  <c r="BU276" i="10"/>
  <c r="BT276" i="10"/>
  <c r="BS276" i="10"/>
  <c r="BR276" i="10"/>
  <c r="BQ276" i="10"/>
  <c r="BP276" i="10"/>
  <c r="BO276" i="10"/>
  <c r="BN276" i="10"/>
  <c r="BM276" i="10"/>
  <c r="BL276" i="10"/>
  <c r="BK276" i="10"/>
  <c r="BJ276" i="10"/>
  <c r="BI276" i="10"/>
  <c r="BH276" i="10"/>
  <c r="BG276" i="10"/>
  <c r="BF276" i="10"/>
  <c r="BE276" i="10"/>
  <c r="BD276" i="10"/>
  <c r="BC276" i="10"/>
  <c r="BB276" i="10"/>
  <c r="BA276" i="10"/>
  <c r="AZ276" i="10"/>
  <c r="AY276" i="10"/>
  <c r="AX276" i="10"/>
  <c r="AW276" i="10"/>
  <c r="AV276" i="10"/>
  <c r="AU276" i="10"/>
  <c r="AT276" i="10"/>
  <c r="AS276" i="10"/>
  <c r="AR276" i="10"/>
  <c r="AQ276" i="10"/>
  <c r="AP276" i="10"/>
  <c r="AO276" i="10"/>
  <c r="AN276" i="10"/>
  <c r="AM276" i="10"/>
  <c r="AL276" i="10"/>
  <c r="AK276" i="10"/>
  <c r="AJ276" i="10"/>
  <c r="AI276" i="10"/>
  <c r="AH276" i="10"/>
  <c r="AG276" i="10"/>
  <c r="AF276" i="10"/>
  <c r="AE276" i="10"/>
  <c r="AD276" i="10"/>
  <c r="AC276" i="10"/>
  <c r="AB276" i="10"/>
  <c r="AA276" i="10"/>
  <c r="Z276" i="10"/>
  <c r="Y276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BZ276" i="10" s="1"/>
  <c r="E276" i="10"/>
  <c r="BY275" i="10"/>
  <c r="BX275" i="10"/>
  <c r="BW275" i="10"/>
  <c r="BV275" i="10"/>
  <c r="BU275" i="10"/>
  <c r="BT275" i="10"/>
  <c r="BS275" i="10"/>
  <c r="BR275" i="10"/>
  <c r="BQ275" i="10"/>
  <c r="BP275" i="10"/>
  <c r="BO275" i="10"/>
  <c r="BN275" i="10"/>
  <c r="BM275" i="10"/>
  <c r="BL275" i="10"/>
  <c r="BK275" i="10"/>
  <c r="BJ275" i="10"/>
  <c r="BI275" i="10"/>
  <c r="BH275" i="10"/>
  <c r="BG275" i="10"/>
  <c r="BF275" i="10"/>
  <c r="BE275" i="10"/>
  <c r="BD275" i="10"/>
  <c r="BC275" i="10"/>
  <c r="BB275" i="10"/>
  <c r="BA275" i="10"/>
  <c r="AZ275" i="10"/>
  <c r="AY275" i="10"/>
  <c r="AX275" i="10"/>
  <c r="AW275" i="10"/>
  <c r="AV275" i="10"/>
  <c r="AU275" i="10"/>
  <c r="AT275" i="10"/>
  <c r="AS275" i="10"/>
  <c r="AR275" i="10"/>
  <c r="AQ275" i="10"/>
  <c r="AP275" i="10"/>
  <c r="AO275" i="10"/>
  <c r="AN275" i="10"/>
  <c r="AM275" i="10"/>
  <c r="AL275" i="10"/>
  <c r="AK275" i="10"/>
  <c r="AJ275" i="10"/>
  <c r="AI275" i="10"/>
  <c r="AH275" i="10"/>
  <c r="AG275" i="10"/>
  <c r="AF275" i="10"/>
  <c r="AE275" i="10"/>
  <c r="AD275" i="10"/>
  <c r="AC275" i="10"/>
  <c r="AB275" i="10"/>
  <c r="AA275" i="10"/>
  <c r="Z275" i="10"/>
  <c r="Y275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BZ275" i="10" s="1"/>
  <c r="BY274" i="10"/>
  <c r="BX274" i="10"/>
  <c r="BW274" i="10"/>
  <c r="BV274" i="10"/>
  <c r="BU274" i="10"/>
  <c r="BT274" i="10"/>
  <c r="BS274" i="10"/>
  <c r="BR274" i="10"/>
  <c r="BQ274" i="10"/>
  <c r="BP274" i="10"/>
  <c r="BO274" i="10"/>
  <c r="BN274" i="10"/>
  <c r="BM274" i="10"/>
  <c r="BL274" i="10"/>
  <c r="BK274" i="10"/>
  <c r="BJ274" i="10"/>
  <c r="BI274" i="10"/>
  <c r="BH274" i="10"/>
  <c r="BG274" i="10"/>
  <c r="BF274" i="10"/>
  <c r="BE274" i="10"/>
  <c r="BD274" i="10"/>
  <c r="BC274" i="10"/>
  <c r="BB274" i="10"/>
  <c r="BA274" i="10"/>
  <c r="AZ274" i="10"/>
  <c r="AY274" i="10"/>
  <c r="AX274" i="10"/>
  <c r="AW274" i="10"/>
  <c r="AV274" i="10"/>
  <c r="AU274" i="10"/>
  <c r="AT274" i="10"/>
  <c r="AS274" i="10"/>
  <c r="AR274" i="10"/>
  <c r="AQ274" i="10"/>
  <c r="AP274" i="10"/>
  <c r="AO274" i="10"/>
  <c r="AN274" i="10"/>
  <c r="AM274" i="10"/>
  <c r="AL274" i="10"/>
  <c r="AK274" i="10"/>
  <c r="AJ274" i="10"/>
  <c r="AI274" i="10"/>
  <c r="AH274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BZ274" i="10" s="1"/>
  <c r="BY273" i="10"/>
  <c r="BX273" i="10"/>
  <c r="BW273" i="10"/>
  <c r="BV273" i="10"/>
  <c r="BU273" i="10"/>
  <c r="BT273" i="10"/>
  <c r="BS273" i="10"/>
  <c r="BR273" i="10"/>
  <c r="BQ273" i="10"/>
  <c r="BP273" i="10"/>
  <c r="BO273" i="10"/>
  <c r="BN273" i="10"/>
  <c r="BM273" i="10"/>
  <c r="BL273" i="10"/>
  <c r="BK273" i="10"/>
  <c r="BJ273" i="10"/>
  <c r="BI273" i="10"/>
  <c r="BH273" i="10"/>
  <c r="BG273" i="10"/>
  <c r="BF273" i="10"/>
  <c r="BE273" i="10"/>
  <c r="BD273" i="10"/>
  <c r="BC273" i="10"/>
  <c r="BB273" i="10"/>
  <c r="BA273" i="10"/>
  <c r="AZ273" i="10"/>
  <c r="AY273" i="10"/>
  <c r="AX273" i="10"/>
  <c r="AW273" i="10"/>
  <c r="AV273" i="10"/>
  <c r="AU273" i="10"/>
  <c r="AT273" i="10"/>
  <c r="AS273" i="10"/>
  <c r="AR273" i="10"/>
  <c r="AQ273" i="10"/>
  <c r="AP273" i="10"/>
  <c r="AO273" i="10"/>
  <c r="AN273" i="10"/>
  <c r="AM273" i="10"/>
  <c r="AL273" i="10"/>
  <c r="AK273" i="10"/>
  <c r="AJ273" i="10"/>
  <c r="AI273" i="10"/>
  <c r="AH273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BZ273" i="10" s="1"/>
  <c r="BY272" i="10"/>
  <c r="BX272" i="10"/>
  <c r="BW272" i="10"/>
  <c r="BV272" i="10"/>
  <c r="BU272" i="10"/>
  <c r="BT272" i="10"/>
  <c r="BS272" i="10"/>
  <c r="BR272" i="10"/>
  <c r="BQ272" i="10"/>
  <c r="BP272" i="10"/>
  <c r="BO272" i="10"/>
  <c r="BN272" i="10"/>
  <c r="BM272" i="10"/>
  <c r="BL272" i="10"/>
  <c r="BK272" i="10"/>
  <c r="BJ272" i="10"/>
  <c r="BI272" i="10"/>
  <c r="BH272" i="10"/>
  <c r="BG272" i="10"/>
  <c r="BF272" i="10"/>
  <c r="BE272" i="10"/>
  <c r="BD272" i="10"/>
  <c r="BC272" i="10"/>
  <c r="BB272" i="10"/>
  <c r="BA272" i="10"/>
  <c r="AZ272" i="10"/>
  <c r="AY272" i="10"/>
  <c r="AX272" i="10"/>
  <c r="AW272" i="10"/>
  <c r="AV272" i="10"/>
  <c r="AU272" i="10"/>
  <c r="AT272" i="10"/>
  <c r="AS272" i="10"/>
  <c r="AR272" i="10"/>
  <c r="AQ272" i="10"/>
  <c r="AP272" i="10"/>
  <c r="AO272" i="10"/>
  <c r="AN272" i="10"/>
  <c r="AM272" i="10"/>
  <c r="AL272" i="10"/>
  <c r="AK272" i="10"/>
  <c r="AJ272" i="10"/>
  <c r="AI272" i="10"/>
  <c r="AH272" i="10"/>
  <c r="AG272" i="10"/>
  <c r="AF272" i="10"/>
  <c r="AE272" i="10"/>
  <c r="AD272" i="10"/>
  <c r="AC272" i="10"/>
  <c r="AB272" i="10"/>
  <c r="AA272" i="10"/>
  <c r="Z272" i="10"/>
  <c r="Y272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BZ272" i="10" s="1"/>
  <c r="E272" i="10"/>
  <c r="BY271" i="10"/>
  <c r="BX271" i="10"/>
  <c r="BW271" i="10"/>
  <c r="BV271" i="10"/>
  <c r="BU271" i="10"/>
  <c r="BT271" i="10"/>
  <c r="BS271" i="10"/>
  <c r="BR271" i="10"/>
  <c r="BQ271" i="10"/>
  <c r="BP271" i="10"/>
  <c r="BO271" i="10"/>
  <c r="BN271" i="10"/>
  <c r="BM271" i="10"/>
  <c r="BL271" i="10"/>
  <c r="BK271" i="10"/>
  <c r="BJ271" i="10"/>
  <c r="BI271" i="10"/>
  <c r="BH271" i="10"/>
  <c r="BG271" i="10"/>
  <c r="BF271" i="10"/>
  <c r="BE271" i="10"/>
  <c r="BD271" i="10"/>
  <c r="BC271" i="10"/>
  <c r="BB271" i="10"/>
  <c r="BA271" i="10"/>
  <c r="AZ271" i="10"/>
  <c r="AY271" i="10"/>
  <c r="AX271" i="10"/>
  <c r="AW271" i="10"/>
  <c r="AV271" i="10"/>
  <c r="AU271" i="10"/>
  <c r="AT271" i="10"/>
  <c r="AS271" i="10"/>
  <c r="AR271" i="10"/>
  <c r="AQ271" i="10"/>
  <c r="AP271" i="10"/>
  <c r="AO271" i="10"/>
  <c r="AN271" i="10"/>
  <c r="AM271" i="10"/>
  <c r="AL271" i="10"/>
  <c r="AK271" i="10"/>
  <c r="AJ271" i="10"/>
  <c r="AI271" i="10"/>
  <c r="AH271" i="10"/>
  <c r="AG271" i="10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BY270" i="10"/>
  <c r="BX270" i="10"/>
  <c r="BW270" i="10"/>
  <c r="BV270" i="10"/>
  <c r="BU270" i="10"/>
  <c r="BT270" i="10"/>
  <c r="BS270" i="10"/>
  <c r="BR270" i="10"/>
  <c r="BQ270" i="10"/>
  <c r="BP270" i="10"/>
  <c r="BO270" i="10"/>
  <c r="BN270" i="10"/>
  <c r="BM270" i="10"/>
  <c r="BL270" i="10"/>
  <c r="BK270" i="10"/>
  <c r="BJ270" i="10"/>
  <c r="BI270" i="10"/>
  <c r="BH270" i="10"/>
  <c r="BG270" i="10"/>
  <c r="BF270" i="10"/>
  <c r="BE270" i="10"/>
  <c r="BD270" i="10"/>
  <c r="BC270" i="10"/>
  <c r="BB270" i="10"/>
  <c r="BA270" i="10"/>
  <c r="AZ270" i="10"/>
  <c r="AY270" i="10"/>
  <c r="AX270" i="10"/>
  <c r="AW270" i="10"/>
  <c r="AV270" i="10"/>
  <c r="AU270" i="10"/>
  <c r="AT270" i="10"/>
  <c r="AS270" i="10"/>
  <c r="AR270" i="10"/>
  <c r="AQ270" i="10"/>
  <c r="AP270" i="10"/>
  <c r="AO270" i="10"/>
  <c r="AN270" i="10"/>
  <c r="AM270" i="10"/>
  <c r="AL270" i="10"/>
  <c r="AK270" i="10"/>
  <c r="AJ270" i="10"/>
  <c r="AI270" i="10"/>
  <c r="AH270" i="10"/>
  <c r="AG270" i="10"/>
  <c r="AF270" i="10"/>
  <c r="AE270" i="10"/>
  <c r="AD270" i="10"/>
  <c r="AC270" i="10"/>
  <c r="AB270" i="10"/>
  <c r="AA270" i="10"/>
  <c r="Z270" i="10"/>
  <c r="Y270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BY269" i="10"/>
  <c r="BX269" i="10"/>
  <c r="BW269" i="10"/>
  <c r="BV269" i="10"/>
  <c r="BU269" i="10"/>
  <c r="BT269" i="10"/>
  <c r="BS269" i="10"/>
  <c r="BR269" i="10"/>
  <c r="BQ269" i="10"/>
  <c r="BP269" i="10"/>
  <c r="BO269" i="10"/>
  <c r="BN269" i="10"/>
  <c r="BM269" i="10"/>
  <c r="BL269" i="10"/>
  <c r="BK269" i="10"/>
  <c r="BJ269" i="10"/>
  <c r="BI269" i="10"/>
  <c r="BH269" i="10"/>
  <c r="BG269" i="10"/>
  <c r="BF269" i="10"/>
  <c r="BE269" i="10"/>
  <c r="BD269" i="10"/>
  <c r="BC269" i="10"/>
  <c r="BB269" i="10"/>
  <c r="BA269" i="10"/>
  <c r="AZ269" i="10"/>
  <c r="AY269" i="10"/>
  <c r="AX269" i="10"/>
  <c r="AW269" i="10"/>
  <c r="AV269" i="10"/>
  <c r="AU269" i="10"/>
  <c r="AT269" i="10"/>
  <c r="AS269" i="10"/>
  <c r="AR269" i="10"/>
  <c r="AQ269" i="10"/>
  <c r="AP269" i="10"/>
  <c r="AO269" i="10"/>
  <c r="AN269" i="10"/>
  <c r="AM269" i="10"/>
  <c r="AL269" i="10"/>
  <c r="AK269" i="10"/>
  <c r="AJ269" i="10"/>
  <c r="AI269" i="10"/>
  <c r="AH269" i="10"/>
  <c r="AG269" i="10"/>
  <c r="AF269" i="10"/>
  <c r="AE269" i="10"/>
  <c r="AD269" i="10"/>
  <c r="AC269" i="10"/>
  <c r="AB269" i="10"/>
  <c r="AA269" i="10"/>
  <c r="Z269" i="10"/>
  <c r="Y269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BY268" i="10"/>
  <c r="BX268" i="10"/>
  <c r="BW268" i="10"/>
  <c r="BV268" i="10"/>
  <c r="BU268" i="10"/>
  <c r="BT268" i="10"/>
  <c r="BS268" i="10"/>
  <c r="BR268" i="10"/>
  <c r="BQ268" i="10"/>
  <c r="BP268" i="10"/>
  <c r="BO268" i="10"/>
  <c r="BN268" i="10"/>
  <c r="BM268" i="10"/>
  <c r="BL268" i="10"/>
  <c r="BK268" i="10"/>
  <c r="BJ268" i="10"/>
  <c r="BI268" i="10"/>
  <c r="BH268" i="10"/>
  <c r="BG268" i="10"/>
  <c r="BF268" i="10"/>
  <c r="BE268" i="10"/>
  <c r="BD268" i="10"/>
  <c r="BC268" i="10"/>
  <c r="BB268" i="10"/>
  <c r="BA268" i="10"/>
  <c r="AZ268" i="10"/>
  <c r="AY268" i="10"/>
  <c r="AX268" i="10"/>
  <c r="AW268" i="10"/>
  <c r="AV268" i="10"/>
  <c r="AU268" i="10"/>
  <c r="AT268" i="10"/>
  <c r="AS268" i="10"/>
  <c r="AR268" i="10"/>
  <c r="AQ268" i="10"/>
  <c r="AP268" i="10"/>
  <c r="AO268" i="10"/>
  <c r="AN268" i="10"/>
  <c r="AM268" i="10"/>
  <c r="AL268" i="10"/>
  <c r="AK268" i="10"/>
  <c r="AJ268" i="10"/>
  <c r="AI268" i="10"/>
  <c r="AH268" i="10"/>
  <c r="AG268" i="10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BZ268" i="10" s="1"/>
  <c r="BY267" i="10"/>
  <c r="BX267" i="10"/>
  <c r="BW267" i="10"/>
  <c r="BV267" i="10"/>
  <c r="BU267" i="10"/>
  <c r="BT267" i="10"/>
  <c r="BS267" i="10"/>
  <c r="BR267" i="10"/>
  <c r="BQ267" i="10"/>
  <c r="BP267" i="10"/>
  <c r="BO267" i="10"/>
  <c r="BN267" i="10"/>
  <c r="BM267" i="10"/>
  <c r="BL267" i="10"/>
  <c r="BK267" i="10"/>
  <c r="BJ267" i="10"/>
  <c r="BI267" i="10"/>
  <c r="BH267" i="10"/>
  <c r="BG267" i="10"/>
  <c r="BF267" i="10"/>
  <c r="BE267" i="10"/>
  <c r="BD267" i="10"/>
  <c r="BC267" i="10"/>
  <c r="BB267" i="10"/>
  <c r="BA267" i="10"/>
  <c r="AZ267" i="10"/>
  <c r="AY267" i="10"/>
  <c r="AX267" i="10"/>
  <c r="AW267" i="10"/>
  <c r="AV267" i="10"/>
  <c r="AU267" i="10"/>
  <c r="AT267" i="10"/>
  <c r="AS267" i="10"/>
  <c r="AR267" i="10"/>
  <c r="AQ267" i="10"/>
  <c r="AP267" i="10"/>
  <c r="AO267" i="10"/>
  <c r="AN267" i="10"/>
  <c r="AM267" i="10"/>
  <c r="AL267" i="10"/>
  <c r="AK267" i="10"/>
  <c r="AJ267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BY266" i="10"/>
  <c r="BX266" i="10"/>
  <c r="BW266" i="10"/>
  <c r="BV266" i="10"/>
  <c r="BU266" i="10"/>
  <c r="BT266" i="10"/>
  <c r="BS266" i="10"/>
  <c r="BR266" i="10"/>
  <c r="BQ266" i="10"/>
  <c r="BP266" i="10"/>
  <c r="BO266" i="10"/>
  <c r="BN266" i="10"/>
  <c r="BM266" i="10"/>
  <c r="BL266" i="10"/>
  <c r="BK266" i="10"/>
  <c r="BJ266" i="10"/>
  <c r="BI266" i="10"/>
  <c r="BH266" i="10"/>
  <c r="BG266" i="10"/>
  <c r="BF266" i="10"/>
  <c r="BE266" i="10"/>
  <c r="BD266" i="10"/>
  <c r="BC266" i="10"/>
  <c r="BB266" i="10"/>
  <c r="BA266" i="10"/>
  <c r="AZ266" i="10"/>
  <c r="AY266" i="10"/>
  <c r="AX266" i="10"/>
  <c r="AW266" i="10"/>
  <c r="AV266" i="10"/>
  <c r="AU266" i="10"/>
  <c r="AT266" i="10"/>
  <c r="AS266" i="10"/>
  <c r="AR266" i="10"/>
  <c r="AQ266" i="10"/>
  <c r="AP266" i="10"/>
  <c r="AO266" i="10"/>
  <c r="AN266" i="10"/>
  <c r="AM266" i="10"/>
  <c r="AL266" i="10"/>
  <c r="AK266" i="10"/>
  <c r="AJ266" i="10"/>
  <c r="AI266" i="10"/>
  <c r="AH266" i="10"/>
  <c r="AG266" i="10"/>
  <c r="AF266" i="10"/>
  <c r="AE266" i="10"/>
  <c r="AD266" i="10"/>
  <c r="AC266" i="10"/>
  <c r="AB266" i="10"/>
  <c r="AA266" i="10"/>
  <c r="Z266" i="10"/>
  <c r="Y266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BZ266" i="10" s="1"/>
  <c r="E266" i="10"/>
  <c r="BY265" i="10"/>
  <c r="BX265" i="10"/>
  <c r="BW265" i="10"/>
  <c r="BV265" i="10"/>
  <c r="BU265" i="10"/>
  <c r="BT265" i="10"/>
  <c r="BS265" i="10"/>
  <c r="BR265" i="10"/>
  <c r="BQ265" i="10"/>
  <c r="BP265" i="10"/>
  <c r="BO265" i="10"/>
  <c r="BN265" i="10"/>
  <c r="BM265" i="10"/>
  <c r="BL265" i="10"/>
  <c r="BK265" i="10"/>
  <c r="BJ265" i="10"/>
  <c r="BI265" i="10"/>
  <c r="BH265" i="10"/>
  <c r="BG265" i="10"/>
  <c r="BF265" i="10"/>
  <c r="BE265" i="10"/>
  <c r="BD265" i="10"/>
  <c r="BC265" i="10"/>
  <c r="BB265" i="10"/>
  <c r="BA265" i="10"/>
  <c r="AZ265" i="10"/>
  <c r="AY265" i="10"/>
  <c r="AX265" i="10"/>
  <c r="AW265" i="10"/>
  <c r="AV265" i="10"/>
  <c r="AU265" i="10"/>
  <c r="AT265" i="10"/>
  <c r="AS265" i="10"/>
  <c r="AR265" i="10"/>
  <c r="AQ265" i="10"/>
  <c r="AP265" i="10"/>
  <c r="AO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BY264" i="10"/>
  <c r="BX264" i="10"/>
  <c r="BW264" i="10"/>
  <c r="BV264" i="10"/>
  <c r="BU264" i="10"/>
  <c r="BT264" i="10"/>
  <c r="BS264" i="10"/>
  <c r="BR264" i="10"/>
  <c r="BQ264" i="10"/>
  <c r="BP264" i="10"/>
  <c r="BO264" i="10"/>
  <c r="BN264" i="10"/>
  <c r="BM264" i="10"/>
  <c r="BL264" i="10"/>
  <c r="BK264" i="10"/>
  <c r="BJ264" i="10"/>
  <c r="BI264" i="10"/>
  <c r="BH264" i="10"/>
  <c r="BG264" i="10"/>
  <c r="BF264" i="10"/>
  <c r="BE264" i="10"/>
  <c r="BD264" i="10"/>
  <c r="BC264" i="10"/>
  <c r="BB264" i="10"/>
  <c r="BA264" i="10"/>
  <c r="AZ264" i="10"/>
  <c r="AY264" i="10"/>
  <c r="AX264" i="10"/>
  <c r="AW264" i="10"/>
  <c r="AV264" i="10"/>
  <c r="AU264" i="10"/>
  <c r="AT264" i="10"/>
  <c r="AS264" i="10"/>
  <c r="AR264" i="10"/>
  <c r="AQ264" i="10"/>
  <c r="AP264" i="10"/>
  <c r="AO264" i="10"/>
  <c r="AN264" i="10"/>
  <c r="AM264" i="10"/>
  <c r="AL264" i="10"/>
  <c r="AK264" i="10"/>
  <c r="AJ264" i="10"/>
  <c r="AI264" i="10"/>
  <c r="AH264" i="10"/>
  <c r="AG264" i="10"/>
  <c r="AF264" i="10"/>
  <c r="AE264" i="10"/>
  <c r="AD264" i="10"/>
  <c r="AC264" i="10"/>
  <c r="AB264" i="10"/>
  <c r="AA264" i="10"/>
  <c r="Z264" i="10"/>
  <c r="Y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BZ264" i="10" s="1"/>
  <c r="E264" i="10"/>
  <c r="BY263" i="10"/>
  <c r="BX263" i="10"/>
  <c r="BW263" i="10"/>
  <c r="BV263" i="10"/>
  <c r="BU263" i="10"/>
  <c r="BT263" i="10"/>
  <c r="BS263" i="10"/>
  <c r="BR263" i="10"/>
  <c r="BQ263" i="10"/>
  <c r="BP263" i="10"/>
  <c r="BO263" i="10"/>
  <c r="BN263" i="10"/>
  <c r="BM263" i="10"/>
  <c r="BL263" i="10"/>
  <c r="BK263" i="10"/>
  <c r="BJ263" i="10"/>
  <c r="BI263" i="10"/>
  <c r="BH263" i="10"/>
  <c r="BG263" i="10"/>
  <c r="BF263" i="10"/>
  <c r="BE263" i="10"/>
  <c r="BD263" i="10"/>
  <c r="BC263" i="10"/>
  <c r="BB263" i="10"/>
  <c r="BA263" i="10"/>
  <c r="AZ263" i="10"/>
  <c r="AY263" i="10"/>
  <c r="AX263" i="10"/>
  <c r="AW263" i="10"/>
  <c r="AV263" i="10"/>
  <c r="AU263" i="10"/>
  <c r="AT263" i="10"/>
  <c r="AS263" i="10"/>
  <c r="AR263" i="10"/>
  <c r="AQ263" i="10"/>
  <c r="AP263" i="10"/>
  <c r="AO263" i="10"/>
  <c r="AN263" i="10"/>
  <c r="AM263" i="10"/>
  <c r="AL263" i="10"/>
  <c r="AK263" i="10"/>
  <c r="AJ263" i="10"/>
  <c r="AI263" i="10"/>
  <c r="AH263" i="10"/>
  <c r="AG263" i="10"/>
  <c r="AF263" i="10"/>
  <c r="AE263" i="10"/>
  <c r="AD263" i="10"/>
  <c r="AC263" i="10"/>
  <c r="AB263" i="10"/>
  <c r="AA263" i="10"/>
  <c r="Z263" i="10"/>
  <c r="Y263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BZ263" i="10" s="1"/>
  <c r="BY262" i="10"/>
  <c r="BX262" i="10"/>
  <c r="BW262" i="10"/>
  <c r="BV262" i="10"/>
  <c r="BU262" i="10"/>
  <c r="BT262" i="10"/>
  <c r="BS262" i="10"/>
  <c r="BR262" i="10"/>
  <c r="BQ262" i="10"/>
  <c r="BP262" i="10"/>
  <c r="BO262" i="10"/>
  <c r="BN262" i="10"/>
  <c r="BM262" i="10"/>
  <c r="BL262" i="10"/>
  <c r="BK262" i="10"/>
  <c r="BJ262" i="10"/>
  <c r="BI262" i="10"/>
  <c r="BH262" i="10"/>
  <c r="BG262" i="10"/>
  <c r="BF262" i="10"/>
  <c r="BE262" i="10"/>
  <c r="BD262" i="10"/>
  <c r="BC262" i="10"/>
  <c r="BB262" i="10"/>
  <c r="BA262" i="10"/>
  <c r="AZ262" i="10"/>
  <c r="AY262" i="10"/>
  <c r="AX262" i="10"/>
  <c r="AW262" i="10"/>
  <c r="AV262" i="10"/>
  <c r="AU262" i="10"/>
  <c r="AT262" i="10"/>
  <c r="AS262" i="10"/>
  <c r="AR262" i="10"/>
  <c r="AQ262" i="10"/>
  <c r="AP262" i="10"/>
  <c r="AO262" i="10"/>
  <c r="AN262" i="10"/>
  <c r="AM262" i="10"/>
  <c r="AL262" i="10"/>
  <c r="AK262" i="10"/>
  <c r="AJ262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BY261" i="10"/>
  <c r="BX261" i="10"/>
  <c r="BW261" i="10"/>
  <c r="BV261" i="10"/>
  <c r="BU261" i="10"/>
  <c r="BT261" i="10"/>
  <c r="BS261" i="10"/>
  <c r="BR261" i="10"/>
  <c r="BQ261" i="10"/>
  <c r="BP261" i="10"/>
  <c r="BO261" i="10"/>
  <c r="BN261" i="10"/>
  <c r="BM261" i="10"/>
  <c r="BL261" i="10"/>
  <c r="BK261" i="10"/>
  <c r="BJ261" i="10"/>
  <c r="BI261" i="10"/>
  <c r="BH261" i="10"/>
  <c r="BG261" i="10"/>
  <c r="BF261" i="10"/>
  <c r="BE261" i="10"/>
  <c r="BD261" i="10"/>
  <c r="BC261" i="10"/>
  <c r="BB261" i="10"/>
  <c r="BA261" i="10"/>
  <c r="AZ261" i="10"/>
  <c r="AY261" i="10"/>
  <c r="AX261" i="10"/>
  <c r="AW261" i="10"/>
  <c r="AV261" i="10"/>
  <c r="AU261" i="10"/>
  <c r="AT261" i="10"/>
  <c r="AS261" i="10"/>
  <c r="AR261" i="10"/>
  <c r="AQ261" i="10"/>
  <c r="AP261" i="10"/>
  <c r="AO261" i="10"/>
  <c r="AN261" i="10"/>
  <c r="AM261" i="10"/>
  <c r="AL261" i="10"/>
  <c r="AK261" i="10"/>
  <c r="AJ261" i="10"/>
  <c r="AI261" i="10"/>
  <c r="AH261" i="10"/>
  <c r="AG261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BY260" i="10"/>
  <c r="BX260" i="10"/>
  <c r="BW260" i="10"/>
  <c r="BV260" i="10"/>
  <c r="BU260" i="10"/>
  <c r="BT260" i="10"/>
  <c r="BS260" i="10"/>
  <c r="BR260" i="10"/>
  <c r="BQ260" i="10"/>
  <c r="BP260" i="10"/>
  <c r="BO260" i="10"/>
  <c r="BN260" i="10"/>
  <c r="BM260" i="10"/>
  <c r="BL260" i="10"/>
  <c r="BK260" i="10"/>
  <c r="BJ260" i="10"/>
  <c r="BI260" i="10"/>
  <c r="BH260" i="10"/>
  <c r="BG260" i="10"/>
  <c r="BF260" i="10"/>
  <c r="BE260" i="10"/>
  <c r="BD260" i="10"/>
  <c r="BC260" i="10"/>
  <c r="BB260" i="10"/>
  <c r="BA260" i="10"/>
  <c r="AZ260" i="10"/>
  <c r="AY260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BZ260" i="10" s="1"/>
  <c r="E260" i="10"/>
  <c r="BY259" i="10"/>
  <c r="BX259" i="10"/>
  <c r="BW259" i="10"/>
  <c r="BV259" i="10"/>
  <c r="BU259" i="10"/>
  <c r="BT259" i="10"/>
  <c r="BS259" i="10"/>
  <c r="BR259" i="10"/>
  <c r="BQ259" i="10"/>
  <c r="BP259" i="10"/>
  <c r="BO259" i="10"/>
  <c r="BN259" i="10"/>
  <c r="BM259" i="10"/>
  <c r="BL259" i="10"/>
  <c r="BK259" i="10"/>
  <c r="BJ259" i="10"/>
  <c r="BI259" i="10"/>
  <c r="BH259" i="10"/>
  <c r="BG259" i="10"/>
  <c r="BF259" i="10"/>
  <c r="BE259" i="10"/>
  <c r="BD259" i="10"/>
  <c r="BC259" i="10"/>
  <c r="BB259" i="10"/>
  <c r="BA259" i="10"/>
  <c r="AZ259" i="10"/>
  <c r="AY259" i="10"/>
  <c r="AX259" i="10"/>
  <c r="AW259" i="10"/>
  <c r="AV259" i="10"/>
  <c r="AU259" i="10"/>
  <c r="AT259" i="10"/>
  <c r="AS259" i="10"/>
  <c r="AR259" i="10"/>
  <c r="AQ259" i="10"/>
  <c r="AP259" i="10"/>
  <c r="AO259" i="10"/>
  <c r="AN259" i="10"/>
  <c r="AM259" i="10"/>
  <c r="AL259" i="10"/>
  <c r="AK259" i="10"/>
  <c r="AJ259" i="10"/>
  <c r="AI259" i="10"/>
  <c r="AH259" i="10"/>
  <c r="AG259" i="10"/>
  <c r="AF259" i="10"/>
  <c r="AE259" i="10"/>
  <c r="AD259" i="10"/>
  <c r="AC259" i="10"/>
  <c r="AB259" i="10"/>
  <c r="AA259" i="10"/>
  <c r="Z259" i="10"/>
  <c r="Y259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BZ259" i="10" s="1"/>
  <c r="E259" i="10"/>
  <c r="BY258" i="10"/>
  <c r="BX258" i="10"/>
  <c r="BW258" i="10"/>
  <c r="BV258" i="10"/>
  <c r="BU258" i="10"/>
  <c r="BT258" i="10"/>
  <c r="BS258" i="10"/>
  <c r="BR258" i="10"/>
  <c r="BQ258" i="10"/>
  <c r="BP258" i="10"/>
  <c r="BO258" i="10"/>
  <c r="BN258" i="10"/>
  <c r="BM258" i="10"/>
  <c r="BL258" i="10"/>
  <c r="BK258" i="10"/>
  <c r="BJ258" i="10"/>
  <c r="BI258" i="10"/>
  <c r="BH258" i="10"/>
  <c r="BG258" i="10"/>
  <c r="BF258" i="10"/>
  <c r="BE258" i="10"/>
  <c r="BD258" i="10"/>
  <c r="BC258" i="10"/>
  <c r="BB258" i="10"/>
  <c r="BA258" i="10"/>
  <c r="AZ258" i="10"/>
  <c r="AY258" i="10"/>
  <c r="AX258" i="10"/>
  <c r="AW258" i="10"/>
  <c r="AV258" i="10"/>
  <c r="AU258" i="10"/>
  <c r="AT258" i="10"/>
  <c r="AS258" i="10"/>
  <c r="AR258" i="10"/>
  <c r="AQ258" i="10"/>
  <c r="AP258" i="10"/>
  <c r="AO258" i="10"/>
  <c r="AN258" i="10"/>
  <c r="AM258" i="10"/>
  <c r="AL258" i="10"/>
  <c r="AK258" i="10"/>
  <c r="AJ258" i="10"/>
  <c r="AI258" i="10"/>
  <c r="AH258" i="10"/>
  <c r="AG258" i="10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BZ258" i="10" s="1"/>
  <c r="BY257" i="10"/>
  <c r="BX257" i="10"/>
  <c r="BW257" i="10"/>
  <c r="BV257" i="10"/>
  <c r="BU257" i="10"/>
  <c r="BT257" i="10"/>
  <c r="BS257" i="10"/>
  <c r="BR257" i="10"/>
  <c r="BQ257" i="10"/>
  <c r="BP257" i="10"/>
  <c r="BO257" i="10"/>
  <c r="BN257" i="10"/>
  <c r="BM257" i="10"/>
  <c r="BL257" i="10"/>
  <c r="BK257" i="10"/>
  <c r="BJ257" i="10"/>
  <c r="BI257" i="10"/>
  <c r="BH257" i="10"/>
  <c r="BG257" i="10"/>
  <c r="BF257" i="10"/>
  <c r="BE257" i="10"/>
  <c r="BD257" i="10"/>
  <c r="BC257" i="10"/>
  <c r="BB257" i="10"/>
  <c r="BA257" i="10"/>
  <c r="AZ257" i="10"/>
  <c r="AY257" i="10"/>
  <c r="AX257" i="10"/>
  <c r="AW257" i="10"/>
  <c r="AV257" i="10"/>
  <c r="AU257" i="10"/>
  <c r="AT257" i="10"/>
  <c r="AS257" i="10"/>
  <c r="AR257" i="10"/>
  <c r="AQ257" i="10"/>
  <c r="AP257" i="10"/>
  <c r="AO257" i="10"/>
  <c r="AN257" i="10"/>
  <c r="AM257" i="10"/>
  <c r="AL257" i="10"/>
  <c r="AK257" i="10"/>
  <c r="AJ257" i="10"/>
  <c r="AI257" i="10"/>
  <c r="AH257" i="10"/>
  <c r="AG257" i="10"/>
  <c r="AF257" i="10"/>
  <c r="AE257" i="10"/>
  <c r="AD257" i="10"/>
  <c r="AC257" i="10"/>
  <c r="AB257" i="10"/>
  <c r="AA257" i="10"/>
  <c r="Z257" i="10"/>
  <c r="Y257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BY256" i="10"/>
  <c r="BX256" i="10"/>
  <c r="BW256" i="10"/>
  <c r="BV256" i="10"/>
  <c r="BU256" i="10"/>
  <c r="BT256" i="10"/>
  <c r="BS256" i="10"/>
  <c r="BR256" i="10"/>
  <c r="BQ256" i="10"/>
  <c r="BP256" i="10"/>
  <c r="BO256" i="10"/>
  <c r="BN256" i="10"/>
  <c r="BM256" i="10"/>
  <c r="BL256" i="10"/>
  <c r="BK256" i="10"/>
  <c r="BJ256" i="10"/>
  <c r="BI256" i="10"/>
  <c r="BH256" i="10"/>
  <c r="BG256" i="10"/>
  <c r="BF256" i="10"/>
  <c r="BE256" i="10"/>
  <c r="BD256" i="10"/>
  <c r="BC256" i="10"/>
  <c r="BB256" i="10"/>
  <c r="BA256" i="10"/>
  <c r="AZ256" i="10"/>
  <c r="AY256" i="10"/>
  <c r="AX256" i="10"/>
  <c r="AW256" i="10"/>
  <c r="AV256" i="10"/>
  <c r="AU256" i="10"/>
  <c r="AT256" i="10"/>
  <c r="AS256" i="10"/>
  <c r="AR256" i="10"/>
  <c r="AQ256" i="10"/>
  <c r="AP256" i="10"/>
  <c r="AO256" i="10"/>
  <c r="AN256" i="10"/>
  <c r="AM256" i="10"/>
  <c r="AL256" i="10"/>
  <c r="AK256" i="10"/>
  <c r="AJ256" i="10"/>
  <c r="AI256" i="10"/>
  <c r="AH256" i="10"/>
  <c r="AG256" i="10"/>
  <c r="AF256" i="10"/>
  <c r="AE256" i="10"/>
  <c r="AD256" i="10"/>
  <c r="AC256" i="10"/>
  <c r="AB256" i="10"/>
  <c r="AA256" i="10"/>
  <c r="Z256" i="10"/>
  <c r="Y256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BY255" i="10"/>
  <c r="BX255" i="10"/>
  <c r="BW255" i="10"/>
  <c r="BV255" i="10"/>
  <c r="BU255" i="10"/>
  <c r="BT255" i="10"/>
  <c r="BS255" i="10"/>
  <c r="BR255" i="10"/>
  <c r="BQ255" i="10"/>
  <c r="BP255" i="10"/>
  <c r="BO255" i="10"/>
  <c r="BN255" i="10"/>
  <c r="BM255" i="10"/>
  <c r="BL255" i="10"/>
  <c r="BK255" i="10"/>
  <c r="BJ255" i="10"/>
  <c r="BI255" i="10"/>
  <c r="BH255" i="10"/>
  <c r="BG255" i="10"/>
  <c r="BF255" i="10"/>
  <c r="BE255" i="10"/>
  <c r="BD255" i="10"/>
  <c r="BC255" i="10"/>
  <c r="BB255" i="10"/>
  <c r="BA255" i="10"/>
  <c r="AZ255" i="10"/>
  <c r="AY255" i="10"/>
  <c r="AX255" i="10"/>
  <c r="AW255" i="10"/>
  <c r="AV255" i="10"/>
  <c r="AU255" i="10"/>
  <c r="AT255" i="10"/>
  <c r="AS255" i="10"/>
  <c r="AR255" i="10"/>
  <c r="AQ255" i="10"/>
  <c r="AP255" i="10"/>
  <c r="AO255" i="10"/>
  <c r="AN255" i="10"/>
  <c r="AM255" i="10"/>
  <c r="AL255" i="10"/>
  <c r="AK255" i="10"/>
  <c r="AJ255" i="10"/>
  <c r="AI255" i="10"/>
  <c r="AH255" i="10"/>
  <c r="AG255" i="10"/>
  <c r="AF255" i="10"/>
  <c r="AE255" i="10"/>
  <c r="AD255" i="10"/>
  <c r="AC255" i="10"/>
  <c r="AB255" i="10"/>
  <c r="AA255" i="10"/>
  <c r="Z255" i="10"/>
  <c r="Y255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BY254" i="10"/>
  <c r="BX254" i="10"/>
  <c r="BW254" i="10"/>
  <c r="BV254" i="10"/>
  <c r="BU254" i="10"/>
  <c r="BT254" i="10"/>
  <c r="BS254" i="10"/>
  <c r="BR254" i="10"/>
  <c r="BQ254" i="10"/>
  <c r="BP254" i="10"/>
  <c r="BO254" i="10"/>
  <c r="BN254" i="10"/>
  <c r="BM254" i="10"/>
  <c r="BL254" i="10"/>
  <c r="BK254" i="10"/>
  <c r="BJ254" i="10"/>
  <c r="BI254" i="10"/>
  <c r="BH254" i="10"/>
  <c r="BG254" i="10"/>
  <c r="BF254" i="10"/>
  <c r="BE254" i="10"/>
  <c r="BD254" i="10"/>
  <c r="BC254" i="10"/>
  <c r="BB254" i="10"/>
  <c r="BA254" i="10"/>
  <c r="AZ254" i="10"/>
  <c r="AY254" i="10"/>
  <c r="AX254" i="10"/>
  <c r="AW254" i="10"/>
  <c r="AV254" i="10"/>
  <c r="AU254" i="10"/>
  <c r="AT254" i="10"/>
  <c r="AS254" i="10"/>
  <c r="AR254" i="10"/>
  <c r="AQ254" i="10"/>
  <c r="AP254" i="10"/>
  <c r="AO254" i="10"/>
  <c r="AN254" i="10"/>
  <c r="AM254" i="10"/>
  <c r="AL254" i="10"/>
  <c r="AK254" i="10"/>
  <c r="AJ254" i="10"/>
  <c r="AI254" i="10"/>
  <c r="AH254" i="10"/>
  <c r="AG254" i="10"/>
  <c r="AF254" i="10"/>
  <c r="AE254" i="10"/>
  <c r="AD254" i="10"/>
  <c r="AC254" i="10"/>
  <c r="AB254" i="10"/>
  <c r="AA254" i="10"/>
  <c r="Z254" i="10"/>
  <c r="Y254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BZ254" i="10" s="1"/>
  <c r="E254" i="10"/>
  <c r="BY253" i="10"/>
  <c r="BX253" i="10"/>
  <c r="BW253" i="10"/>
  <c r="BV253" i="10"/>
  <c r="BU253" i="10"/>
  <c r="BT253" i="10"/>
  <c r="BS253" i="10"/>
  <c r="BR253" i="10"/>
  <c r="BQ253" i="10"/>
  <c r="BP253" i="10"/>
  <c r="BO253" i="10"/>
  <c r="BN253" i="10"/>
  <c r="BM253" i="10"/>
  <c r="BL253" i="10"/>
  <c r="BK253" i="10"/>
  <c r="BJ253" i="10"/>
  <c r="BI253" i="10"/>
  <c r="BH253" i="10"/>
  <c r="BG253" i="10"/>
  <c r="BF253" i="10"/>
  <c r="BE253" i="10"/>
  <c r="BD253" i="10"/>
  <c r="BC253" i="10"/>
  <c r="BB253" i="10"/>
  <c r="BA253" i="10"/>
  <c r="AZ253" i="10"/>
  <c r="AY253" i="10"/>
  <c r="AX253" i="10"/>
  <c r="AW253" i="10"/>
  <c r="AV253" i="10"/>
  <c r="AU253" i="10"/>
  <c r="AT253" i="10"/>
  <c r="AS253" i="10"/>
  <c r="AR253" i="10"/>
  <c r="AQ253" i="10"/>
  <c r="AP253" i="10"/>
  <c r="AO253" i="10"/>
  <c r="AN253" i="10"/>
  <c r="AM253" i="10"/>
  <c r="AL253" i="10"/>
  <c r="AK253" i="10"/>
  <c r="AJ253" i="10"/>
  <c r="AI253" i="10"/>
  <c r="AH253" i="10"/>
  <c r="AG253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BZ253" i="10" s="1"/>
  <c r="E253" i="10"/>
  <c r="BY252" i="10"/>
  <c r="BX252" i="10"/>
  <c r="BW252" i="10"/>
  <c r="BV252" i="10"/>
  <c r="BU252" i="10"/>
  <c r="BT252" i="10"/>
  <c r="BS252" i="10"/>
  <c r="BR252" i="10"/>
  <c r="BQ252" i="10"/>
  <c r="BP252" i="10"/>
  <c r="BO252" i="10"/>
  <c r="BN252" i="10"/>
  <c r="BM252" i="10"/>
  <c r="BL252" i="10"/>
  <c r="BK252" i="10"/>
  <c r="BJ252" i="10"/>
  <c r="BI252" i="10"/>
  <c r="BH252" i="10"/>
  <c r="BG252" i="10"/>
  <c r="BF252" i="10"/>
  <c r="BE252" i="10"/>
  <c r="BD252" i="10"/>
  <c r="BC252" i="10"/>
  <c r="BB252" i="10"/>
  <c r="BA252" i="10"/>
  <c r="AZ252" i="10"/>
  <c r="AY252" i="10"/>
  <c r="AX252" i="10"/>
  <c r="AW252" i="10"/>
  <c r="AV252" i="10"/>
  <c r="AU252" i="10"/>
  <c r="AT252" i="10"/>
  <c r="AS252" i="10"/>
  <c r="AR252" i="10"/>
  <c r="AQ252" i="10"/>
  <c r="AP252" i="10"/>
  <c r="AO252" i="10"/>
  <c r="AN252" i="10"/>
  <c r="AM252" i="10"/>
  <c r="AL252" i="10"/>
  <c r="AK252" i="10"/>
  <c r="AJ252" i="10"/>
  <c r="AI252" i="10"/>
  <c r="AH252" i="10"/>
  <c r="AG252" i="10"/>
  <c r="AF252" i="10"/>
  <c r="AE252" i="10"/>
  <c r="AD252" i="10"/>
  <c r="AC252" i="10"/>
  <c r="AB252" i="10"/>
  <c r="AA252" i="10"/>
  <c r="Z252" i="10"/>
  <c r="Y252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BY250" i="10"/>
  <c r="BX250" i="10"/>
  <c r="BW250" i="10"/>
  <c r="BV250" i="10"/>
  <c r="BU250" i="10"/>
  <c r="BT250" i="10"/>
  <c r="BS250" i="10"/>
  <c r="BR250" i="10"/>
  <c r="BQ250" i="10"/>
  <c r="BP250" i="10"/>
  <c r="BO250" i="10"/>
  <c r="BN250" i="10"/>
  <c r="BM250" i="10"/>
  <c r="BL250" i="10"/>
  <c r="BK250" i="10"/>
  <c r="BJ250" i="10"/>
  <c r="BI250" i="10"/>
  <c r="BH250" i="10"/>
  <c r="BG250" i="10"/>
  <c r="BF250" i="10"/>
  <c r="BE250" i="10"/>
  <c r="BD250" i="10"/>
  <c r="BC250" i="10"/>
  <c r="BB250" i="10"/>
  <c r="BA250" i="10"/>
  <c r="AZ250" i="10"/>
  <c r="AY250" i="10"/>
  <c r="AX250" i="10"/>
  <c r="AW250" i="10"/>
  <c r="AV250" i="10"/>
  <c r="AU250" i="10"/>
  <c r="AT250" i="10"/>
  <c r="AS250" i="10"/>
  <c r="AR250" i="10"/>
  <c r="AQ250" i="10"/>
  <c r="AP250" i="10"/>
  <c r="AO250" i="10"/>
  <c r="AN250" i="10"/>
  <c r="AM250" i="10"/>
  <c r="AL250" i="10"/>
  <c r="AK250" i="10"/>
  <c r="AJ250" i="10"/>
  <c r="AI250" i="10"/>
  <c r="AH250" i="10"/>
  <c r="AG250" i="10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BY249" i="10"/>
  <c r="BX249" i="10"/>
  <c r="BW249" i="10"/>
  <c r="BV249" i="10"/>
  <c r="BU249" i="10"/>
  <c r="BT249" i="10"/>
  <c r="BS249" i="10"/>
  <c r="BR249" i="10"/>
  <c r="BQ249" i="10"/>
  <c r="BP249" i="10"/>
  <c r="BO249" i="10"/>
  <c r="BN249" i="10"/>
  <c r="BM249" i="10"/>
  <c r="BL249" i="10"/>
  <c r="BK249" i="10"/>
  <c r="BJ249" i="10"/>
  <c r="BI249" i="10"/>
  <c r="BH249" i="10"/>
  <c r="BG249" i="10"/>
  <c r="BF249" i="10"/>
  <c r="BE249" i="10"/>
  <c r="BD249" i="10"/>
  <c r="BC249" i="10"/>
  <c r="BB249" i="10"/>
  <c r="BA249" i="10"/>
  <c r="AZ249" i="10"/>
  <c r="AY249" i="10"/>
  <c r="AX249" i="10"/>
  <c r="AW249" i="10"/>
  <c r="AV249" i="10"/>
  <c r="AU249" i="10"/>
  <c r="AT249" i="10"/>
  <c r="AS249" i="10"/>
  <c r="AR249" i="10"/>
  <c r="AQ249" i="10"/>
  <c r="AP249" i="10"/>
  <c r="AO249" i="10"/>
  <c r="AN249" i="10"/>
  <c r="AM249" i="10"/>
  <c r="AL249" i="10"/>
  <c r="AK249" i="10"/>
  <c r="AJ249" i="10"/>
  <c r="AI249" i="10"/>
  <c r="AH249" i="10"/>
  <c r="AG249" i="10"/>
  <c r="AF249" i="10"/>
  <c r="AE249" i="10"/>
  <c r="AD249" i="10"/>
  <c r="AC249" i="10"/>
  <c r="AB249" i="10"/>
  <c r="AA249" i="10"/>
  <c r="Z249" i="10"/>
  <c r="Y249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BY248" i="10"/>
  <c r="BX248" i="10"/>
  <c r="BW248" i="10"/>
  <c r="BV248" i="10"/>
  <c r="BU248" i="10"/>
  <c r="BT248" i="10"/>
  <c r="BS248" i="10"/>
  <c r="BR248" i="10"/>
  <c r="BQ248" i="10"/>
  <c r="BP248" i="10"/>
  <c r="BO248" i="10"/>
  <c r="BN248" i="10"/>
  <c r="BM248" i="10"/>
  <c r="BL248" i="10"/>
  <c r="BK248" i="10"/>
  <c r="BJ248" i="10"/>
  <c r="BI248" i="10"/>
  <c r="BH248" i="10"/>
  <c r="BG248" i="10"/>
  <c r="BF248" i="10"/>
  <c r="BE248" i="10"/>
  <c r="BD248" i="10"/>
  <c r="BC248" i="10"/>
  <c r="BB248" i="10"/>
  <c r="BA248" i="10"/>
  <c r="AZ248" i="10"/>
  <c r="AY248" i="10"/>
  <c r="AX248" i="10"/>
  <c r="AW248" i="10"/>
  <c r="AV248" i="10"/>
  <c r="AU248" i="10"/>
  <c r="AT248" i="10"/>
  <c r="AS248" i="10"/>
  <c r="AR248" i="10"/>
  <c r="AQ248" i="10"/>
  <c r="AP248" i="10"/>
  <c r="AO248" i="10"/>
  <c r="AN248" i="10"/>
  <c r="AM248" i="10"/>
  <c r="AL248" i="10"/>
  <c r="AK248" i="10"/>
  <c r="AJ248" i="10"/>
  <c r="AI248" i="10"/>
  <c r="AH248" i="10"/>
  <c r="AG248" i="10"/>
  <c r="AF248" i="10"/>
  <c r="AE248" i="10"/>
  <c r="AD248" i="10"/>
  <c r="AC248" i="10"/>
  <c r="AB248" i="10"/>
  <c r="AA248" i="10"/>
  <c r="Z248" i="10"/>
  <c r="Y248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BZ248" i="10" s="1"/>
  <c r="E248" i="10"/>
  <c r="BY247" i="10"/>
  <c r="BX247" i="10"/>
  <c r="BW247" i="10"/>
  <c r="BV247" i="10"/>
  <c r="BU247" i="10"/>
  <c r="BT247" i="10"/>
  <c r="BS247" i="10"/>
  <c r="BR247" i="10"/>
  <c r="BQ247" i="10"/>
  <c r="BP247" i="10"/>
  <c r="BO247" i="10"/>
  <c r="BN247" i="10"/>
  <c r="BM247" i="10"/>
  <c r="BL247" i="10"/>
  <c r="BK247" i="10"/>
  <c r="BJ247" i="10"/>
  <c r="BI247" i="10"/>
  <c r="BH247" i="10"/>
  <c r="BG247" i="10"/>
  <c r="BF247" i="10"/>
  <c r="BE247" i="10"/>
  <c r="BD247" i="10"/>
  <c r="BC247" i="10"/>
  <c r="BB247" i="10"/>
  <c r="BA247" i="10"/>
  <c r="AZ247" i="10"/>
  <c r="AY247" i="10"/>
  <c r="AX247" i="10"/>
  <c r="AW247" i="10"/>
  <c r="AV247" i="10"/>
  <c r="AU247" i="10"/>
  <c r="AT247" i="10"/>
  <c r="AS247" i="10"/>
  <c r="AR247" i="10"/>
  <c r="AQ247" i="10"/>
  <c r="AP247" i="10"/>
  <c r="AO247" i="10"/>
  <c r="AN247" i="10"/>
  <c r="AM247" i="10"/>
  <c r="AL247" i="10"/>
  <c r="AK247" i="10"/>
  <c r="AJ247" i="10"/>
  <c r="AI247" i="10"/>
  <c r="AH247" i="10"/>
  <c r="AG247" i="10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BZ247" i="10" s="1"/>
  <c r="E247" i="10"/>
  <c r="BY246" i="10"/>
  <c r="BX246" i="10"/>
  <c r="BW246" i="10"/>
  <c r="BV246" i="10"/>
  <c r="BU246" i="10"/>
  <c r="BT246" i="10"/>
  <c r="BS246" i="10"/>
  <c r="BR246" i="10"/>
  <c r="BQ246" i="10"/>
  <c r="BP246" i="10"/>
  <c r="BO246" i="10"/>
  <c r="BN246" i="10"/>
  <c r="BM246" i="10"/>
  <c r="BL246" i="10"/>
  <c r="BK246" i="10"/>
  <c r="BJ246" i="10"/>
  <c r="BI246" i="10"/>
  <c r="BH246" i="10"/>
  <c r="BG246" i="10"/>
  <c r="BF246" i="10"/>
  <c r="BE246" i="10"/>
  <c r="BD246" i="10"/>
  <c r="BC246" i="10"/>
  <c r="BB246" i="10"/>
  <c r="BA246" i="10"/>
  <c r="AZ246" i="10"/>
  <c r="AY246" i="10"/>
  <c r="AX246" i="10"/>
  <c r="AW246" i="10"/>
  <c r="AV246" i="10"/>
  <c r="AU246" i="10"/>
  <c r="AT246" i="10"/>
  <c r="AS246" i="10"/>
  <c r="AR246" i="10"/>
  <c r="AQ246" i="10"/>
  <c r="AP246" i="10"/>
  <c r="AO246" i="10"/>
  <c r="AN246" i="10"/>
  <c r="AM246" i="10"/>
  <c r="AL246" i="10"/>
  <c r="AK246" i="10"/>
  <c r="AJ246" i="10"/>
  <c r="AI246" i="10"/>
  <c r="AH246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BY245" i="10"/>
  <c r="BX245" i="10"/>
  <c r="BW245" i="10"/>
  <c r="BV245" i="10"/>
  <c r="BU245" i="10"/>
  <c r="BT245" i="10"/>
  <c r="BS245" i="10"/>
  <c r="BR245" i="10"/>
  <c r="BQ245" i="10"/>
  <c r="BP245" i="10"/>
  <c r="BO245" i="10"/>
  <c r="BN245" i="10"/>
  <c r="BM245" i="10"/>
  <c r="BL245" i="10"/>
  <c r="BK245" i="10"/>
  <c r="BJ245" i="10"/>
  <c r="BI245" i="10"/>
  <c r="BH245" i="10"/>
  <c r="BG245" i="10"/>
  <c r="BF245" i="10"/>
  <c r="BE245" i="10"/>
  <c r="BD245" i="10"/>
  <c r="BC245" i="10"/>
  <c r="BB245" i="10"/>
  <c r="BA245" i="10"/>
  <c r="AZ245" i="10"/>
  <c r="AY245" i="10"/>
  <c r="AX245" i="10"/>
  <c r="AW245" i="10"/>
  <c r="AV245" i="10"/>
  <c r="AU245" i="10"/>
  <c r="AT245" i="10"/>
  <c r="AS245" i="10"/>
  <c r="AR245" i="10"/>
  <c r="AQ245" i="10"/>
  <c r="AP245" i="10"/>
  <c r="AO245" i="10"/>
  <c r="AN245" i="10"/>
  <c r="AM245" i="10"/>
  <c r="AL245" i="10"/>
  <c r="AK245" i="10"/>
  <c r="AJ245" i="10"/>
  <c r="AI245" i="10"/>
  <c r="AH245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BY244" i="10"/>
  <c r="BX244" i="10"/>
  <c r="BW244" i="10"/>
  <c r="BV244" i="10"/>
  <c r="BU244" i="10"/>
  <c r="BT244" i="10"/>
  <c r="BS244" i="10"/>
  <c r="BR244" i="10"/>
  <c r="BQ244" i="10"/>
  <c r="BP244" i="10"/>
  <c r="BO244" i="10"/>
  <c r="BN244" i="10"/>
  <c r="BM244" i="10"/>
  <c r="BL244" i="10"/>
  <c r="BK244" i="10"/>
  <c r="BJ244" i="10"/>
  <c r="BI244" i="10"/>
  <c r="BH244" i="10"/>
  <c r="BG244" i="10"/>
  <c r="BF244" i="10"/>
  <c r="BE244" i="10"/>
  <c r="BD244" i="10"/>
  <c r="BC244" i="10"/>
  <c r="BB244" i="10"/>
  <c r="BA244" i="10"/>
  <c r="AZ244" i="10"/>
  <c r="AY244" i="10"/>
  <c r="AX244" i="10"/>
  <c r="AW244" i="10"/>
  <c r="AV244" i="10"/>
  <c r="AU244" i="10"/>
  <c r="AT244" i="10"/>
  <c r="AS244" i="10"/>
  <c r="AR244" i="10"/>
  <c r="AQ244" i="10"/>
  <c r="AP244" i="10"/>
  <c r="AO244" i="10"/>
  <c r="AN244" i="10"/>
  <c r="AM244" i="10"/>
  <c r="AL244" i="10"/>
  <c r="AK244" i="10"/>
  <c r="AJ244" i="10"/>
  <c r="AI244" i="10"/>
  <c r="AH244" i="10"/>
  <c r="AG244" i="10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BY243" i="10"/>
  <c r="BX243" i="10"/>
  <c r="BW243" i="10"/>
  <c r="BV243" i="10"/>
  <c r="BU243" i="10"/>
  <c r="BT243" i="10"/>
  <c r="BS243" i="10"/>
  <c r="BR243" i="10"/>
  <c r="BQ243" i="10"/>
  <c r="BP243" i="10"/>
  <c r="BO243" i="10"/>
  <c r="BN243" i="10"/>
  <c r="BM243" i="10"/>
  <c r="BL243" i="10"/>
  <c r="BK243" i="10"/>
  <c r="BJ243" i="10"/>
  <c r="BI243" i="10"/>
  <c r="BH243" i="10"/>
  <c r="BG243" i="10"/>
  <c r="BF243" i="10"/>
  <c r="BE243" i="10"/>
  <c r="BD243" i="10"/>
  <c r="BC243" i="10"/>
  <c r="BB243" i="10"/>
  <c r="BA243" i="10"/>
  <c r="AZ243" i="10"/>
  <c r="AY243" i="10"/>
  <c r="AX243" i="10"/>
  <c r="AW243" i="10"/>
  <c r="AV243" i="10"/>
  <c r="AU243" i="10"/>
  <c r="AT243" i="10"/>
  <c r="AS243" i="10"/>
  <c r="AR243" i="10"/>
  <c r="AQ243" i="10"/>
  <c r="AP243" i="10"/>
  <c r="AO243" i="10"/>
  <c r="AN243" i="10"/>
  <c r="AM243" i="10"/>
  <c r="AL243" i="10"/>
  <c r="AK243" i="10"/>
  <c r="AJ243" i="10"/>
  <c r="AI243" i="10"/>
  <c r="AH243" i="10"/>
  <c r="AG243" i="10"/>
  <c r="AF243" i="10"/>
  <c r="AE243" i="10"/>
  <c r="AD243" i="10"/>
  <c r="AC243" i="10"/>
  <c r="AB243" i="10"/>
  <c r="AA243" i="10"/>
  <c r="Z243" i="10"/>
  <c r="Y243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BY242" i="10"/>
  <c r="BX242" i="10"/>
  <c r="BW242" i="10"/>
  <c r="BV242" i="10"/>
  <c r="BU242" i="10"/>
  <c r="BT242" i="10"/>
  <c r="BS242" i="10"/>
  <c r="BR242" i="10"/>
  <c r="BQ242" i="10"/>
  <c r="BP242" i="10"/>
  <c r="BO242" i="10"/>
  <c r="BN242" i="10"/>
  <c r="BM242" i="10"/>
  <c r="BL242" i="10"/>
  <c r="BK242" i="10"/>
  <c r="BJ242" i="10"/>
  <c r="BI242" i="10"/>
  <c r="BH242" i="10"/>
  <c r="BG242" i="10"/>
  <c r="BF242" i="10"/>
  <c r="BE242" i="10"/>
  <c r="BD242" i="10"/>
  <c r="BC242" i="10"/>
  <c r="BB242" i="10"/>
  <c r="BA242" i="10"/>
  <c r="AZ242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I242" i="10"/>
  <c r="AH242" i="10"/>
  <c r="AG242" i="10"/>
  <c r="AF242" i="10"/>
  <c r="AE242" i="10"/>
  <c r="AD242" i="10"/>
  <c r="AC242" i="10"/>
  <c r="AB242" i="10"/>
  <c r="AA242" i="10"/>
  <c r="Z242" i="10"/>
  <c r="Y242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BZ242" i="10" s="1"/>
  <c r="E242" i="10"/>
  <c r="BY241" i="10"/>
  <c r="BX241" i="10"/>
  <c r="BW241" i="10"/>
  <c r="BV241" i="10"/>
  <c r="BU241" i="10"/>
  <c r="BT241" i="10"/>
  <c r="BS241" i="10"/>
  <c r="BR241" i="10"/>
  <c r="BQ241" i="10"/>
  <c r="BP241" i="10"/>
  <c r="BO241" i="10"/>
  <c r="BN241" i="10"/>
  <c r="BM241" i="10"/>
  <c r="BL241" i="10"/>
  <c r="BK241" i="10"/>
  <c r="BJ241" i="10"/>
  <c r="BI241" i="10"/>
  <c r="BH241" i="10"/>
  <c r="BG241" i="10"/>
  <c r="BF241" i="10"/>
  <c r="BE241" i="10"/>
  <c r="BD241" i="10"/>
  <c r="BC241" i="10"/>
  <c r="BB241" i="10"/>
  <c r="BA241" i="10"/>
  <c r="AZ241" i="10"/>
  <c r="AY241" i="10"/>
  <c r="AX241" i="10"/>
  <c r="AW241" i="10"/>
  <c r="AV241" i="10"/>
  <c r="AU241" i="10"/>
  <c r="AT241" i="10"/>
  <c r="AS241" i="10"/>
  <c r="AR241" i="10"/>
  <c r="AQ241" i="10"/>
  <c r="AP241" i="10"/>
  <c r="AO241" i="10"/>
  <c r="AN241" i="10"/>
  <c r="AM241" i="10"/>
  <c r="AL241" i="10"/>
  <c r="AK241" i="10"/>
  <c r="AJ241" i="10"/>
  <c r="AI241" i="10"/>
  <c r="AH241" i="10"/>
  <c r="AG241" i="10"/>
  <c r="AF241" i="10"/>
  <c r="AE241" i="10"/>
  <c r="AD241" i="10"/>
  <c r="AC241" i="10"/>
  <c r="AB241" i="10"/>
  <c r="AA241" i="10"/>
  <c r="Z241" i="10"/>
  <c r="Y241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BZ241" i="10" s="1"/>
  <c r="E241" i="10"/>
  <c r="BY240" i="10"/>
  <c r="BX240" i="10"/>
  <c r="BW240" i="10"/>
  <c r="BV240" i="10"/>
  <c r="BU240" i="10"/>
  <c r="BT240" i="10"/>
  <c r="BS240" i="10"/>
  <c r="BR240" i="10"/>
  <c r="BQ240" i="10"/>
  <c r="BP240" i="10"/>
  <c r="BO240" i="10"/>
  <c r="BN240" i="10"/>
  <c r="BM240" i="10"/>
  <c r="BL240" i="10"/>
  <c r="BK240" i="10"/>
  <c r="BJ240" i="10"/>
  <c r="BI240" i="10"/>
  <c r="BH240" i="10"/>
  <c r="BG240" i="10"/>
  <c r="BF240" i="10"/>
  <c r="BE240" i="10"/>
  <c r="BD240" i="10"/>
  <c r="BC240" i="10"/>
  <c r="BB240" i="10"/>
  <c r="BA240" i="10"/>
  <c r="AZ240" i="10"/>
  <c r="AY240" i="10"/>
  <c r="AX240" i="10"/>
  <c r="AW240" i="10"/>
  <c r="AV240" i="10"/>
  <c r="AU240" i="10"/>
  <c r="AT240" i="10"/>
  <c r="AS240" i="10"/>
  <c r="AR240" i="10"/>
  <c r="AQ240" i="10"/>
  <c r="AP240" i="10"/>
  <c r="AO240" i="10"/>
  <c r="AN240" i="10"/>
  <c r="AM240" i="10"/>
  <c r="AL240" i="10"/>
  <c r="AK240" i="10"/>
  <c r="AJ240" i="10"/>
  <c r="AI240" i="10"/>
  <c r="AH240" i="10"/>
  <c r="AG240" i="10"/>
  <c r="AF240" i="10"/>
  <c r="AE240" i="10"/>
  <c r="AD240" i="10"/>
  <c r="AC240" i="10"/>
  <c r="AB240" i="10"/>
  <c r="AA240" i="10"/>
  <c r="Z240" i="10"/>
  <c r="Y240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BY239" i="10"/>
  <c r="BX239" i="10"/>
  <c r="BW239" i="10"/>
  <c r="BV239" i="10"/>
  <c r="BU239" i="10"/>
  <c r="BT239" i="10"/>
  <c r="BS239" i="10"/>
  <c r="BR239" i="10"/>
  <c r="BQ239" i="10"/>
  <c r="BP239" i="10"/>
  <c r="BO239" i="10"/>
  <c r="BN239" i="10"/>
  <c r="BM239" i="10"/>
  <c r="BL239" i="10"/>
  <c r="BK239" i="10"/>
  <c r="BJ239" i="10"/>
  <c r="BI239" i="10"/>
  <c r="BH239" i="10"/>
  <c r="BG239" i="10"/>
  <c r="BF239" i="10"/>
  <c r="BE239" i="10"/>
  <c r="BD239" i="10"/>
  <c r="BC239" i="10"/>
  <c r="BB239" i="10"/>
  <c r="BA239" i="10"/>
  <c r="AZ239" i="10"/>
  <c r="AY239" i="10"/>
  <c r="AX239" i="10"/>
  <c r="AW239" i="10"/>
  <c r="AV239" i="10"/>
  <c r="AU239" i="10"/>
  <c r="AT239" i="10"/>
  <c r="AS239" i="10"/>
  <c r="AR239" i="10"/>
  <c r="AQ239" i="10"/>
  <c r="AP239" i="10"/>
  <c r="AO239" i="10"/>
  <c r="AN239" i="10"/>
  <c r="AM239" i="10"/>
  <c r="AL239" i="10"/>
  <c r="AK239" i="10"/>
  <c r="AJ239" i="10"/>
  <c r="AI239" i="10"/>
  <c r="AH239" i="10"/>
  <c r="AG239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BZ239" i="10" s="1"/>
  <c r="BY238" i="10"/>
  <c r="BX238" i="10"/>
  <c r="BW238" i="10"/>
  <c r="BV238" i="10"/>
  <c r="BU238" i="10"/>
  <c r="BT238" i="10"/>
  <c r="BS238" i="10"/>
  <c r="BR238" i="10"/>
  <c r="BQ238" i="10"/>
  <c r="BP238" i="10"/>
  <c r="BO238" i="10"/>
  <c r="BN238" i="10"/>
  <c r="BM238" i="10"/>
  <c r="BL238" i="10"/>
  <c r="BK238" i="10"/>
  <c r="BJ238" i="10"/>
  <c r="BI238" i="10"/>
  <c r="BH238" i="10"/>
  <c r="BG238" i="10"/>
  <c r="BF238" i="10"/>
  <c r="BE238" i="10"/>
  <c r="BD238" i="10"/>
  <c r="BC238" i="10"/>
  <c r="BB238" i="10"/>
  <c r="BA238" i="10"/>
  <c r="AZ238" i="10"/>
  <c r="AY238" i="10"/>
  <c r="AX238" i="10"/>
  <c r="AW238" i="10"/>
  <c r="AV238" i="10"/>
  <c r="AU238" i="10"/>
  <c r="AT238" i="10"/>
  <c r="AS238" i="10"/>
  <c r="AR238" i="10"/>
  <c r="AQ238" i="10"/>
  <c r="AP238" i="10"/>
  <c r="AO238" i="10"/>
  <c r="AN238" i="10"/>
  <c r="AM238" i="10"/>
  <c r="AL238" i="10"/>
  <c r="AK238" i="10"/>
  <c r="AJ238" i="10"/>
  <c r="AI238" i="10"/>
  <c r="AH238" i="10"/>
  <c r="AG238" i="10"/>
  <c r="AF238" i="10"/>
  <c r="AE238" i="10"/>
  <c r="AD238" i="10"/>
  <c r="AC238" i="10"/>
  <c r="AB238" i="10"/>
  <c r="AA238" i="10"/>
  <c r="Z238" i="10"/>
  <c r="Y238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BZ238" i="10" s="1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D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BZ237" i="10" s="1"/>
  <c r="BY236" i="10"/>
  <c r="BX236" i="10"/>
  <c r="BW236" i="10"/>
  <c r="BV236" i="10"/>
  <c r="BU236" i="10"/>
  <c r="BT236" i="10"/>
  <c r="BS236" i="10"/>
  <c r="BR236" i="10"/>
  <c r="BQ236" i="10"/>
  <c r="BP236" i="10"/>
  <c r="BO236" i="10"/>
  <c r="BN236" i="10"/>
  <c r="BM236" i="10"/>
  <c r="BL236" i="10"/>
  <c r="BK236" i="10"/>
  <c r="BJ236" i="10"/>
  <c r="BI236" i="10"/>
  <c r="BH236" i="10"/>
  <c r="BG236" i="10"/>
  <c r="BF236" i="10"/>
  <c r="BE236" i="10"/>
  <c r="BD236" i="10"/>
  <c r="BC236" i="10"/>
  <c r="BB236" i="10"/>
  <c r="BA236" i="10"/>
  <c r="AZ236" i="10"/>
  <c r="AY236" i="10"/>
  <c r="AX236" i="10"/>
  <c r="AW236" i="10"/>
  <c r="AV236" i="10"/>
  <c r="AU236" i="10"/>
  <c r="AT236" i="10"/>
  <c r="AS236" i="10"/>
  <c r="AR236" i="10"/>
  <c r="AQ236" i="10"/>
  <c r="AP236" i="10"/>
  <c r="AO236" i="10"/>
  <c r="AN236" i="10"/>
  <c r="AM236" i="10"/>
  <c r="AL236" i="10"/>
  <c r="AK236" i="10"/>
  <c r="AJ236" i="10"/>
  <c r="AI236" i="10"/>
  <c r="AH236" i="10"/>
  <c r="AG236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BZ236" i="10" s="1"/>
  <c r="E236" i="10"/>
  <c r="BY235" i="10"/>
  <c r="BX235" i="10"/>
  <c r="BW235" i="10"/>
  <c r="BV235" i="10"/>
  <c r="BU235" i="10"/>
  <c r="BT235" i="10"/>
  <c r="BS235" i="10"/>
  <c r="BR235" i="10"/>
  <c r="BQ235" i="10"/>
  <c r="BP235" i="10"/>
  <c r="BO235" i="10"/>
  <c r="BN235" i="10"/>
  <c r="BM235" i="10"/>
  <c r="BL235" i="10"/>
  <c r="BK235" i="10"/>
  <c r="BJ235" i="10"/>
  <c r="BI235" i="10"/>
  <c r="BH235" i="10"/>
  <c r="BG235" i="10"/>
  <c r="BF235" i="10"/>
  <c r="BE235" i="10"/>
  <c r="BD235" i="10"/>
  <c r="BC235" i="10"/>
  <c r="BB235" i="10"/>
  <c r="BA235" i="10"/>
  <c r="AZ235" i="10"/>
  <c r="AY235" i="10"/>
  <c r="AX235" i="10"/>
  <c r="AW235" i="10"/>
  <c r="AV235" i="10"/>
  <c r="AU235" i="10"/>
  <c r="AT235" i="10"/>
  <c r="AS235" i="10"/>
  <c r="AR235" i="10"/>
  <c r="AQ235" i="10"/>
  <c r="AP235" i="10"/>
  <c r="AO235" i="10"/>
  <c r="AN235" i="10"/>
  <c r="AM235" i="10"/>
  <c r="AL235" i="10"/>
  <c r="AK235" i="10"/>
  <c r="AJ235" i="10"/>
  <c r="AI235" i="10"/>
  <c r="AH235" i="10"/>
  <c r="AG235" i="10"/>
  <c r="AF235" i="10"/>
  <c r="AE235" i="10"/>
  <c r="AD235" i="10"/>
  <c r="AC235" i="10"/>
  <c r="AB235" i="10"/>
  <c r="AA235" i="10"/>
  <c r="Z235" i="10"/>
  <c r="Y235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BZ235" i="10" s="1"/>
  <c r="E235" i="10"/>
  <c r="BY234" i="10"/>
  <c r="BX234" i="10"/>
  <c r="BW234" i="10"/>
  <c r="BV234" i="10"/>
  <c r="BU234" i="10"/>
  <c r="BT234" i="10"/>
  <c r="BS234" i="10"/>
  <c r="BR234" i="10"/>
  <c r="BQ234" i="10"/>
  <c r="BP234" i="10"/>
  <c r="BO234" i="10"/>
  <c r="BN234" i="10"/>
  <c r="BM234" i="10"/>
  <c r="BL234" i="10"/>
  <c r="BK234" i="10"/>
  <c r="BJ234" i="10"/>
  <c r="BI234" i="10"/>
  <c r="BH234" i="10"/>
  <c r="BG234" i="10"/>
  <c r="BF234" i="10"/>
  <c r="BE234" i="10"/>
  <c r="BD234" i="10"/>
  <c r="BC234" i="10"/>
  <c r="BB234" i="10"/>
  <c r="BA234" i="10"/>
  <c r="AZ234" i="10"/>
  <c r="AY234" i="10"/>
  <c r="AX234" i="10"/>
  <c r="AW234" i="10"/>
  <c r="AV234" i="10"/>
  <c r="AU234" i="10"/>
  <c r="AT234" i="10"/>
  <c r="AS234" i="10"/>
  <c r="AR234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Z234" i="10"/>
  <c r="Y234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BY233" i="10"/>
  <c r="BX233" i="10"/>
  <c r="BW233" i="10"/>
  <c r="BV233" i="10"/>
  <c r="BU233" i="10"/>
  <c r="BT233" i="10"/>
  <c r="BS233" i="10"/>
  <c r="BR233" i="10"/>
  <c r="BQ233" i="10"/>
  <c r="BP233" i="10"/>
  <c r="BO233" i="10"/>
  <c r="BN233" i="10"/>
  <c r="BM233" i="10"/>
  <c r="BL233" i="10"/>
  <c r="BK233" i="10"/>
  <c r="BJ233" i="10"/>
  <c r="BI233" i="10"/>
  <c r="BH233" i="10"/>
  <c r="BG233" i="10"/>
  <c r="BF233" i="10"/>
  <c r="BE233" i="10"/>
  <c r="BD233" i="10"/>
  <c r="BC233" i="10"/>
  <c r="BB233" i="10"/>
  <c r="BA233" i="10"/>
  <c r="AZ233" i="10"/>
  <c r="AY233" i="10"/>
  <c r="AX233" i="10"/>
  <c r="AW233" i="10"/>
  <c r="AV233" i="10"/>
  <c r="AU233" i="10"/>
  <c r="AT233" i="10"/>
  <c r="AS233" i="10"/>
  <c r="AR233" i="10"/>
  <c r="AQ233" i="10"/>
  <c r="AP233" i="10"/>
  <c r="AO233" i="10"/>
  <c r="AN233" i="10"/>
  <c r="AM233" i="10"/>
  <c r="AL233" i="10"/>
  <c r="AK233" i="10"/>
  <c r="AJ233" i="10"/>
  <c r="AI233" i="10"/>
  <c r="AH233" i="10"/>
  <c r="AG233" i="10"/>
  <c r="AF233" i="10"/>
  <c r="AE233" i="10"/>
  <c r="AD233" i="10"/>
  <c r="AC233" i="10"/>
  <c r="AB233" i="10"/>
  <c r="AA233" i="10"/>
  <c r="Z233" i="10"/>
  <c r="Y233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BY232" i="10"/>
  <c r="BX232" i="10"/>
  <c r="BW232" i="10"/>
  <c r="BV232" i="10"/>
  <c r="BU232" i="10"/>
  <c r="BT232" i="10"/>
  <c r="BS232" i="10"/>
  <c r="BR232" i="10"/>
  <c r="BQ232" i="10"/>
  <c r="BP232" i="10"/>
  <c r="BO232" i="10"/>
  <c r="BN232" i="10"/>
  <c r="BM232" i="10"/>
  <c r="BL232" i="10"/>
  <c r="BK232" i="10"/>
  <c r="BJ232" i="10"/>
  <c r="BI232" i="10"/>
  <c r="BH232" i="10"/>
  <c r="BG232" i="10"/>
  <c r="BF232" i="10"/>
  <c r="BE232" i="10"/>
  <c r="BD232" i="10"/>
  <c r="BC232" i="10"/>
  <c r="BB232" i="10"/>
  <c r="BA232" i="10"/>
  <c r="AZ232" i="10"/>
  <c r="AY232" i="10"/>
  <c r="AX232" i="10"/>
  <c r="AW232" i="10"/>
  <c r="AV232" i="10"/>
  <c r="AU232" i="10"/>
  <c r="AT232" i="10"/>
  <c r="AS232" i="10"/>
  <c r="AR232" i="10"/>
  <c r="AQ232" i="10"/>
  <c r="AP232" i="10"/>
  <c r="AO232" i="10"/>
  <c r="AN232" i="10"/>
  <c r="AM232" i="10"/>
  <c r="AL232" i="10"/>
  <c r="AK232" i="10"/>
  <c r="AJ232" i="10"/>
  <c r="AI232" i="10"/>
  <c r="AH232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BY231" i="10"/>
  <c r="BX231" i="10"/>
  <c r="BW231" i="10"/>
  <c r="BV231" i="10"/>
  <c r="BU231" i="10"/>
  <c r="BT231" i="10"/>
  <c r="BS231" i="10"/>
  <c r="BR231" i="10"/>
  <c r="BQ231" i="10"/>
  <c r="BP231" i="10"/>
  <c r="BO231" i="10"/>
  <c r="BN231" i="10"/>
  <c r="BM231" i="10"/>
  <c r="BL231" i="10"/>
  <c r="BK231" i="10"/>
  <c r="BJ231" i="10"/>
  <c r="BI231" i="10"/>
  <c r="BH231" i="10"/>
  <c r="BG231" i="10"/>
  <c r="BF231" i="10"/>
  <c r="BE231" i="10"/>
  <c r="BD231" i="10"/>
  <c r="BC231" i="10"/>
  <c r="BB231" i="10"/>
  <c r="BA231" i="10"/>
  <c r="AZ231" i="10"/>
  <c r="AY231" i="10"/>
  <c r="AX231" i="10"/>
  <c r="AW231" i="10"/>
  <c r="AV231" i="10"/>
  <c r="AU231" i="10"/>
  <c r="AT231" i="10"/>
  <c r="AS231" i="10"/>
  <c r="AR231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BY230" i="10"/>
  <c r="BX230" i="10"/>
  <c r="BW230" i="10"/>
  <c r="BV230" i="10"/>
  <c r="BU230" i="10"/>
  <c r="BT230" i="10"/>
  <c r="BS230" i="10"/>
  <c r="BR230" i="10"/>
  <c r="BQ230" i="10"/>
  <c r="BP230" i="10"/>
  <c r="BO230" i="10"/>
  <c r="BN230" i="10"/>
  <c r="BM230" i="10"/>
  <c r="BL230" i="10"/>
  <c r="BK230" i="10"/>
  <c r="BJ230" i="10"/>
  <c r="BI230" i="10"/>
  <c r="BH230" i="10"/>
  <c r="BG230" i="10"/>
  <c r="BF230" i="10"/>
  <c r="BE230" i="10"/>
  <c r="BD230" i="10"/>
  <c r="BC230" i="10"/>
  <c r="BB230" i="10"/>
  <c r="BA230" i="10"/>
  <c r="AZ230" i="10"/>
  <c r="AY230" i="10"/>
  <c r="AX230" i="10"/>
  <c r="AW230" i="10"/>
  <c r="AV230" i="10"/>
  <c r="AU230" i="10"/>
  <c r="AT230" i="10"/>
  <c r="AS230" i="10"/>
  <c r="AR230" i="10"/>
  <c r="AQ230" i="10"/>
  <c r="AP230" i="10"/>
  <c r="AO230" i="10"/>
  <c r="AN230" i="10"/>
  <c r="AM230" i="10"/>
  <c r="AL230" i="10"/>
  <c r="AK230" i="10"/>
  <c r="AJ230" i="10"/>
  <c r="AI230" i="10"/>
  <c r="AH230" i="10"/>
  <c r="AG230" i="10"/>
  <c r="AF230" i="10"/>
  <c r="AE230" i="10"/>
  <c r="AD230" i="10"/>
  <c r="AC230" i="10"/>
  <c r="AB230" i="10"/>
  <c r="AA230" i="10"/>
  <c r="Z230" i="10"/>
  <c r="Y230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BZ230" i="10" s="1"/>
  <c r="E230" i="10"/>
  <c r="BY229" i="10"/>
  <c r="BX229" i="10"/>
  <c r="BW229" i="10"/>
  <c r="BV229" i="10"/>
  <c r="BU229" i="10"/>
  <c r="BT229" i="10"/>
  <c r="BS229" i="10"/>
  <c r="BR229" i="10"/>
  <c r="BQ229" i="10"/>
  <c r="BP229" i="10"/>
  <c r="BO229" i="10"/>
  <c r="BN229" i="10"/>
  <c r="BM229" i="10"/>
  <c r="BL229" i="10"/>
  <c r="BK229" i="10"/>
  <c r="BJ229" i="10"/>
  <c r="BI229" i="10"/>
  <c r="BH229" i="10"/>
  <c r="BG229" i="10"/>
  <c r="BF229" i="10"/>
  <c r="BE229" i="10"/>
  <c r="BD229" i="10"/>
  <c r="BC229" i="10"/>
  <c r="BB229" i="10"/>
  <c r="BA229" i="10"/>
  <c r="AZ229" i="10"/>
  <c r="AY229" i="10"/>
  <c r="AX229" i="10"/>
  <c r="AW229" i="10"/>
  <c r="AV229" i="10"/>
  <c r="AU229" i="10"/>
  <c r="AT229" i="10"/>
  <c r="AS229" i="10"/>
  <c r="AR229" i="10"/>
  <c r="AQ229" i="10"/>
  <c r="AP229" i="10"/>
  <c r="AO229" i="10"/>
  <c r="AN229" i="10"/>
  <c r="AM229" i="10"/>
  <c r="AL229" i="10"/>
  <c r="AK229" i="10"/>
  <c r="AJ229" i="10"/>
  <c r="AI229" i="10"/>
  <c r="AH229" i="10"/>
  <c r="AG229" i="10"/>
  <c r="AF229" i="10"/>
  <c r="AE229" i="10"/>
  <c r="AD229" i="10"/>
  <c r="AC229" i="10"/>
  <c r="AB229" i="10"/>
  <c r="AA229" i="10"/>
  <c r="Z229" i="10"/>
  <c r="Y229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BZ229" i="10" s="1"/>
  <c r="E229" i="10"/>
  <c r="BY228" i="10"/>
  <c r="BX228" i="10"/>
  <c r="BW228" i="10"/>
  <c r="BV228" i="10"/>
  <c r="BU228" i="10"/>
  <c r="BT228" i="10"/>
  <c r="BS228" i="10"/>
  <c r="BR228" i="10"/>
  <c r="BQ228" i="10"/>
  <c r="BP228" i="10"/>
  <c r="BO228" i="10"/>
  <c r="BN228" i="10"/>
  <c r="BM228" i="10"/>
  <c r="BL228" i="10"/>
  <c r="BK228" i="10"/>
  <c r="BJ228" i="10"/>
  <c r="BI228" i="10"/>
  <c r="BH228" i="10"/>
  <c r="BG228" i="10"/>
  <c r="BF228" i="10"/>
  <c r="BE228" i="10"/>
  <c r="BD228" i="10"/>
  <c r="BC228" i="10"/>
  <c r="BB228" i="10"/>
  <c r="BA228" i="10"/>
  <c r="AZ228" i="10"/>
  <c r="AY228" i="10"/>
  <c r="AX228" i="10"/>
  <c r="AW228" i="10"/>
  <c r="AV228" i="10"/>
  <c r="AU228" i="10"/>
  <c r="AT228" i="10"/>
  <c r="AS228" i="10"/>
  <c r="AR228" i="10"/>
  <c r="AQ228" i="10"/>
  <c r="AP228" i="10"/>
  <c r="AO228" i="10"/>
  <c r="AN228" i="10"/>
  <c r="AM228" i="10"/>
  <c r="AL228" i="10"/>
  <c r="AK228" i="10"/>
  <c r="AJ228" i="10"/>
  <c r="AI228" i="10"/>
  <c r="AH228" i="10"/>
  <c r="AG228" i="10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BY227" i="10"/>
  <c r="BX227" i="10"/>
  <c r="BW227" i="10"/>
  <c r="BV227" i="10"/>
  <c r="BU227" i="10"/>
  <c r="BT227" i="10"/>
  <c r="BS227" i="10"/>
  <c r="BR227" i="10"/>
  <c r="BQ227" i="10"/>
  <c r="BP227" i="10"/>
  <c r="BO227" i="10"/>
  <c r="BN227" i="10"/>
  <c r="BM227" i="10"/>
  <c r="BL227" i="10"/>
  <c r="BK227" i="10"/>
  <c r="BJ227" i="10"/>
  <c r="BI227" i="10"/>
  <c r="BH227" i="10"/>
  <c r="BG227" i="10"/>
  <c r="BF227" i="10"/>
  <c r="BE227" i="10"/>
  <c r="BD227" i="10"/>
  <c r="BC227" i="10"/>
  <c r="BB227" i="10"/>
  <c r="BA227" i="10"/>
  <c r="AZ227" i="10"/>
  <c r="AY227" i="10"/>
  <c r="AX227" i="10"/>
  <c r="AW227" i="10"/>
  <c r="AV227" i="10"/>
  <c r="AU227" i="10"/>
  <c r="AT227" i="10"/>
  <c r="AS227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G227" i="10"/>
  <c r="AF227" i="10"/>
  <c r="AE227" i="10"/>
  <c r="AD227" i="10"/>
  <c r="AC227" i="10"/>
  <c r="AB227" i="10"/>
  <c r="AA227" i="10"/>
  <c r="Z227" i="10"/>
  <c r="Y227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BY226" i="10"/>
  <c r="BX226" i="10"/>
  <c r="BW226" i="10"/>
  <c r="BV226" i="10"/>
  <c r="BU226" i="10"/>
  <c r="BT226" i="10"/>
  <c r="BS226" i="10"/>
  <c r="BR226" i="10"/>
  <c r="BQ226" i="10"/>
  <c r="BP226" i="10"/>
  <c r="BO226" i="10"/>
  <c r="BN226" i="10"/>
  <c r="BM226" i="10"/>
  <c r="BL226" i="10"/>
  <c r="BK226" i="10"/>
  <c r="BJ226" i="10"/>
  <c r="BI226" i="10"/>
  <c r="BH226" i="10"/>
  <c r="BG226" i="10"/>
  <c r="BF226" i="10"/>
  <c r="BE226" i="10"/>
  <c r="BD226" i="10"/>
  <c r="BC226" i="10"/>
  <c r="BB226" i="10"/>
  <c r="BA226" i="10"/>
  <c r="AZ226" i="10"/>
  <c r="AY226" i="10"/>
  <c r="AX226" i="10"/>
  <c r="AW226" i="10"/>
  <c r="AV226" i="10"/>
  <c r="AU226" i="10"/>
  <c r="AT226" i="10"/>
  <c r="AS226" i="10"/>
  <c r="AR226" i="10"/>
  <c r="AQ226" i="10"/>
  <c r="AP226" i="10"/>
  <c r="AO226" i="10"/>
  <c r="AN226" i="10"/>
  <c r="AM226" i="10"/>
  <c r="AL226" i="10"/>
  <c r="AK226" i="10"/>
  <c r="AJ226" i="10"/>
  <c r="AI226" i="10"/>
  <c r="AH226" i="10"/>
  <c r="AG226" i="10"/>
  <c r="AF226" i="10"/>
  <c r="AE226" i="10"/>
  <c r="AD226" i="10"/>
  <c r="AC226" i="10"/>
  <c r="AB226" i="10"/>
  <c r="AA226" i="10"/>
  <c r="Z226" i="10"/>
  <c r="Y226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BY225" i="10"/>
  <c r="BX225" i="10"/>
  <c r="BW225" i="10"/>
  <c r="BV225" i="10"/>
  <c r="BU225" i="10"/>
  <c r="BT225" i="10"/>
  <c r="BS225" i="10"/>
  <c r="BR225" i="10"/>
  <c r="BQ225" i="10"/>
  <c r="BP225" i="10"/>
  <c r="BO225" i="10"/>
  <c r="BN225" i="10"/>
  <c r="BM225" i="10"/>
  <c r="BL225" i="10"/>
  <c r="BK225" i="10"/>
  <c r="BJ225" i="10"/>
  <c r="BI225" i="10"/>
  <c r="BH225" i="10"/>
  <c r="BG225" i="10"/>
  <c r="BF225" i="10"/>
  <c r="BE225" i="10"/>
  <c r="BD225" i="10"/>
  <c r="BC225" i="10"/>
  <c r="BB225" i="10"/>
  <c r="BA225" i="10"/>
  <c r="AZ225" i="10"/>
  <c r="AY225" i="10"/>
  <c r="AX225" i="10"/>
  <c r="AW225" i="10"/>
  <c r="AV225" i="10"/>
  <c r="AU225" i="10"/>
  <c r="AT225" i="10"/>
  <c r="AS225" i="10"/>
  <c r="AR225" i="10"/>
  <c r="AQ225" i="10"/>
  <c r="AP225" i="10"/>
  <c r="AO225" i="10"/>
  <c r="AN225" i="10"/>
  <c r="AM225" i="10"/>
  <c r="AL225" i="10"/>
  <c r="AK225" i="10"/>
  <c r="AJ225" i="10"/>
  <c r="AI225" i="10"/>
  <c r="AH225" i="10"/>
  <c r="AG225" i="10"/>
  <c r="AF225" i="10"/>
  <c r="AE225" i="10"/>
  <c r="AD225" i="10"/>
  <c r="AC225" i="10"/>
  <c r="AB225" i="10"/>
  <c r="AA225" i="10"/>
  <c r="Z225" i="10"/>
  <c r="Y225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BY224" i="10"/>
  <c r="BX224" i="10"/>
  <c r="BW224" i="10"/>
  <c r="BV224" i="10"/>
  <c r="BU224" i="10"/>
  <c r="BT224" i="10"/>
  <c r="BS224" i="10"/>
  <c r="BR224" i="10"/>
  <c r="BQ224" i="10"/>
  <c r="BP224" i="10"/>
  <c r="BO224" i="10"/>
  <c r="BN224" i="10"/>
  <c r="BM224" i="10"/>
  <c r="BL224" i="10"/>
  <c r="BK224" i="10"/>
  <c r="BJ224" i="10"/>
  <c r="BI224" i="10"/>
  <c r="BH224" i="10"/>
  <c r="BG224" i="10"/>
  <c r="BF224" i="10"/>
  <c r="BE224" i="10"/>
  <c r="BD224" i="10"/>
  <c r="BC224" i="10"/>
  <c r="BB224" i="10"/>
  <c r="BA224" i="10"/>
  <c r="AZ224" i="10"/>
  <c r="AY224" i="10"/>
  <c r="AX224" i="10"/>
  <c r="AW224" i="10"/>
  <c r="AV224" i="10"/>
  <c r="AU224" i="10"/>
  <c r="AT224" i="10"/>
  <c r="AS224" i="10"/>
  <c r="AR224" i="10"/>
  <c r="AQ224" i="10"/>
  <c r="AP224" i="10"/>
  <c r="AO224" i="10"/>
  <c r="AN224" i="10"/>
  <c r="AM224" i="10"/>
  <c r="AL224" i="10"/>
  <c r="AK224" i="10"/>
  <c r="AJ224" i="10"/>
  <c r="AI224" i="10"/>
  <c r="AH224" i="10"/>
  <c r="AG224" i="10"/>
  <c r="AF224" i="10"/>
  <c r="AE224" i="10"/>
  <c r="AD224" i="10"/>
  <c r="AC224" i="10"/>
  <c r="AB224" i="10"/>
  <c r="AA224" i="10"/>
  <c r="Z224" i="10"/>
  <c r="Y224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BZ224" i="10" s="1"/>
  <c r="E224" i="10"/>
  <c r="BY223" i="10"/>
  <c r="BX223" i="10"/>
  <c r="BW223" i="10"/>
  <c r="BV223" i="10"/>
  <c r="BU223" i="10"/>
  <c r="BT223" i="10"/>
  <c r="BS223" i="10"/>
  <c r="BR223" i="10"/>
  <c r="BQ223" i="10"/>
  <c r="BP223" i="10"/>
  <c r="BO223" i="10"/>
  <c r="BN223" i="10"/>
  <c r="BM223" i="10"/>
  <c r="BL223" i="10"/>
  <c r="BK223" i="10"/>
  <c r="BJ223" i="10"/>
  <c r="BI223" i="10"/>
  <c r="BH223" i="10"/>
  <c r="BG223" i="10"/>
  <c r="BF223" i="10"/>
  <c r="BE223" i="10"/>
  <c r="BD223" i="10"/>
  <c r="BC223" i="10"/>
  <c r="BB223" i="10"/>
  <c r="BA223" i="10"/>
  <c r="AZ223" i="10"/>
  <c r="AY223" i="10"/>
  <c r="AX223" i="10"/>
  <c r="AW223" i="10"/>
  <c r="AV223" i="10"/>
  <c r="AU223" i="10"/>
  <c r="AT223" i="10"/>
  <c r="AS223" i="10"/>
  <c r="AR223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BZ223" i="10" s="1"/>
  <c r="E223" i="10"/>
  <c r="BY222" i="10"/>
  <c r="BX222" i="10"/>
  <c r="BW222" i="10"/>
  <c r="BV222" i="10"/>
  <c r="BU222" i="10"/>
  <c r="BT222" i="10"/>
  <c r="BS222" i="10"/>
  <c r="BR222" i="10"/>
  <c r="BQ222" i="10"/>
  <c r="BP222" i="10"/>
  <c r="BO222" i="10"/>
  <c r="BN222" i="10"/>
  <c r="BM222" i="10"/>
  <c r="BL222" i="10"/>
  <c r="BK222" i="10"/>
  <c r="BJ222" i="10"/>
  <c r="BI222" i="10"/>
  <c r="BH222" i="10"/>
  <c r="BG222" i="10"/>
  <c r="BF222" i="10"/>
  <c r="BE222" i="10"/>
  <c r="BD222" i="10"/>
  <c r="BC222" i="10"/>
  <c r="BB222" i="10"/>
  <c r="BA222" i="10"/>
  <c r="AZ222" i="10"/>
  <c r="AY222" i="10"/>
  <c r="AX222" i="10"/>
  <c r="AW222" i="10"/>
  <c r="AV222" i="10"/>
  <c r="AU222" i="10"/>
  <c r="AT222" i="10"/>
  <c r="AS222" i="10"/>
  <c r="AR222" i="10"/>
  <c r="AQ222" i="10"/>
  <c r="AP222" i="10"/>
  <c r="AO222" i="10"/>
  <c r="AN222" i="10"/>
  <c r="AM222" i="10"/>
  <c r="AL222" i="10"/>
  <c r="AK222" i="10"/>
  <c r="AJ222" i="10"/>
  <c r="AI222" i="10"/>
  <c r="AH222" i="10"/>
  <c r="AG222" i="10"/>
  <c r="AF222" i="10"/>
  <c r="AE222" i="10"/>
  <c r="AD222" i="10"/>
  <c r="AC222" i="10"/>
  <c r="AB222" i="10"/>
  <c r="AA222" i="10"/>
  <c r="Z222" i="10"/>
  <c r="Y222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BY221" i="10"/>
  <c r="BX221" i="10"/>
  <c r="BW221" i="10"/>
  <c r="BV221" i="10"/>
  <c r="BU221" i="10"/>
  <c r="BT221" i="10"/>
  <c r="BS221" i="10"/>
  <c r="BR221" i="10"/>
  <c r="BQ221" i="10"/>
  <c r="BP221" i="10"/>
  <c r="BO221" i="10"/>
  <c r="BN221" i="10"/>
  <c r="BM221" i="10"/>
  <c r="BL221" i="10"/>
  <c r="BK221" i="10"/>
  <c r="BJ221" i="10"/>
  <c r="BI221" i="10"/>
  <c r="BH221" i="10"/>
  <c r="BG221" i="10"/>
  <c r="BF221" i="10"/>
  <c r="BE221" i="10"/>
  <c r="BD221" i="10"/>
  <c r="BC221" i="10"/>
  <c r="BB221" i="10"/>
  <c r="BA221" i="10"/>
  <c r="AZ221" i="10"/>
  <c r="AY221" i="10"/>
  <c r="AX221" i="10"/>
  <c r="AW221" i="10"/>
  <c r="AV221" i="10"/>
  <c r="AU221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I221" i="10"/>
  <c r="AH221" i="10"/>
  <c r="AG221" i="10"/>
  <c r="AF221" i="10"/>
  <c r="AE221" i="10"/>
  <c r="AD221" i="10"/>
  <c r="AC221" i="10"/>
  <c r="AB221" i="10"/>
  <c r="AA221" i="10"/>
  <c r="Z221" i="10"/>
  <c r="Y221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BZ221" i="10" s="1"/>
  <c r="BY220" i="10"/>
  <c r="BX220" i="10"/>
  <c r="BW220" i="10"/>
  <c r="BV220" i="10"/>
  <c r="BU220" i="10"/>
  <c r="BT220" i="10"/>
  <c r="BS220" i="10"/>
  <c r="BR220" i="10"/>
  <c r="BQ220" i="10"/>
  <c r="BP220" i="10"/>
  <c r="BO220" i="10"/>
  <c r="BN220" i="10"/>
  <c r="BM220" i="10"/>
  <c r="BL220" i="10"/>
  <c r="BK220" i="10"/>
  <c r="BJ220" i="10"/>
  <c r="BI220" i="10"/>
  <c r="BH220" i="10"/>
  <c r="BG220" i="10"/>
  <c r="BF220" i="10"/>
  <c r="BE220" i="10"/>
  <c r="BD220" i="10"/>
  <c r="BC220" i="10"/>
  <c r="BB220" i="10"/>
  <c r="BA220" i="10"/>
  <c r="AZ220" i="10"/>
  <c r="AY220" i="10"/>
  <c r="AX220" i="10"/>
  <c r="AW220" i="10"/>
  <c r="AV220" i="10"/>
  <c r="AU220" i="10"/>
  <c r="AT220" i="10"/>
  <c r="AS220" i="10"/>
  <c r="AR220" i="10"/>
  <c r="AQ220" i="10"/>
  <c r="AP220" i="10"/>
  <c r="AO220" i="10"/>
  <c r="AN220" i="10"/>
  <c r="AM220" i="10"/>
  <c r="AL220" i="10"/>
  <c r="AK220" i="10"/>
  <c r="AJ220" i="10"/>
  <c r="AI220" i="10"/>
  <c r="AH220" i="10"/>
  <c r="AG220" i="10"/>
  <c r="AF220" i="10"/>
  <c r="AE220" i="10"/>
  <c r="AD220" i="10"/>
  <c r="AC220" i="10"/>
  <c r="AB220" i="10"/>
  <c r="AA220" i="10"/>
  <c r="Z220" i="10"/>
  <c r="Y220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BZ220" i="10" s="1"/>
  <c r="BY219" i="10"/>
  <c r="BX219" i="10"/>
  <c r="BW219" i="10"/>
  <c r="BV219" i="10"/>
  <c r="BU219" i="10"/>
  <c r="BT219" i="10"/>
  <c r="BS219" i="10"/>
  <c r="BR219" i="10"/>
  <c r="BQ219" i="10"/>
  <c r="BP219" i="10"/>
  <c r="BO219" i="10"/>
  <c r="BN219" i="10"/>
  <c r="BM219" i="10"/>
  <c r="BL219" i="10"/>
  <c r="BK219" i="10"/>
  <c r="BJ219" i="10"/>
  <c r="BI219" i="10"/>
  <c r="BH219" i="10"/>
  <c r="BG219" i="10"/>
  <c r="BF219" i="10"/>
  <c r="BE219" i="10"/>
  <c r="BD219" i="10"/>
  <c r="BC219" i="10"/>
  <c r="BB219" i="10"/>
  <c r="BA219" i="10"/>
  <c r="AZ219" i="10"/>
  <c r="AY219" i="10"/>
  <c r="AX219" i="10"/>
  <c r="AW219" i="10"/>
  <c r="AV219" i="10"/>
  <c r="AU219" i="10"/>
  <c r="AT219" i="10"/>
  <c r="AS219" i="10"/>
  <c r="AR219" i="10"/>
  <c r="AQ219" i="10"/>
  <c r="AP219" i="10"/>
  <c r="AO219" i="10"/>
  <c r="AN219" i="10"/>
  <c r="AM219" i="10"/>
  <c r="AL219" i="10"/>
  <c r="AK219" i="10"/>
  <c r="AJ219" i="10"/>
  <c r="AI219" i="10"/>
  <c r="AH219" i="10"/>
  <c r="AG219" i="10"/>
  <c r="AF219" i="10"/>
  <c r="AE219" i="10"/>
  <c r="AD219" i="10"/>
  <c r="AC219" i="10"/>
  <c r="AB219" i="10"/>
  <c r="AA219" i="10"/>
  <c r="Z219" i="10"/>
  <c r="Y219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BZ219" i="10" s="1"/>
  <c r="BY218" i="10"/>
  <c r="BX218" i="10"/>
  <c r="BW218" i="10"/>
  <c r="BV218" i="10"/>
  <c r="BU218" i="10"/>
  <c r="BT218" i="10"/>
  <c r="BS218" i="10"/>
  <c r="BR218" i="10"/>
  <c r="BQ218" i="10"/>
  <c r="BP218" i="10"/>
  <c r="BO218" i="10"/>
  <c r="BN218" i="10"/>
  <c r="BM218" i="10"/>
  <c r="BL218" i="10"/>
  <c r="BK218" i="10"/>
  <c r="BJ218" i="10"/>
  <c r="BI218" i="10"/>
  <c r="BH218" i="10"/>
  <c r="BG218" i="10"/>
  <c r="BF218" i="10"/>
  <c r="BE218" i="10"/>
  <c r="BD218" i="10"/>
  <c r="BC218" i="10"/>
  <c r="BB218" i="10"/>
  <c r="BA218" i="10"/>
  <c r="AZ218" i="10"/>
  <c r="AY218" i="10"/>
  <c r="AX218" i="10"/>
  <c r="AW218" i="10"/>
  <c r="AV218" i="10"/>
  <c r="AU218" i="10"/>
  <c r="AT218" i="10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BZ218" i="10" s="1"/>
  <c r="E218" i="10"/>
  <c r="BY217" i="10"/>
  <c r="BX217" i="10"/>
  <c r="BW217" i="10"/>
  <c r="BV217" i="10"/>
  <c r="BU217" i="10"/>
  <c r="BT217" i="10"/>
  <c r="BS217" i="10"/>
  <c r="BR217" i="10"/>
  <c r="BQ217" i="10"/>
  <c r="BP217" i="10"/>
  <c r="BO217" i="10"/>
  <c r="BN217" i="10"/>
  <c r="BM217" i="10"/>
  <c r="BL217" i="10"/>
  <c r="BK217" i="10"/>
  <c r="BJ217" i="10"/>
  <c r="BI217" i="10"/>
  <c r="BH217" i="10"/>
  <c r="BG217" i="10"/>
  <c r="BF217" i="10"/>
  <c r="BE217" i="10"/>
  <c r="BD217" i="10"/>
  <c r="BC217" i="10"/>
  <c r="BB217" i="10"/>
  <c r="BA217" i="10"/>
  <c r="AZ217" i="10"/>
  <c r="AY217" i="10"/>
  <c r="AX217" i="10"/>
  <c r="AW217" i="10"/>
  <c r="AV217" i="10"/>
  <c r="AU217" i="10"/>
  <c r="AT217" i="10"/>
  <c r="AS217" i="10"/>
  <c r="AR217" i="10"/>
  <c r="AQ217" i="10"/>
  <c r="AP217" i="10"/>
  <c r="AO217" i="10"/>
  <c r="AN217" i="10"/>
  <c r="AM217" i="10"/>
  <c r="AL217" i="10"/>
  <c r="AK217" i="10"/>
  <c r="AJ217" i="10"/>
  <c r="AI217" i="10"/>
  <c r="AH217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BZ217" i="10" s="1"/>
  <c r="E217" i="10"/>
  <c r="BY216" i="10"/>
  <c r="BX216" i="10"/>
  <c r="BW216" i="10"/>
  <c r="BV216" i="10"/>
  <c r="BU216" i="10"/>
  <c r="BT216" i="10"/>
  <c r="BS216" i="10"/>
  <c r="BR216" i="10"/>
  <c r="BQ216" i="10"/>
  <c r="BP216" i="10"/>
  <c r="BO216" i="10"/>
  <c r="BN216" i="10"/>
  <c r="BM216" i="10"/>
  <c r="BL216" i="10"/>
  <c r="BK216" i="10"/>
  <c r="BJ216" i="10"/>
  <c r="BI216" i="10"/>
  <c r="BH216" i="10"/>
  <c r="BG216" i="10"/>
  <c r="BF216" i="10"/>
  <c r="BE216" i="10"/>
  <c r="BD216" i="10"/>
  <c r="BC216" i="10"/>
  <c r="BB216" i="10"/>
  <c r="BA216" i="10"/>
  <c r="AZ216" i="10"/>
  <c r="AY216" i="10"/>
  <c r="AX216" i="10"/>
  <c r="AW216" i="10"/>
  <c r="AV216" i="10"/>
  <c r="AU216" i="10"/>
  <c r="AT216" i="10"/>
  <c r="AS216" i="10"/>
  <c r="AR216" i="10"/>
  <c r="AQ216" i="10"/>
  <c r="AP216" i="10"/>
  <c r="AO216" i="10"/>
  <c r="AN216" i="10"/>
  <c r="AM216" i="10"/>
  <c r="AL216" i="10"/>
  <c r="AK216" i="10"/>
  <c r="AJ216" i="10"/>
  <c r="AI216" i="10"/>
  <c r="AH216" i="10"/>
  <c r="AG216" i="10"/>
  <c r="AF216" i="10"/>
  <c r="AE216" i="10"/>
  <c r="AD216" i="10"/>
  <c r="AC216" i="10"/>
  <c r="AB216" i="10"/>
  <c r="AA216" i="10"/>
  <c r="Z216" i="10"/>
  <c r="Y216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BY215" i="10"/>
  <c r="BX215" i="10"/>
  <c r="BW215" i="10"/>
  <c r="BV215" i="10"/>
  <c r="BU215" i="10"/>
  <c r="BT215" i="10"/>
  <c r="BS215" i="10"/>
  <c r="BR215" i="10"/>
  <c r="BQ215" i="10"/>
  <c r="BP215" i="10"/>
  <c r="BO215" i="10"/>
  <c r="BN215" i="10"/>
  <c r="BM215" i="10"/>
  <c r="BL215" i="10"/>
  <c r="BK215" i="10"/>
  <c r="BJ215" i="10"/>
  <c r="BI215" i="10"/>
  <c r="BH215" i="10"/>
  <c r="BG215" i="10"/>
  <c r="BF215" i="10"/>
  <c r="BE215" i="10"/>
  <c r="BD215" i="10"/>
  <c r="BC215" i="10"/>
  <c r="BB215" i="10"/>
  <c r="BA215" i="10"/>
  <c r="AZ215" i="10"/>
  <c r="AY215" i="10"/>
  <c r="AX215" i="10"/>
  <c r="AW215" i="10"/>
  <c r="AV215" i="10"/>
  <c r="AU215" i="10"/>
  <c r="AT215" i="10"/>
  <c r="AS215" i="10"/>
  <c r="AR215" i="10"/>
  <c r="AQ215" i="10"/>
  <c r="AP215" i="10"/>
  <c r="AO215" i="10"/>
  <c r="AN215" i="10"/>
  <c r="AM215" i="10"/>
  <c r="AL215" i="10"/>
  <c r="AK215" i="10"/>
  <c r="AJ215" i="10"/>
  <c r="AI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BY214" i="10"/>
  <c r="BX214" i="10"/>
  <c r="BW214" i="10"/>
  <c r="BV214" i="10"/>
  <c r="BU214" i="10"/>
  <c r="BT214" i="10"/>
  <c r="BS214" i="10"/>
  <c r="BR214" i="10"/>
  <c r="BQ214" i="10"/>
  <c r="BP214" i="10"/>
  <c r="BO214" i="10"/>
  <c r="BN214" i="10"/>
  <c r="BM214" i="10"/>
  <c r="BL214" i="10"/>
  <c r="BK214" i="10"/>
  <c r="BJ214" i="10"/>
  <c r="BI214" i="10"/>
  <c r="BH214" i="10"/>
  <c r="BG214" i="10"/>
  <c r="BF214" i="10"/>
  <c r="BE214" i="10"/>
  <c r="BD214" i="10"/>
  <c r="BC214" i="10"/>
  <c r="BB214" i="10"/>
  <c r="BA214" i="10"/>
  <c r="AZ214" i="10"/>
  <c r="AY214" i="10"/>
  <c r="AX214" i="10"/>
  <c r="AW214" i="10"/>
  <c r="AV214" i="10"/>
  <c r="AU214" i="10"/>
  <c r="AT214" i="10"/>
  <c r="AS214" i="10"/>
  <c r="AR214" i="10"/>
  <c r="AQ214" i="10"/>
  <c r="AP214" i="10"/>
  <c r="AO214" i="10"/>
  <c r="AN214" i="10"/>
  <c r="AM214" i="10"/>
  <c r="AL214" i="10"/>
  <c r="AK214" i="10"/>
  <c r="AJ214" i="10"/>
  <c r="AI214" i="10"/>
  <c r="AH214" i="10"/>
  <c r="AG214" i="10"/>
  <c r="AF214" i="10"/>
  <c r="AE214" i="10"/>
  <c r="AD214" i="10"/>
  <c r="AC214" i="10"/>
  <c r="AB214" i="10"/>
  <c r="AA214" i="10"/>
  <c r="Z214" i="10"/>
  <c r="Y214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BY213" i="10"/>
  <c r="BX213" i="10"/>
  <c r="BW213" i="10"/>
  <c r="BV213" i="10"/>
  <c r="BU213" i="10"/>
  <c r="BT213" i="10"/>
  <c r="BS213" i="10"/>
  <c r="BR213" i="10"/>
  <c r="BQ213" i="10"/>
  <c r="BP213" i="10"/>
  <c r="BO213" i="10"/>
  <c r="BN213" i="10"/>
  <c r="BM213" i="10"/>
  <c r="BL213" i="10"/>
  <c r="BK213" i="10"/>
  <c r="BJ213" i="10"/>
  <c r="BI213" i="10"/>
  <c r="BH213" i="10"/>
  <c r="BG213" i="10"/>
  <c r="BF213" i="10"/>
  <c r="BE213" i="10"/>
  <c r="BD213" i="10"/>
  <c r="BC213" i="10"/>
  <c r="BB213" i="10"/>
  <c r="BA213" i="10"/>
  <c r="AZ213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BY212" i="10"/>
  <c r="BX212" i="10"/>
  <c r="BW212" i="10"/>
  <c r="BV212" i="10"/>
  <c r="BU212" i="10"/>
  <c r="BT212" i="10"/>
  <c r="BS212" i="10"/>
  <c r="BR212" i="10"/>
  <c r="BQ212" i="10"/>
  <c r="BP212" i="10"/>
  <c r="BO212" i="10"/>
  <c r="BN212" i="10"/>
  <c r="BM212" i="10"/>
  <c r="BL212" i="10"/>
  <c r="BK212" i="10"/>
  <c r="BJ212" i="10"/>
  <c r="BI212" i="10"/>
  <c r="BH212" i="10"/>
  <c r="BG212" i="10"/>
  <c r="BF212" i="10"/>
  <c r="BE212" i="10"/>
  <c r="BD212" i="10"/>
  <c r="BC212" i="10"/>
  <c r="BB212" i="10"/>
  <c r="BA212" i="10"/>
  <c r="AZ212" i="10"/>
  <c r="AY212" i="10"/>
  <c r="AX212" i="10"/>
  <c r="AW212" i="10"/>
  <c r="AV212" i="10"/>
  <c r="AU212" i="10"/>
  <c r="AT212" i="10"/>
  <c r="AS212" i="10"/>
  <c r="AR212" i="10"/>
  <c r="AQ212" i="10"/>
  <c r="AP212" i="10"/>
  <c r="AO212" i="10"/>
  <c r="AN212" i="10"/>
  <c r="AM212" i="10"/>
  <c r="AL212" i="10"/>
  <c r="AK212" i="10"/>
  <c r="AJ212" i="10"/>
  <c r="AI212" i="10"/>
  <c r="AH212" i="10"/>
  <c r="AG212" i="10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BZ212" i="10" s="1"/>
  <c r="E212" i="10"/>
  <c r="BY211" i="10"/>
  <c r="BX211" i="10"/>
  <c r="BW211" i="10"/>
  <c r="BV211" i="10"/>
  <c r="BU211" i="10"/>
  <c r="BT211" i="10"/>
  <c r="BS211" i="10"/>
  <c r="BR211" i="10"/>
  <c r="BQ211" i="10"/>
  <c r="BP211" i="10"/>
  <c r="BO211" i="10"/>
  <c r="BN211" i="10"/>
  <c r="BM211" i="10"/>
  <c r="BL211" i="10"/>
  <c r="BK211" i="10"/>
  <c r="BJ211" i="10"/>
  <c r="BI211" i="10"/>
  <c r="BH211" i="10"/>
  <c r="BG211" i="10"/>
  <c r="BF211" i="10"/>
  <c r="BE211" i="10"/>
  <c r="BD211" i="10"/>
  <c r="BC211" i="10"/>
  <c r="BB211" i="10"/>
  <c r="BA211" i="10"/>
  <c r="AZ211" i="10"/>
  <c r="AY211" i="10"/>
  <c r="AX211" i="10"/>
  <c r="AW211" i="10"/>
  <c r="AV211" i="10"/>
  <c r="AU211" i="10"/>
  <c r="AT211" i="10"/>
  <c r="AS211" i="10"/>
  <c r="AR211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BZ211" i="10" s="1"/>
  <c r="E211" i="10"/>
  <c r="BY210" i="10"/>
  <c r="BX210" i="10"/>
  <c r="BW210" i="10"/>
  <c r="BV210" i="10"/>
  <c r="BU210" i="10"/>
  <c r="BT210" i="10"/>
  <c r="BS210" i="10"/>
  <c r="BR210" i="10"/>
  <c r="BQ210" i="10"/>
  <c r="BP210" i="10"/>
  <c r="BO210" i="10"/>
  <c r="BN210" i="10"/>
  <c r="BM210" i="10"/>
  <c r="BL210" i="10"/>
  <c r="BK210" i="10"/>
  <c r="BJ210" i="10"/>
  <c r="BI210" i="10"/>
  <c r="BH210" i="10"/>
  <c r="BG210" i="10"/>
  <c r="BF210" i="10"/>
  <c r="BE210" i="10"/>
  <c r="BD210" i="10"/>
  <c r="BC210" i="10"/>
  <c r="BB210" i="10"/>
  <c r="BA210" i="10"/>
  <c r="AZ210" i="10"/>
  <c r="AY210" i="10"/>
  <c r="AX210" i="10"/>
  <c r="AW210" i="10"/>
  <c r="AV210" i="10"/>
  <c r="AU210" i="10"/>
  <c r="AT210" i="10"/>
  <c r="AS210" i="10"/>
  <c r="AR210" i="10"/>
  <c r="AQ210" i="10"/>
  <c r="AP210" i="10"/>
  <c r="AO210" i="10"/>
  <c r="AN210" i="10"/>
  <c r="AM210" i="10"/>
  <c r="AL210" i="10"/>
  <c r="AK210" i="10"/>
  <c r="AJ210" i="10"/>
  <c r="AI210" i="10"/>
  <c r="AH210" i="10"/>
  <c r="AG210" i="10"/>
  <c r="AF210" i="10"/>
  <c r="AE210" i="10"/>
  <c r="AD210" i="10"/>
  <c r="AC210" i="10"/>
  <c r="AB210" i="10"/>
  <c r="AA210" i="10"/>
  <c r="Z210" i="10"/>
  <c r="Y210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BY209" i="10"/>
  <c r="BX209" i="10"/>
  <c r="BW209" i="10"/>
  <c r="BV209" i="10"/>
  <c r="BU209" i="10"/>
  <c r="BT209" i="10"/>
  <c r="BS209" i="10"/>
  <c r="BR209" i="10"/>
  <c r="BQ209" i="10"/>
  <c r="BP209" i="10"/>
  <c r="BO209" i="10"/>
  <c r="BN209" i="10"/>
  <c r="BM209" i="10"/>
  <c r="BL209" i="10"/>
  <c r="BK209" i="10"/>
  <c r="BJ209" i="10"/>
  <c r="BI209" i="10"/>
  <c r="BH209" i="10"/>
  <c r="BG209" i="10"/>
  <c r="BF209" i="10"/>
  <c r="BE209" i="10"/>
  <c r="BD209" i="10"/>
  <c r="BC209" i="10"/>
  <c r="BB209" i="10"/>
  <c r="BA209" i="10"/>
  <c r="AZ209" i="10"/>
  <c r="AY209" i="10"/>
  <c r="AX209" i="10"/>
  <c r="AW209" i="10"/>
  <c r="AV209" i="10"/>
  <c r="AU209" i="10"/>
  <c r="AT209" i="10"/>
  <c r="AS209" i="10"/>
  <c r="AR209" i="10"/>
  <c r="AQ209" i="10"/>
  <c r="AP209" i="10"/>
  <c r="AO209" i="10"/>
  <c r="AN209" i="10"/>
  <c r="AM209" i="10"/>
  <c r="AL209" i="10"/>
  <c r="AK209" i="10"/>
  <c r="AJ209" i="10"/>
  <c r="AI209" i="10"/>
  <c r="AH209" i="10"/>
  <c r="AG209" i="10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BY208" i="10"/>
  <c r="BX208" i="10"/>
  <c r="BW208" i="10"/>
  <c r="BV208" i="10"/>
  <c r="BU208" i="10"/>
  <c r="BT208" i="10"/>
  <c r="BS208" i="10"/>
  <c r="BR208" i="10"/>
  <c r="BQ208" i="10"/>
  <c r="BP208" i="10"/>
  <c r="BO208" i="10"/>
  <c r="BN208" i="10"/>
  <c r="BM208" i="10"/>
  <c r="BL208" i="10"/>
  <c r="BK208" i="10"/>
  <c r="BJ208" i="10"/>
  <c r="BI208" i="10"/>
  <c r="BH208" i="10"/>
  <c r="BG208" i="10"/>
  <c r="BF208" i="10"/>
  <c r="BE208" i="10"/>
  <c r="BD208" i="10"/>
  <c r="BC208" i="10"/>
  <c r="BB208" i="10"/>
  <c r="BA208" i="10"/>
  <c r="AZ208" i="10"/>
  <c r="AY208" i="10"/>
  <c r="AX208" i="10"/>
  <c r="AW208" i="10"/>
  <c r="AV208" i="10"/>
  <c r="AU208" i="10"/>
  <c r="AT208" i="10"/>
  <c r="AS208" i="10"/>
  <c r="AR208" i="10"/>
  <c r="AQ208" i="10"/>
  <c r="AP208" i="10"/>
  <c r="AO208" i="10"/>
  <c r="AN208" i="10"/>
  <c r="AM208" i="10"/>
  <c r="AL208" i="10"/>
  <c r="AK208" i="10"/>
  <c r="AJ208" i="10"/>
  <c r="AI208" i="10"/>
  <c r="AH208" i="10"/>
  <c r="AG208" i="10"/>
  <c r="AF208" i="10"/>
  <c r="AE208" i="10"/>
  <c r="AD208" i="10"/>
  <c r="AC208" i="10"/>
  <c r="AB208" i="10"/>
  <c r="AA208" i="10"/>
  <c r="Z208" i="10"/>
  <c r="Y208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BY207" i="10"/>
  <c r="BX207" i="10"/>
  <c r="BW207" i="10"/>
  <c r="BV207" i="10"/>
  <c r="BU207" i="10"/>
  <c r="BT207" i="10"/>
  <c r="BS207" i="10"/>
  <c r="BR207" i="10"/>
  <c r="BQ207" i="10"/>
  <c r="BP207" i="10"/>
  <c r="BO207" i="10"/>
  <c r="BN207" i="10"/>
  <c r="BM207" i="10"/>
  <c r="BL207" i="10"/>
  <c r="BK207" i="10"/>
  <c r="BJ207" i="10"/>
  <c r="BI207" i="10"/>
  <c r="BH207" i="10"/>
  <c r="BG207" i="10"/>
  <c r="BF207" i="10"/>
  <c r="BE207" i="10"/>
  <c r="BD207" i="10"/>
  <c r="BC207" i="10"/>
  <c r="BB207" i="10"/>
  <c r="BA207" i="10"/>
  <c r="AZ207" i="10"/>
  <c r="AY207" i="10"/>
  <c r="AX207" i="10"/>
  <c r="AW207" i="10"/>
  <c r="AV207" i="10"/>
  <c r="AU207" i="10"/>
  <c r="AT207" i="10"/>
  <c r="AS207" i="10"/>
  <c r="AR207" i="10"/>
  <c r="AQ207" i="10"/>
  <c r="AP207" i="10"/>
  <c r="AO207" i="10"/>
  <c r="AN207" i="10"/>
  <c r="AM207" i="10"/>
  <c r="AL207" i="10"/>
  <c r="AK207" i="10"/>
  <c r="AJ207" i="10"/>
  <c r="AI207" i="10"/>
  <c r="AH207" i="10"/>
  <c r="AG207" i="10"/>
  <c r="AF207" i="10"/>
  <c r="AE207" i="10"/>
  <c r="AD207" i="10"/>
  <c r="AC207" i="10"/>
  <c r="AB207" i="10"/>
  <c r="AA207" i="10"/>
  <c r="Z207" i="10"/>
  <c r="Y207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BY206" i="10"/>
  <c r="BX206" i="10"/>
  <c r="BW206" i="10"/>
  <c r="BV206" i="10"/>
  <c r="BU206" i="10"/>
  <c r="BT206" i="10"/>
  <c r="BS206" i="10"/>
  <c r="BR206" i="10"/>
  <c r="BQ206" i="10"/>
  <c r="BP206" i="10"/>
  <c r="BO206" i="10"/>
  <c r="BN206" i="10"/>
  <c r="BM206" i="10"/>
  <c r="BL206" i="10"/>
  <c r="BK206" i="10"/>
  <c r="BJ206" i="10"/>
  <c r="BI206" i="10"/>
  <c r="BH206" i="10"/>
  <c r="BG206" i="10"/>
  <c r="BF206" i="10"/>
  <c r="BE206" i="10"/>
  <c r="BD206" i="10"/>
  <c r="BC206" i="10"/>
  <c r="BB206" i="10"/>
  <c r="BA206" i="10"/>
  <c r="AZ206" i="10"/>
  <c r="AY206" i="10"/>
  <c r="AX206" i="10"/>
  <c r="AW206" i="10"/>
  <c r="AV206" i="10"/>
  <c r="AU206" i="10"/>
  <c r="AT206" i="10"/>
  <c r="AS206" i="10"/>
  <c r="AR206" i="10"/>
  <c r="AQ206" i="10"/>
  <c r="AP206" i="10"/>
  <c r="AO206" i="10"/>
  <c r="AN206" i="10"/>
  <c r="AM206" i="10"/>
  <c r="AL206" i="10"/>
  <c r="AK206" i="10"/>
  <c r="AJ206" i="10"/>
  <c r="AI206" i="10"/>
  <c r="AH206" i="10"/>
  <c r="AG206" i="10"/>
  <c r="AF206" i="10"/>
  <c r="AE206" i="10"/>
  <c r="AD206" i="10"/>
  <c r="AC206" i="10"/>
  <c r="AB206" i="10"/>
  <c r="AA206" i="10"/>
  <c r="Z206" i="10"/>
  <c r="Y206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BZ206" i="10" s="1"/>
  <c r="E206" i="10"/>
  <c r="BY205" i="10"/>
  <c r="BX205" i="10"/>
  <c r="BW205" i="10"/>
  <c r="BV205" i="10"/>
  <c r="BU205" i="10"/>
  <c r="BT205" i="10"/>
  <c r="BS205" i="10"/>
  <c r="BR205" i="10"/>
  <c r="BQ205" i="10"/>
  <c r="BP205" i="10"/>
  <c r="BO205" i="10"/>
  <c r="BN205" i="10"/>
  <c r="BM205" i="10"/>
  <c r="BL205" i="10"/>
  <c r="BK205" i="10"/>
  <c r="BJ205" i="10"/>
  <c r="BI205" i="10"/>
  <c r="BH205" i="10"/>
  <c r="BG205" i="10"/>
  <c r="BF205" i="10"/>
  <c r="BE205" i="10"/>
  <c r="BD205" i="10"/>
  <c r="BC205" i="10"/>
  <c r="BB205" i="10"/>
  <c r="BA205" i="10"/>
  <c r="AZ205" i="10"/>
  <c r="AY205" i="10"/>
  <c r="AX205" i="10"/>
  <c r="AW205" i="10"/>
  <c r="AV205" i="10"/>
  <c r="AU205" i="10"/>
  <c r="AT205" i="10"/>
  <c r="AS205" i="10"/>
  <c r="AR205" i="10"/>
  <c r="AQ205" i="10"/>
  <c r="AP205" i="10"/>
  <c r="AO205" i="10"/>
  <c r="AN205" i="10"/>
  <c r="AM205" i="10"/>
  <c r="AL205" i="10"/>
  <c r="AK205" i="10"/>
  <c r="AJ205" i="10"/>
  <c r="AI205" i="10"/>
  <c r="AH205" i="10"/>
  <c r="AG205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BZ205" i="10" s="1"/>
  <c r="E205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BY203" i="10"/>
  <c r="BX203" i="10"/>
  <c r="BW203" i="10"/>
  <c r="BV203" i="10"/>
  <c r="BU203" i="10"/>
  <c r="BT203" i="10"/>
  <c r="BS203" i="10"/>
  <c r="BR203" i="10"/>
  <c r="BQ203" i="10"/>
  <c r="BP203" i="10"/>
  <c r="BO203" i="10"/>
  <c r="BN203" i="10"/>
  <c r="BM203" i="10"/>
  <c r="BL203" i="10"/>
  <c r="BK203" i="10"/>
  <c r="BJ203" i="10"/>
  <c r="BI203" i="10"/>
  <c r="BH203" i="10"/>
  <c r="BG203" i="10"/>
  <c r="BF203" i="10"/>
  <c r="BE203" i="10"/>
  <c r="BD203" i="10"/>
  <c r="BC203" i="10"/>
  <c r="BB203" i="10"/>
  <c r="BA203" i="10"/>
  <c r="AZ203" i="10"/>
  <c r="AY203" i="10"/>
  <c r="AX203" i="10"/>
  <c r="AW203" i="10"/>
  <c r="AV203" i="10"/>
  <c r="AU203" i="10"/>
  <c r="AT203" i="10"/>
  <c r="AS203" i="10"/>
  <c r="AR203" i="10"/>
  <c r="AQ203" i="10"/>
  <c r="AP203" i="10"/>
  <c r="AO203" i="10"/>
  <c r="AN203" i="10"/>
  <c r="AM203" i="10"/>
  <c r="AL203" i="10"/>
  <c r="AK203" i="10"/>
  <c r="AJ203" i="10"/>
  <c r="AI203" i="10"/>
  <c r="AH203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BZ203" i="10" s="1"/>
  <c r="BY202" i="10"/>
  <c r="BY251" i="10" s="1"/>
  <c r="BY460" i="10" s="1"/>
  <c r="BX202" i="10"/>
  <c r="BW202" i="10"/>
  <c r="BW251" i="10" s="1"/>
  <c r="BW460" i="10" s="1"/>
  <c r="BV202" i="10"/>
  <c r="BU202" i="10"/>
  <c r="BU251" i="10" s="1"/>
  <c r="BU460" i="10" s="1"/>
  <c r="BT202" i="10"/>
  <c r="BT251" i="10" s="1"/>
  <c r="BT460" i="10" s="1"/>
  <c r="BS202" i="10"/>
  <c r="BS251" i="10" s="1"/>
  <c r="BS460" i="10" s="1"/>
  <c r="BR202" i="10"/>
  <c r="BQ202" i="10"/>
  <c r="BQ251" i="10" s="1"/>
  <c r="BQ460" i="10" s="1"/>
  <c r="BP202" i="10"/>
  <c r="BP251" i="10" s="1"/>
  <c r="BP460" i="10" s="1"/>
  <c r="BO202" i="10"/>
  <c r="BO251" i="10" s="1"/>
  <c r="BO460" i="10" s="1"/>
  <c r="BN202" i="10"/>
  <c r="BM202" i="10"/>
  <c r="BM251" i="10" s="1"/>
  <c r="BM460" i="10" s="1"/>
  <c r="BL202" i="10"/>
  <c r="BK202" i="10"/>
  <c r="BK251" i="10" s="1"/>
  <c r="BK460" i="10" s="1"/>
  <c r="BJ202" i="10"/>
  <c r="BI202" i="10"/>
  <c r="BI251" i="10" s="1"/>
  <c r="BI460" i="10" s="1"/>
  <c r="BH202" i="10"/>
  <c r="BH251" i="10" s="1"/>
  <c r="BH460" i="10" s="1"/>
  <c r="BG202" i="10"/>
  <c r="BG251" i="10" s="1"/>
  <c r="BG460" i="10" s="1"/>
  <c r="BF202" i="10"/>
  <c r="BE202" i="10"/>
  <c r="BE251" i="10" s="1"/>
  <c r="BE460" i="10" s="1"/>
  <c r="BD202" i="10"/>
  <c r="BD251" i="10" s="1"/>
  <c r="BD460" i="10" s="1"/>
  <c r="BC202" i="10"/>
  <c r="BC251" i="10" s="1"/>
  <c r="BC460" i="10" s="1"/>
  <c r="BB202" i="10"/>
  <c r="BA202" i="10"/>
  <c r="BA251" i="10" s="1"/>
  <c r="BA460" i="10" s="1"/>
  <c r="AZ202" i="10"/>
  <c r="AY202" i="10"/>
  <c r="AY251" i="10" s="1"/>
  <c r="AY460" i="10" s="1"/>
  <c r="AX202" i="10"/>
  <c r="AW202" i="10"/>
  <c r="AW251" i="10" s="1"/>
  <c r="AW460" i="10" s="1"/>
  <c r="AV202" i="10"/>
  <c r="AV251" i="10" s="1"/>
  <c r="AV460" i="10" s="1"/>
  <c r="AU202" i="10"/>
  <c r="AU251" i="10" s="1"/>
  <c r="AU460" i="10" s="1"/>
  <c r="AT202" i="10"/>
  <c r="AS202" i="10"/>
  <c r="AS251" i="10" s="1"/>
  <c r="AS460" i="10" s="1"/>
  <c r="AR202" i="10"/>
  <c r="AR251" i="10" s="1"/>
  <c r="AR460" i="10" s="1"/>
  <c r="AQ202" i="10"/>
  <c r="AQ251" i="10" s="1"/>
  <c r="AQ460" i="10" s="1"/>
  <c r="AP202" i="10"/>
  <c r="AO202" i="10"/>
  <c r="AO251" i="10" s="1"/>
  <c r="AO460" i="10" s="1"/>
  <c r="AN202" i="10"/>
  <c r="AM202" i="10"/>
  <c r="AM251" i="10" s="1"/>
  <c r="AM460" i="10" s="1"/>
  <c r="AL202" i="10"/>
  <c r="AK202" i="10"/>
  <c r="AK251" i="10" s="1"/>
  <c r="AK460" i="10" s="1"/>
  <c r="AJ202" i="10"/>
  <c r="AJ251" i="10" s="1"/>
  <c r="AJ460" i="10" s="1"/>
  <c r="AI202" i="10"/>
  <c r="AI251" i="10" s="1"/>
  <c r="AI460" i="10" s="1"/>
  <c r="AH202" i="10"/>
  <c r="AG202" i="10"/>
  <c r="AG251" i="10" s="1"/>
  <c r="AG460" i="10" s="1"/>
  <c r="AF202" i="10"/>
  <c r="AF251" i="10" s="1"/>
  <c r="AF460" i="10" s="1"/>
  <c r="AE202" i="10"/>
  <c r="AE251" i="10" s="1"/>
  <c r="AE460" i="10" s="1"/>
  <c r="AD202" i="10"/>
  <c r="AC202" i="10"/>
  <c r="AC251" i="10" s="1"/>
  <c r="AC460" i="10" s="1"/>
  <c r="AB202" i="10"/>
  <c r="AA202" i="10"/>
  <c r="AA251" i="10" s="1"/>
  <c r="AA460" i="10" s="1"/>
  <c r="Z202" i="10"/>
  <c r="Y202" i="10"/>
  <c r="Y251" i="10" s="1"/>
  <c r="Y460" i="10" s="1"/>
  <c r="X202" i="10"/>
  <c r="X251" i="10" s="1"/>
  <c r="X460" i="10" s="1"/>
  <c r="W202" i="10"/>
  <c r="W251" i="10" s="1"/>
  <c r="W460" i="10" s="1"/>
  <c r="V202" i="10"/>
  <c r="U202" i="10"/>
  <c r="U251" i="10" s="1"/>
  <c r="U460" i="10" s="1"/>
  <c r="T202" i="10"/>
  <c r="T251" i="10" s="1"/>
  <c r="T460" i="10" s="1"/>
  <c r="S202" i="10"/>
  <c r="S251" i="10" s="1"/>
  <c r="S460" i="10" s="1"/>
  <c r="R202" i="10"/>
  <c r="Q202" i="10"/>
  <c r="Q251" i="10" s="1"/>
  <c r="Q460" i="10" s="1"/>
  <c r="P202" i="10"/>
  <c r="O202" i="10"/>
  <c r="O251" i="10" s="1"/>
  <c r="O460" i="10" s="1"/>
  <c r="N202" i="10"/>
  <c r="M202" i="10"/>
  <c r="M251" i="10" s="1"/>
  <c r="M460" i="10" s="1"/>
  <c r="L202" i="10"/>
  <c r="L251" i="10" s="1"/>
  <c r="L460" i="10" s="1"/>
  <c r="K202" i="10"/>
  <c r="K251" i="10" s="1"/>
  <c r="K460" i="10" s="1"/>
  <c r="J202" i="10"/>
  <c r="I202" i="10"/>
  <c r="I251" i="10" s="1"/>
  <c r="I460" i="10" s="1"/>
  <c r="H202" i="10"/>
  <c r="H251" i="10" s="1"/>
  <c r="H460" i="10" s="1"/>
  <c r="G202" i="10"/>
  <c r="G251" i="10" s="1"/>
  <c r="G460" i="10" s="1"/>
  <c r="F202" i="10"/>
  <c r="E202" i="10"/>
  <c r="E251" i="10" s="1"/>
  <c r="E460" i="10" s="1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BZ200" i="10" s="1"/>
  <c r="E200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BZ199" i="10" s="1"/>
  <c r="E199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BY197" i="10"/>
  <c r="BX197" i="10"/>
  <c r="BW197" i="10"/>
  <c r="BV197" i="10"/>
  <c r="BU197" i="10"/>
  <c r="BT197" i="10"/>
  <c r="BS197" i="10"/>
  <c r="BR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E197" i="10"/>
  <c r="BD197" i="10"/>
  <c r="BC197" i="10"/>
  <c r="BB197" i="10"/>
  <c r="BA197" i="10"/>
  <c r="AZ197" i="10"/>
  <c r="AY197" i="10"/>
  <c r="AX197" i="10"/>
  <c r="AW197" i="10"/>
  <c r="AV197" i="10"/>
  <c r="AU197" i="10"/>
  <c r="AT197" i="10"/>
  <c r="AS197" i="10"/>
  <c r="AR197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E197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BY194" i="10"/>
  <c r="BX194" i="10"/>
  <c r="BW194" i="10"/>
  <c r="BV194" i="10"/>
  <c r="BU194" i="10"/>
  <c r="BT194" i="10"/>
  <c r="BS194" i="10"/>
  <c r="BR194" i="10"/>
  <c r="BQ194" i="10"/>
  <c r="BP194" i="10"/>
  <c r="BO194" i="10"/>
  <c r="BN194" i="10"/>
  <c r="BM194" i="10"/>
  <c r="BL194" i="10"/>
  <c r="BK194" i="10"/>
  <c r="BJ194" i="10"/>
  <c r="BI194" i="10"/>
  <c r="BH194" i="10"/>
  <c r="BG194" i="10"/>
  <c r="BF194" i="10"/>
  <c r="BE194" i="10"/>
  <c r="BD194" i="10"/>
  <c r="BC194" i="10"/>
  <c r="BB194" i="10"/>
  <c r="BA194" i="10"/>
  <c r="AZ194" i="10"/>
  <c r="AY194" i="10"/>
  <c r="AX194" i="10"/>
  <c r="AW194" i="10"/>
  <c r="AV194" i="10"/>
  <c r="AU194" i="10"/>
  <c r="AT194" i="10"/>
  <c r="AS194" i="10"/>
  <c r="AR194" i="10"/>
  <c r="AQ194" i="10"/>
  <c r="AP194" i="10"/>
  <c r="AO194" i="10"/>
  <c r="AN194" i="10"/>
  <c r="AM194" i="10"/>
  <c r="AL194" i="10"/>
  <c r="AK194" i="10"/>
  <c r="AJ194" i="10"/>
  <c r="AI194" i="10"/>
  <c r="AH194" i="10"/>
  <c r="AG194" i="10"/>
  <c r="AF194" i="10"/>
  <c r="AE194" i="10"/>
  <c r="AD194" i="10"/>
  <c r="AC194" i="10"/>
  <c r="AB194" i="10"/>
  <c r="AA194" i="10"/>
  <c r="Z194" i="10"/>
  <c r="Y194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BZ194" i="10" s="1"/>
  <c r="E194" i="10"/>
  <c r="BY193" i="10"/>
  <c r="BX193" i="10"/>
  <c r="BW193" i="10"/>
  <c r="BV193" i="10"/>
  <c r="BU193" i="10"/>
  <c r="BT193" i="10"/>
  <c r="BS193" i="10"/>
  <c r="BR193" i="10"/>
  <c r="BQ193" i="10"/>
  <c r="BP193" i="10"/>
  <c r="BO193" i="10"/>
  <c r="BN193" i="10"/>
  <c r="BM193" i="10"/>
  <c r="BL193" i="10"/>
  <c r="BK193" i="10"/>
  <c r="BJ193" i="10"/>
  <c r="BI193" i="10"/>
  <c r="BH193" i="10"/>
  <c r="BG193" i="10"/>
  <c r="BF193" i="10"/>
  <c r="BE193" i="10"/>
  <c r="BD193" i="10"/>
  <c r="BC193" i="10"/>
  <c r="BB193" i="10"/>
  <c r="BA193" i="10"/>
  <c r="AZ193" i="10"/>
  <c r="AY193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BZ193" i="10" s="1"/>
  <c r="E193" i="10"/>
  <c r="BY192" i="10"/>
  <c r="BX192" i="10"/>
  <c r="BW192" i="10"/>
  <c r="BV192" i="10"/>
  <c r="BU192" i="10"/>
  <c r="BT192" i="10"/>
  <c r="BS192" i="10"/>
  <c r="BR192" i="10"/>
  <c r="BQ192" i="10"/>
  <c r="BP192" i="10"/>
  <c r="BO192" i="10"/>
  <c r="BN192" i="10"/>
  <c r="BM192" i="10"/>
  <c r="BL192" i="10"/>
  <c r="BK192" i="10"/>
  <c r="BJ192" i="10"/>
  <c r="BI192" i="10"/>
  <c r="BH192" i="10"/>
  <c r="BG192" i="10"/>
  <c r="BF192" i="10"/>
  <c r="BE192" i="10"/>
  <c r="BD192" i="10"/>
  <c r="BC192" i="10"/>
  <c r="BB192" i="10"/>
  <c r="BA192" i="10"/>
  <c r="AZ192" i="10"/>
  <c r="AY192" i="10"/>
  <c r="AX192" i="10"/>
  <c r="AW192" i="10"/>
  <c r="AV192" i="10"/>
  <c r="AU192" i="10"/>
  <c r="AT192" i="10"/>
  <c r="AS192" i="10"/>
  <c r="AR192" i="10"/>
  <c r="AQ192" i="10"/>
  <c r="AP192" i="10"/>
  <c r="AO192" i="10"/>
  <c r="AN192" i="10"/>
  <c r="AM192" i="10"/>
  <c r="AL192" i="10"/>
  <c r="AK192" i="10"/>
  <c r="AJ192" i="10"/>
  <c r="AI192" i="10"/>
  <c r="AH192" i="10"/>
  <c r="AG192" i="10"/>
  <c r="AF192" i="10"/>
  <c r="AE192" i="10"/>
  <c r="AD192" i="10"/>
  <c r="AC192" i="10"/>
  <c r="AB192" i="10"/>
  <c r="AA192" i="10"/>
  <c r="Z192" i="10"/>
  <c r="Y192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BY191" i="10"/>
  <c r="BX191" i="10"/>
  <c r="BW191" i="10"/>
  <c r="BV191" i="10"/>
  <c r="BU191" i="10"/>
  <c r="BT191" i="10"/>
  <c r="BS191" i="10"/>
  <c r="BR191" i="10"/>
  <c r="BQ191" i="10"/>
  <c r="BP191" i="10"/>
  <c r="BO191" i="10"/>
  <c r="BN191" i="10"/>
  <c r="BM191" i="10"/>
  <c r="BL191" i="10"/>
  <c r="BK191" i="10"/>
  <c r="BJ191" i="10"/>
  <c r="BI191" i="10"/>
  <c r="BH191" i="10"/>
  <c r="BG191" i="10"/>
  <c r="BF191" i="10"/>
  <c r="BE191" i="10"/>
  <c r="BD191" i="10"/>
  <c r="BC191" i="10"/>
  <c r="BB191" i="10"/>
  <c r="BA191" i="10"/>
  <c r="AZ191" i="10"/>
  <c r="AY191" i="10"/>
  <c r="AX191" i="10"/>
  <c r="AW191" i="10"/>
  <c r="AV191" i="10"/>
  <c r="AU191" i="10"/>
  <c r="AT191" i="10"/>
  <c r="AS191" i="10"/>
  <c r="AR191" i="10"/>
  <c r="AQ191" i="10"/>
  <c r="AP191" i="10"/>
  <c r="AO191" i="10"/>
  <c r="AN191" i="10"/>
  <c r="AM191" i="10"/>
  <c r="AL191" i="10"/>
  <c r="AK191" i="10"/>
  <c r="AJ191" i="10"/>
  <c r="AI191" i="10"/>
  <c r="AH191" i="10"/>
  <c r="AG191" i="10"/>
  <c r="AF191" i="10"/>
  <c r="AE191" i="10"/>
  <c r="AD191" i="10"/>
  <c r="AC191" i="10"/>
  <c r="AB191" i="10"/>
  <c r="AA191" i="10"/>
  <c r="Z191" i="10"/>
  <c r="Y191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BY190" i="10"/>
  <c r="BX190" i="10"/>
  <c r="BW190" i="10"/>
  <c r="BV190" i="10"/>
  <c r="BU190" i="10"/>
  <c r="BT190" i="10"/>
  <c r="BS190" i="10"/>
  <c r="BR190" i="10"/>
  <c r="BQ190" i="10"/>
  <c r="BP190" i="10"/>
  <c r="BO190" i="10"/>
  <c r="BN190" i="10"/>
  <c r="BM190" i="10"/>
  <c r="BL190" i="10"/>
  <c r="BK190" i="10"/>
  <c r="BJ190" i="10"/>
  <c r="BI190" i="10"/>
  <c r="BH190" i="10"/>
  <c r="BG190" i="10"/>
  <c r="BF190" i="10"/>
  <c r="BE190" i="10"/>
  <c r="BD190" i="10"/>
  <c r="BC190" i="10"/>
  <c r="BB190" i="10"/>
  <c r="BA190" i="10"/>
  <c r="AZ190" i="10"/>
  <c r="AY190" i="10"/>
  <c r="AX190" i="10"/>
  <c r="AW190" i="10"/>
  <c r="AV190" i="10"/>
  <c r="AU190" i="10"/>
  <c r="AT190" i="10"/>
  <c r="AS190" i="10"/>
  <c r="AR190" i="10"/>
  <c r="AQ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BY189" i="10"/>
  <c r="BX189" i="10"/>
  <c r="BW189" i="10"/>
  <c r="BV189" i="10"/>
  <c r="BU189" i="10"/>
  <c r="BT189" i="10"/>
  <c r="BS189" i="10"/>
  <c r="BR189" i="10"/>
  <c r="BQ189" i="10"/>
  <c r="BP189" i="10"/>
  <c r="BO189" i="10"/>
  <c r="BN189" i="10"/>
  <c r="BM189" i="10"/>
  <c r="BL189" i="10"/>
  <c r="BK189" i="10"/>
  <c r="BJ189" i="10"/>
  <c r="BI189" i="10"/>
  <c r="BH189" i="10"/>
  <c r="BG189" i="10"/>
  <c r="BF189" i="10"/>
  <c r="BE189" i="10"/>
  <c r="BD189" i="10"/>
  <c r="BC189" i="10"/>
  <c r="BB189" i="10"/>
  <c r="BA189" i="10"/>
  <c r="AZ189" i="10"/>
  <c r="AY189" i="10"/>
  <c r="AX189" i="10"/>
  <c r="AW189" i="10"/>
  <c r="AV189" i="10"/>
  <c r="AU189" i="10"/>
  <c r="AT189" i="10"/>
  <c r="AS189" i="10"/>
  <c r="AR189" i="10"/>
  <c r="AQ189" i="10"/>
  <c r="AP189" i="10"/>
  <c r="AO189" i="10"/>
  <c r="AN189" i="10"/>
  <c r="AM189" i="10"/>
  <c r="AL189" i="10"/>
  <c r="AK189" i="10"/>
  <c r="AJ189" i="10"/>
  <c r="AI189" i="10"/>
  <c r="AH189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BZ189" i="10" s="1"/>
  <c r="BY188" i="10"/>
  <c r="BX188" i="10"/>
  <c r="BW188" i="10"/>
  <c r="BV188" i="10"/>
  <c r="BU188" i="10"/>
  <c r="BT188" i="10"/>
  <c r="BS188" i="10"/>
  <c r="BR188" i="10"/>
  <c r="BQ188" i="10"/>
  <c r="BP188" i="10"/>
  <c r="BO188" i="10"/>
  <c r="BN188" i="10"/>
  <c r="BM188" i="10"/>
  <c r="BL188" i="10"/>
  <c r="BK188" i="10"/>
  <c r="BJ188" i="10"/>
  <c r="BI188" i="10"/>
  <c r="BH188" i="10"/>
  <c r="BG188" i="10"/>
  <c r="BF188" i="10"/>
  <c r="BE188" i="10"/>
  <c r="BD188" i="10"/>
  <c r="BC188" i="10"/>
  <c r="BB188" i="10"/>
  <c r="BA188" i="10"/>
  <c r="AZ188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BZ188" i="10" s="1"/>
  <c r="E188" i="10"/>
  <c r="BY187" i="10"/>
  <c r="BX187" i="10"/>
  <c r="BW187" i="10"/>
  <c r="BV187" i="10"/>
  <c r="BU187" i="10"/>
  <c r="BT187" i="10"/>
  <c r="BS187" i="10"/>
  <c r="BR187" i="10"/>
  <c r="BQ187" i="10"/>
  <c r="BP187" i="10"/>
  <c r="BO187" i="10"/>
  <c r="BN187" i="10"/>
  <c r="BM187" i="10"/>
  <c r="BL187" i="10"/>
  <c r="BK187" i="10"/>
  <c r="BJ187" i="10"/>
  <c r="BI187" i="10"/>
  <c r="BH187" i="10"/>
  <c r="BG187" i="10"/>
  <c r="BF187" i="10"/>
  <c r="BE187" i="10"/>
  <c r="BD187" i="10"/>
  <c r="BC187" i="10"/>
  <c r="BB187" i="10"/>
  <c r="BA187" i="10"/>
  <c r="AZ187" i="10"/>
  <c r="AY187" i="10"/>
  <c r="AX187" i="10"/>
  <c r="AW187" i="10"/>
  <c r="AV187" i="10"/>
  <c r="AU187" i="10"/>
  <c r="AT187" i="10"/>
  <c r="AS187" i="10"/>
  <c r="AR187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BZ187" i="10" s="1"/>
  <c r="E187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BZ186" i="10" s="1"/>
  <c r="BY185" i="10"/>
  <c r="BX185" i="10"/>
  <c r="BW185" i="10"/>
  <c r="BV185" i="10"/>
  <c r="BU185" i="10"/>
  <c r="BT185" i="10"/>
  <c r="BS185" i="10"/>
  <c r="BR185" i="10"/>
  <c r="BQ185" i="10"/>
  <c r="BP185" i="10"/>
  <c r="BO185" i="10"/>
  <c r="BN185" i="10"/>
  <c r="BM185" i="10"/>
  <c r="BL185" i="10"/>
  <c r="BK185" i="10"/>
  <c r="BJ185" i="10"/>
  <c r="BI185" i="10"/>
  <c r="BH185" i="10"/>
  <c r="BG185" i="10"/>
  <c r="BF185" i="10"/>
  <c r="BE185" i="10"/>
  <c r="BD185" i="10"/>
  <c r="BC185" i="10"/>
  <c r="BB185" i="10"/>
  <c r="BA185" i="10"/>
  <c r="AZ185" i="10"/>
  <c r="AY185" i="10"/>
  <c r="AX185" i="10"/>
  <c r="AW185" i="10"/>
  <c r="AV185" i="10"/>
  <c r="AU185" i="10"/>
  <c r="AT185" i="10"/>
  <c r="AS185" i="10"/>
  <c r="AR185" i="10"/>
  <c r="AQ185" i="10"/>
  <c r="AP185" i="10"/>
  <c r="AO185" i="10"/>
  <c r="AN185" i="10"/>
  <c r="AM185" i="10"/>
  <c r="AL185" i="10"/>
  <c r="AK185" i="10"/>
  <c r="AJ185" i="10"/>
  <c r="AI185" i="10"/>
  <c r="AH185" i="10"/>
  <c r="AG185" i="10"/>
  <c r="AF185" i="10"/>
  <c r="AE185" i="10"/>
  <c r="AD185" i="10"/>
  <c r="AC185" i="10"/>
  <c r="AB185" i="10"/>
  <c r="AA185" i="10"/>
  <c r="Z185" i="10"/>
  <c r="Y185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BZ185" i="10" s="1"/>
  <c r="BY184" i="10"/>
  <c r="BX184" i="10"/>
  <c r="BW184" i="10"/>
  <c r="BV184" i="10"/>
  <c r="BU184" i="10"/>
  <c r="BT184" i="10"/>
  <c r="BS184" i="10"/>
  <c r="BR184" i="10"/>
  <c r="BQ184" i="10"/>
  <c r="BP184" i="10"/>
  <c r="BO184" i="10"/>
  <c r="BN184" i="10"/>
  <c r="BM184" i="10"/>
  <c r="BL184" i="10"/>
  <c r="BK184" i="10"/>
  <c r="BJ184" i="10"/>
  <c r="BI184" i="10"/>
  <c r="BH184" i="10"/>
  <c r="BG184" i="10"/>
  <c r="BF184" i="10"/>
  <c r="BE184" i="10"/>
  <c r="BD184" i="10"/>
  <c r="BC184" i="10"/>
  <c r="BB184" i="10"/>
  <c r="BA184" i="10"/>
  <c r="AZ184" i="10"/>
  <c r="AY184" i="10"/>
  <c r="AX184" i="10"/>
  <c r="AW184" i="10"/>
  <c r="AV184" i="10"/>
  <c r="AU184" i="10"/>
  <c r="AT184" i="10"/>
  <c r="AS184" i="10"/>
  <c r="AR184" i="10"/>
  <c r="AQ184" i="10"/>
  <c r="AP184" i="10"/>
  <c r="AO184" i="10"/>
  <c r="AN184" i="10"/>
  <c r="AM184" i="10"/>
  <c r="AL184" i="10"/>
  <c r="AK184" i="10"/>
  <c r="AJ184" i="10"/>
  <c r="AI184" i="10"/>
  <c r="AH184" i="10"/>
  <c r="AG184" i="10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BZ184" i="10" s="1"/>
  <c r="BY183" i="10"/>
  <c r="BX183" i="10"/>
  <c r="BW183" i="10"/>
  <c r="BV183" i="10"/>
  <c r="BU183" i="10"/>
  <c r="BT183" i="10"/>
  <c r="BS183" i="10"/>
  <c r="BR183" i="10"/>
  <c r="BQ183" i="10"/>
  <c r="BP183" i="10"/>
  <c r="BO183" i="10"/>
  <c r="BN183" i="10"/>
  <c r="BM183" i="10"/>
  <c r="BL183" i="10"/>
  <c r="BK183" i="10"/>
  <c r="BJ183" i="10"/>
  <c r="BI183" i="10"/>
  <c r="BH183" i="10"/>
  <c r="BG183" i="10"/>
  <c r="BF183" i="10"/>
  <c r="BE183" i="10"/>
  <c r="BD183" i="10"/>
  <c r="BC183" i="10"/>
  <c r="BB183" i="10"/>
  <c r="BA183" i="10"/>
  <c r="AZ183" i="10"/>
  <c r="AY183" i="10"/>
  <c r="AX183" i="10"/>
  <c r="AW183" i="10"/>
  <c r="AV183" i="10"/>
  <c r="AU183" i="10"/>
  <c r="AT183" i="10"/>
  <c r="AS183" i="10"/>
  <c r="AR183" i="10"/>
  <c r="AQ183" i="10"/>
  <c r="AP183" i="10"/>
  <c r="AO183" i="10"/>
  <c r="AN183" i="10"/>
  <c r="AM183" i="10"/>
  <c r="AL183" i="10"/>
  <c r="AK183" i="10"/>
  <c r="AJ183" i="10"/>
  <c r="AI183" i="10"/>
  <c r="AH183" i="10"/>
  <c r="AG183" i="10"/>
  <c r="AF183" i="10"/>
  <c r="AE183" i="10"/>
  <c r="AD183" i="10"/>
  <c r="AC183" i="10"/>
  <c r="AB183" i="10"/>
  <c r="AA183" i="10"/>
  <c r="Z183" i="10"/>
  <c r="Y183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BZ183" i="10" s="1"/>
  <c r="BY182" i="10"/>
  <c r="BX182" i="10"/>
  <c r="BW182" i="10"/>
  <c r="BV182" i="10"/>
  <c r="BU182" i="10"/>
  <c r="BT182" i="10"/>
  <c r="BS182" i="10"/>
  <c r="BR182" i="10"/>
  <c r="BQ182" i="10"/>
  <c r="BP182" i="10"/>
  <c r="BO182" i="10"/>
  <c r="BN182" i="10"/>
  <c r="BM182" i="10"/>
  <c r="BL182" i="10"/>
  <c r="BK182" i="10"/>
  <c r="BJ182" i="10"/>
  <c r="BI182" i="10"/>
  <c r="BH182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BZ182" i="10" s="1"/>
  <c r="E182" i="10"/>
  <c r="BY181" i="10"/>
  <c r="BX181" i="10"/>
  <c r="BW181" i="10"/>
  <c r="BV181" i="10"/>
  <c r="BU181" i="10"/>
  <c r="BT181" i="10"/>
  <c r="BS181" i="10"/>
  <c r="BR181" i="10"/>
  <c r="BQ181" i="10"/>
  <c r="BP181" i="10"/>
  <c r="BO181" i="10"/>
  <c r="BN181" i="10"/>
  <c r="BM181" i="10"/>
  <c r="BL181" i="10"/>
  <c r="BK181" i="10"/>
  <c r="BJ181" i="10"/>
  <c r="BI181" i="10"/>
  <c r="BH181" i="10"/>
  <c r="BG181" i="10"/>
  <c r="BF181" i="10"/>
  <c r="BE181" i="10"/>
  <c r="BD181" i="10"/>
  <c r="BC181" i="10"/>
  <c r="BB181" i="10"/>
  <c r="BA181" i="10"/>
  <c r="AZ181" i="10"/>
  <c r="AY181" i="10"/>
  <c r="AX181" i="10"/>
  <c r="AW181" i="10"/>
  <c r="AV181" i="10"/>
  <c r="AU181" i="10"/>
  <c r="AT181" i="10"/>
  <c r="AS181" i="10"/>
  <c r="AR181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BZ181" i="10" s="1"/>
  <c r="E181" i="10"/>
  <c r="BY180" i="10"/>
  <c r="BX180" i="10"/>
  <c r="BW180" i="10"/>
  <c r="BV180" i="10"/>
  <c r="BU180" i="10"/>
  <c r="BT180" i="10"/>
  <c r="BS180" i="10"/>
  <c r="BR180" i="10"/>
  <c r="BQ180" i="10"/>
  <c r="BP180" i="10"/>
  <c r="BO180" i="10"/>
  <c r="BN180" i="10"/>
  <c r="BM180" i="10"/>
  <c r="BL180" i="10"/>
  <c r="BK180" i="10"/>
  <c r="BJ180" i="10"/>
  <c r="BI180" i="10"/>
  <c r="BH180" i="10"/>
  <c r="BG180" i="10"/>
  <c r="BF180" i="10"/>
  <c r="BE180" i="10"/>
  <c r="BD180" i="10"/>
  <c r="BC180" i="10"/>
  <c r="BB180" i="10"/>
  <c r="BA180" i="10"/>
  <c r="AZ180" i="10"/>
  <c r="AY180" i="10"/>
  <c r="AX180" i="10"/>
  <c r="AW180" i="10"/>
  <c r="AV180" i="10"/>
  <c r="AU180" i="10"/>
  <c r="AT180" i="10"/>
  <c r="AS180" i="10"/>
  <c r="AR180" i="10"/>
  <c r="AQ180" i="10"/>
  <c r="AP180" i="10"/>
  <c r="AO180" i="10"/>
  <c r="AN180" i="10"/>
  <c r="AM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AA180" i="10"/>
  <c r="Z180" i="10"/>
  <c r="Y180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BY179" i="10"/>
  <c r="BX179" i="10"/>
  <c r="BW179" i="10"/>
  <c r="BV179" i="10"/>
  <c r="BU179" i="10"/>
  <c r="BT179" i="10"/>
  <c r="BS179" i="10"/>
  <c r="BR179" i="10"/>
  <c r="BQ179" i="10"/>
  <c r="BP179" i="10"/>
  <c r="BO179" i="10"/>
  <c r="BN179" i="10"/>
  <c r="BM179" i="10"/>
  <c r="BL179" i="10"/>
  <c r="BK179" i="10"/>
  <c r="BJ179" i="10"/>
  <c r="BI179" i="10"/>
  <c r="BH179" i="10"/>
  <c r="BG179" i="10"/>
  <c r="BF179" i="10"/>
  <c r="BE179" i="10"/>
  <c r="BD179" i="10"/>
  <c r="BC179" i="10"/>
  <c r="BB179" i="10"/>
  <c r="BA179" i="10"/>
  <c r="AZ179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BY178" i="10"/>
  <c r="BX178" i="10"/>
  <c r="BW178" i="10"/>
  <c r="BV178" i="10"/>
  <c r="BU178" i="10"/>
  <c r="BT178" i="10"/>
  <c r="BS178" i="10"/>
  <c r="BR178" i="10"/>
  <c r="BQ178" i="10"/>
  <c r="BP178" i="10"/>
  <c r="BO178" i="10"/>
  <c r="BN178" i="10"/>
  <c r="BM178" i="10"/>
  <c r="BL178" i="10"/>
  <c r="BK178" i="10"/>
  <c r="BJ178" i="10"/>
  <c r="BI178" i="10"/>
  <c r="BH178" i="10"/>
  <c r="BG178" i="10"/>
  <c r="BF178" i="10"/>
  <c r="BE178" i="10"/>
  <c r="BD178" i="10"/>
  <c r="BC178" i="10"/>
  <c r="BB178" i="10"/>
  <c r="BA178" i="10"/>
  <c r="AZ178" i="10"/>
  <c r="AY178" i="10"/>
  <c r="AX178" i="10"/>
  <c r="AW178" i="10"/>
  <c r="AV178" i="10"/>
  <c r="AU178" i="10"/>
  <c r="AT178" i="10"/>
  <c r="AS178" i="10"/>
  <c r="AR178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BY176" i="10"/>
  <c r="BX176" i="10"/>
  <c r="BW176" i="10"/>
  <c r="BV176" i="10"/>
  <c r="BU176" i="10"/>
  <c r="BT176" i="10"/>
  <c r="BS176" i="10"/>
  <c r="BR176" i="10"/>
  <c r="BQ176" i="10"/>
  <c r="BP176" i="10"/>
  <c r="BO176" i="10"/>
  <c r="BN176" i="10"/>
  <c r="BM176" i="10"/>
  <c r="BL176" i="10"/>
  <c r="BK176" i="10"/>
  <c r="BJ176" i="10"/>
  <c r="BI176" i="10"/>
  <c r="BH176" i="10"/>
  <c r="BG176" i="10"/>
  <c r="BF176" i="10"/>
  <c r="BE176" i="10"/>
  <c r="BD176" i="10"/>
  <c r="BC176" i="10"/>
  <c r="BB176" i="10"/>
  <c r="BA176" i="10"/>
  <c r="AZ176" i="10"/>
  <c r="AY176" i="10"/>
  <c r="AX176" i="10"/>
  <c r="AW176" i="10"/>
  <c r="AV176" i="10"/>
  <c r="AU176" i="10"/>
  <c r="AT176" i="10"/>
  <c r="AS176" i="10"/>
  <c r="AR176" i="10"/>
  <c r="AQ176" i="10"/>
  <c r="AP176" i="10"/>
  <c r="AO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BZ176" i="10" s="1"/>
  <c r="E176" i="10"/>
  <c r="BY175" i="10"/>
  <c r="BX175" i="10"/>
  <c r="BW175" i="10"/>
  <c r="BV175" i="10"/>
  <c r="BU175" i="10"/>
  <c r="BT175" i="10"/>
  <c r="BS175" i="10"/>
  <c r="BR175" i="10"/>
  <c r="BQ175" i="10"/>
  <c r="BP175" i="10"/>
  <c r="BO175" i="10"/>
  <c r="BN175" i="10"/>
  <c r="BM175" i="10"/>
  <c r="BL175" i="10"/>
  <c r="BK175" i="10"/>
  <c r="BJ175" i="10"/>
  <c r="BI175" i="10"/>
  <c r="BH175" i="10"/>
  <c r="BG175" i="10"/>
  <c r="BF175" i="10"/>
  <c r="BE175" i="10"/>
  <c r="BD175" i="10"/>
  <c r="BC175" i="10"/>
  <c r="BB175" i="10"/>
  <c r="BA175" i="10"/>
  <c r="AZ175" i="10"/>
  <c r="AY175" i="10"/>
  <c r="AX175" i="10"/>
  <c r="AW175" i="10"/>
  <c r="AV175" i="10"/>
  <c r="AU175" i="10"/>
  <c r="AT175" i="10"/>
  <c r="AS175" i="10"/>
  <c r="AR175" i="10"/>
  <c r="AQ175" i="10"/>
  <c r="AP175" i="10"/>
  <c r="AO175" i="10"/>
  <c r="AN175" i="10"/>
  <c r="AM175" i="10"/>
  <c r="AL175" i="10"/>
  <c r="AK175" i="10"/>
  <c r="AJ175" i="10"/>
  <c r="AI175" i="10"/>
  <c r="AH175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BZ175" i="10" s="1"/>
  <c r="E175" i="10"/>
  <c r="BY174" i="10"/>
  <c r="BX174" i="10"/>
  <c r="BW174" i="10"/>
  <c r="BV174" i="10"/>
  <c r="BU174" i="10"/>
  <c r="BT174" i="10"/>
  <c r="BS174" i="10"/>
  <c r="BR174" i="10"/>
  <c r="BQ174" i="10"/>
  <c r="BP174" i="10"/>
  <c r="BO174" i="10"/>
  <c r="BN174" i="10"/>
  <c r="BM174" i="10"/>
  <c r="BL174" i="10"/>
  <c r="BK174" i="10"/>
  <c r="BJ174" i="10"/>
  <c r="BI174" i="10"/>
  <c r="BH174" i="10"/>
  <c r="BG174" i="10"/>
  <c r="BF174" i="10"/>
  <c r="BE174" i="10"/>
  <c r="BD174" i="10"/>
  <c r="BC174" i="10"/>
  <c r="BB174" i="10"/>
  <c r="BA174" i="10"/>
  <c r="AZ174" i="10"/>
  <c r="AY174" i="10"/>
  <c r="AX174" i="10"/>
  <c r="AW174" i="10"/>
  <c r="AV174" i="10"/>
  <c r="AU174" i="10"/>
  <c r="AT174" i="10"/>
  <c r="AS174" i="10"/>
  <c r="AR174" i="10"/>
  <c r="AQ174" i="10"/>
  <c r="AP174" i="10"/>
  <c r="AO174" i="10"/>
  <c r="AN174" i="10"/>
  <c r="AM174" i="10"/>
  <c r="AL174" i="10"/>
  <c r="AK174" i="10"/>
  <c r="AJ174" i="10"/>
  <c r="AI174" i="10"/>
  <c r="AH174" i="10"/>
  <c r="AG174" i="10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BY173" i="10"/>
  <c r="BX173" i="10"/>
  <c r="BW173" i="10"/>
  <c r="BV173" i="10"/>
  <c r="BU173" i="10"/>
  <c r="BT173" i="10"/>
  <c r="BS173" i="10"/>
  <c r="BR173" i="10"/>
  <c r="BQ173" i="10"/>
  <c r="BP173" i="10"/>
  <c r="BO173" i="10"/>
  <c r="BN173" i="10"/>
  <c r="BM173" i="10"/>
  <c r="BL173" i="10"/>
  <c r="BK173" i="10"/>
  <c r="BJ173" i="10"/>
  <c r="BI173" i="10"/>
  <c r="BH173" i="10"/>
  <c r="BG173" i="10"/>
  <c r="BF173" i="10"/>
  <c r="BE173" i="10"/>
  <c r="BD173" i="10"/>
  <c r="BC173" i="10"/>
  <c r="BB173" i="10"/>
  <c r="BA173" i="10"/>
  <c r="AZ173" i="10"/>
  <c r="AY173" i="10"/>
  <c r="AX173" i="10"/>
  <c r="AW173" i="10"/>
  <c r="AV173" i="10"/>
  <c r="AU173" i="10"/>
  <c r="AT173" i="10"/>
  <c r="AS173" i="10"/>
  <c r="AR173" i="10"/>
  <c r="AQ173" i="10"/>
  <c r="AP173" i="10"/>
  <c r="AO173" i="10"/>
  <c r="AN173" i="10"/>
  <c r="AM173" i="10"/>
  <c r="AL173" i="10"/>
  <c r="AK173" i="10"/>
  <c r="AJ173" i="10"/>
  <c r="AI173" i="10"/>
  <c r="AH173" i="10"/>
  <c r="AG173" i="10"/>
  <c r="AF173" i="10"/>
  <c r="AE173" i="10"/>
  <c r="AD173" i="10"/>
  <c r="AC173" i="10"/>
  <c r="AB173" i="10"/>
  <c r="AA173" i="10"/>
  <c r="Z173" i="10"/>
  <c r="Y173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BY172" i="10"/>
  <c r="BX172" i="10"/>
  <c r="BW172" i="10"/>
  <c r="BV172" i="10"/>
  <c r="BU172" i="10"/>
  <c r="BT172" i="10"/>
  <c r="BS172" i="10"/>
  <c r="BR172" i="10"/>
  <c r="BQ172" i="10"/>
  <c r="BP172" i="10"/>
  <c r="BO172" i="10"/>
  <c r="BN172" i="10"/>
  <c r="BM172" i="10"/>
  <c r="BL172" i="10"/>
  <c r="BK172" i="10"/>
  <c r="BJ172" i="10"/>
  <c r="BI172" i="10"/>
  <c r="BH172" i="10"/>
  <c r="BG172" i="10"/>
  <c r="BF172" i="10"/>
  <c r="BE172" i="10"/>
  <c r="BD172" i="10"/>
  <c r="BC172" i="10"/>
  <c r="BB172" i="10"/>
  <c r="BA172" i="10"/>
  <c r="AZ172" i="10"/>
  <c r="AY172" i="10"/>
  <c r="AX172" i="10"/>
  <c r="AW172" i="10"/>
  <c r="AV172" i="10"/>
  <c r="AU172" i="10"/>
  <c r="AT172" i="10"/>
  <c r="AS172" i="10"/>
  <c r="AR172" i="10"/>
  <c r="AQ172" i="10"/>
  <c r="AP172" i="10"/>
  <c r="AO172" i="10"/>
  <c r="AN172" i="10"/>
  <c r="AM172" i="10"/>
  <c r="AL172" i="10"/>
  <c r="AK172" i="10"/>
  <c r="AJ172" i="10"/>
  <c r="AI172" i="10"/>
  <c r="AH172" i="10"/>
  <c r="AG172" i="10"/>
  <c r="AF172" i="10"/>
  <c r="AE172" i="10"/>
  <c r="AD172" i="10"/>
  <c r="AC172" i="10"/>
  <c r="AB172" i="10"/>
  <c r="AA172" i="10"/>
  <c r="Z172" i="10"/>
  <c r="Y172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BY171" i="10"/>
  <c r="BX171" i="10"/>
  <c r="BW171" i="10"/>
  <c r="BV171" i="10"/>
  <c r="BU171" i="10"/>
  <c r="BT171" i="10"/>
  <c r="BS171" i="10"/>
  <c r="BR171" i="10"/>
  <c r="BQ171" i="10"/>
  <c r="BP171" i="10"/>
  <c r="BO171" i="10"/>
  <c r="BN171" i="10"/>
  <c r="BM171" i="10"/>
  <c r="BL171" i="10"/>
  <c r="BK171" i="10"/>
  <c r="BJ171" i="10"/>
  <c r="BI171" i="10"/>
  <c r="BH171" i="10"/>
  <c r="BG171" i="10"/>
  <c r="BF171" i="10"/>
  <c r="BE171" i="10"/>
  <c r="BD171" i="10"/>
  <c r="BC171" i="10"/>
  <c r="BB171" i="10"/>
  <c r="BA171" i="10"/>
  <c r="AZ171" i="10"/>
  <c r="AY171" i="10"/>
  <c r="AX171" i="10"/>
  <c r="AW171" i="10"/>
  <c r="AV171" i="10"/>
  <c r="AU171" i="10"/>
  <c r="AT171" i="10"/>
  <c r="AS171" i="10"/>
  <c r="AR171" i="10"/>
  <c r="AQ171" i="10"/>
  <c r="AP171" i="10"/>
  <c r="AO171" i="10"/>
  <c r="AN171" i="10"/>
  <c r="AM171" i="10"/>
  <c r="AL171" i="10"/>
  <c r="AK171" i="10"/>
  <c r="AJ171" i="10"/>
  <c r="AI171" i="10"/>
  <c r="AH171" i="10"/>
  <c r="AG171" i="10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BY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I170" i="10"/>
  <c r="BH170" i="10"/>
  <c r="BG170" i="10"/>
  <c r="BF170" i="10"/>
  <c r="BE170" i="10"/>
  <c r="BD170" i="10"/>
  <c r="BC170" i="10"/>
  <c r="BB170" i="10"/>
  <c r="BA170" i="10"/>
  <c r="AZ170" i="10"/>
  <c r="AY170" i="10"/>
  <c r="AX170" i="10"/>
  <c r="AW170" i="10"/>
  <c r="AV170" i="10"/>
  <c r="AU170" i="10"/>
  <c r="AT170" i="10"/>
  <c r="AS170" i="10"/>
  <c r="AR170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E170" i="10"/>
  <c r="AD170" i="10"/>
  <c r="AC170" i="10"/>
  <c r="AB170" i="10"/>
  <c r="AA170" i="10"/>
  <c r="Z170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BZ170" i="10" s="1"/>
  <c r="E170" i="10"/>
  <c r="BY169" i="10"/>
  <c r="BX169" i="10"/>
  <c r="BW169" i="10"/>
  <c r="BV169" i="10"/>
  <c r="BU169" i="10"/>
  <c r="BT169" i="10"/>
  <c r="BS169" i="10"/>
  <c r="BR169" i="10"/>
  <c r="BQ169" i="10"/>
  <c r="BP169" i="10"/>
  <c r="BO169" i="10"/>
  <c r="BN169" i="10"/>
  <c r="BM169" i="10"/>
  <c r="BL169" i="10"/>
  <c r="BK169" i="10"/>
  <c r="BJ169" i="10"/>
  <c r="BI169" i="10"/>
  <c r="BH169" i="10"/>
  <c r="BG169" i="10"/>
  <c r="BF169" i="10"/>
  <c r="BE169" i="10"/>
  <c r="BD169" i="10"/>
  <c r="BC169" i="10"/>
  <c r="BB169" i="10"/>
  <c r="BA169" i="10"/>
  <c r="AZ169" i="10"/>
  <c r="AY169" i="10"/>
  <c r="AX169" i="10"/>
  <c r="AW169" i="10"/>
  <c r="AV169" i="10"/>
  <c r="AU169" i="10"/>
  <c r="AT169" i="10"/>
  <c r="AS169" i="10"/>
  <c r="AR169" i="10"/>
  <c r="AQ169" i="10"/>
  <c r="AP169" i="10"/>
  <c r="AO169" i="10"/>
  <c r="AN169" i="10"/>
  <c r="AM169" i="10"/>
  <c r="AL169" i="10"/>
  <c r="AK169" i="10"/>
  <c r="AJ169" i="10"/>
  <c r="AI169" i="10"/>
  <c r="AH169" i="10"/>
  <c r="AG169" i="10"/>
  <c r="AF169" i="10"/>
  <c r="AE169" i="10"/>
  <c r="AD169" i="10"/>
  <c r="AC169" i="10"/>
  <c r="AB169" i="10"/>
  <c r="AA169" i="10"/>
  <c r="Z169" i="10"/>
  <c r="Y169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BZ169" i="10" s="1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BZ168" i="10" s="1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I167" i="10"/>
  <c r="BH167" i="10"/>
  <c r="BG167" i="10"/>
  <c r="BF167" i="10"/>
  <c r="BE167" i="10"/>
  <c r="BD167" i="10"/>
  <c r="BC167" i="10"/>
  <c r="BB167" i="10"/>
  <c r="BA167" i="10"/>
  <c r="AZ167" i="10"/>
  <c r="AY167" i="10"/>
  <c r="AX167" i="10"/>
  <c r="AW167" i="10"/>
  <c r="AV167" i="10"/>
  <c r="AU167" i="10"/>
  <c r="AT167" i="10"/>
  <c r="AS167" i="10"/>
  <c r="AR167" i="10"/>
  <c r="AQ167" i="10"/>
  <c r="AP167" i="10"/>
  <c r="AO167" i="10"/>
  <c r="AN167" i="10"/>
  <c r="AM167" i="10"/>
  <c r="AL167" i="10"/>
  <c r="AK167" i="10"/>
  <c r="AJ167" i="10"/>
  <c r="AI167" i="10"/>
  <c r="AH167" i="10"/>
  <c r="AG167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BY166" i="10"/>
  <c r="BX166" i="10"/>
  <c r="BW166" i="10"/>
  <c r="BV166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I166" i="10"/>
  <c r="BH166" i="10"/>
  <c r="BG166" i="10"/>
  <c r="BF166" i="10"/>
  <c r="BE166" i="10"/>
  <c r="BD166" i="10"/>
  <c r="BC166" i="10"/>
  <c r="BB166" i="10"/>
  <c r="BA166" i="10"/>
  <c r="AZ166" i="10"/>
  <c r="AY166" i="10"/>
  <c r="AX166" i="10"/>
  <c r="AW166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BY165" i="10"/>
  <c r="BX165" i="10"/>
  <c r="BW165" i="10"/>
  <c r="BV165" i="10"/>
  <c r="BU165" i="10"/>
  <c r="BT165" i="10"/>
  <c r="BS165" i="10"/>
  <c r="BR165" i="10"/>
  <c r="BQ165" i="10"/>
  <c r="BP165" i="10"/>
  <c r="BO165" i="10"/>
  <c r="BN165" i="10"/>
  <c r="BM165" i="10"/>
  <c r="BL165" i="10"/>
  <c r="BK165" i="10"/>
  <c r="BJ165" i="10"/>
  <c r="BI165" i="10"/>
  <c r="BH165" i="10"/>
  <c r="BG165" i="10"/>
  <c r="BF165" i="10"/>
  <c r="BE165" i="10"/>
  <c r="BD165" i="10"/>
  <c r="BC165" i="10"/>
  <c r="BB165" i="10"/>
  <c r="BA165" i="10"/>
  <c r="AZ165" i="10"/>
  <c r="AY165" i="10"/>
  <c r="AX165" i="10"/>
  <c r="AW165" i="10"/>
  <c r="AV165" i="10"/>
  <c r="AU165" i="10"/>
  <c r="AT165" i="10"/>
  <c r="AS165" i="10"/>
  <c r="AR165" i="10"/>
  <c r="AQ165" i="10"/>
  <c r="AP165" i="10"/>
  <c r="AO165" i="10"/>
  <c r="AN165" i="10"/>
  <c r="AM165" i="10"/>
  <c r="AL165" i="10"/>
  <c r="AK165" i="10"/>
  <c r="AJ165" i="10"/>
  <c r="AI165" i="10"/>
  <c r="AH165" i="10"/>
  <c r="AG165" i="10"/>
  <c r="AF165" i="10"/>
  <c r="AE165" i="10"/>
  <c r="AD165" i="10"/>
  <c r="AC165" i="10"/>
  <c r="AB165" i="10"/>
  <c r="AA165" i="10"/>
  <c r="Z165" i="10"/>
  <c r="Y165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BZ165" i="10" s="1"/>
  <c r="BY164" i="10"/>
  <c r="BX164" i="10"/>
  <c r="BW164" i="10"/>
  <c r="BV164" i="10"/>
  <c r="BU164" i="10"/>
  <c r="BT164" i="10"/>
  <c r="BS164" i="10"/>
  <c r="BR164" i="10"/>
  <c r="BQ164" i="10"/>
  <c r="BP164" i="10"/>
  <c r="BO164" i="10"/>
  <c r="BN164" i="10"/>
  <c r="BM164" i="10"/>
  <c r="BL164" i="10"/>
  <c r="BK164" i="10"/>
  <c r="BJ164" i="10"/>
  <c r="BI164" i="10"/>
  <c r="BH164" i="10"/>
  <c r="BG164" i="10"/>
  <c r="BF164" i="10"/>
  <c r="BE164" i="10"/>
  <c r="BD164" i="10"/>
  <c r="BC164" i="10"/>
  <c r="BB164" i="10"/>
  <c r="BA164" i="10"/>
  <c r="AZ164" i="10"/>
  <c r="AY164" i="10"/>
  <c r="AX164" i="10"/>
  <c r="AW164" i="10"/>
  <c r="AV164" i="10"/>
  <c r="AU164" i="10"/>
  <c r="AT164" i="10"/>
  <c r="AS164" i="10"/>
  <c r="AR164" i="10"/>
  <c r="AQ164" i="10"/>
  <c r="AP164" i="10"/>
  <c r="AO164" i="10"/>
  <c r="AN164" i="10"/>
  <c r="AM164" i="10"/>
  <c r="AL164" i="10"/>
  <c r="AK164" i="10"/>
  <c r="AJ164" i="10"/>
  <c r="AI164" i="10"/>
  <c r="AH164" i="10"/>
  <c r="AG164" i="10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BZ164" i="10" s="1"/>
  <c r="E164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BZ163" i="10" s="1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BZ158" i="10" s="1"/>
  <c r="E158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BZ157" i="10" s="1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BH156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BZ156" i="10" s="1"/>
  <c r="E156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BZ152" i="10" s="1"/>
  <c r="E152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BZ151" i="10" s="1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BY149" i="10"/>
  <c r="BX149" i="10"/>
  <c r="BW149" i="10"/>
  <c r="BV149" i="10"/>
  <c r="BU149" i="10"/>
  <c r="BT149" i="10"/>
  <c r="BS149" i="10"/>
  <c r="BR149" i="10"/>
  <c r="BQ149" i="10"/>
  <c r="BP149" i="10"/>
  <c r="BO149" i="10"/>
  <c r="BN149" i="10"/>
  <c r="BM149" i="10"/>
  <c r="BL149" i="10"/>
  <c r="BK149" i="10"/>
  <c r="BJ149" i="10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BY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BY146" i="10"/>
  <c r="BX146" i="10"/>
  <c r="BW146" i="10"/>
  <c r="BV146" i="10"/>
  <c r="BU146" i="10"/>
  <c r="BT146" i="10"/>
  <c r="BS146" i="10"/>
  <c r="BR146" i="10"/>
  <c r="BQ146" i="10"/>
  <c r="BP146" i="10"/>
  <c r="BO146" i="10"/>
  <c r="BN146" i="10"/>
  <c r="BM146" i="10"/>
  <c r="BL146" i="10"/>
  <c r="BK146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BZ146" i="10" s="1"/>
  <c r="E146" i="10"/>
  <c r="BY145" i="10"/>
  <c r="BX145" i="10"/>
  <c r="BW145" i="10"/>
  <c r="BV145" i="10"/>
  <c r="BU145" i="10"/>
  <c r="BT145" i="10"/>
  <c r="BS145" i="10"/>
  <c r="BR145" i="10"/>
  <c r="BQ145" i="10"/>
  <c r="BP145" i="10"/>
  <c r="BO145" i="10"/>
  <c r="BN145" i="10"/>
  <c r="BM145" i="10"/>
  <c r="BL145" i="10"/>
  <c r="BK145" i="10"/>
  <c r="BJ145" i="10"/>
  <c r="BI145" i="10"/>
  <c r="BH145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BZ145" i="10" s="1"/>
  <c r="BY144" i="10"/>
  <c r="BX144" i="10"/>
  <c r="BW144" i="10"/>
  <c r="BV144" i="10"/>
  <c r="BU144" i="10"/>
  <c r="BT144" i="10"/>
  <c r="BS144" i="10"/>
  <c r="BR144" i="10"/>
  <c r="BQ144" i="10"/>
  <c r="BP144" i="10"/>
  <c r="BO144" i="10"/>
  <c r="BN144" i="10"/>
  <c r="BM144" i="10"/>
  <c r="BL144" i="10"/>
  <c r="BK144" i="10"/>
  <c r="BJ144" i="10"/>
  <c r="BI144" i="10"/>
  <c r="BH144" i="10"/>
  <c r="BG144" i="10"/>
  <c r="BF144" i="10"/>
  <c r="BE144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AR144" i="10"/>
  <c r="AQ144" i="10"/>
  <c r="AP144" i="10"/>
  <c r="AO144" i="10"/>
  <c r="AN144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BZ144" i="10" s="1"/>
  <c r="BY143" i="10"/>
  <c r="BX143" i="10"/>
  <c r="BW143" i="10"/>
  <c r="BV143" i="10"/>
  <c r="BU143" i="10"/>
  <c r="BT143" i="10"/>
  <c r="BS143" i="10"/>
  <c r="BR143" i="10"/>
  <c r="BQ143" i="10"/>
  <c r="BP143" i="10"/>
  <c r="BO143" i="10"/>
  <c r="BN143" i="10"/>
  <c r="BM143" i="10"/>
  <c r="BL143" i="10"/>
  <c r="BK143" i="10"/>
  <c r="BJ143" i="10"/>
  <c r="BI143" i="10"/>
  <c r="BH143" i="10"/>
  <c r="BG143" i="10"/>
  <c r="BF143" i="10"/>
  <c r="BE143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AR143" i="10"/>
  <c r="AQ143" i="10"/>
  <c r="AP143" i="10"/>
  <c r="AO143" i="10"/>
  <c r="AN143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BY142" i="10"/>
  <c r="BX142" i="10"/>
  <c r="BW142" i="10"/>
  <c r="BV142" i="10"/>
  <c r="BU142" i="10"/>
  <c r="BT142" i="10"/>
  <c r="BS142" i="10"/>
  <c r="BR142" i="10"/>
  <c r="BQ142" i="10"/>
  <c r="BP142" i="10"/>
  <c r="BO142" i="10"/>
  <c r="BN142" i="10"/>
  <c r="BM142" i="10"/>
  <c r="BL142" i="10"/>
  <c r="BK142" i="10"/>
  <c r="BJ142" i="10"/>
  <c r="BI142" i="10"/>
  <c r="BH142" i="10"/>
  <c r="BG142" i="10"/>
  <c r="BF142" i="10"/>
  <c r="BE142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AR142" i="10"/>
  <c r="AQ142" i="10"/>
  <c r="AP142" i="10"/>
  <c r="AO142" i="10"/>
  <c r="AN142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N201" i="10" s="1"/>
  <c r="N459" i="10" s="1"/>
  <c r="M141" i="10"/>
  <c r="L141" i="10"/>
  <c r="K141" i="10"/>
  <c r="J141" i="10"/>
  <c r="I141" i="10"/>
  <c r="H141" i="10"/>
  <c r="G141" i="10"/>
  <c r="F141" i="10"/>
  <c r="E141" i="10"/>
  <c r="BY140" i="10"/>
  <c r="BX140" i="10"/>
  <c r="BW140" i="10"/>
  <c r="BV140" i="10"/>
  <c r="BV201" i="10" s="1"/>
  <c r="BV459" i="10" s="1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J201" i="10" s="1"/>
  <c r="BJ459" i="10" s="1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X201" i="10" s="1"/>
  <c r="AX459" i="10" s="1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L201" i="10" s="1"/>
  <c r="AL459" i="10" s="1"/>
  <c r="AK140" i="10"/>
  <c r="AJ140" i="10"/>
  <c r="AI140" i="10"/>
  <c r="AH140" i="10"/>
  <c r="AG140" i="10"/>
  <c r="AF140" i="10"/>
  <c r="AE140" i="10"/>
  <c r="AD140" i="10"/>
  <c r="AC140" i="10"/>
  <c r="AB140" i="10"/>
  <c r="AA140" i="10"/>
  <c r="Z140" i="10"/>
  <c r="Z201" i="10" s="1"/>
  <c r="Z459" i="10" s="1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BZ140" i="10" s="1"/>
  <c r="BY139" i="10"/>
  <c r="BX139" i="10"/>
  <c r="BX201" i="10" s="1"/>
  <c r="BX459" i="10" s="1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L201" i="10" s="1"/>
  <c r="BL459" i="10" s="1"/>
  <c r="BK139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Z201" i="10" s="1"/>
  <c r="AZ459" i="10" s="1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N201" i="10" s="1"/>
  <c r="AN459" i="10" s="1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B201" i="10" s="1"/>
  <c r="AB459" i="10" s="1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P201" i="10" s="1"/>
  <c r="P459" i="10" s="1"/>
  <c r="O139" i="10"/>
  <c r="N139" i="10"/>
  <c r="M139" i="10"/>
  <c r="L139" i="10"/>
  <c r="K139" i="10"/>
  <c r="J139" i="10"/>
  <c r="I139" i="10"/>
  <c r="H139" i="10"/>
  <c r="G139" i="10"/>
  <c r="F139" i="10"/>
  <c r="BZ139" i="10" s="1"/>
  <c r="E139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BZ138" i="10" s="1"/>
  <c r="BY137" i="10"/>
  <c r="BX137" i="10"/>
  <c r="BW137" i="10"/>
  <c r="BV137" i="10"/>
  <c r="BU137" i="10"/>
  <c r="BT137" i="10"/>
  <c r="BS137" i="10"/>
  <c r="BR137" i="10"/>
  <c r="BQ137" i="10"/>
  <c r="BQ201" i="10" s="1"/>
  <c r="BQ459" i="10" s="1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E201" i="10" s="1"/>
  <c r="BE459" i="10" s="1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S201" i="10" s="1"/>
  <c r="AS459" i="10" s="1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G201" i="10" s="1"/>
  <c r="AG459" i="10" s="1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U201" i="10" s="1"/>
  <c r="U459" i="10" s="1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I201" i="10" s="1"/>
  <c r="I459" i="10" s="1"/>
  <c r="H137" i="10"/>
  <c r="G137" i="10"/>
  <c r="F137" i="10"/>
  <c r="E137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BZ135" i="10" s="1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BZ134" i="10" s="1"/>
  <c r="E134" i="10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BZ133" i="10" s="1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BZ132" i="10" s="1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BY129" i="10"/>
  <c r="BX129" i="10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BZ128" i="10" s="1"/>
  <c r="BY127" i="10"/>
  <c r="BX127" i="10"/>
  <c r="BW127" i="10"/>
  <c r="BV127" i="10"/>
  <c r="BU127" i="10"/>
  <c r="BT127" i="10"/>
  <c r="BS127" i="10"/>
  <c r="BR127" i="10"/>
  <c r="BQ127" i="10"/>
  <c r="BP127" i="10"/>
  <c r="BO127" i="10"/>
  <c r="BN127" i="10"/>
  <c r="BM127" i="10"/>
  <c r="BL127" i="10"/>
  <c r="BK127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AR127" i="10"/>
  <c r="AQ127" i="10"/>
  <c r="AP127" i="10"/>
  <c r="AO127" i="10"/>
  <c r="AN127" i="10"/>
  <c r="AM127" i="10"/>
  <c r="AL127" i="10"/>
  <c r="AK127" i="10"/>
  <c r="AJ127" i="10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BZ127" i="10" s="1"/>
  <c r="E127" i="10"/>
  <c r="BY126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AR126" i="10"/>
  <c r="AQ126" i="10"/>
  <c r="AP126" i="10"/>
  <c r="AO126" i="10"/>
  <c r="AN126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BZ126" i="10" s="1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BY124" i="10"/>
  <c r="BX124" i="10"/>
  <c r="BW124" i="10"/>
  <c r="BV124" i="10"/>
  <c r="BU124" i="10"/>
  <c r="BT124" i="10"/>
  <c r="BS124" i="10"/>
  <c r="BR124" i="10"/>
  <c r="BQ124" i="10"/>
  <c r="BP124" i="10"/>
  <c r="BO124" i="10"/>
  <c r="BN124" i="10"/>
  <c r="BM124" i="10"/>
  <c r="BL124" i="10"/>
  <c r="BK124" i="10"/>
  <c r="BJ124" i="10"/>
  <c r="BI124" i="10"/>
  <c r="BH124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AR124" i="10"/>
  <c r="AQ124" i="10"/>
  <c r="AP124" i="10"/>
  <c r="AO124" i="10"/>
  <c r="AN124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BY123" i="10"/>
  <c r="BX123" i="10"/>
  <c r="BW123" i="10"/>
  <c r="BV123" i="10"/>
  <c r="BU123" i="10"/>
  <c r="BT123" i="10"/>
  <c r="BS123" i="10"/>
  <c r="BR123" i="10"/>
  <c r="BQ123" i="10"/>
  <c r="BP123" i="10"/>
  <c r="BO123" i="10"/>
  <c r="BN123" i="10"/>
  <c r="BM123" i="10"/>
  <c r="BL123" i="10"/>
  <c r="BK123" i="10"/>
  <c r="BJ123" i="10"/>
  <c r="BI123" i="10"/>
  <c r="BH123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AR123" i="10"/>
  <c r="AQ123" i="10"/>
  <c r="AP123" i="10"/>
  <c r="AO123" i="10"/>
  <c r="AN123" i="10"/>
  <c r="AM123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BZ122" i="10" s="1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BZ121" i="10" s="1"/>
  <c r="E121" i="10"/>
  <c r="BY120" i="10"/>
  <c r="BX120" i="10"/>
  <c r="BW120" i="10"/>
  <c r="BV120" i="10"/>
  <c r="BU120" i="10"/>
  <c r="BT120" i="10"/>
  <c r="BS120" i="10"/>
  <c r="BR120" i="10"/>
  <c r="BQ120" i="10"/>
  <c r="BP120" i="10"/>
  <c r="BO120" i="10"/>
  <c r="BN120" i="10"/>
  <c r="BM120" i="10"/>
  <c r="BL120" i="10"/>
  <c r="BK120" i="10"/>
  <c r="BJ120" i="10"/>
  <c r="BI120" i="10"/>
  <c r="BH120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AR120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BZ120" i="10" s="1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BY118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AR118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BY117" i="10"/>
  <c r="BX117" i="10"/>
  <c r="BW117" i="10"/>
  <c r="BV117" i="10"/>
  <c r="BU117" i="10"/>
  <c r="BT117" i="10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BY116" i="10"/>
  <c r="BX116" i="10"/>
  <c r="BW116" i="10"/>
  <c r="BV116" i="10"/>
  <c r="BU116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BZ116" i="10" s="1"/>
  <c r="E116" i="10"/>
  <c r="BY115" i="10"/>
  <c r="BX115" i="10"/>
  <c r="BW115" i="10"/>
  <c r="BV115" i="10"/>
  <c r="BU115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BZ115" i="10" s="1"/>
  <c r="E115" i="10"/>
  <c r="BY114" i="10"/>
  <c r="BX114" i="10"/>
  <c r="BW114" i="10"/>
  <c r="BV114" i="10"/>
  <c r="BU114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BZ114" i="10" s="1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BZ113" i="10" s="1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BZ112" i="10" s="1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BZ110" i="10" s="1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BZ109" i="10" s="1"/>
  <c r="E109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BZ108" i="10" s="1"/>
  <c r="E108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BZ107" i="10" s="1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BZ104" i="10" s="1"/>
  <c r="E104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BZ103" i="10" s="1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BZ102" i="10" s="1"/>
  <c r="E102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BZ101" i="10" s="1"/>
  <c r="E101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BZ99" i="10" s="1"/>
  <c r="E99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BZ98" i="10" s="1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BZ97" i="10" s="1"/>
  <c r="E97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BZ96" i="10" s="1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BZ95" i="10" s="1"/>
  <c r="E95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BZ93" i="10" s="1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BZ92" i="10" s="1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BZ91" i="10" s="1"/>
  <c r="E91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BZ90" i="10" s="1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BZ89" i="10" s="1"/>
  <c r="E89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BZ87" i="10" s="1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BZ86" i="10" s="1"/>
  <c r="E86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BZ85" i="10" s="1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BZ84" i="10" s="1"/>
  <c r="E84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BZ83" i="10" s="1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BZ81" i="10" s="1"/>
  <c r="E81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BZ80" i="10" s="1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BZ79" i="10" s="1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BZ78" i="10" s="1"/>
  <c r="E78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BZ77" i="10" s="1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BZ75" i="10" s="1"/>
  <c r="E75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BZ74" i="10" s="1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BZ73" i="10" s="1"/>
  <c r="E73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BZ72" i="10" s="1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BZ71" i="10" s="1"/>
  <c r="E71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BZ69" i="10" s="1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J136" i="10" s="1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BZ68" i="10" s="1"/>
  <c r="E68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BZ67" i="10" s="1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BZ66" i="10" s="1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BZ65" i="10" s="1"/>
  <c r="E65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BY63" i="10"/>
  <c r="BX63" i="10"/>
  <c r="BW63" i="10"/>
  <c r="BV63" i="10"/>
  <c r="BU63" i="10"/>
  <c r="BT63" i="10"/>
  <c r="BS63" i="10"/>
  <c r="BR63" i="10"/>
  <c r="BQ63" i="10"/>
  <c r="BQ136" i="10" s="1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U136" i="10" s="1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BZ63" i="10" s="1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BZ62" i="10" s="1"/>
  <c r="E62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BZ61" i="10" s="1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Y136" i="10" s="1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BZ60" i="10" s="1"/>
  <c r="E60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BZ59" i="10" s="1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BZ57" i="10" s="1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BZ56" i="10" s="1"/>
  <c r="BY55" i="10"/>
  <c r="BX55" i="10"/>
  <c r="BW55" i="10"/>
  <c r="BV55" i="10"/>
  <c r="BV136" i="10" s="1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J136" i="10" s="1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X136" i="10" s="1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L136" i="10" s="1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Z136" i="10" s="1"/>
  <c r="Y55" i="10"/>
  <c r="X55" i="10"/>
  <c r="W55" i="10"/>
  <c r="V55" i="10"/>
  <c r="U55" i="10"/>
  <c r="T55" i="10"/>
  <c r="S55" i="10"/>
  <c r="R55" i="10"/>
  <c r="Q55" i="10"/>
  <c r="P55" i="10"/>
  <c r="O55" i="10"/>
  <c r="N55" i="10"/>
  <c r="N136" i="10" s="1"/>
  <c r="M55" i="10"/>
  <c r="L55" i="10"/>
  <c r="K55" i="10"/>
  <c r="J55" i="10"/>
  <c r="I55" i="10"/>
  <c r="H55" i="10"/>
  <c r="G55" i="10"/>
  <c r="F55" i="10"/>
  <c r="BZ55" i="10" s="1"/>
  <c r="E55" i="10"/>
  <c r="BY54" i="10"/>
  <c r="BY136" i="10" s="1"/>
  <c r="BX54" i="10"/>
  <c r="BW54" i="10"/>
  <c r="BW136" i="10" s="1"/>
  <c r="BV54" i="10"/>
  <c r="BU54" i="10"/>
  <c r="BU136" i="10" s="1"/>
  <c r="BT54" i="10"/>
  <c r="BT136" i="10" s="1"/>
  <c r="BS54" i="10"/>
  <c r="BS136" i="10" s="1"/>
  <c r="BR54" i="10"/>
  <c r="BR136" i="10" s="1"/>
  <c r="BQ54" i="10"/>
  <c r="BP54" i="10"/>
  <c r="BO54" i="10"/>
  <c r="BO136" i="10" s="1"/>
  <c r="BN54" i="10"/>
  <c r="BM54" i="10"/>
  <c r="BM136" i="10" s="1"/>
  <c r="BL54" i="10"/>
  <c r="BK54" i="10"/>
  <c r="BK136" i="10" s="1"/>
  <c r="BJ54" i="10"/>
  <c r="BI54" i="10"/>
  <c r="BI136" i="10" s="1"/>
  <c r="BH54" i="10"/>
  <c r="BH136" i="10" s="1"/>
  <c r="BG54" i="10"/>
  <c r="BG136" i="10" s="1"/>
  <c r="BF54" i="10"/>
  <c r="BF136" i="10" s="1"/>
  <c r="BE54" i="10"/>
  <c r="BE136" i="10" s="1"/>
  <c r="BD54" i="10"/>
  <c r="BC54" i="10"/>
  <c r="BC136" i="10" s="1"/>
  <c r="BB54" i="10"/>
  <c r="BA54" i="10"/>
  <c r="BA136" i="10" s="1"/>
  <c r="AZ54" i="10"/>
  <c r="AY54" i="10"/>
  <c r="AX54" i="10"/>
  <c r="AW54" i="10"/>
  <c r="AW136" i="10" s="1"/>
  <c r="AV54" i="10"/>
  <c r="AV136" i="10" s="1"/>
  <c r="AU54" i="10"/>
  <c r="AU136" i="10" s="1"/>
  <c r="AT54" i="10"/>
  <c r="AT136" i="10" s="1"/>
  <c r="AS54" i="10"/>
  <c r="AS136" i="10" s="1"/>
  <c r="AR54" i="10"/>
  <c r="AQ54" i="10"/>
  <c r="AQ136" i="10" s="1"/>
  <c r="AP54" i="10"/>
  <c r="AO54" i="10"/>
  <c r="AO136" i="10" s="1"/>
  <c r="AN54" i="10"/>
  <c r="AM54" i="10"/>
  <c r="AM136" i="10" s="1"/>
  <c r="AL54" i="10"/>
  <c r="AK54" i="10"/>
  <c r="AK136" i="10" s="1"/>
  <c r="AJ54" i="10"/>
  <c r="AI54" i="10"/>
  <c r="AI136" i="10" s="1"/>
  <c r="AH54" i="10"/>
  <c r="AH136" i="10" s="1"/>
  <c r="AG54" i="10"/>
  <c r="AG136" i="10" s="1"/>
  <c r="AF54" i="10"/>
  <c r="AE54" i="10"/>
  <c r="AE136" i="10" s="1"/>
  <c r="AD54" i="10"/>
  <c r="AC54" i="10"/>
  <c r="AC136" i="10" s="1"/>
  <c r="AB54" i="10"/>
  <c r="AA54" i="10"/>
  <c r="AA136" i="10" s="1"/>
  <c r="Z54" i="10"/>
  <c r="Y54" i="10"/>
  <c r="Y136" i="10" s="1"/>
  <c r="X54" i="10"/>
  <c r="X136" i="10" s="1"/>
  <c r="W54" i="10"/>
  <c r="W136" i="10" s="1"/>
  <c r="V54" i="10"/>
  <c r="V136" i="10" s="1"/>
  <c r="U54" i="10"/>
  <c r="T54" i="10"/>
  <c r="S54" i="10"/>
  <c r="S136" i="10" s="1"/>
  <c r="R54" i="10"/>
  <c r="Q54" i="10"/>
  <c r="Q136" i="10" s="1"/>
  <c r="P54" i="10"/>
  <c r="O54" i="10"/>
  <c r="O136" i="10" s="1"/>
  <c r="N54" i="10"/>
  <c r="M54" i="10"/>
  <c r="M136" i="10" s="1"/>
  <c r="L54" i="10"/>
  <c r="L136" i="10" s="1"/>
  <c r="K54" i="10"/>
  <c r="K136" i="10" s="1"/>
  <c r="J54" i="10"/>
  <c r="J136" i="10" s="1"/>
  <c r="I54" i="10"/>
  <c r="I136" i="10" s="1"/>
  <c r="H54" i="10"/>
  <c r="G54" i="10"/>
  <c r="G136" i="10" s="1"/>
  <c r="F54" i="10"/>
  <c r="E54" i="10"/>
  <c r="BZ54" i="10" s="1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BZ52" i="10" s="1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BZ51" i="10" s="1"/>
  <c r="E51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BZ50" i="10" s="1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BZ49" i="10" s="1"/>
  <c r="E49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BZ48" i="10" s="1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BZ47" i="10" s="1"/>
  <c r="E47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BZ46" i="10" s="1"/>
  <c r="BY45" i="10"/>
  <c r="BX45" i="10"/>
  <c r="BW45" i="10"/>
  <c r="BV45" i="10"/>
  <c r="BU45" i="10"/>
  <c r="BT45" i="10"/>
  <c r="BS45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BZ45" i="10" s="1"/>
  <c r="E45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BZ44" i="10" s="1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BZ43" i="10" s="1"/>
  <c r="E43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BZ42" i="10" s="1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BZ41" i="10" s="1"/>
  <c r="E41" i="10"/>
  <c r="BY40" i="10"/>
  <c r="BX40" i="10"/>
  <c r="BW40" i="10"/>
  <c r="BV40" i="10"/>
  <c r="BU40" i="10"/>
  <c r="BT40" i="10"/>
  <c r="BS40" i="10"/>
  <c r="BR40" i="10"/>
  <c r="BQ40" i="10"/>
  <c r="BP40" i="10"/>
  <c r="BO40" i="10"/>
  <c r="BN40" i="10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BZ40" i="10" s="1"/>
  <c r="BY39" i="10"/>
  <c r="BX39" i="10"/>
  <c r="BW39" i="10"/>
  <c r="BV39" i="10"/>
  <c r="BU39" i="10"/>
  <c r="BT39" i="10"/>
  <c r="BS39" i="10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BZ39" i="10" s="1"/>
  <c r="E39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BZ38" i="10" s="1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BZ37" i="10" s="1"/>
  <c r="J37" i="10"/>
  <c r="I37" i="10"/>
  <c r="H37" i="10"/>
  <c r="G37" i="10"/>
  <c r="F37" i="10"/>
  <c r="E37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BZ36" i="10" s="1"/>
  <c r="BY35" i="10"/>
  <c r="BX35" i="10"/>
  <c r="BW35" i="10"/>
  <c r="BW53" i="10" s="1"/>
  <c r="BW455" i="10" s="1"/>
  <c r="BV35" i="10"/>
  <c r="BU35" i="10"/>
  <c r="BT35" i="10"/>
  <c r="BS35" i="10"/>
  <c r="BS53" i="10" s="1"/>
  <c r="BS455" i="10" s="1"/>
  <c r="BR35" i="10"/>
  <c r="BR53" i="10" s="1"/>
  <c r="BR455" i="10" s="1"/>
  <c r="BQ35" i="10"/>
  <c r="BP35" i="10"/>
  <c r="BO35" i="10"/>
  <c r="BN35" i="10"/>
  <c r="BN53" i="10" s="1"/>
  <c r="BN455" i="10" s="1"/>
  <c r="BM35" i="10"/>
  <c r="BL35" i="10"/>
  <c r="BL53" i="10" s="1"/>
  <c r="BL455" i="10" s="1"/>
  <c r="BK35" i="10"/>
  <c r="BK53" i="10" s="1"/>
  <c r="BK455" i="10" s="1"/>
  <c r="BJ35" i="10"/>
  <c r="BI35" i="10"/>
  <c r="BH35" i="10"/>
  <c r="BG35" i="10"/>
  <c r="BG53" i="10" s="1"/>
  <c r="BG455" i="10" s="1"/>
  <c r="BF35" i="10"/>
  <c r="BF53" i="10" s="1"/>
  <c r="BF455" i="10" s="1"/>
  <c r="BE35" i="10"/>
  <c r="BD35" i="10"/>
  <c r="BC35" i="10"/>
  <c r="BB35" i="10"/>
  <c r="BB53" i="10" s="1"/>
  <c r="BB455" i="10" s="1"/>
  <c r="BA35" i="10"/>
  <c r="AZ35" i="10"/>
  <c r="AZ53" i="10" s="1"/>
  <c r="AZ455" i="10" s="1"/>
  <c r="AY35" i="10"/>
  <c r="AY53" i="10" s="1"/>
  <c r="AY455" i="10" s="1"/>
  <c r="AX35" i="10"/>
  <c r="AW35" i="10"/>
  <c r="AV35" i="10"/>
  <c r="AU35" i="10"/>
  <c r="AU53" i="10" s="1"/>
  <c r="AU455" i="10" s="1"/>
  <c r="AT35" i="10"/>
  <c r="AT53" i="10" s="1"/>
  <c r="AT455" i="10" s="1"/>
  <c r="AS35" i="10"/>
  <c r="AR35" i="10"/>
  <c r="AQ35" i="10"/>
  <c r="AP35" i="10"/>
  <c r="AP53" i="10" s="1"/>
  <c r="AP455" i="10" s="1"/>
  <c r="AO35" i="10"/>
  <c r="AN35" i="10"/>
  <c r="AN53" i="10" s="1"/>
  <c r="AN455" i="10" s="1"/>
  <c r="AM35" i="10"/>
  <c r="AM53" i="10" s="1"/>
  <c r="AM455" i="10" s="1"/>
  <c r="AL35" i="10"/>
  <c r="AK35" i="10"/>
  <c r="AJ35" i="10"/>
  <c r="AI35" i="10"/>
  <c r="AI53" i="10" s="1"/>
  <c r="AI455" i="10" s="1"/>
  <c r="AH35" i="10"/>
  <c r="AH53" i="10" s="1"/>
  <c r="AH455" i="10" s="1"/>
  <c r="AG35" i="10"/>
  <c r="AF35" i="10"/>
  <c r="AE35" i="10"/>
  <c r="AD35" i="10"/>
  <c r="AD53" i="10" s="1"/>
  <c r="AD455" i="10" s="1"/>
  <c r="AC35" i="10"/>
  <c r="AB35" i="10"/>
  <c r="AB53" i="10" s="1"/>
  <c r="AB455" i="10" s="1"/>
  <c r="AA35" i="10"/>
  <c r="AA53" i="10" s="1"/>
  <c r="AA455" i="10" s="1"/>
  <c r="Z35" i="10"/>
  <c r="Y35" i="10"/>
  <c r="X35" i="10"/>
  <c r="W35" i="10"/>
  <c r="W53" i="10" s="1"/>
  <c r="W455" i="10" s="1"/>
  <c r="V35" i="10"/>
  <c r="V53" i="10" s="1"/>
  <c r="V455" i="10" s="1"/>
  <c r="U35" i="10"/>
  <c r="T35" i="10"/>
  <c r="S35" i="10"/>
  <c r="R35" i="10"/>
  <c r="R53" i="10" s="1"/>
  <c r="R455" i="10" s="1"/>
  <c r="Q35" i="10"/>
  <c r="P35" i="10"/>
  <c r="P53" i="10" s="1"/>
  <c r="P455" i="10" s="1"/>
  <c r="O35" i="10"/>
  <c r="O53" i="10" s="1"/>
  <c r="O455" i="10" s="1"/>
  <c r="N35" i="10"/>
  <c r="M35" i="10"/>
  <c r="L35" i="10"/>
  <c r="K35" i="10"/>
  <c r="K53" i="10" s="1"/>
  <c r="K455" i="10" s="1"/>
  <c r="J35" i="10"/>
  <c r="J53" i="10" s="1"/>
  <c r="J455" i="10" s="1"/>
  <c r="I35" i="10"/>
  <c r="H35" i="10"/>
  <c r="G35" i="10"/>
  <c r="F35" i="10"/>
  <c r="F53" i="10" s="1"/>
  <c r="F455" i="10" s="1"/>
  <c r="E35" i="10"/>
  <c r="BY34" i="10"/>
  <c r="BY53" i="10" s="1"/>
  <c r="BY455" i="10" s="1"/>
  <c r="BX34" i="10"/>
  <c r="BW34" i="10"/>
  <c r="BV34" i="10"/>
  <c r="BV53" i="10" s="1"/>
  <c r="BV455" i="10" s="1"/>
  <c r="BU34" i="10"/>
  <c r="BU53" i="10" s="1"/>
  <c r="BU455" i="10" s="1"/>
  <c r="BT34" i="10"/>
  <c r="BT53" i="10" s="1"/>
  <c r="BT455" i="10" s="1"/>
  <c r="BS34" i="10"/>
  <c r="BR34" i="10"/>
  <c r="BQ34" i="10"/>
  <c r="BQ53" i="10" s="1"/>
  <c r="BQ455" i="10" s="1"/>
  <c r="BP34" i="10"/>
  <c r="BP53" i="10" s="1"/>
  <c r="BP455" i="10" s="1"/>
  <c r="BO34" i="10"/>
  <c r="BO53" i="10" s="1"/>
  <c r="BO455" i="10" s="1"/>
  <c r="BN34" i="10"/>
  <c r="BM34" i="10"/>
  <c r="BM53" i="10" s="1"/>
  <c r="BM455" i="10" s="1"/>
  <c r="BL34" i="10"/>
  <c r="BK34" i="10"/>
  <c r="BJ34" i="10"/>
  <c r="BJ53" i="10" s="1"/>
  <c r="BJ455" i="10" s="1"/>
  <c r="BI34" i="10"/>
  <c r="BI53" i="10" s="1"/>
  <c r="BI455" i="10" s="1"/>
  <c r="BH34" i="10"/>
  <c r="BH53" i="10" s="1"/>
  <c r="BH455" i="10" s="1"/>
  <c r="BG34" i="10"/>
  <c r="BF34" i="10"/>
  <c r="BE34" i="10"/>
  <c r="BE53" i="10" s="1"/>
  <c r="BE455" i="10" s="1"/>
  <c r="BD34" i="10"/>
  <c r="BD53" i="10" s="1"/>
  <c r="BD455" i="10" s="1"/>
  <c r="BC34" i="10"/>
  <c r="BC53" i="10" s="1"/>
  <c r="BC455" i="10" s="1"/>
  <c r="BB34" i="10"/>
  <c r="BA34" i="10"/>
  <c r="BA53" i="10" s="1"/>
  <c r="BA455" i="10" s="1"/>
  <c r="AZ34" i="10"/>
  <c r="AY34" i="10"/>
  <c r="AX34" i="10"/>
  <c r="AX53" i="10" s="1"/>
  <c r="AX455" i="10" s="1"/>
  <c r="AW34" i="10"/>
  <c r="AW53" i="10" s="1"/>
  <c r="AW455" i="10" s="1"/>
  <c r="AV34" i="10"/>
  <c r="AV53" i="10" s="1"/>
  <c r="AV455" i="10" s="1"/>
  <c r="AU34" i="10"/>
  <c r="AT34" i="10"/>
  <c r="AS34" i="10"/>
  <c r="AS53" i="10" s="1"/>
  <c r="AS455" i="10" s="1"/>
  <c r="AR34" i="10"/>
  <c r="AR53" i="10" s="1"/>
  <c r="AR455" i="10" s="1"/>
  <c r="AQ34" i="10"/>
  <c r="AQ53" i="10" s="1"/>
  <c r="AQ455" i="10" s="1"/>
  <c r="AP34" i="10"/>
  <c r="AO34" i="10"/>
  <c r="AO53" i="10" s="1"/>
  <c r="AO455" i="10" s="1"/>
  <c r="AN34" i="10"/>
  <c r="AM34" i="10"/>
  <c r="AL34" i="10"/>
  <c r="AL53" i="10" s="1"/>
  <c r="AL455" i="10" s="1"/>
  <c r="AK34" i="10"/>
  <c r="AK53" i="10" s="1"/>
  <c r="AK455" i="10" s="1"/>
  <c r="AJ34" i="10"/>
  <c r="AJ53" i="10" s="1"/>
  <c r="AJ455" i="10" s="1"/>
  <c r="AI34" i="10"/>
  <c r="AH34" i="10"/>
  <c r="AG34" i="10"/>
  <c r="AG53" i="10" s="1"/>
  <c r="AG455" i="10" s="1"/>
  <c r="AF34" i="10"/>
  <c r="AF53" i="10" s="1"/>
  <c r="AF455" i="10" s="1"/>
  <c r="AE34" i="10"/>
  <c r="AE53" i="10" s="1"/>
  <c r="AE455" i="10" s="1"/>
  <c r="AD34" i="10"/>
  <c r="AC34" i="10"/>
  <c r="AC53" i="10" s="1"/>
  <c r="AC455" i="10" s="1"/>
  <c r="AB34" i="10"/>
  <c r="AA34" i="10"/>
  <c r="Z34" i="10"/>
  <c r="Z53" i="10" s="1"/>
  <c r="Z455" i="10" s="1"/>
  <c r="Y34" i="10"/>
  <c r="Y53" i="10" s="1"/>
  <c r="Y455" i="10" s="1"/>
  <c r="X34" i="10"/>
  <c r="X53" i="10" s="1"/>
  <c r="X455" i="10" s="1"/>
  <c r="W34" i="10"/>
  <c r="V34" i="10"/>
  <c r="U34" i="10"/>
  <c r="U53" i="10" s="1"/>
  <c r="U455" i="10" s="1"/>
  <c r="T34" i="10"/>
  <c r="T53" i="10" s="1"/>
  <c r="T455" i="10" s="1"/>
  <c r="S34" i="10"/>
  <c r="S53" i="10" s="1"/>
  <c r="S455" i="10" s="1"/>
  <c r="R34" i="10"/>
  <c r="Q34" i="10"/>
  <c r="Q53" i="10" s="1"/>
  <c r="Q455" i="10" s="1"/>
  <c r="P34" i="10"/>
  <c r="O34" i="10"/>
  <c r="N34" i="10"/>
  <c r="N53" i="10" s="1"/>
  <c r="N455" i="10" s="1"/>
  <c r="M34" i="10"/>
  <c r="M53" i="10" s="1"/>
  <c r="M455" i="10" s="1"/>
  <c r="L34" i="10"/>
  <c r="L53" i="10" s="1"/>
  <c r="L455" i="10" s="1"/>
  <c r="K34" i="10"/>
  <c r="J34" i="10"/>
  <c r="I34" i="10"/>
  <c r="I53" i="10" s="1"/>
  <c r="I455" i="10" s="1"/>
  <c r="H34" i="10"/>
  <c r="H53" i="10" s="1"/>
  <c r="H455" i="10" s="1"/>
  <c r="G34" i="10"/>
  <c r="G53" i="10" s="1"/>
  <c r="G455" i="10" s="1"/>
  <c r="F34" i="10"/>
  <c r="E34" i="10"/>
  <c r="E53" i="10" s="1"/>
  <c r="E455" i="10" s="1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BZ32" i="10" s="1"/>
  <c r="BY31" i="10"/>
  <c r="BX31" i="10"/>
  <c r="BW31" i="10"/>
  <c r="BV31" i="10"/>
  <c r="BU31" i="10"/>
  <c r="BT31" i="10"/>
  <c r="BS31" i="10"/>
  <c r="BR31" i="10"/>
  <c r="BQ31" i="10"/>
  <c r="BP31" i="10"/>
  <c r="BO31" i="10"/>
  <c r="BN31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BZ31" i="10" s="1"/>
  <c r="E31" i="10"/>
  <c r="BY30" i="10"/>
  <c r="BX30" i="10"/>
  <c r="BW30" i="10"/>
  <c r="BV30" i="10"/>
  <c r="BU30" i="10"/>
  <c r="BT30" i="10"/>
  <c r="BS30" i="10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BZ30" i="10" s="1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BZ29" i="10" s="1"/>
  <c r="N29" i="10"/>
  <c r="M29" i="10"/>
  <c r="L29" i="10"/>
  <c r="K29" i="10"/>
  <c r="J29" i="10"/>
  <c r="I29" i="10"/>
  <c r="H29" i="10"/>
  <c r="G29" i="10"/>
  <c r="F29" i="10"/>
  <c r="E29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BZ28" i="10" s="1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BZ27" i="10" s="1"/>
  <c r="E27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BZ26" i="10" s="1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BZ25" i="10" s="1"/>
  <c r="E25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BZ24" i="10" s="1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BZ23" i="10" s="1"/>
  <c r="E23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BZ22" i="10" s="1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BZ21" i="10" s="1"/>
  <c r="E21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BZ20" i="10" s="1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BZ19" i="10" s="1"/>
  <c r="E19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BZ18" i="10" s="1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BZ17" i="10" s="1"/>
  <c r="E17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BZ16" i="10" s="1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BZ15" i="10" s="1"/>
  <c r="E15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BZ14" i="10" s="1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BZ13" i="10" s="1"/>
  <c r="E13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BZ12" i="10" s="1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BZ11" i="10" s="1"/>
  <c r="E11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Z10" i="10" s="1"/>
  <c r="BY9" i="10"/>
  <c r="BX9" i="10"/>
  <c r="BW9" i="10"/>
  <c r="BV9" i="10"/>
  <c r="BU9" i="10"/>
  <c r="BT9" i="10"/>
  <c r="BS9" i="10"/>
  <c r="BR9" i="10"/>
  <c r="BQ9" i="10"/>
  <c r="BP9" i="10"/>
  <c r="BO9" i="10"/>
  <c r="BO33" i="10" s="1"/>
  <c r="BN9" i="10"/>
  <c r="BM9" i="10"/>
  <c r="BL9" i="10"/>
  <c r="BK9" i="10"/>
  <c r="BJ9" i="10"/>
  <c r="BI9" i="10"/>
  <c r="BH9" i="10"/>
  <c r="BG9" i="10"/>
  <c r="BF9" i="10"/>
  <c r="BE9" i="10"/>
  <c r="BD9" i="10"/>
  <c r="BC9" i="10"/>
  <c r="BC33" i="10" s="1"/>
  <c r="BB9" i="10"/>
  <c r="BA9" i="10"/>
  <c r="AZ9" i="10"/>
  <c r="AY9" i="10"/>
  <c r="AX9" i="10"/>
  <c r="AW9" i="10"/>
  <c r="AV9" i="10"/>
  <c r="AU9" i="10"/>
  <c r="AT9" i="10"/>
  <c r="AS9" i="10"/>
  <c r="AR9" i="10"/>
  <c r="AQ9" i="10"/>
  <c r="AQ33" i="10" s="1"/>
  <c r="AP9" i="10"/>
  <c r="AO9" i="10"/>
  <c r="AN9" i="10"/>
  <c r="AM9" i="10"/>
  <c r="AL9" i="10"/>
  <c r="AK9" i="10"/>
  <c r="AJ9" i="10"/>
  <c r="AI9" i="10"/>
  <c r="AH9" i="10"/>
  <c r="AG9" i="10"/>
  <c r="AF9" i="10"/>
  <c r="AE9" i="10"/>
  <c r="AE33" i="10" s="1"/>
  <c r="AD9" i="10"/>
  <c r="AC9" i="10"/>
  <c r="AB9" i="10"/>
  <c r="AA9" i="10"/>
  <c r="Z9" i="10"/>
  <c r="Y9" i="10"/>
  <c r="X9" i="10"/>
  <c r="W9" i="10"/>
  <c r="V9" i="10"/>
  <c r="U9" i="10"/>
  <c r="T9" i="10"/>
  <c r="S9" i="10"/>
  <c r="S33" i="10" s="1"/>
  <c r="R9" i="10"/>
  <c r="Q9" i="10"/>
  <c r="P9" i="10"/>
  <c r="O9" i="10"/>
  <c r="N9" i="10"/>
  <c r="M9" i="10"/>
  <c r="L9" i="10"/>
  <c r="K9" i="10"/>
  <c r="J9" i="10"/>
  <c r="I9" i="10"/>
  <c r="H9" i="10"/>
  <c r="G9" i="10"/>
  <c r="G33" i="10" s="1"/>
  <c r="F9" i="10"/>
  <c r="BZ9" i="10" s="1"/>
  <c r="E9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Z8" i="10" s="1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BZ7" i="10" s="1"/>
  <c r="E7" i="10"/>
  <c r="BY6" i="10"/>
  <c r="BX6" i="10"/>
  <c r="BW6" i="10"/>
  <c r="BV6" i="10"/>
  <c r="BU6" i="10"/>
  <c r="BU33" i="10" s="1"/>
  <c r="BT6" i="10"/>
  <c r="BT33" i="10" s="1"/>
  <c r="BS6" i="10"/>
  <c r="BR6" i="10"/>
  <c r="BQ6" i="10"/>
  <c r="BP6" i="10"/>
  <c r="BO6" i="10"/>
  <c r="BN6" i="10"/>
  <c r="BM6" i="10"/>
  <c r="BL6" i="10"/>
  <c r="BK6" i="10"/>
  <c r="BJ6" i="10"/>
  <c r="BI6" i="10"/>
  <c r="BI33" i="10" s="1"/>
  <c r="BH6" i="10"/>
  <c r="BH33" i="10" s="1"/>
  <c r="BG6" i="10"/>
  <c r="BF6" i="10"/>
  <c r="BE6" i="10"/>
  <c r="BD6" i="10"/>
  <c r="BC6" i="10"/>
  <c r="BB6" i="10"/>
  <c r="BA6" i="10"/>
  <c r="AZ6" i="10"/>
  <c r="AY6" i="10"/>
  <c r="AX6" i="10"/>
  <c r="AW6" i="10"/>
  <c r="AW33" i="10" s="1"/>
  <c r="AV6" i="10"/>
  <c r="AV33" i="10" s="1"/>
  <c r="AU6" i="10"/>
  <c r="AT6" i="10"/>
  <c r="AS6" i="10"/>
  <c r="AR6" i="10"/>
  <c r="AQ6" i="10"/>
  <c r="AP6" i="10"/>
  <c r="AO6" i="10"/>
  <c r="AN6" i="10"/>
  <c r="AM6" i="10"/>
  <c r="AL6" i="10"/>
  <c r="AK6" i="10"/>
  <c r="AK33" i="10" s="1"/>
  <c r="AJ6" i="10"/>
  <c r="AJ33" i="10" s="1"/>
  <c r="AI6" i="10"/>
  <c r="AH6" i="10"/>
  <c r="AG6" i="10"/>
  <c r="AF6" i="10"/>
  <c r="AE6" i="10"/>
  <c r="AD6" i="10"/>
  <c r="AC6" i="10"/>
  <c r="AB6" i="10"/>
  <c r="AA6" i="10"/>
  <c r="Z6" i="10"/>
  <c r="Y6" i="10"/>
  <c r="Y33" i="10" s="1"/>
  <c r="X6" i="10"/>
  <c r="X33" i="10" s="1"/>
  <c r="W6" i="10"/>
  <c r="V6" i="10"/>
  <c r="U6" i="10"/>
  <c r="T6" i="10"/>
  <c r="S6" i="10"/>
  <c r="R6" i="10"/>
  <c r="Q6" i="10"/>
  <c r="P6" i="10"/>
  <c r="O6" i="10"/>
  <c r="N6" i="10"/>
  <c r="M6" i="10"/>
  <c r="M33" i="10" s="1"/>
  <c r="L6" i="10"/>
  <c r="L33" i="10" s="1"/>
  <c r="K6" i="10"/>
  <c r="J6" i="10"/>
  <c r="I6" i="10"/>
  <c r="H6" i="10"/>
  <c r="G6" i="10"/>
  <c r="F6" i="10"/>
  <c r="E6" i="10"/>
  <c r="BZ6" i="10" s="1"/>
  <c r="BY5" i="10"/>
  <c r="BY33" i="10" s="1"/>
  <c r="BX5" i="10"/>
  <c r="BX33" i="10" s="1"/>
  <c r="BW5" i="10"/>
  <c r="BW33" i="10" s="1"/>
  <c r="BV5" i="10"/>
  <c r="BV33" i="10" s="1"/>
  <c r="BU5" i="10"/>
  <c r="BT5" i="10"/>
  <c r="BS5" i="10"/>
  <c r="BS33" i="10" s="1"/>
  <c r="BR5" i="10"/>
  <c r="BR33" i="10" s="1"/>
  <c r="BQ5" i="10"/>
  <c r="BQ33" i="10" s="1"/>
  <c r="BP5" i="10"/>
  <c r="BP33" i="10" s="1"/>
  <c r="BO5" i="10"/>
  <c r="BN5" i="10"/>
  <c r="BN33" i="10" s="1"/>
  <c r="BM5" i="10"/>
  <c r="BM33" i="10" s="1"/>
  <c r="BL5" i="10"/>
  <c r="BL33" i="10" s="1"/>
  <c r="BK5" i="10"/>
  <c r="BK33" i="10" s="1"/>
  <c r="BJ5" i="10"/>
  <c r="BJ33" i="10" s="1"/>
  <c r="BI5" i="10"/>
  <c r="BH5" i="10"/>
  <c r="BG5" i="10"/>
  <c r="BG33" i="10" s="1"/>
  <c r="BF5" i="10"/>
  <c r="BF33" i="10" s="1"/>
  <c r="BE5" i="10"/>
  <c r="BE33" i="10" s="1"/>
  <c r="BD5" i="10"/>
  <c r="BD33" i="10" s="1"/>
  <c r="BC5" i="10"/>
  <c r="BB5" i="10"/>
  <c r="BB33" i="10" s="1"/>
  <c r="BA5" i="10"/>
  <c r="BA33" i="10" s="1"/>
  <c r="AZ5" i="10"/>
  <c r="AZ33" i="10" s="1"/>
  <c r="AY5" i="10"/>
  <c r="AY33" i="10" s="1"/>
  <c r="AX5" i="10"/>
  <c r="AX33" i="10" s="1"/>
  <c r="AW5" i="10"/>
  <c r="AV5" i="10"/>
  <c r="AU5" i="10"/>
  <c r="AU33" i="10" s="1"/>
  <c r="AT5" i="10"/>
  <c r="AT33" i="10" s="1"/>
  <c r="AS5" i="10"/>
  <c r="AS33" i="10" s="1"/>
  <c r="AR5" i="10"/>
  <c r="AR33" i="10" s="1"/>
  <c r="AQ5" i="10"/>
  <c r="AP5" i="10"/>
  <c r="AP33" i="10" s="1"/>
  <c r="AO5" i="10"/>
  <c r="AO33" i="10" s="1"/>
  <c r="AN5" i="10"/>
  <c r="AN33" i="10" s="1"/>
  <c r="AM5" i="10"/>
  <c r="AM33" i="10" s="1"/>
  <c r="AL5" i="10"/>
  <c r="AL33" i="10" s="1"/>
  <c r="AK5" i="10"/>
  <c r="AJ5" i="10"/>
  <c r="AI5" i="10"/>
  <c r="AI33" i="10" s="1"/>
  <c r="AH5" i="10"/>
  <c r="AH33" i="10" s="1"/>
  <c r="AG5" i="10"/>
  <c r="AG33" i="10" s="1"/>
  <c r="AF5" i="10"/>
  <c r="AF33" i="10" s="1"/>
  <c r="AE5" i="10"/>
  <c r="AD5" i="10"/>
  <c r="AD33" i="10" s="1"/>
  <c r="AC5" i="10"/>
  <c r="AC33" i="10" s="1"/>
  <c r="AB5" i="10"/>
  <c r="AB33" i="10" s="1"/>
  <c r="AA5" i="10"/>
  <c r="AA33" i="10" s="1"/>
  <c r="Z5" i="10"/>
  <c r="Z33" i="10" s="1"/>
  <c r="Y5" i="10"/>
  <c r="X5" i="10"/>
  <c r="W5" i="10"/>
  <c r="W33" i="10" s="1"/>
  <c r="V5" i="10"/>
  <c r="V33" i="10" s="1"/>
  <c r="U5" i="10"/>
  <c r="U33" i="10" s="1"/>
  <c r="T5" i="10"/>
  <c r="T33" i="10" s="1"/>
  <c r="S5" i="10"/>
  <c r="R5" i="10"/>
  <c r="R33" i="10" s="1"/>
  <c r="Q5" i="10"/>
  <c r="Q33" i="10" s="1"/>
  <c r="P5" i="10"/>
  <c r="P33" i="10" s="1"/>
  <c r="O5" i="10"/>
  <c r="O33" i="10" s="1"/>
  <c r="N5" i="10"/>
  <c r="N33" i="10" s="1"/>
  <c r="M5" i="10"/>
  <c r="L5" i="10"/>
  <c r="K5" i="10"/>
  <c r="K33" i="10" s="1"/>
  <c r="J5" i="10"/>
  <c r="J33" i="10" s="1"/>
  <c r="I5" i="10"/>
  <c r="I33" i="10" s="1"/>
  <c r="H5" i="10"/>
  <c r="H33" i="10" s="1"/>
  <c r="G5" i="10"/>
  <c r="F5" i="10"/>
  <c r="F33" i="10" s="1"/>
  <c r="E5" i="10"/>
  <c r="E33" i="10" s="1"/>
  <c r="BL454" i="10" l="1"/>
  <c r="K454" i="10"/>
  <c r="W454" i="10"/>
  <c r="AI454" i="10"/>
  <c r="AU454" i="10"/>
  <c r="BG454" i="10"/>
  <c r="BG451" i="10"/>
  <c r="BS454" i="10"/>
  <c r="G454" i="10"/>
  <c r="S454" i="10"/>
  <c r="AE454" i="10"/>
  <c r="AQ454" i="10"/>
  <c r="BC454" i="10"/>
  <c r="BO454" i="10"/>
  <c r="L458" i="10"/>
  <c r="X458" i="10"/>
  <c r="AV458" i="10"/>
  <c r="BH458" i="10"/>
  <c r="BT458" i="10"/>
  <c r="BU458" i="10"/>
  <c r="AK458" i="10"/>
  <c r="L454" i="10"/>
  <c r="X454" i="10"/>
  <c r="AJ454" i="10"/>
  <c r="AV454" i="10"/>
  <c r="BH454" i="10"/>
  <c r="BT454" i="10"/>
  <c r="AJ458" i="10"/>
  <c r="M458" i="10"/>
  <c r="Z454" i="10"/>
  <c r="AX454" i="10"/>
  <c r="M454" i="10"/>
  <c r="AK454" i="10"/>
  <c r="BI454" i="10"/>
  <c r="AA458" i="10"/>
  <c r="AM458" i="10"/>
  <c r="BK458" i="10"/>
  <c r="BW458" i="10"/>
  <c r="Z452" i="10"/>
  <c r="Z471" i="10" s="1"/>
  <c r="Z458" i="10"/>
  <c r="AL458" i="10"/>
  <c r="AX458" i="10"/>
  <c r="BJ458" i="10"/>
  <c r="BV458" i="10"/>
  <c r="BI458" i="10"/>
  <c r="N454" i="10"/>
  <c r="AL454" i="10"/>
  <c r="BJ454" i="10"/>
  <c r="BV454" i="10"/>
  <c r="Y454" i="10"/>
  <c r="AW454" i="10"/>
  <c r="AW451" i="10"/>
  <c r="BU454" i="10"/>
  <c r="O458" i="10"/>
  <c r="N458" i="10"/>
  <c r="O454" i="10"/>
  <c r="AA454" i="10"/>
  <c r="AM454" i="10"/>
  <c r="AM451" i="10"/>
  <c r="AY454" i="10"/>
  <c r="BK454" i="10"/>
  <c r="BW454" i="10"/>
  <c r="AO458" i="10"/>
  <c r="BA458" i="10"/>
  <c r="P454" i="10"/>
  <c r="AZ454" i="10"/>
  <c r="Q458" i="10"/>
  <c r="AO454" i="10"/>
  <c r="BA454" i="10"/>
  <c r="BM454" i="10"/>
  <c r="BY454" i="10"/>
  <c r="U458" i="10"/>
  <c r="U452" i="10"/>
  <c r="U471" i="10" s="1"/>
  <c r="BQ452" i="10"/>
  <c r="BQ471" i="10" s="1"/>
  <c r="BQ458" i="10"/>
  <c r="Y458" i="10"/>
  <c r="AP454" i="10"/>
  <c r="G458" i="10"/>
  <c r="AQ458" i="10"/>
  <c r="BC458" i="10"/>
  <c r="BO458" i="10"/>
  <c r="F454" i="10"/>
  <c r="BN454" i="10"/>
  <c r="AE458" i="10"/>
  <c r="AC458" i="10"/>
  <c r="BM458" i="10"/>
  <c r="BM452" i="10"/>
  <c r="BM471" i="10" s="1"/>
  <c r="E454" i="10"/>
  <c r="S458" i="10"/>
  <c r="H454" i="10"/>
  <c r="T454" i="10"/>
  <c r="AF454" i="10"/>
  <c r="AR454" i="10"/>
  <c r="AR451" i="10"/>
  <c r="BD454" i="10"/>
  <c r="BP454" i="10"/>
  <c r="I458" i="10"/>
  <c r="I452" i="10"/>
  <c r="I471" i="10" s="1"/>
  <c r="AG452" i="10"/>
  <c r="AG471" i="10" s="1"/>
  <c r="AG458" i="10"/>
  <c r="AS458" i="10"/>
  <c r="AS452" i="10"/>
  <c r="AS471" i="10" s="1"/>
  <c r="BE452" i="10"/>
  <c r="BE471" i="10" s="1"/>
  <c r="BE458" i="10"/>
  <c r="AY458" i="10"/>
  <c r="AN454" i="10"/>
  <c r="Q454" i="10"/>
  <c r="R454" i="10"/>
  <c r="BB454" i="10"/>
  <c r="I454" i="10"/>
  <c r="U451" i="10"/>
  <c r="U454" i="10"/>
  <c r="AG454" i="10"/>
  <c r="AS454" i="10"/>
  <c r="BE454" i="10"/>
  <c r="BQ454" i="10"/>
  <c r="J458" i="10"/>
  <c r="V458" i="10"/>
  <c r="AH458" i="10"/>
  <c r="AT458" i="10"/>
  <c r="BF458" i="10"/>
  <c r="BR458" i="10"/>
  <c r="AW458" i="10"/>
  <c r="AW452" i="10"/>
  <c r="AW471" i="10" s="1"/>
  <c r="AB454" i="10"/>
  <c r="BX454" i="10"/>
  <c r="BY458" i="10"/>
  <c r="AC454" i="10"/>
  <c r="AC451" i="10"/>
  <c r="AD454" i="10"/>
  <c r="J454" i="10"/>
  <c r="V454" i="10"/>
  <c r="AH454" i="10"/>
  <c r="AT454" i="10"/>
  <c r="BF454" i="10"/>
  <c r="BR454" i="10"/>
  <c r="K458" i="10"/>
  <c r="K452" i="10"/>
  <c r="K471" i="10" s="1"/>
  <c r="W458" i="10"/>
  <c r="AI458" i="10"/>
  <c r="AU458" i="10"/>
  <c r="BG458" i="10"/>
  <c r="BS458" i="10"/>
  <c r="BX53" i="10"/>
  <c r="BX455" i="10" s="1"/>
  <c r="BZ58" i="10"/>
  <c r="BZ111" i="10"/>
  <c r="BZ119" i="10"/>
  <c r="H201" i="10"/>
  <c r="H459" i="10" s="1"/>
  <c r="T201" i="10"/>
  <c r="T459" i="10" s="1"/>
  <c r="AF201" i="10"/>
  <c r="AF459" i="10" s="1"/>
  <c r="AR201" i="10"/>
  <c r="AR459" i="10" s="1"/>
  <c r="BD201" i="10"/>
  <c r="BD459" i="10" s="1"/>
  <c r="BP201" i="10"/>
  <c r="BP459" i="10" s="1"/>
  <c r="BZ174" i="10"/>
  <c r="BZ192" i="10"/>
  <c r="P251" i="10"/>
  <c r="P460" i="10" s="1"/>
  <c r="AB251" i="10"/>
  <c r="AB460" i="10" s="1"/>
  <c r="AN251" i="10"/>
  <c r="AN460" i="10" s="1"/>
  <c r="AZ251" i="10"/>
  <c r="AZ460" i="10" s="1"/>
  <c r="BL251" i="10"/>
  <c r="BL460" i="10" s="1"/>
  <c r="BX251" i="10"/>
  <c r="BX460" i="10" s="1"/>
  <c r="BZ283" i="10"/>
  <c r="BZ34" i="10"/>
  <c r="BZ53" i="10" s="1"/>
  <c r="BZ455" i="10" s="1"/>
  <c r="BZ105" i="10"/>
  <c r="E136" i="10"/>
  <c r="J201" i="10"/>
  <c r="J459" i="10" s="1"/>
  <c r="V201" i="10"/>
  <c r="V459" i="10" s="1"/>
  <c r="AH201" i="10"/>
  <c r="AH459" i="10" s="1"/>
  <c r="AT201" i="10"/>
  <c r="AT459" i="10" s="1"/>
  <c r="BF201" i="10"/>
  <c r="BF459" i="10" s="1"/>
  <c r="BR201" i="10"/>
  <c r="BR459" i="10" s="1"/>
  <c r="BZ148" i="10"/>
  <c r="BZ166" i="10"/>
  <c r="F251" i="10"/>
  <c r="F460" i="10" s="1"/>
  <c r="R251" i="10"/>
  <c r="R460" i="10" s="1"/>
  <c r="AD251" i="10"/>
  <c r="AD460" i="10" s="1"/>
  <c r="AP251" i="10"/>
  <c r="AP460" i="10" s="1"/>
  <c r="BB251" i="10"/>
  <c r="BB460" i="10" s="1"/>
  <c r="BN251" i="10"/>
  <c r="BN460" i="10" s="1"/>
  <c r="BZ285" i="10"/>
  <c r="BZ295" i="10"/>
  <c r="P136" i="10"/>
  <c r="AB136" i="10"/>
  <c r="AN136" i="10"/>
  <c r="AZ136" i="10"/>
  <c r="BL136" i="10"/>
  <c r="BX136" i="10"/>
  <c r="BZ106" i="10"/>
  <c r="K201" i="10"/>
  <c r="K459" i="10" s="1"/>
  <c r="W201" i="10"/>
  <c r="W459" i="10" s="1"/>
  <c r="AI201" i="10"/>
  <c r="AI459" i="10" s="1"/>
  <c r="AU201" i="10"/>
  <c r="AU459" i="10" s="1"/>
  <c r="BG201" i="10"/>
  <c r="BG459" i="10" s="1"/>
  <c r="BS201" i="10"/>
  <c r="BS459" i="10" s="1"/>
  <c r="BZ149" i="10"/>
  <c r="BZ167" i="10"/>
  <c r="BZ204" i="10"/>
  <c r="BZ222" i="10"/>
  <c r="BZ240" i="10"/>
  <c r="BZ249" i="10"/>
  <c r="BZ255" i="10"/>
  <c r="BZ265" i="10"/>
  <c r="BZ286" i="10"/>
  <c r="BZ35" i="10"/>
  <c r="BZ129" i="10"/>
  <c r="L201" i="10"/>
  <c r="L459" i="10" s="1"/>
  <c r="X201" i="10"/>
  <c r="X459" i="10" s="1"/>
  <c r="AJ201" i="10"/>
  <c r="AJ459" i="10" s="1"/>
  <c r="AV201" i="10"/>
  <c r="AV459" i="10" s="1"/>
  <c r="BH201" i="10"/>
  <c r="BH459" i="10" s="1"/>
  <c r="BT201" i="10"/>
  <c r="BT459" i="10" s="1"/>
  <c r="BZ141" i="10"/>
  <c r="BZ213" i="10"/>
  <c r="BZ231" i="10"/>
  <c r="BZ250" i="10"/>
  <c r="J449" i="10"/>
  <c r="J451" i="10" s="1"/>
  <c r="J447" i="10"/>
  <c r="V449" i="10"/>
  <c r="V451" i="10" s="1"/>
  <c r="V447" i="10"/>
  <c r="AH449" i="10"/>
  <c r="AH451" i="10" s="1"/>
  <c r="AH447" i="10"/>
  <c r="AT449" i="10"/>
  <c r="AT451" i="10" s="1"/>
  <c r="AT447" i="10"/>
  <c r="BF449" i="10"/>
  <c r="BF451" i="10" s="1"/>
  <c r="BF447" i="10"/>
  <c r="BR449" i="10"/>
  <c r="BR451" i="10" s="1"/>
  <c r="BR447" i="10"/>
  <c r="BZ256" i="10"/>
  <c r="F136" i="10"/>
  <c r="R136" i="10"/>
  <c r="AD136" i="10"/>
  <c r="AP136" i="10"/>
  <c r="BB136" i="10"/>
  <c r="BN136" i="10"/>
  <c r="BZ100" i="10"/>
  <c r="BZ130" i="10"/>
  <c r="M201" i="10"/>
  <c r="M459" i="10" s="1"/>
  <c r="Y201" i="10"/>
  <c r="Y459" i="10" s="1"/>
  <c r="AK201" i="10"/>
  <c r="AK459" i="10" s="1"/>
  <c r="AW201" i="10"/>
  <c r="AW459" i="10" s="1"/>
  <c r="BI201" i="10"/>
  <c r="BI459" i="10" s="1"/>
  <c r="BU201" i="10"/>
  <c r="BU459" i="10" s="1"/>
  <c r="BZ142" i="10"/>
  <c r="BZ150" i="10"/>
  <c r="BZ159" i="10"/>
  <c r="BZ177" i="10"/>
  <c r="BZ195" i="10"/>
  <c r="BZ214" i="10"/>
  <c r="BZ232" i="10"/>
  <c r="BZ257" i="10"/>
  <c r="BZ267" i="10"/>
  <c r="BZ298" i="10"/>
  <c r="BZ94" i="10"/>
  <c r="BZ131" i="10"/>
  <c r="BZ143" i="10"/>
  <c r="BZ160" i="10"/>
  <c r="BZ178" i="10"/>
  <c r="BZ196" i="10"/>
  <c r="BZ215" i="10"/>
  <c r="BZ233" i="10"/>
  <c r="BZ299" i="10"/>
  <c r="BZ309" i="10"/>
  <c r="BZ147" i="10"/>
  <c r="H136" i="10"/>
  <c r="T136" i="10"/>
  <c r="AF136" i="10"/>
  <c r="AR136" i="10"/>
  <c r="BD136" i="10"/>
  <c r="BP136" i="10"/>
  <c r="BZ88" i="10"/>
  <c r="BZ123" i="10"/>
  <c r="O201" i="10"/>
  <c r="O459" i="10" s="1"/>
  <c r="AA201" i="10"/>
  <c r="AA459" i="10" s="1"/>
  <c r="AM201" i="10"/>
  <c r="AM459" i="10" s="1"/>
  <c r="AY201" i="10"/>
  <c r="AY459" i="10" s="1"/>
  <c r="BK201" i="10"/>
  <c r="BK459" i="10" s="1"/>
  <c r="BW201" i="10"/>
  <c r="BW459" i="10" s="1"/>
  <c r="BZ161" i="10"/>
  <c r="BZ179" i="10"/>
  <c r="BZ197" i="10"/>
  <c r="J251" i="10"/>
  <c r="J460" i="10" s="1"/>
  <c r="V251" i="10"/>
  <c r="V460" i="10" s="1"/>
  <c r="AH251" i="10"/>
  <c r="AH460" i="10" s="1"/>
  <c r="AT251" i="10"/>
  <c r="AT460" i="10" s="1"/>
  <c r="BF251" i="10"/>
  <c r="BF460" i="10" s="1"/>
  <c r="BR251" i="10"/>
  <c r="BR460" i="10" s="1"/>
  <c r="BZ216" i="10"/>
  <c r="BZ234" i="10"/>
  <c r="BZ269" i="10"/>
  <c r="BZ279" i="10"/>
  <c r="BZ289" i="10"/>
  <c r="BZ300" i="10"/>
  <c r="BZ310" i="10"/>
  <c r="BZ82" i="10"/>
  <c r="BZ124" i="10"/>
  <c r="BZ180" i="10"/>
  <c r="BZ198" i="10"/>
  <c r="BZ207" i="10"/>
  <c r="BZ225" i="10"/>
  <c r="BZ243" i="10"/>
  <c r="BZ280" i="10"/>
  <c r="BZ76" i="10"/>
  <c r="BZ125" i="10"/>
  <c r="E201" i="10"/>
  <c r="E459" i="10" s="1"/>
  <c r="BZ137" i="10"/>
  <c r="Q201" i="10"/>
  <c r="Q459" i="10" s="1"/>
  <c r="AC201" i="10"/>
  <c r="AC459" i="10" s="1"/>
  <c r="AO201" i="10"/>
  <c r="AO459" i="10" s="1"/>
  <c r="BA201" i="10"/>
  <c r="BA459" i="10" s="1"/>
  <c r="BM201" i="10"/>
  <c r="BM459" i="10" s="1"/>
  <c r="BY201" i="10"/>
  <c r="BY459" i="10" s="1"/>
  <c r="BZ153" i="10"/>
  <c r="BZ162" i="10"/>
  <c r="BZ171" i="10"/>
  <c r="BZ208" i="10"/>
  <c r="BZ226" i="10"/>
  <c r="BZ244" i="10"/>
  <c r="BZ270" i="10"/>
  <c r="BZ281" i="10"/>
  <c r="BZ5" i="10"/>
  <c r="BZ33" i="10" s="1"/>
  <c r="BZ70" i="10"/>
  <c r="BZ117" i="10"/>
  <c r="F201" i="10"/>
  <c r="F459" i="10" s="1"/>
  <c r="R201" i="10"/>
  <c r="R459" i="10" s="1"/>
  <c r="AD201" i="10"/>
  <c r="AD459" i="10" s="1"/>
  <c r="AP201" i="10"/>
  <c r="AP459" i="10" s="1"/>
  <c r="BB201" i="10"/>
  <c r="BB459" i="10" s="1"/>
  <c r="BN201" i="10"/>
  <c r="BN459" i="10" s="1"/>
  <c r="BZ154" i="10"/>
  <c r="BZ172" i="10"/>
  <c r="BZ190" i="10"/>
  <c r="N251" i="10"/>
  <c r="N460" i="10" s="1"/>
  <c r="Z251" i="10"/>
  <c r="Z460" i="10" s="1"/>
  <c r="AL251" i="10"/>
  <c r="AL460" i="10" s="1"/>
  <c r="AX251" i="10"/>
  <c r="AX460" i="10" s="1"/>
  <c r="BJ251" i="10"/>
  <c r="BJ460" i="10" s="1"/>
  <c r="BV251" i="10"/>
  <c r="BV460" i="10" s="1"/>
  <c r="BZ209" i="10"/>
  <c r="BZ227" i="10"/>
  <c r="BZ245" i="10"/>
  <c r="AB447" i="10"/>
  <c r="AN447" i="10"/>
  <c r="BZ261" i="10"/>
  <c r="BZ271" i="10"/>
  <c r="BZ292" i="10"/>
  <c r="BZ64" i="10"/>
  <c r="BZ136" i="10" s="1"/>
  <c r="BZ118" i="10"/>
  <c r="G201" i="10"/>
  <c r="G459" i="10" s="1"/>
  <c r="S201" i="10"/>
  <c r="S459" i="10" s="1"/>
  <c r="AE201" i="10"/>
  <c r="AE459" i="10" s="1"/>
  <c r="AQ201" i="10"/>
  <c r="AQ459" i="10" s="1"/>
  <c r="BC201" i="10"/>
  <c r="BC459" i="10" s="1"/>
  <c r="BO201" i="10"/>
  <c r="BO459" i="10" s="1"/>
  <c r="BZ155" i="10"/>
  <c r="BZ173" i="10"/>
  <c r="BZ191" i="10"/>
  <c r="BZ210" i="10"/>
  <c r="BZ228" i="10"/>
  <c r="BZ246" i="10"/>
  <c r="BZ262" i="10"/>
  <c r="BZ282" i="10"/>
  <c r="BZ293" i="10"/>
  <c r="BZ303" i="10"/>
  <c r="BZ202" i="10"/>
  <c r="N447" i="10"/>
  <c r="Z447" i="10"/>
  <c r="AL447" i="10"/>
  <c r="AX447" i="10"/>
  <c r="BJ447" i="10"/>
  <c r="BV447" i="10"/>
  <c r="BZ317" i="10"/>
  <c r="J450" i="10"/>
  <c r="V450" i="10"/>
  <c r="AH450" i="10"/>
  <c r="AT450" i="10"/>
  <c r="BF450" i="10"/>
  <c r="BR450" i="10"/>
  <c r="BZ406" i="10"/>
  <c r="O447" i="10"/>
  <c r="O449" i="10"/>
  <c r="O451" i="10" s="1"/>
  <c r="AA447" i="10"/>
  <c r="AA449" i="10"/>
  <c r="AA451" i="10" s="1"/>
  <c r="AM447" i="10"/>
  <c r="AM449" i="10"/>
  <c r="AY447" i="10"/>
  <c r="AY449" i="10"/>
  <c r="AY451" i="10" s="1"/>
  <c r="BK447" i="10"/>
  <c r="BK449" i="10"/>
  <c r="BK451" i="10" s="1"/>
  <c r="BW447" i="10"/>
  <c r="BW449" i="10"/>
  <c r="BW451" i="10" s="1"/>
  <c r="BZ311" i="10"/>
  <c r="BZ376" i="10"/>
  <c r="BZ450" i="10" s="1"/>
  <c r="BZ377" i="10"/>
  <c r="P449" i="10"/>
  <c r="P451" i="10" s="1"/>
  <c r="AB449" i="10"/>
  <c r="AB451" i="10" s="1"/>
  <c r="AN449" i="10"/>
  <c r="AN451" i="10" s="1"/>
  <c r="AZ449" i="10"/>
  <c r="AZ451" i="10" s="1"/>
  <c r="BL449" i="10"/>
  <c r="BL451" i="10" s="1"/>
  <c r="BX449" i="10"/>
  <c r="BZ357" i="10"/>
  <c r="BZ387" i="10"/>
  <c r="BZ408" i="10"/>
  <c r="AZ447" i="10"/>
  <c r="E449" i="10"/>
  <c r="E451" i="10" s="1"/>
  <c r="E447" i="10"/>
  <c r="Q449" i="10"/>
  <c r="Q451" i="10" s="1"/>
  <c r="Q447" i="10"/>
  <c r="AC449" i="10"/>
  <c r="AC447" i="10"/>
  <c r="AO449" i="10"/>
  <c r="AO451" i="10" s="1"/>
  <c r="AO447" i="10"/>
  <c r="BA449" i="10"/>
  <c r="BA451" i="10" s="1"/>
  <c r="BA447" i="10"/>
  <c r="BM449" i="10"/>
  <c r="BM451" i="10" s="1"/>
  <c r="BM447" i="10"/>
  <c r="BY449" i="10"/>
  <c r="BY451" i="10" s="1"/>
  <c r="BY447" i="10"/>
  <c r="BZ429" i="10"/>
  <c r="BL447" i="10"/>
  <c r="F449" i="10"/>
  <c r="F451" i="10" s="1"/>
  <c r="F447" i="10"/>
  <c r="R449" i="10"/>
  <c r="R451" i="10" s="1"/>
  <c r="R447" i="10"/>
  <c r="AD449" i="10"/>
  <c r="AD451" i="10" s="1"/>
  <c r="AD447" i="10"/>
  <c r="AP449" i="10"/>
  <c r="AP451" i="10" s="1"/>
  <c r="AP447" i="10"/>
  <c r="BB449" i="10"/>
  <c r="BB451" i="10" s="1"/>
  <c r="BB447" i="10"/>
  <c r="BN449" i="10"/>
  <c r="BN451" i="10" s="1"/>
  <c r="BN447" i="10"/>
  <c r="BZ252" i="10"/>
  <c r="BZ359" i="10"/>
  <c r="N450" i="10"/>
  <c r="Z450" i="10"/>
  <c r="AL450" i="10"/>
  <c r="AX450" i="10"/>
  <c r="BJ450" i="10"/>
  <c r="BV450" i="10"/>
  <c r="BZ379" i="10"/>
  <c r="BZ399" i="10"/>
  <c r="BZ420" i="10"/>
  <c r="BZ430" i="10"/>
  <c r="BZ431" i="10"/>
  <c r="BZ441" i="10"/>
  <c r="BX447" i="10"/>
  <c r="G449" i="10"/>
  <c r="G451" i="10" s="1"/>
  <c r="G447" i="10"/>
  <c r="S449" i="10"/>
  <c r="S451" i="10" s="1"/>
  <c r="S447" i="10"/>
  <c r="AE449" i="10"/>
  <c r="AE451" i="10" s="1"/>
  <c r="AE447" i="10"/>
  <c r="AQ449" i="10"/>
  <c r="AQ451" i="10" s="1"/>
  <c r="AQ447" i="10"/>
  <c r="BC449" i="10"/>
  <c r="BC451" i="10" s="1"/>
  <c r="BC447" i="10"/>
  <c r="BO449" i="10"/>
  <c r="BO451" i="10" s="1"/>
  <c r="BO447" i="10"/>
  <c r="BZ369" i="10"/>
  <c r="BZ390" i="10"/>
  <c r="BZ400" i="10"/>
  <c r="BZ401" i="10"/>
  <c r="BZ442" i="10"/>
  <c r="N449" i="10"/>
  <c r="N451" i="10" s="1"/>
  <c r="H449" i="10"/>
  <c r="H451" i="10" s="1"/>
  <c r="H447" i="10"/>
  <c r="T449" i="10"/>
  <c r="T451" i="10" s="1"/>
  <c r="T447" i="10"/>
  <c r="AF449" i="10"/>
  <c r="AF451" i="10" s="1"/>
  <c r="AF447" i="10"/>
  <c r="AR449" i="10"/>
  <c r="AR447" i="10"/>
  <c r="BD449" i="10"/>
  <c r="BD451" i="10" s="1"/>
  <c r="BD447" i="10"/>
  <c r="BP449" i="10"/>
  <c r="BP451" i="10" s="1"/>
  <c r="BP447" i="10"/>
  <c r="BZ371" i="10"/>
  <c r="BZ391" i="10"/>
  <c r="BZ443" i="10"/>
  <c r="Z449" i="10"/>
  <c r="Z451" i="10" s="1"/>
  <c r="I449" i="10"/>
  <c r="I451" i="10" s="1"/>
  <c r="I447" i="10"/>
  <c r="U449" i="10"/>
  <c r="U447" i="10"/>
  <c r="AG449" i="10"/>
  <c r="AG451" i="10" s="1"/>
  <c r="AG447" i="10"/>
  <c r="AS449" i="10"/>
  <c r="AS451" i="10" s="1"/>
  <c r="AS447" i="10"/>
  <c r="BE449" i="10"/>
  <c r="BE451" i="10" s="1"/>
  <c r="BE447" i="10"/>
  <c r="BQ449" i="10"/>
  <c r="BQ451" i="10" s="1"/>
  <c r="BQ447" i="10"/>
  <c r="BZ347" i="10"/>
  <c r="BZ361" i="10"/>
  <c r="BZ381" i="10"/>
  <c r="BZ402" i="10"/>
  <c r="BZ412" i="10"/>
  <c r="BZ413" i="10"/>
  <c r="AL449" i="10"/>
  <c r="AL451" i="10" s="1"/>
  <c r="AX449" i="10"/>
  <c r="AX451" i="10" s="1"/>
  <c r="K449" i="10"/>
  <c r="K451" i="10" s="1"/>
  <c r="K447" i="10"/>
  <c r="W449" i="10"/>
  <c r="W451" i="10" s="1"/>
  <c r="W447" i="10"/>
  <c r="AI449" i="10"/>
  <c r="AI451" i="10" s="1"/>
  <c r="AI447" i="10"/>
  <c r="AU449" i="10"/>
  <c r="AU451" i="10" s="1"/>
  <c r="AU447" i="10"/>
  <c r="BG449" i="10"/>
  <c r="BG447" i="10"/>
  <c r="BS449" i="10"/>
  <c r="BS451" i="10" s="1"/>
  <c r="BS447" i="10"/>
  <c r="BZ335" i="10"/>
  <c r="BZ414" i="10"/>
  <c r="BZ424" i="10"/>
  <c r="BZ425" i="10"/>
  <c r="BZ435" i="10"/>
  <c r="BJ449" i="10"/>
  <c r="BJ451" i="10" s="1"/>
  <c r="L449" i="10"/>
  <c r="L451" i="10" s="1"/>
  <c r="L447" i="10"/>
  <c r="X449" i="10"/>
  <c r="X451" i="10" s="1"/>
  <c r="X447" i="10"/>
  <c r="AJ449" i="10"/>
  <c r="AJ451" i="10" s="1"/>
  <c r="AJ447" i="10"/>
  <c r="AV449" i="10"/>
  <c r="AV451" i="10" s="1"/>
  <c r="AV447" i="10"/>
  <c r="BH449" i="10"/>
  <c r="BH451" i="10" s="1"/>
  <c r="BH447" i="10"/>
  <c r="BT449" i="10"/>
  <c r="BT451" i="10" s="1"/>
  <c r="BT447" i="10"/>
  <c r="BZ329" i="10"/>
  <c r="BZ363" i="10"/>
  <c r="H450" i="10"/>
  <c r="T450" i="10"/>
  <c r="AF450" i="10"/>
  <c r="AR450" i="10"/>
  <c r="BD450" i="10"/>
  <c r="BP450" i="10"/>
  <c r="BZ384" i="10"/>
  <c r="BZ394" i="10"/>
  <c r="BZ395" i="10"/>
  <c r="BZ415" i="10"/>
  <c r="BZ436" i="10"/>
  <c r="BV449" i="10"/>
  <c r="BV451" i="10" s="1"/>
  <c r="M449" i="10"/>
  <c r="M451" i="10" s="1"/>
  <c r="M447" i="10"/>
  <c r="Y449" i="10"/>
  <c r="Y451" i="10" s="1"/>
  <c r="Y447" i="10"/>
  <c r="AK449" i="10"/>
  <c r="AK451" i="10" s="1"/>
  <c r="AK447" i="10"/>
  <c r="AW449" i="10"/>
  <c r="AW447" i="10"/>
  <c r="BI449" i="10"/>
  <c r="BI451" i="10" s="1"/>
  <c r="BI447" i="10"/>
  <c r="BU449" i="10"/>
  <c r="BU451" i="10" s="1"/>
  <c r="BU447" i="10"/>
  <c r="BZ323" i="10"/>
  <c r="BZ364" i="10"/>
  <c r="BZ365" i="10"/>
  <c r="BZ385" i="10"/>
  <c r="BZ405" i="10"/>
  <c r="BZ426" i="10"/>
  <c r="BZ437" i="10"/>
  <c r="P447" i="10"/>
  <c r="F450" i="10"/>
  <c r="BZ458" i="10" l="1"/>
  <c r="BF456" i="10"/>
  <c r="Y461" i="10"/>
  <c r="BN458" i="10"/>
  <c r="BN452" i="10"/>
  <c r="BN471" i="10" s="1"/>
  <c r="BL458" i="10"/>
  <c r="BL452" i="10"/>
  <c r="BL471" i="10" s="1"/>
  <c r="AU452" i="10"/>
  <c r="AU471" i="10" s="1"/>
  <c r="AT465" i="10"/>
  <c r="AT456" i="10"/>
  <c r="AC456" i="10"/>
  <c r="AW461" i="10"/>
  <c r="AW462" i="10"/>
  <c r="J452" i="10"/>
  <c r="J471" i="10" s="1"/>
  <c r="I456" i="10"/>
  <c r="I463" i="10"/>
  <c r="I462" i="10"/>
  <c r="I461" i="10"/>
  <c r="I465" i="10" s="1"/>
  <c r="AR456" i="10"/>
  <c r="BM461" i="10"/>
  <c r="BM462" i="10"/>
  <c r="BO452" i="10"/>
  <c r="BO471" i="10" s="1"/>
  <c r="BQ462" i="10"/>
  <c r="BQ461" i="10"/>
  <c r="AM456" i="10"/>
  <c r="AM466" i="10" s="1"/>
  <c r="AW456" i="10"/>
  <c r="AW466" i="10" s="1"/>
  <c r="BI452" i="10"/>
  <c r="BI471" i="10" s="1"/>
  <c r="BW461" i="10"/>
  <c r="AJ456" i="10"/>
  <c r="BT461" i="10"/>
  <c r="BG456" i="10"/>
  <c r="BG466" i="10" s="1"/>
  <c r="BZ201" i="10"/>
  <c r="BZ459" i="10" s="1"/>
  <c r="BP452" i="10"/>
  <c r="BP471" i="10" s="1"/>
  <c r="BP458" i="10"/>
  <c r="BB458" i="10"/>
  <c r="BB452" i="10"/>
  <c r="BB471" i="10" s="1"/>
  <c r="AZ458" i="10"/>
  <c r="AZ452" i="10"/>
  <c r="AZ471" i="10" s="1"/>
  <c r="AU461" i="10"/>
  <c r="AU463" i="10"/>
  <c r="BY452" i="10"/>
  <c r="BY471" i="10" s="1"/>
  <c r="J462" i="10"/>
  <c r="J461" i="10"/>
  <c r="AF456" i="10"/>
  <c r="AC452" i="10"/>
  <c r="AC471" i="10" s="1"/>
  <c r="BC461" i="10"/>
  <c r="BC462" i="10"/>
  <c r="BM456" i="10"/>
  <c r="BM466" i="10" s="1"/>
  <c r="AZ456" i="10"/>
  <c r="BW452" i="10"/>
  <c r="BW471" i="10" s="1"/>
  <c r="M456" i="10"/>
  <c r="M465" i="10" s="1"/>
  <c r="BH452" i="10"/>
  <c r="BH471" i="10" s="1"/>
  <c r="BZ251" i="10"/>
  <c r="BZ460" i="10" s="1"/>
  <c r="BD452" i="10"/>
  <c r="BD471" i="10" s="1"/>
  <c r="BD458" i="10"/>
  <c r="AP458" i="10"/>
  <c r="AP452" i="10"/>
  <c r="AP471" i="10" s="1"/>
  <c r="AN458" i="10"/>
  <c r="AN452" i="10"/>
  <c r="AN471" i="10" s="1"/>
  <c r="AI452" i="10"/>
  <c r="AI471" i="10" s="1"/>
  <c r="BY461" i="10"/>
  <c r="BR461" i="10"/>
  <c r="BQ456" i="10"/>
  <c r="BQ466" i="10" s="1"/>
  <c r="AN456" i="10"/>
  <c r="AC461" i="10"/>
  <c r="AC462" i="10"/>
  <c r="AC463" i="10"/>
  <c r="BC452" i="10"/>
  <c r="BC471" i="10" s="1"/>
  <c r="P456" i="10"/>
  <c r="AA456" i="10"/>
  <c r="Y456" i="10"/>
  <c r="Y466" i="10" s="1"/>
  <c r="Y465" i="10"/>
  <c r="Y467" i="10" s="1"/>
  <c r="BV462" i="10"/>
  <c r="BV461" i="10"/>
  <c r="BK452" i="10"/>
  <c r="BK471" i="10" s="1"/>
  <c r="X456" i="10"/>
  <c r="BH461" i="10"/>
  <c r="BH462" i="10"/>
  <c r="AQ456" i="10"/>
  <c r="AU465" i="10"/>
  <c r="AU467" i="10" s="1"/>
  <c r="AU456" i="10"/>
  <c r="AU466" i="10" s="1"/>
  <c r="BX458" i="10"/>
  <c r="BX452" i="10"/>
  <c r="BX471" i="10" s="1"/>
  <c r="AR452" i="10"/>
  <c r="AR471" i="10" s="1"/>
  <c r="AR458" i="10"/>
  <c r="AD458" i="10"/>
  <c r="AD452" i="10"/>
  <c r="AD471" i="10" s="1"/>
  <c r="AB452" i="10"/>
  <c r="AB471" i="10" s="1"/>
  <c r="AB458" i="10"/>
  <c r="AI461" i="10"/>
  <c r="AH456" i="10"/>
  <c r="AH465" i="10" s="1"/>
  <c r="BR452" i="10"/>
  <c r="BR471" i="10" s="1"/>
  <c r="AY452" i="10"/>
  <c r="AY471" i="10" s="1"/>
  <c r="T456" i="10"/>
  <c r="AE461" i="10"/>
  <c r="AE462" i="10"/>
  <c r="AQ463" i="10"/>
  <c r="AQ461" i="10"/>
  <c r="AQ465" i="10" s="1"/>
  <c r="AQ462" i="10"/>
  <c r="U462" i="10"/>
  <c r="U461" i="10"/>
  <c r="BA465" i="10"/>
  <c r="BA456" i="10"/>
  <c r="BV456" i="10"/>
  <c r="BV465" i="10" s="1"/>
  <c r="BV452" i="10"/>
  <c r="BV471" i="10" s="1"/>
  <c r="BK463" i="10"/>
  <c r="BK461" i="10"/>
  <c r="AX456" i="10"/>
  <c r="AX465" i="10" s="1"/>
  <c r="AV452" i="10"/>
  <c r="AV471" i="10" s="1"/>
  <c r="AK456" i="10"/>
  <c r="AK466" i="10" s="1"/>
  <c r="AK465" i="10"/>
  <c r="AK467" i="10" s="1"/>
  <c r="AF452" i="10"/>
  <c r="AF471" i="10" s="1"/>
  <c r="AF458" i="10"/>
  <c r="R452" i="10"/>
  <c r="R471" i="10" s="1"/>
  <c r="R458" i="10"/>
  <c r="P452" i="10"/>
  <c r="P471" i="10" s="1"/>
  <c r="P458" i="10"/>
  <c r="W452" i="10"/>
  <c r="W471" i="10" s="1"/>
  <c r="BF461" i="10"/>
  <c r="BF463" i="10"/>
  <c r="BE456" i="10"/>
  <c r="BE466" i="10" s="1"/>
  <c r="AY461" i="10"/>
  <c r="AE452" i="10"/>
  <c r="AE471" i="10" s="1"/>
  <c r="AQ452" i="10"/>
  <c r="AQ471" i="10" s="1"/>
  <c r="BA452" i="10"/>
  <c r="BA471" i="10" s="1"/>
  <c r="O456" i="10"/>
  <c r="BJ452" i="10"/>
  <c r="BJ471" i="10" s="1"/>
  <c r="AM452" i="10"/>
  <c r="AM471" i="10" s="1"/>
  <c r="L456" i="10"/>
  <c r="L466" i="10" s="1"/>
  <c r="AV461" i="10"/>
  <c r="AE456" i="10"/>
  <c r="AE466" i="10" s="1"/>
  <c r="AI465" i="10"/>
  <c r="AI467" i="10" s="1"/>
  <c r="AI456" i="10"/>
  <c r="AI466" i="10" s="1"/>
  <c r="BG461" i="10"/>
  <c r="T458" i="10"/>
  <c r="T452" i="10"/>
  <c r="T471" i="10" s="1"/>
  <c r="F458" i="10"/>
  <c r="F452" i="10"/>
  <c r="F471" i="10" s="1"/>
  <c r="W461" i="10"/>
  <c r="W463" i="10"/>
  <c r="V465" i="10"/>
  <c r="V467" i="10" s="1"/>
  <c r="V456" i="10"/>
  <c r="V466" i="10" s="1"/>
  <c r="BF452" i="10"/>
  <c r="BF471" i="10" s="1"/>
  <c r="BE462" i="10"/>
  <c r="BE461" i="10"/>
  <c r="H456" i="10"/>
  <c r="G452" i="10"/>
  <c r="G471" i="10" s="1"/>
  <c r="AO456" i="10"/>
  <c r="BA461" i="10"/>
  <c r="BA462" i="10"/>
  <c r="BA463" i="10"/>
  <c r="BW465" i="10"/>
  <c r="BW467" i="10" s="1"/>
  <c r="BW456" i="10"/>
  <c r="BW466" i="10" s="1"/>
  <c r="N463" i="10"/>
  <c r="N461" i="10"/>
  <c r="N465" i="10" s="1"/>
  <c r="N462" i="10"/>
  <c r="BJ456" i="10"/>
  <c r="BJ463" i="10"/>
  <c r="BJ461" i="10"/>
  <c r="BJ465" i="10" s="1"/>
  <c r="AM461" i="10"/>
  <c r="Z456" i="10"/>
  <c r="Z465" i="10"/>
  <c r="AK452" i="10"/>
  <c r="AK471" i="10" s="1"/>
  <c r="X452" i="10"/>
  <c r="X471" i="10" s="1"/>
  <c r="S456" i="10"/>
  <c r="V461" i="10"/>
  <c r="BY465" i="10"/>
  <c r="BY467" i="10" s="1"/>
  <c r="BY456" i="10"/>
  <c r="BY466" i="10" s="1"/>
  <c r="BZ449" i="10"/>
  <c r="BZ451" i="10" s="1"/>
  <c r="BZ447" i="10"/>
  <c r="H452" i="10"/>
  <c r="H471" i="10" s="1"/>
  <c r="H458" i="10"/>
  <c r="AT461" i="10"/>
  <c r="AT463" i="10"/>
  <c r="BB456" i="10"/>
  <c r="G463" i="10"/>
  <c r="G461" i="10"/>
  <c r="G465" i="10" s="1"/>
  <c r="G462" i="10"/>
  <c r="Q452" i="10"/>
  <c r="Q471" i="10" s="1"/>
  <c r="AO452" i="10"/>
  <c r="AO471" i="10" s="1"/>
  <c r="N452" i="10"/>
  <c r="N471" i="10" s="1"/>
  <c r="AX452" i="10"/>
  <c r="AX471" i="10" s="1"/>
  <c r="AA462" i="10"/>
  <c r="AA461" i="10"/>
  <c r="M463" i="10"/>
  <c r="M461" i="10"/>
  <c r="BT465" i="10"/>
  <c r="BT467" i="10" s="1"/>
  <c r="BT456" i="10"/>
  <c r="BT466" i="10" s="1"/>
  <c r="AK461" i="10"/>
  <c r="X463" i="10"/>
  <c r="X461" i="10"/>
  <c r="W465" i="10"/>
  <c r="W467" i="10" s="1"/>
  <c r="W456" i="10"/>
  <c r="W466" i="10" s="1"/>
  <c r="K462" i="10"/>
  <c r="K461" i="10"/>
  <c r="J465" i="10"/>
  <c r="J467" i="10" s="1"/>
  <c r="J456" i="10"/>
  <c r="J466" i="10" s="1"/>
  <c r="BX456" i="10"/>
  <c r="AT452" i="10"/>
  <c r="AT471" i="10" s="1"/>
  <c r="AS456" i="10"/>
  <c r="AS463" i="10" s="1"/>
  <c r="BP456" i="10"/>
  <c r="S452" i="10"/>
  <c r="S471" i="10" s="1"/>
  <c r="BN456" i="10"/>
  <c r="Q461" i="10"/>
  <c r="Q463" i="10"/>
  <c r="AO461" i="10"/>
  <c r="AO465" i="10" s="1"/>
  <c r="AO462" i="10"/>
  <c r="AO463" i="10"/>
  <c r="BK465" i="10"/>
  <c r="BK456" i="10"/>
  <c r="O463" i="10"/>
  <c r="O461" i="10"/>
  <c r="AX463" i="10"/>
  <c r="AX461" i="10"/>
  <c r="AA452" i="10"/>
  <c r="AA471" i="10" s="1"/>
  <c r="M452" i="10"/>
  <c r="M471" i="10" s="1"/>
  <c r="BH465" i="10"/>
  <c r="BH467" i="10" s="1"/>
  <c r="BH456" i="10"/>
  <c r="BH466" i="10" s="1"/>
  <c r="L452" i="10"/>
  <c r="L471" i="10" s="1"/>
  <c r="G456" i="10"/>
  <c r="BI463" i="10"/>
  <c r="BI461" i="10"/>
  <c r="BI462" i="10"/>
  <c r="BS452" i="10"/>
  <c r="BS471" i="10" s="1"/>
  <c r="BX451" i="10"/>
  <c r="AH452" i="10"/>
  <c r="AH471" i="10" s="1"/>
  <c r="AG465" i="10"/>
  <c r="AG456" i="10"/>
  <c r="R456" i="10"/>
  <c r="AS462" i="10"/>
  <c r="AS461" i="10"/>
  <c r="S463" i="10"/>
  <c r="S461" i="10"/>
  <c r="S462" i="10"/>
  <c r="O452" i="10"/>
  <c r="O471" i="10" s="1"/>
  <c r="AL456" i="10"/>
  <c r="AL466" i="10" s="1"/>
  <c r="AL465" i="10"/>
  <c r="AL467" i="10" s="1"/>
  <c r="AL452" i="10"/>
  <c r="AL471" i="10" s="1"/>
  <c r="BI456" i="10"/>
  <c r="BI465" i="10" s="1"/>
  <c r="BU461" i="10"/>
  <c r="L461" i="10"/>
  <c r="L462" i="10"/>
  <c r="K456" i="10"/>
  <c r="K466" i="10" s="1"/>
  <c r="BT452" i="10"/>
  <c r="BT471" i="10" s="1"/>
  <c r="E458" i="10"/>
  <c r="E452" i="10"/>
  <c r="E471" i="10" s="1"/>
  <c r="BS463" i="10"/>
  <c r="BS461" i="10"/>
  <c r="BS465" i="10" s="1"/>
  <c r="BR465" i="10"/>
  <c r="BR467" i="10" s="1"/>
  <c r="BR456" i="10"/>
  <c r="BR466" i="10" s="1"/>
  <c r="AH461" i="10"/>
  <c r="AG463" i="10"/>
  <c r="AG462" i="10"/>
  <c r="AG461" i="10"/>
  <c r="BD456" i="10"/>
  <c r="F456" i="10"/>
  <c r="AP456" i="10"/>
  <c r="AL461" i="10"/>
  <c r="AL462" i="10"/>
  <c r="AJ452" i="10"/>
  <c r="AJ471" i="10" s="1"/>
  <c r="BU452" i="10"/>
  <c r="BU471" i="10" s="1"/>
  <c r="BO456" i="10"/>
  <c r="BO463" i="10" s="1"/>
  <c r="BL456" i="10"/>
  <c r="BO461" i="10"/>
  <c r="BO462" i="10"/>
  <c r="BC465" i="10"/>
  <c r="BC467" i="10" s="1"/>
  <c r="BC456" i="10"/>
  <c r="BC466" i="10" s="1"/>
  <c r="BZ454" i="10"/>
  <c r="BG452" i="10"/>
  <c r="BG471" i="10" s="1"/>
  <c r="AD456" i="10"/>
  <c r="AB456" i="10"/>
  <c r="V452" i="10"/>
  <c r="V471" i="10" s="1"/>
  <c r="U456" i="10"/>
  <c r="U463" i="10" s="1"/>
  <c r="Q465" i="10"/>
  <c r="Q467" i="10" s="1"/>
  <c r="Q456" i="10"/>
  <c r="Q466" i="10" s="1"/>
  <c r="E456" i="10"/>
  <c r="Y452" i="10"/>
  <c r="Y471" i="10" s="1"/>
  <c r="AY456" i="10"/>
  <c r="AY466" i="10" s="1"/>
  <c r="BU456" i="10"/>
  <c r="BU463" i="10" s="1"/>
  <c r="N456" i="10"/>
  <c r="Z463" i="10"/>
  <c r="Z462" i="10"/>
  <c r="Z461" i="10"/>
  <c r="AJ463" i="10"/>
  <c r="AJ461" i="10"/>
  <c r="AJ465" i="10" s="1"/>
  <c r="AJ462" i="10"/>
  <c r="AV456" i="10"/>
  <c r="AV466" i="10" s="1"/>
  <c r="BS456" i="10"/>
  <c r="AF465" i="10" l="1"/>
  <c r="AO467" i="10"/>
  <c r="AQ467" i="10"/>
  <c r="BE465" i="10"/>
  <c r="BE467" i="10" s="1"/>
  <c r="AK462" i="10"/>
  <c r="BX462" i="10"/>
  <c r="BX463" i="10"/>
  <c r="BX461" i="10"/>
  <c r="BX465" i="10" s="1"/>
  <c r="AH463" i="10"/>
  <c r="Q462" i="10"/>
  <c r="Z466" i="10"/>
  <c r="BE463" i="10"/>
  <c r="BV463" i="10"/>
  <c r="BM465" i="10"/>
  <c r="BM467" i="10" s="1"/>
  <c r="I466" i="10"/>
  <c r="I467" i="10" s="1"/>
  <c r="BL462" i="10"/>
  <c r="BL463" i="10"/>
  <c r="BL461" i="10"/>
  <c r="BL465" i="10" s="1"/>
  <c r="BG462" i="10"/>
  <c r="O466" i="10"/>
  <c r="BF462" i="10"/>
  <c r="AX466" i="10"/>
  <c r="AX467" i="10" s="1"/>
  <c r="AI463" i="10"/>
  <c r="AP461" i="10"/>
  <c r="AP465" i="10" s="1"/>
  <c r="AP463" i="10"/>
  <c r="AP462" i="10"/>
  <c r="AU462" i="10"/>
  <c r="BT463" i="10"/>
  <c r="L465" i="10"/>
  <c r="L467" i="10" s="1"/>
  <c r="BG463" i="10"/>
  <c r="AM465" i="10"/>
  <c r="AM467" i="10" s="1"/>
  <c r="L463" i="10"/>
  <c r="K463" i="10"/>
  <c r="AM463" i="10"/>
  <c r="O465" i="10"/>
  <c r="AQ466" i="10"/>
  <c r="BQ465" i="10"/>
  <c r="BQ467" i="10" s="1"/>
  <c r="BD463" i="10"/>
  <c r="BD462" i="10"/>
  <c r="BD461" i="10"/>
  <c r="BD465" i="10" s="1"/>
  <c r="AJ466" i="10"/>
  <c r="AJ467" i="10" s="1"/>
  <c r="BQ463" i="10"/>
  <c r="BN461" i="10"/>
  <c r="BN465" i="10" s="1"/>
  <c r="BN463" i="10"/>
  <c r="BN462" i="10"/>
  <c r="BZ461" i="10"/>
  <c r="BZ456" i="10"/>
  <c r="BZ466" i="10" s="1"/>
  <c r="AH462" i="10"/>
  <c r="AM462" i="10"/>
  <c r="P462" i="10"/>
  <c r="P463" i="10"/>
  <c r="P461" i="10"/>
  <c r="P465" i="10" s="1"/>
  <c r="AI462" i="10"/>
  <c r="AA466" i="10"/>
  <c r="BR463" i="10"/>
  <c r="BC463" i="10"/>
  <c r="AZ462" i="10"/>
  <c r="AZ463" i="10"/>
  <c r="AZ461" i="10"/>
  <c r="Y462" i="10"/>
  <c r="AZ466" i="10"/>
  <c r="AZ465" i="10"/>
  <c r="AZ467" i="10" s="1"/>
  <c r="K465" i="10"/>
  <c r="K467" i="10" s="1"/>
  <c r="Z467" i="10"/>
  <c r="AK463" i="10"/>
  <c r="BK462" i="10"/>
  <c r="AB462" i="10"/>
  <c r="AB463" i="10"/>
  <c r="AB461" i="10"/>
  <c r="AB465" i="10" s="1"/>
  <c r="AA465" i="10"/>
  <c r="AA467" i="10" s="1"/>
  <c r="BM463" i="10"/>
  <c r="E466" i="10"/>
  <c r="H463" i="10"/>
  <c r="H462" i="10"/>
  <c r="H461" i="10"/>
  <c r="H465" i="10" s="1"/>
  <c r="T463" i="10"/>
  <c r="T462" i="10"/>
  <c r="T461" i="10"/>
  <c r="T466" i="10" s="1"/>
  <c r="BU462" i="10"/>
  <c r="N466" i="10"/>
  <c r="N467" i="10" s="1"/>
  <c r="M462" i="10"/>
  <c r="BS466" i="10"/>
  <c r="BS467" i="10" s="1"/>
  <c r="BU465" i="10"/>
  <c r="BU467" i="10" s="1"/>
  <c r="AB466" i="10"/>
  <c r="BL466" i="10"/>
  <c r="BS462" i="10"/>
  <c r="G466" i="10"/>
  <c r="G467" i="10" s="1"/>
  <c r="O462" i="10"/>
  <c r="BP466" i="10"/>
  <c r="BB466" i="10"/>
  <c r="V463" i="10"/>
  <c r="BJ462" i="10"/>
  <c r="AO466" i="10"/>
  <c r="AE465" i="10"/>
  <c r="AE467" i="10" s="1"/>
  <c r="R461" i="10"/>
  <c r="R465" i="10" s="1"/>
  <c r="R463" i="10"/>
  <c r="R462" i="10"/>
  <c r="BR462" i="10"/>
  <c r="BB461" i="10"/>
  <c r="BB465" i="10" s="1"/>
  <c r="BB463" i="10"/>
  <c r="BB462" i="10"/>
  <c r="BW463" i="10"/>
  <c r="AW463" i="10"/>
  <c r="Y463" i="10"/>
  <c r="AT462" i="10"/>
  <c r="BG465" i="10"/>
  <c r="BG467" i="10" s="1"/>
  <c r="AH466" i="10"/>
  <c r="AH467" i="10" s="1"/>
  <c r="AL463" i="10"/>
  <c r="BU466" i="10"/>
  <c r="BK466" i="10"/>
  <c r="V462" i="10"/>
  <c r="W462" i="10"/>
  <c r="AV462" i="10"/>
  <c r="AE463" i="10"/>
  <c r="BH463" i="10"/>
  <c r="BY462" i="10"/>
  <c r="AF466" i="10"/>
  <c r="BP463" i="10"/>
  <c r="BP462" i="10"/>
  <c r="BP461" i="10"/>
  <c r="BP465" i="10" s="1"/>
  <c r="BW462" i="10"/>
  <c r="AC466" i="10"/>
  <c r="BF466" i="10"/>
  <c r="AN462" i="10"/>
  <c r="AN463" i="10"/>
  <c r="AN461" i="10"/>
  <c r="AN466" i="10" s="1"/>
  <c r="AD466" i="10"/>
  <c r="AS466" i="10"/>
  <c r="S466" i="10"/>
  <c r="AY463" i="10"/>
  <c r="BV466" i="10"/>
  <c r="BV467" i="10" s="1"/>
  <c r="AD461" i="10"/>
  <c r="AD463" i="10"/>
  <c r="AD462" i="10"/>
  <c r="X466" i="10"/>
  <c r="BY463" i="10"/>
  <c r="M466" i="10"/>
  <c r="M467" i="10" s="1"/>
  <c r="J463" i="10"/>
  <c r="AR466" i="10"/>
  <c r="AC465" i="10"/>
  <c r="AC467" i="10" s="1"/>
  <c r="BF465" i="10"/>
  <c r="BT462" i="10"/>
  <c r="AX462" i="10"/>
  <c r="U466" i="10"/>
  <c r="U465" i="10"/>
  <c r="U467" i="10" s="1"/>
  <c r="BO466" i="10"/>
  <c r="BI466" i="10"/>
  <c r="BI467" i="10" s="1"/>
  <c r="BK467" i="10"/>
  <c r="AF463" i="10"/>
  <c r="AF462" i="10"/>
  <c r="AF461" i="10"/>
  <c r="AV465" i="10"/>
  <c r="AV467" i="10" s="1"/>
  <c r="AY465" i="10"/>
  <c r="AY467" i="10" s="1"/>
  <c r="AD465" i="10"/>
  <c r="BO465" i="10"/>
  <c r="E461" i="10"/>
  <c r="E465" i="10" s="1"/>
  <c r="E467" i="10" s="1"/>
  <c r="E462" i="10"/>
  <c r="E463" i="10"/>
  <c r="AG466" i="10"/>
  <c r="AG467" i="10" s="1"/>
  <c r="AS465" i="10"/>
  <c r="X462" i="10"/>
  <c r="AA463" i="10"/>
  <c r="S465" i="10"/>
  <c r="BJ466" i="10"/>
  <c r="BJ467" i="10" s="1"/>
  <c r="F461" i="10"/>
  <c r="F466" i="10" s="1"/>
  <c r="F463" i="10"/>
  <c r="F462" i="10"/>
  <c r="AV463" i="10"/>
  <c r="AY462" i="10"/>
  <c r="BA466" i="10"/>
  <c r="BA467" i="10" s="1"/>
  <c r="T465" i="10"/>
  <c r="AR463" i="10"/>
  <c r="AR462" i="10"/>
  <c r="AR461" i="10"/>
  <c r="X465" i="10"/>
  <c r="AW465" i="10"/>
  <c r="AW467" i="10" s="1"/>
  <c r="AR465" i="10"/>
  <c r="AT466" i="10"/>
  <c r="AT467" i="10" s="1"/>
  <c r="BZ452" i="10"/>
  <c r="BZ471" i="10" s="1"/>
  <c r="T467" i="10" l="1"/>
  <c r="AF467" i="10"/>
  <c r="AB467" i="10"/>
  <c r="BZ465" i="10"/>
  <c r="BZ467" i="10" s="1"/>
  <c r="AN465" i="10"/>
  <c r="AN467" i="10" s="1"/>
  <c r="R467" i="10"/>
  <c r="BZ462" i="10"/>
  <c r="BX466" i="10"/>
  <c r="BX467" i="10" s="1"/>
  <c r="BL467" i="10"/>
  <c r="BZ463" i="10"/>
  <c r="O467" i="10"/>
  <c r="BO467" i="10"/>
  <c r="F465" i="10"/>
  <c r="F467" i="10" s="1"/>
  <c r="AR467" i="10"/>
  <c r="R466" i="10"/>
  <c r="AD467" i="10"/>
  <c r="H466" i="10"/>
  <c r="H467" i="10" s="1"/>
  <c r="BP467" i="10"/>
  <c r="BD466" i="10"/>
  <c r="BB467" i="10"/>
  <c r="BN466" i="10"/>
  <c r="BN467" i="10" s="1"/>
  <c r="BD467" i="10"/>
  <c r="AS467" i="10"/>
  <c r="X467" i="10"/>
  <c r="S467" i="10"/>
  <c r="BF467" i="10"/>
  <c r="P466" i="10"/>
  <c r="P467" i="10" s="1"/>
  <c r="AP466" i="10"/>
  <c r="AP467" i="10" s="1"/>
  <c r="O85" i="9" l="1"/>
  <c r="R85" i="9" s="1"/>
  <c r="K85" i="9"/>
  <c r="S85" i="9" s="1"/>
  <c r="O84" i="9"/>
  <c r="R84" i="9" s="1"/>
  <c r="K84" i="9"/>
  <c r="Q84" i="9" s="1"/>
  <c r="S83" i="9"/>
  <c r="R83" i="9"/>
  <c r="Q83" i="9"/>
  <c r="O83" i="9"/>
  <c r="K83" i="9"/>
  <c r="S82" i="9"/>
  <c r="R82" i="9"/>
  <c r="Q82" i="9"/>
  <c r="O82" i="9"/>
  <c r="K82" i="9"/>
  <c r="Q81" i="9"/>
  <c r="O81" i="9"/>
  <c r="R81" i="9" s="1"/>
  <c r="K81" i="9"/>
  <c r="S81" i="9" s="1"/>
  <c r="O80" i="9"/>
  <c r="R80" i="9" s="1"/>
  <c r="K80" i="9"/>
  <c r="S80" i="9" s="1"/>
  <c r="O79" i="9"/>
  <c r="R79" i="9" s="1"/>
  <c r="R86" i="9" s="1"/>
  <c r="K79" i="9"/>
  <c r="S79" i="9" s="1"/>
  <c r="S78" i="9"/>
  <c r="R78" i="9"/>
  <c r="O78" i="9"/>
  <c r="K78" i="9"/>
  <c r="Q78" i="9" s="1"/>
  <c r="S77" i="9"/>
  <c r="R77" i="9"/>
  <c r="O77" i="9"/>
  <c r="K77" i="9"/>
  <c r="Q77" i="9" s="1"/>
  <c r="O75" i="9"/>
  <c r="R75" i="9" s="1"/>
  <c r="K75" i="9"/>
  <c r="S75" i="9" s="1"/>
  <c r="O74" i="9"/>
  <c r="R74" i="9" s="1"/>
  <c r="K74" i="9"/>
  <c r="Q74" i="9" s="1"/>
  <c r="S73" i="9"/>
  <c r="R73" i="9"/>
  <c r="Q73" i="9"/>
  <c r="O73" i="9"/>
  <c r="K73" i="9"/>
  <c r="S72" i="9"/>
  <c r="R72" i="9"/>
  <c r="Q72" i="9"/>
  <c r="O72" i="9"/>
  <c r="K72" i="9"/>
  <c r="Q71" i="9"/>
  <c r="O71" i="9"/>
  <c r="R71" i="9" s="1"/>
  <c r="K71" i="9"/>
  <c r="S71" i="9" s="1"/>
  <c r="O70" i="9"/>
  <c r="R70" i="9" s="1"/>
  <c r="R76" i="9" s="1"/>
  <c r="K70" i="9"/>
  <c r="S70" i="9" s="1"/>
  <c r="S68" i="9"/>
  <c r="R68" i="9"/>
  <c r="Q68" i="9"/>
  <c r="O68" i="9"/>
  <c r="K68" i="9"/>
  <c r="O67" i="9"/>
  <c r="R67" i="9" s="1"/>
  <c r="K67" i="9"/>
  <c r="S67" i="9" s="1"/>
  <c r="O66" i="9"/>
  <c r="R66" i="9" s="1"/>
  <c r="K66" i="9"/>
  <c r="S66" i="9" s="1"/>
  <c r="O65" i="9"/>
  <c r="R65" i="9" s="1"/>
  <c r="K65" i="9"/>
  <c r="S65" i="9" s="1"/>
  <c r="O64" i="9"/>
  <c r="R64" i="9" s="1"/>
  <c r="K64" i="9"/>
  <c r="Q64" i="9" s="1"/>
  <c r="S63" i="9"/>
  <c r="R63" i="9"/>
  <c r="Q63" i="9"/>
  <c r="O63" i="9"/>
  <c r="K63" i="9"/>
  <c r="R62" i="9"/>
  <c r="O62" i="9"/>
  <c r="K62" i="9"/>
  <c r="S62" i="9" s="1"/>
  <c r="Q61" i="9"/>
  <c r="O61" i="9"/>
  <c r="S61" i="9" s="1"/>
  <c r="K61" i="9"/>
  <c r="O60" i="9"/>
  <c r="R60" i="9" s="1"/>
  <c r="K60" i="9"/>
  <c r="S60" i="9" s="1"/>
  <c r="S58" i="9"/>
  <c r="R58" i="9"/>
  <c r="Q58" i="9"/>
  <c r="O58" i="9"/>
  <c r="K58" i="9"/>
  <c r="O57" i="9"/>
  <c r="R57" i="9" s="1"/>
  <c r="K57" i="9"/>
  <c r="S57" i="9" s="1"/>
  <c r="O56" i="9"/>
  <c r="R56" i="9" s="1"/>
  <c r="K56" i="9"/>
  <c r="Q56" i="9" s="1"/>
  <c r="S55" i="9"/>
  <c r="O55" i="9"/>
  <c r="R55" i="9" s="1"/>
  <c r="K55" i="9"/>
  <c r="Q55" i="9" s="1"/>
  <c r="O54" i="9"/>
  <c r="R54" i="9" s="1"/>
  <c r="K54" i="9"/>
  <c r="S54" i="9" s="1"/>
  <c r="S53" i="9"/>
  <c r="R53" i="9"/>
  <c r="Q53" i="9"/>
  <c r="O53" i="9"/>
  <c r="K53" i="9"/>
  <c r="O52" i="9"/>
  <c r="R52" i="9" s="1"/>
  <c r="R59" i="9" s="1"/>
  <c r="K52" i="9"/>
  <c r="S52" i="9" s="1"/>
  <c r="S50" i="9"/>
  <c r="R50" i="9"/>
  <c r="O50" i="9"/>
  <c r="K50" i="9"/>
  <c r="Q50" i="9" s="1"/>
  <c r="O49" i="9"/>
  <c r="R49" i="9" s="1"/>
  <c r="K49" i="9"/>
  <c r="Q49" i="9" s="1"/>
  <c r="S48" i="9"/>
  <c r="R48" i="9"/>
  <c r="Q48" i="9"/>
  <c r="O48" i="9"/>
  <c r="K48" i="9"/>
  <c r="O47" i="9"/>
  <c r="R47" i="9" s="1"/>
  <c r="K47" i="9"/>
  <c r="S47" i="9" s="1"/>
  <c r="O46" i="9"/>
  <c r="R46" i="9" s="1"/>
  <c r="K46" i="9"/>
  <c r="S46" i="9" s="1"/>
  <c r="S45" i="9"/>
  <c r="O45" i="9"/>
  <c r="R45" i="9" s="1"/>
  <c r="K45" i="9"/>
  <c r="Q45" i="9" s="1"/>
  <c r="O44" i="9"/>
  <c r="R44" i="9" s="1"/>
  <c r="K44" i="9"/>
  <c r="Q44" i="9" s="1"/>
  <c r="O42" i="9"/>
  <c r="R42" i="9" s="1"/>
  <c r="K42" i="9"/>
  <c r="S42" i="9" s="1"/>
  <c r="O41" i="9"/>
  <c r="R41" i="9" s="1"/>
  <c r="K41" i="9"/>
  <c r="S41" i="9" s="1"/>
  <c r="S40" i="9"/>
  <c r="R40" i="9"/>
  <c r="O40" i="9"/>
  <c r="K40" i="9"/>
  <c r="Q40" i="9" s="1"/>
  <c r="O39" i="9"/>
  <c r="R39" i="9" s="1"/>
  <c r="K39" i="9"/>
  <c r="Q39" i="9" s="1"/>
  <c r="Q38" i="9"/>
  <c r="O38" i="9"/>
  <c r="S38" i="9" s="1"/>
  <c r="K38" i="9"/>
  <c r="O37" i="9"/>
  <c r="R37" i="9" s="1"/>
  <c r="K37" i="9"/>
  <c r="S37" i="9" s="1"/>
  <c r="O36" i="9"/>
  <c r="R36" i="9" s="1"/>
  <c r="K36" i="9"/>
  <c r="Q36" i="9" s="1"/>
  <c r="S35" i="9"/>
  <c r="O35" i="9"/>
  <c r="R35" i="9" s="1"/>
  <c r="K35" i="9"/>
  <c r="Q35" i="9" s="1"/>
  <c r="O34" i="9"/>
  <c r="R34" i="9" s="1"/>
  <c r="K34" i="9"/>
  <c r="Q34" i="9" s="1"/>
  <c r="S33" i="9"/>
  <c r="R33" i="9"/>
  <c r="Q33" i="9"/>
  <c r="O33" i="9"/>
  <c r="K33" i="9"/>
  <c r="O32" i="9"/>
  <c r="R32" i="9" s="1"/>
  <c r="K32" i="9"/>
  <c r="S32" i="9" s="1"/>
  <c r="O31" i="9"/>
  <c r="R31" i="9" s="1"/>
  <c r="K31" i="9"/>
  <c r="S31" i="9" s="1"/>
  <c r="O29" i="9"/>
  <c r="R29" i="9" s="1"/>
  <c r="K29" i="9"/>
  <c r="Q29" i="9" s="1"/>
  <c r="Q28" i="9"/>
  <c r="O28" i="9"/>
  <c r="S28" i="9" s="1"/>
  <c r="K28" i="9"/>
  <c r="O27" i="9"/>
  <c r="R27" i="9" s="1"/>
  <c r="K27" i="9"/>
  <c r="S27" i="9" s="1"/>
  <c r="O26" i="9"/>
  <c r="R26" i="9" s="1"/>
  <c r="K26" i="9"/>
  <c r="S26" i="9" s="1"/>
  <c r="S25" i="9"/>
  <c r="R25" i="9"/>
  <c r="O25" i="9"/>
  <c r="K25" i="9"/>
  <c r="Q25" i="9" s="1"/>
  <c r="O24" i="9"/>
  <c r="R24" i="9" s="1"/>
  <c r="K24" i="9"/>
  <c r="Q24" i="9" s="1"/>
  <c r="S23" i="9"/>
  <c r="R23" i="9"/>
  <c r="Q23" i="9"/>
  <c r="O23" i="9"/>
  <c r="K23" i="9"/>
  <c r="O22" i="9"/>
  <c r="R22" i="9" s="1"/>
  <c r="K22" i="9"/>
  <c r="S22" i="9" s="1"/>
  <c r="O21" i="9"/>
  <c r="R21" i="9" s="1"/>
  <c r="K21" i="9"/>
  <c r="Q21" i="9" s="1"/>
  <c r="S20" i="9"/>
  <c r="O20" i="9"/>
  <c r="R20" i="9" s="1"/>
  <c r="K20" i="9"/>
  <c r="Q20" i="9" s="1"/>
  <c r="O19" i="9"/>
  <c r="R19" i="9" s="1"/>
  <c r="K19" i="9"/>
  <c r="S19" i="9" s="1"/>
  <c r="O17" i="9"/>
  <c r="R17" i="9" s="1"/>
  <c r="K17" i="9"/>
  <c r="S17" i="9" s="1"/>
  <c r="O16" i="9"/>
  <c r="R16" i="9" s="1"/>
  <c r="K16" i="9"/>
  <c r="Q16" i="9" s="1"/>
  <c r="S15" i="9"/>
  <c r="R15" i="9"/>
  <c r="O15" i="9"/>
  <c r="K15" i="9"/>
  <c r="Q15" i="9" s="1"/>
  <c r="O14" i="9"/>
  <c r="R14" i="9" s="1"/>
  <c r="K14" i="9"/>
  <c r="Q14" i="9" s="1"/>
  <c r="S13" i="9"/>
  <c r="R13" i="9"/>
  <c r="Q13" i="9"/>
  <c r="O13" i="9"/>
  <c r="K13" i="9"/>
  <c r="O12" i="9"/>
  <c r="R12" i="9" s="1"/>
  <c r="K12" i="9"/>
  <c r="S12" i="9" s="1"/>
  <c r="O11" i="9"/>
  <c r="R11" i="9" s="1"/>
  <c r="K11" i="9"/>
  <c r="S11" i="9" s="1"/>
  <c r="S10" i="9"/>
  <c r="O10" i="9"/>
  <c r="R10" i="9" s="1"/>
  <c r="K10" i="9"/>
  <c r="Q10" i="9" s="1"/>
  <c r="O9" i="9"/>
  <c r="R9" i="9" s="1"/>
  <c r="K9" i="9"/>
  <c r="S9" i="9" s="1"/>
  <c r="S8" i="9"/>
  <c r="R8" i="9"/>
  <c r="Q8" i="9"/>
  <c r="O8" i="9"/>
  <c r="K8" i="9"/>
  <c r="O7" i="9"/>
  <c r="R7" i="9" s="1"/>
  <c r="K7" i="9"/>
  <c r="S7" i="9" s="1"/>
  <c r="O6" i="9"/>
  <c r="R6" i="9" s="1"/>
  <c r="K6" i="9"/>
  <c r="Q6" i="9" s="1"/>
  <c r="R30" i="9" l="1"/>
  <c r="R51" i="9"/>
  <c r="R18" i="9"/>
  <c r="S43" i="9"/>
  <c r="R28" i="9"/>
  <c r="Q31" i="9"/>
  <c r="S6" i="9"/>
  <c r="S21" i="9"/>
  <c r="S30" i="9" s="1"/>
  <c r="Q41" i="9"/>
  <c r="S16" i="9"/>
  <c r="S36" i="9"/>
  <c r="Q54" i="9"/>
  <c r="S14" i="9"/>
  <c r="Q22" i="9"/>
  <c r="S24" i="9"/>
  <c r="Q32" i="9"/>
  <c r="S34" i="9"/>
  <c r="S44" i="9"/>
  <c r="S51" i="9" s="1"/>
  <c r="Q52" i="9"/>
  <c r="Q62" i="9"/>
  <c r="S64" i="9"/>
  <c r="S69" i="9" s="1"/>
  <c r="S74" i="9"/>
  <c r="S76" i="9" s="1"/>
  <c r="S84" i="9"/>
  <c r="S86" i="9" s="1"/>
  <c r="R38" i="9"/>
  <c r="R43" i="9" s="1"/>
  <c r="Q9" i="9"/>
  <c r="S56" i="9"/>
  <c r="S59" i="9" s="1"/>
  <c r="Q12" i="9"/>
  <c r="Q27" i="9"/>
  <c r="S29" i="9"/>
  <c r="Q37" i="9"/>
  <c r="S39" i="9"/>
  <c r="Q47" i="9"/>
  <c r="S49" i="9"/>
  <c r="Q57" i="9"/>
  <c r="Q67" i="9"/>
  <c r="Q19" i="9"/>
  <c r="Q30" i="9" s="1"/>
  <c r="Q7" i="9"/>
  <c r="Q18" i="9" s="1"/>
  <c r="Q42" i="9"/>
  <c r="Q60" i="9"/>
  <c r="Q69" i="9" s="1"/>
  <c r="Q70" i="9"/>
  <c r="Q80" i="9"/>
  <c r="Q17" i="9"/>
  <c r="Q65" i="9"/>
  <c r="Q75" i="9"/>
  <c r="Q85" i="9"/>
  <c r="Q11" i="9"/>
  <c r="R61" i="9"/>
  <c r="R69" i="9" s="1"/>
  <c r="Q66" i="9"/>
  <c r="Q79" i="9"/>
  <c r="Q86" i="9" s="1"/>
  <c r="Q26" i="9"/>
  <c r="Q46" i="9"/>
  <c r="Q51" i="9" s="1"/>
  <c r="L7" i="6"/>
  <c r="L8" i="6"/>
  <c r="L9" i="6"/>
  <c r="L10" i="6"/>
  <c r="L11" i="6"/>
  <c r="L12" i="6"/>
  <c r="L13" i="6"/>
  <c r="L14" i="6"/>
  <c r="L15" i="6"/>
  <c r="S18" i="9" l="1"/>
  <c r="S87" i="9" s="1"/>
  <c r="R87" i="9"/>
  <c r="Q43" i="9"/>
  <c r="Q87" i="9" s="1"/>
  <c r="Q59" i="9"/>
  <c r="Q76" i="9"/>
  <c r="N15" i="6"/>
  <c r="H15" i="6"/>
  <c r="O15" i="6" s="1"/>
  <c r="N14" i="6"/>
  <c r="H14" i="6"/>
  <c r="M14" i="6" s="1"/>
  <c r="N13" i="6"/>
  <c r="H13" i="6"/>
  <c r="M13" i="6" s="1"/>
  <c r="H12" i="6"/>
  <c r="M12" i="6" s="1"/>
  <c r="H11" i="6"/>
  <c r="M11" i="6" s="1"/>
  <c r="N10" i="6"/>
  <c r="H10" i="6"/>
  <c r="O10" i="6" s="1"/>
  <c r="N9" i="6"/>
  <c r="H9" i="6"/>
  <c r="M9" i="6" s="1"/>
  <c r="N8" i="6"/>
  <c r="H8" i="6"/>
  <c r="M8" i="6" s="1"/>
  <c r="H7" i="6"/>
  <c r="M7" i="6" s="1"/>
  <c r="O7" i="6" l="1"/>
  <c r="N7" i="6"/>
  <c r="O13" i="6"/>
  <c r="O12" i="6"/>
  <c r="O8" i="6"/>
  <c r="O9" i="6"/>
  <c r="O11" i="6"/>
  <c r="O14" i="6"/>
  <c r="C20" i="6"/>
  <c r="F20" i="6" s="1"/>
  <c r="C19" i="6"/>
  <c r="F19" i="6" s="1"/>
  <c r="O16" i="6"/>
  <c r="N12" i="6"/>
  <c r="M10" i="6"/>
  <c r="M15" i="6"/>
  <c r="N11" i="6"/>
</calcChain>
</file>

<file path=xl/sharedStrings.xml><?xml version="1.0" encoding="utf-8"?>
<sst xmlns="http://schemas.openxmlformats.org/spreadsheetml/2006/main" count="2476" uniqueCount="1236">
  <si>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</si>
  <si>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</si>
  <si>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</si>
  <si>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</si>
  <si>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</si>
  <si>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</si>
  <si>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</si>
  <si>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</si>
  <si>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</si>
  <si>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</si>
  <si>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</si>
  <si>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</si>
  <si>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</si>
  <si>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</si>
  <si>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</si>
  <si>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</si>
  <si>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</si>
  <si>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</si>
  <si>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</si>
  <si>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</si>
  <si>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</si>
  <si>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</si>
  <si>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</si>
  <si>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</si>
  <si>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</si>
  <si>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</si>
  <si>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</si>
  <si>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</si>
  <si>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</si>
  <si>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</si>
  <si>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</si>
  <si>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</si>
  <si>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</si>
  <si>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</si>
  <si>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</si>
  <si>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</si>
  <si>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</si>
  <si>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</si>
  <si>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</si>
  <si>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</si>
  <si>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</si>
  <si>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</si>
  <si>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</si>
  <si>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</si>
  <si>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</si>
  <si>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</si>
  <si>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</si>
  <si>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</si>
  <si>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</si>
  <si>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</si>
  <si>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</si>
  <si>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</si>
  <si>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</si>
  <si>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</si>
  <si>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</si>
  <si>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</si>
  <si>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</si>
  <si>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</si>
  <si>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</si>
  <si>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</si>
  <si>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</si>
  <si>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</si>
  <si>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</si>
  <si>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</si>
  <si>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</si>
  <si>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</si>
  <si>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</si>
  <si>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</si>
  <si>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</si>
  <si>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</si>
  <si>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</si>
  <si>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</si>
  <si>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</si>
  <si>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</si>
  <si>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</si>
  <si>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</si>
  <si>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</si>
  <si>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</si>
  <si>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</si>
  <si>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</si>
  <si>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หมายเหตุ</t>
  </si>
  <si>
    <t>รายงานผลการประเมินต้นทุนหน่วยบริการ (Unit Cost)  แบบ Quick Method  ปีงบประมาณ 2564</t>
  </si>
  <si>
    <t>ลำดับ</t>
  </si>
  <si>
    <t>เขต</t>
  </si>
  <si>
    <t>จังหวัด</t>
  </si>
  <si>
    <t>รหัส</t>
  </si>
  <si>
    <t>หน่วยบริการ</t>
  </si>
  <si>
    <t>TypeID</t>
  </si>
  <si>
    <t>Group 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</si>
  <si>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</si>
  <si>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</si>
  <si>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</si>
  <si>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</si>
  <si>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จำนวนครั้งผู้ป่วยนอก (ครั้ง)</t>
  </si>
  <si>
    <t>ต้นทุนบริการผู้ป่วยนอกต่อครั้ง</t>
  </si>
  <si>
    <t>Mean+1SD</t>
  </si>
  <si>
    <t>ต้นทุนบริการผู้ป่วยใน (บาท)</t>
  </si>
  <si>
    <t>Sum AdjRW</t>
  </si>
  <si>
    <t>ต้นทุนบริการผู้ป่วยในต่อAdjRW</t>
  </si>
  <si>
    <t>OP</t>
  </si>
  <si>
    <t>IP</t>
  </si>
  <si>
    <t>OP&amp;IP</t>
  </si>
  <si>
    <t>6</t>
  </si>
  <si>
    <t>รพ.พระปกเกล้า</t>
  </si>
  <si>
    <t>รพศ.</t>
  </si>
  <si>
    <t>รพศ.A &gt;700 to &lt;1000</t>
  </si>
  <si>
    <t>รพ.ขลุง</t>
  </si>
  <si>
    <t>รพช.</t>
  </si>
  <si>
    <t>รพช.F1 &lt;=50,000</t>
  </si>
  <si>
    <t>รพ.ท่าใหม่</t>
  </si>
  <si>
    <t>รพช.F2 &lt;=30,000</t>
  </si>
  <si>
    <t>รพ.เขาสุกิม</t>
  </si>
  <si>
    <t>รพ.สองพี่น้อง</t>
  </si>
  <si>
    <t>รพ.โป่งน้ำร้อน</t>
  </si>
  <si>
    <t>รพช.F2 30,000-60,000</t>
  </si>
  <si>
    <t>รพ.มะขาม</t>
  </si>
  <si>
    <t>รพ.แหลมสิงห์</t>
  </si>
  <si>
    <t>รพ.สอยดาว</t>
  </si>
  <si>
    <t>รพช.F1 50,000-100,000</t>
  </si>
  <si>
    <t>รพ.แก่งหางแมว</t>
  </si>
  <si>
    <t>รพ.นายายอาม</t>
  </si>
  <si>
    <t>รพ.เขาคิชฌกูฏ</t>
  </si>
  <si>
    <t>จันทบุรี นับจำนวน</t>
  </si>
  <si>
    <t>รพ.พุทธโสธร</t>
  </si>
  <si>
    <t>รพศ.A &lt;=700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</si>
  <si>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</si>
  <si>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</si>
  <si>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</si>
  <si>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</si>
  <si>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</si>
  <si>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</si>
  <si>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รพช.M2 &gt;100</t>
  </si>
  <si>
    <t>รพ.สนามชัยเขต</t>
  </si>
  <si>
    <t>รพ.แปลงยาว</t>
  </si>
  <si>
    <t>รพ.ราชสาส์น</t>
  </si>
  <si>
    <t>รพ.คลองเขื่อน</t>
  </si>
  <si>
    <t>รพช.F3 &lt;=15,000</t>
  </si>
  <si>
    <t>ฉะเชิงเทรา นับจำนวน</t>
  </si>
  <si>
    <t>รพ.ชลบุรี</t>
  </si>
  <si>
    <t>รพ.บ้านบึง</t>
  </si>
  <si>
    <t>รพ.หนองใหญ่</t>
  </si>
  <si>
    <t>รพ.บางละมุง</t>
  </si>
  <si>
    <t>รพท.</t>
  </si>
  <si>
    <t>รพท.S &lt;=400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</si>
  <si>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</si>
  <si>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</si>
  <si>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</si>
  <si>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</si>
  <si>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</si>
  <si>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รพ.สัตหีบกม๑๐</t>
  </si>
  <si>
    <t>รพ.บ่อทอง</t>
  </si>
  <si>
    <t>รพ.เกาะจันทร์</t>
  </si>
  <si>
    <t>ชลบุรี นับจำนวน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</si>
  <si>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</si>
  <si>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</si>
  <si>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</si>
  <si>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</si>
  <si>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</si>
  <si>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</si>
  <si>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</si>
  <si>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นับจำนวน</t>
  </si>
  <si>
    <t>รพ.เจ้าพระยาอภัยภูเบศร</t>
  </si>
  <si>
    <t>รพ.กบินทร์บุรี</t>
  </si>
  <si>
    <t>รพท.M1 &gt;200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</si>
  <si>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</si>
  <si>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</si>
  <si>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</si>
  <si>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</si>
  <si>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</si>
  <si>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ปราจีนบุรี นับจำนวน</t>
  </si>
  <si>
    <t>รพ.ระยอง</t>
  </si>
  <si>
    <t>รพ.เฉลิมพระเกียรติสมเด็จพระเทพรัตนราชสุดาฯ สยามบรมราชกุมารี ระยอง</t>
  </si>
  <si>
    <t>รพท.M1 &lt;=200</t>
  </si>
  <si>
    <t>รพ.บ้านฉาง</t>
  </si>
  <si>
    <t>รพ.แกลง</t>
  </si>
  <si>
    <t>รพ.วังจันทร์</t>
  </si>
  <si>
    <t>10831</t>
  </si>
  <si>
    <t>รพ.บ้านค่าย</t>
  </si>
  <si>
    <t>รพ.ปลวกแดง</t>
  </si>
  <si>
    <t>รพ.นิคมพัฒนา</t>
  </si>
  <si>
    <t>รพ.เขาชะเมาเฉลิมพระเกียรติ ๘๐ พรรษา</t>
  </si>
  <si>
    <t>ระยอง นับจำนวน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</si>
  <si>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</si>
  <si>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</si>
  <si>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</si>
  <si>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</si>
  <si>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รพ.พระสมุทรเจดีย์สวาทยานนท์</t>
  </si>
  <si>
    <t>รพช.F2 60,000-90,000</t>
  </si>
  <si>
    <t>รพ.บางเสาธง</t>
  </si>
  <si>
    <t>รพช.F3 &gt;=25,000</t>
  </si>
  <si>
    <t>สมุทรปราการ นับจำนวน</t>
  </si>
  <si>
    <t>รพ.สมเด็จพระยุพราชสระแก้ว</t>
  </si>
  <si>
    <t>รพท.S &gt;400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</si>
  <si>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</si>
  <si>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</si>
  <si>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</si>
  <si>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</si>
  <si>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</si>
  <si>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</si>
  <si>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</si>
  <si>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</si>
  <si>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</si>
  <si>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</si>
  <si>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</si>
  <si>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</si>
  <si>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</si>
  <si>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</si>
  <si>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 xml:space="preserve"> - กลุ่มระดับบริการ อิงกลุ่ม POP UC</t>
  </si>
  <si>
    <t xml:space="preserve">รายงานข้อมูลต้นทุนบริการ Unit Cost แบบ Quick Method </t>
  </si>
  <si>
    <t>ปีงบประมาณ 2564</t>
  </si>
  <si>
    <t>ประเภท</t>
  </si>
  <si>
    <t>กลุ่มระดับบริการ</t>
  </si>
  <si>
    <t>สรุปผลการประเมิน</t>
  </si>
  <si>
    <t>IPD Cost</t>
  </si>
  <si>
    <t>Sum Adj.RW</t>
  </si>
  <si>
    <t>Unit Cost Adj.RW</t>
  </si>
  <si>
    <t>OPD Cost</t>
  </si>
  <si>
    <t>OP Visit</t>
  </si>
  <si>
    <t>Unit Cost OPD</t>
  </si>
  <si>
    <t>IP&amp;OP</t>
  </si>
  <si>
    <t>รพร.สระแก้ว</t>
  </si>
  <si>
    <t>รพช.F2 30,000-=60,000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</si>
  <si>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</si>
  <si>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</si>
  <si>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</t>
  </si>
  <si>
    <t>แห่ง</t>
  </si>
  <si>
    <t>ร้อยละ</t>
  </si>
  <si>
    <t>ไม่ผ่านเกณฑ์</t>
  </si>
  <si>
    <t xml:space="preserve"> - เทียบค่า Mean ไตรมาส 2/2564  รายงาน  ณ 28 เมษายน 2564</t>
  </si>
  <si>
    <t>ประจำเดือน  เมษายน  2564</t>
  </si>
  <si>
    <t>ประจำเดือน เมษายน 2564</t>
  </si>
  <si>
    <t>รายงาน ณ วันที่ 19  พฤษภาคม  2564</t>
  </si>
  <si>
    <t>การคำนวณต้นทุนบริการ Unit Cost แบบ Quick Method  เดือน เมษายน  2564 ใช้ข้อมูลจาก http://hfo64.cfo.in.th/  ณ วันที่ 19  พฤษภาคม 2564</t>
  </si>
  <si>
    <t>6 ผลรวม</t>
  </si>
  <si>
    <t>DataID</t>
  </si>
  <si>
    <t>ผังบัญชี 2564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</si>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</sst>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00"/>
    <numFmt numFmtId="192" formatCode="#,##0.00_ ;[Red]\-#,##0.00\ "/>
    <numFmt numFmtId="193" formatCode="#,##0.00_ ;\-#,##0.00\ "/>
    <numFmt numFmtId="194" formatCode="#,##0.0000_ ;\-#,##0.0000\ "/>
    <numFmt numFmtId="195" formatCode="#,##0.00_);[Red]\(#,##0.00\)"/>
  </numFmts>
  <fonts count="6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6"/>
      <color rgb="FF006100"/>
      <name val="TH SarabunPSK"/>
      <family val="2"/>
    </font>
    <font>
      <b/>
      <sz val="16"/>
      <color rgb="FF006100"/>
      <name val="TH SarabunPSK"/>
      <family val="2"/>
    </font>
    <font>
      <b/>
      <sz val="16"/>
      <color rgb="FF9C0006"/>
      <name val="TH SarabunPSK"/>
      <family val="2"/>
    </font>
    <font>
      <sz val="16"/>
      <color rgb="FF9C0006"/>
      <name val="TH SarabunPSK"/>
      <family val="2"/>
    </font>
    <font>
      <u/>
      <sz val="16"/>
      <color theme="10"/>
      <name val="TH SarabunPSK"/>
      <family val="2"/>
    </font>
    <font>
      <b/>
      <sz val="15"/>
      <color rgb="FFFF0000"/>
      <name val="TH SarabunPSK"/>
      <family val="2"/>
    </font>
  </fonts>
  <fills count="4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7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87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87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87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87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87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87" fontId="9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87" fontId="9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87" fontId="9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87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87" fontId="11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87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87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87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87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7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87" fontId="11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87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87" fontId="11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87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87" fontId="13" fillId="7" borderId="0" applyNumberFormat="0" applyBorder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187" fontId="15" fillId="24" borderId="5" applyNumberFormat="0" applyAlignment="0" applyProtection="0"/>
    <xf numFmtId="0" fontId="16" fillId="25" borderId="6" applyNumberFormat="0" applyAlignment="0" applyProtection="0"/>
    <xf numFmtId="0" fontId="16" fillId="25" borderId="6" applyNumberFormat="0" applyAlignment="0" applyProtection="0"/>
    <xf numFmtId="187" fontId="17" fillId="25" borderId="6" applyNumberFormat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7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7" fillId="8" borderId="0" applyNumberFormat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187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187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7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187" fontId="35" fillId="11" borderId="5" applyNumberFormat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187" fontId="37" fillId="0" borderId="10" applyNumberFormat="0" applyFill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187" fontId="39" fillId="26" borderId="0" applyNumberFormat="0" applyBorder="0" applyAlignment="0" applyProtection="0"/>
    <xf numFmtId="0" fontId="40" fillId="0" borderId="0"/>
    <xf numFmtId="0" fontId="40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22" fillId="0" borderId="0"/>
    <xf numFmtId="0" fontId="4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" fillId="0" borderId="0" applyFill="0" applyProtection="0"/>
    <xf numFmtId="0" fontId="19" fillId="0" borderId="0"/>
    <xf numFmtId="18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" fillId="0" borderId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187" fontId="8" fillId="27" borderId="11" applyNumberFormat="0" applyFont="0" applyAlignment="0" applyProtection="0"/>
    <xf numFmtId="187" fontId="8" fillId="27" borderId="11" applyNumberFormat="0" applyFont="0" applyAlignment="0" applyProtection="0"/>
    <xf numFmtId="0" fontId="43" fillId="24" borderId="12" applyNumberFormat="0" applyAlignment="0" applyProtection="0"/>
    <xf numFmtId="0" fontId="43" fillId="24" borderId="12" applyNumberFormat="0" applyAlignment="0" applyProtection="0"/>
    <xf numFmtId="187" fontId="44" fillId="24" borderId="12" applyNumberFormat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187" fontId="49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53" fillId="0" borderId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8" fillId="33" borderId="0" applyNumberFormat="0" applyBorder="0" applyAlignment="0" applyProtection="0"/>
    <xf numFmtId="0" fontId="4" fillId="0" borderId="0"/>
    <xf numFmtId="0" fontId="7" fillId="0" borderId="0"/>
  </cellStyleXfs>
  <cellXfs count="272">
    <xf numFmtId="0" fontId="0" fillId="0" borderId="0" xfId="0"/>
    <xf numFmtId="0" fontId="2" fillId="0" borderId="0" xfId="0" applyFont="1" applyAlignment="1">
      <alignment horizontal="center" vertical="center"/>
    </xf>
    <xf numFmtId="43" fontId="3" fillId="0" borderId="0" xfId="1" applyFont="1" applyFill="1" applyAlignment="1"/>
    <xf numFmtId="0" fontId="3" fillId="0" borderId="0" xfId="0" applyFont="1"/>
    <xf numFmtId="43" fontId="2" fillId="30" borderId="1" xfId="1" applyFont="1" applyFill="1" applyBorder="1" applyAlignment="1">
      <alignment horizontal="center" vertical="center" wrapText="1"/>
    </xf>
    <xf numFmtId="190" fontId="2" fillId="30" borderId="1" xfId="1" applyNumberFormat="1" applyFont="1" applyFill="1" applyBorder="1" applyAlignment="1">
      <alignment horizontal="center" vertical="center" wrapText="1"/>
    </xf>
    <xf numFmtId="43" fontId="2" fillId="30" borderId="1" xfId="1" applyFont="1" applyFill="1" applyBorder="1" applyAlignment="1">
      <alignment vertical="center" wrapText="1"/>
    </xf>
    <xf numFmtId="191" fontId="2" fillId="3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248" applyFont="1" applyBorder="1" applyAlignment="1">
      <alignment horizontal="center"/>
    </xf>
    <xf numFmtId="0" fontId="5" fillId="0" borderId="1" xfId="248" applyFont="1" applyBorder="1"/>
    <xf numFmtId="0" fontId="5" fillId="0" borderId="1" xfId="248" applyFont="1" applyBorder="1" applyAlignment="1">
      <alignment wrapText="1"/>
    </xf>
    <xf numFmtId="0" fontId="5" fillId="0" borderId="1" xfId="248" applyFont="1" applyBorder="1" applyAlignment="1">
      <alignment horizontal="left"/>
    </xf>
    <xf numFmtId="4" fontId="5" fillId="0" borderId="1" xfId="248" applyNumberFormat="1" applyFont="1" applyBorder="1" applyAlignment="1">
      <alignment horizontal="right" vertical="top"/>
    </xf>
    <xf numFmtId="43" fontId="5" fillId="0" borderId="1" xfId="248" applyNumberFormat="1" applyFont="1" applyBorder="1" applyAlignment="1">
      <alignment horizontal="right" vertical="top"/>
    </xf>
    <xf numFmtId="192" fontId="5" fillId="0" borderId="1" xfId="248" applyNumberFormat="1" applyFont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193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248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248" applyFont="1" applyFill="1" applyBorder="1" applyAlignment="1">
      <alignment horizontal="center"/>
    </xf>
    <xf numFmtId="0" fontId="5" fillId="0" borderId="1" xfId="248" applyFont="1" applyFill="1" applyBorder="1"/>
    <xf numFmtId="0" fontId="5" fillId="0" borderId="1" xfId="248" applyFont="1" applyFill="1" applyBorder="1" applyAlignment="1">
      <alignment wrapText="1"/>
    </xf>
    <xf numFmtId="4" fontId="5" fillId="0" borderId="1" xfId="248" applyNumberFormat="1" applyFont="1" applyFill="1" applyBorder="1" applyAlignment="1">
      <alignment horizontal="right" vertical="top"/>
    </xf>
    <xf numFmtId="43" fontId="5" fillId="0" borderId="1" xfId="248" applyNumberFormat="1" applyFont="1" applyFill="1" applyBorder="1" applyAlignment="1">
      <alignment horizontal="right" vertical="top"/>
    </xf>
    <xf numFmtId="192" fontId="5" fillId="0" borderId="1" xfId="248" applyNumberFormat="1" applyFont="1" applyFill="1" applyBorder="1" applyAlignment="1">
      <alignment horizontal="right" vertical="top"/>
    </xf>
    <xf numFmtId="193" fontId="3" fillId="0" borderId="1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4" borderId="1" xfId="0" applyFont="1" applyFill="1" applyBorder="1" applyAlignment="1">
      <alignment horizontal="center"/>
    </xf>
    <xf numFmtId="0" fontId="5" fillId="4" borderId="1" xfId="248" applyFont="1" applyFill="1" applyBorder="1" applyAlignment="1">
      <alignment horizontal="center"/>
    </xf>
    <xf numFmtId="0" fontId="5" fillId="4" borderId="1" xfId="248" applyFont="1" applyFill="1" applyBorder="1" applyAlignment="1">
      <alignment wrapText="1"/>
    </xf>
    <xf numFmtId="0" fontId="5" fillId="4" borderId="1" xfId="248" applyFont="1" applyFill="1" applyBorder="1"/>
    <xf numFmtId="0" fontId="5" fillId="4" borderId="1" xfId="248" applyFont="1" applyFill="1" applyBorder="1" applyAlignment="1">
      <alignment horizontal="left"/>
    </xf>
    <xf numFmtId="192" fontId="5" fillId="4" borderId="1" xfId="248" applyNumberFormat="1" applyFont="1" applyFill="1" applyBorder="1" applyAlignment="1">
      <alignment horizontal="right" vertical="top"/>
    </xf>
    <xf numFmtId="43" fontId="5" fillId="4" borderId="1" xfId="248" applyNumberFormat="1" applyFont="1" applyFill="1" applyBorder="1" applyAlignment="1">
      <alignment horizontal="right" vertical="top"/>
    </xf>
    <xf numFmtId="4" fontId="5" fillId="4" borderId="1" xfId="248" applyNumberFormat="1" applyFont="1" applyFill="1" applyBorder="1" applyAlignment="1">
      <alignment horizontal="right" vertical="top"/>
    </xf>
    <xf numFmtId="43" fontId="5" fillId="4" borderId="1" xfId="1" applyFont="1" applyFill="1" applyBorder="1" applyAlignment="1">
      <alignment horizontal="right" vertical="top"/>
    </xf>
    <xf numFmtId="193" fontId="3" fillId="4" borderId="1" xfId="1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55" fillId="4" borderId="1" xfId="248" applyFont="1" applyFill="1" applyBorder="1"/>
    <xf numFmtId="0" fontId="3" fillId="0" borderId="1" xfId="0" applyFont="1" applyBorder="1" applyAlignment="1">
      <alignment horizontal="center" vertical="top"/>
    </xf>
    <xf numFmtId="0" fontId="5" fillId="0" borderId="1" xfId="248" applyFont="1" applyBorder="1" applyAlignment="1">
      <alignment horizontal="center" vertical="top"/>
    </xf>
    <xf numFmtId="0" fontId="5" fillId="0" borderId="1" xfId="248" applyFont="1" applyBorder="1" applyAlignment="1">
      <alignment vertical="top"/>
    </xf>
    <xf numFmtId="0" fontId="5" fillId="0" borderId="1" xfId="248" applyFont="1" applyBorder="1" applyAlignment="1">
      <alignment vertical="top" wrapText="1"/>
    </xf>
    <xf numFmtId="0" fontId="5" fillId="0" borderId="1" xfId="248" applyFont="1" applyBorder="1" applyAlignment="1">
      <alignment horizontal="left" vertical="top"/>
    </xf>
    <xf numFmtId="0" fontId="3" fillId="0" borderId="0" xfId="0" applyFont="1" applyAlignment="1">
      <alignment vertical="top"/>
    </xf>
    <xf numFmtId="43" fontId="3" fillId="0" borderId="0" xfId="1" applyFont="1" applyFill="1" applyAlignment="1">
      <alignment vertical="top"/>
    </xf>
    <xf numFmtId="43" fontId="5" fillId="4" borderId="1" xfId="1" applyFont="1" applyFill="1" applyBorder="1" applyAlignment="1">
      <alignment vertical="top"/>
    </xf>
    <xf numFmtId="0" fontId="5" fillId="0" borderId="1" xfId="248" applyFont="1" applyFill="1" applyBorder="1" applyAlignment="1">
      <alignment horizontal="center" vertical="top"/>
    </xf>
    <xf numFmtId="0" fontId="5" fillId="0" borderId="1" xfId="248" applyFont="1" applyFill="1" applyBorder="1" applyAlignment="1">
      <alignment horizontal="left" vertical="top"/>
    </xf>
    <xf numFmtId="192" fontId="5" fillId="4" borderId="1" xfId="248" applyNumberFormat="1" applyFont="1" applyFill="1" applyBorder="1" applyAlignment="1">
      <alignment horizontal="right"/>
    </xf>
    <xf numFmtId="190" fontId="5" fillId="4" borderId="1" xfId="1" applyNumberFormat="1" applyFont="1" applyFill="1" applyBorder="1" applyAlignment="1">
      <alignment horizontal="right"/>
    </xf>
    <xf numFmtId="43" fontId="5" fillId="4" borderId="1" xfId="248" applyNumberFormat="1" applyFont="1" applyFill="1" applyBorder="1" applyAlignment="1">
      <alignment horizontal="right"/>
    </xf>
    <xf numFmtId="191" fontId="5" fillId="4" borderId="1" xfId="248" applyNumberFormat="1" applyFont="1" applyFill="1" applyBorder="1" applyAlignment="1">
      <alignment horizontal="right"/>
    </xf>
    <xf numFmtId="43" fontId="5" fillId="4" borderId="1" xfId="1" applyFont="1" applyFill="1" applyBorder="1" applyAlignment="1">
      <alignment horizontal="right"/>
    </xf>
    <xf numFmtId="194" fontId="3" fillId="4" borderId="1" xfId="1" applyNumberFormat="1" applyFont="1" applyFill="1" applyBorder="1" applyAlignment="1"/>
    <xf numFmtId="0" fontId="3" fillId="31" borderId="1" xfId="0" applyFont="1" applyFill="1" applyBorder="1" applyAlignment="1">
      <alignment horizontal="center"/>
    </xf>
    <xf numFmtId="0" fontId="5" fillId="31" borderId="1" xfId="248" applyFont="1" applyFill="1" applyBorder="1" applyAlignment="1">
      <alignment horizontal="center"/>
    </xf>
    <xf numFmtId="0" fontId="55" fillId="31" borderId="1" xfId="248" applyFont="1" applyFill="1" applyBorder="1"/>
    <xf numFmtId="0" fontId="5" fillId="31" borderId="1" xfId="248" applyFont="1" applyFill="1" applyBorder="1" applyAlignment="1">
      <alignment wrapText="1"/>
    </xf>
    <xf numFmtId="0" fontId="5" fillId="31" borderId="1" xfId="248" applyFont="1" applyFill="1" applyBorder="1"/>
    <xf numFmtId="0" fontId="5" fillId="31" borderId="1" xfId="248" applyFont="1" applyFill="1" applyBorder="1" applyAlignment="1">
      <alignment horizontal="left"/>
    </xf>
    <xf numFmtId="192" fontId="5" fillId="31" borderId="1" xfId="248" applyNumberFormat="1" applyFont="1" applyFill="1" applyBorder="1" applyAlignment="1">
      <alignment horizontal="right"/>
    </xf>
    <xf numFmtId="190" fontId="5" fillId="31" borderId="1" xfId="1" applyNumberFormat="1" applyFont="1" applyFill="1" applyBorder="1" applyAlignment="1">
      <alignment horizontal="right"/>
    </xf>
    <xf numFmtId="43" fontId="5" fillId="31" borderId="1" xfId="248" applyNumberFormat="1" applyFont="1" applyFill="1" applyBorder="1" applyAlignment="1">
      <alignment horizontal="right"/>
    </xf>
    <xf numFmtId="191" fontId="5" fillId="31" borderId="1" xfId="248" applyNumberFormat="1" applyFont="1" applyFill="1" applyBorder="1" applyAlignment="1">
      <alignment horizontal="right"/>
    </xf>
    <xf numFmtId="43" fontId="5" fillId="31" borderId="1" xfId="1" applyFont="1" applyFill="1" applyBorder="1" applyAlignment="1">
      <alignment horizontal="right"/>
    </xf>
    <xf numFmtId="194" fontId="3" fillId="31" borderId="1" xfId="1" applyNumberFormat="1" applyFont="1" applyFill="1" applyBorder="1" applyAlignment="1"/>
    <xf numFmtId="0" fontId="3" fillId="3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90" fontId="3" fillId="0" borderId="0" xfId="1" applyNumberFormat="1" applyFont="1" applyAlignment="1"/>
    <xf numFmtId="43" fontId="3" fillId="0" borderId="0" xfId="0" applyNumberFormat="1" applyFont="1"/>
    <xf numFmtId="192" fontId="5" fillId="0" borderId="0" xfId="248" applyNumberFormat="1" applyFont="1" applyAlignment="1">
      <alignment horizontal="right" vertical="top"/>
    </xf>
    <xf numFmtId="191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56" fillId="0" borderId="0" xfId="331" applyFill="1" applyAlignment="1">
      <alignment horizontal="left"/>
    </xf>
    <xf numFmtId="0" fontId="6" fillId="0" borderId="0" xfId="0" applyFont="1"/>
    <xf numFmtId="0" fontId="3" fillId="2" borderId="0" xfId="0" applyFont="1" applyFill="1"/>
    <xf numFmtId="4" fontId="3" fillId="0" borderId="0" xfId="0" applyNumberFormat="1" applyFont="1"/>
    <xf numFmtId="0" fontId="2" fillId="0" borderId="0" xfId="0" applyFont="1"/>
    <xf numFmtId="43" fontId="3" fillId="0" borderId="0" xfId="1" applyFont="1"/>
    <xf numFmtId="190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9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93" fontId="3" fillId="0" borderId="1" xfId="1" applyNumberFormat="1" applyFont="1" applyFill="1" applyBorder="1"/>
    <xf numFmtId="192" fontId="3" fillId="3" borderId="1" xfId="1" applyNumberFormat="1" applyFont="1" applyFill="1" applyBorder="1"/>
    <xf numFmtId="192" fontId="3" fillId="0" borderId="1" xfId="1" applyNumberFormat="1" applyFont="1" applyBorder="1"/>
    <xf numFmtId="4" fontId="3" fillId="0" borderId="1" xfId="1" applyNumberFormat="1" applyFont="1" applyBorder="1" applyAlignment="1">
      <alignment horizontal="right"/>
    </xf>
    <xf numFmtId="193" fontId="3" fillId="0" borderId="1" xfId="1" applyNumberFormat="1" applyFont="1" applyBorder="1"/>
    <xf numFmtId="0" fontId="59" fillId="32" borderId="1" xfId="332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center"/>
    </xf>
    <xf numFmtId="0" fontId="5" fillId="0" borderId="0" xfId="248" applyFont="1" applyFill="1" applyBorder="1" applyAlignment="1">
      <alignment horizontal="left"/>
    </xf>
    <xf numFmtId="192" fontId="5" fillId="0" borderId="0" xfId="248" applyNumberFormat="1" applyFont="1" applyFill="1" applyBorder="1" applyAlignment="1">
      <alignment horizontal="right"/>
    </xf>
    <xf numFmtId="190" fontId="5" fillId="0" borderId="0" xfId="1" applyNumberFormat="1" applyFont="1" applyFill="1" applyBorder="1" applyAlignment="1">
      <alignment horizontal="right"/>
    </xf>
    <xf numFmtId="43" fontId="5" fillId="0" borderId="0" xfId="248" applyNumberFormat="1" applyFont="1" applyFill="1" applyBorder="1" applyAlignment="1">
      <alignment horizontal="right"/>
    </xf>
    <xf numFmtId="191" fontId="5" fillId="0" borderId="0" xfId="248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9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190" fontId="2" fillId="0" borderId="0" xfId="1" applyNumberFormat="1" applyFont="1" applyAlignment="1">
      <alignment horizontal="center" vertical="center"/>
    </xf>
    <xf numFmtId="0" fontId="60" fillId="32" borderId="0" xfId="33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0" fillId="32" borderId="0" xfId="332" applyFont="1" applyBorder="1" applyAlignment="1">
      <alignment horizontal="center" vertical="center" wrapText="1"/>
    </xf>
    <xf numFmtId="193" fontId="54" fillId="0" borderId="0" xfId="1" applyNumberFormat="1" applyFont="1" applyFill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90" fontId="54" fillId="0" borderId="0" xfId="1" applyNumberFormat="1" applyFont="1" applyFill="1" applyAlignment="1">
      <alignment horizontal="center" vertical="center"/>
    </xf>
    <xf numFmtId="0" fontId="61" fillId="33" borderId="0" xfId="333" applyFont="1" applyAlignment="1">
      <alignment horizontal="center" vertical="center"/>
    </xf>
    <xf numFmtId="0" fontId="61" fillId="33" borderId="0" xfId="333" applyFont="1" applyBorder="1" applyAlignment="1">
      <alignment horizontal="center" vertical="center" wrapText="1"/>
    </xf>
    <xf numFmtId="193" fontId="2" fillId="0" borderId="0" xfId="1" applyNumberFormat="1" applyFont="1" applyFill="1" applyAlignment="1">
      <alignment horizontal="center" vertical="center"/>
    </xf>
    <xf numFmtId="0" fontId="62" fillId="0" borderId="0" xfId="333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2" fillId="0" borderId="0" xfId="333" applyFont="1" applyFill="1" applyBorder="1" applyAlignment="1">
      <alignment horizontal="center" vertical="center" wrapText="1"/>
    </xf>
    <xf numFmtId="193" fontId="3" fillId="0" borderId="0" xfId="1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center" vertical="center"/>
    </xf>
    <xf numFmtId="0" fontId="63" fillId="0" borderId="0" xfId="331" applyFont="1" applyFill="1" applyAlignment="1">
      <alignment horizontal="left"/>
    </xf>
    <xf numFmtId="43" fontId="63" fillId="0" borderId="0" xfId="1" applyFont="1" applyFill="1" applyAlignment="1">
      <alignment horizontal="left"/>
    </xf>
    <xf numFmtId="190" fontId="3" fillId="0" borderId="0" xfId="1" applyNumberFormat="1" applyFont="1" applyFill="1"/>
    <xf numFmtId="43" fontId="6" fillId="0" borderId="0" xfId="1" applyFont="1" applyFill="1"/>
    <xf numFmtId="43" fontId="3" fillId="0" borderId="0" xfId="1" applyFont="1" applyAlignment="1">
      <alignment horizontal="left"/>
    </xf>
    <xf numFmtId="0" fontId="3" fillId="5" borderId="0" xfId="0" applyFont="1" applyFill="1"/>
    <xf numFmtId="43" fontId="3" fillId="0" borderId="0" xfId="1" applyFont="1" applyFill="1"/>
    <xf numFmtId="0" fontId="2" fillId="28" borderId="1" xfId="0" applyFont="1" applyFill="1" applyBorder="1" applyAlignment="1">
      <alignment horizontal="center" vertical="center" wrapText="1"/>
    </xf>
    <xf numFmtId="195" fontId="5" fillId="4" borderId="1" xfId="248" applyNumberFormat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5" fillId="0" borderId="1" xfId="1" applyNumberFormat="1" applyFont="1" applyFill="1" applyBorder="1" applyAlignment="1">
      <alignment horizontal="right" vertical="top"/>
    </xf>
    <xf numFmtId="3" fontId="5" fillId="4" borderId="1" xfId="1" applyNumberFormat="1" applyFont="1" applyFill="1" applyBorder="1" applyAlignment="1">
      <alignment horizontal="right" vertical="top"/>
    </xf>
    <xf numFmtId="0" fontId="55" fillId="29" borderId="1" xfId="248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/>
    </xf>
    <xf numFmtId="43" fontId="2" fillId="28" borderId="1" xfId="1" applyFont="1" applyFill="1" applyBorder="1" applyAlignment="1">
      <alignment horizontal="center"/>
    </xf>
    <xf numFmtId="0" fontId="55" fillId="4" borderId="2" xfId="248" applyFont="1" applyFill="1" applyBorder="1" applyAlignment="1">
      <alignment horizontal="left"/>
    </xf>
    <xf numFmtId="0" fontId="55" fillId="4" borderId="3" xfId="248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" fillId="28" borderId="1" xfId="0" applyFont="1" applyFill="1" applyBorder="1" applyAlignment="1">
      <alignment horizontal="center" vertical="center" wrapText="1"/>
    </xf>
    <xf numFmtId="0" fontId="59" fillId="32" borderId="2" xfId="332" applyFont="1" applyBorder="1" applyAlignment="1">
      <alignment horizontal="center"/>
    </xf>
    <xf numFmtId="0" fontId="59" fillId="32" borderId="4" xfId="332" applyFont="1" applyBorder="1" applyAlignment="1">
      <alignment horizontal="center"/>
    </xf>
    <xf numFmtId="0" fontId="59" fillId="32" borderId="3" xfId="33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248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5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6" borderId="1" xfId="2" applyFont="1" applyFill="1" applyBorder="1" applyAlignment="1">
      <alignment horizontal="center" vertical="top"/>
    </xf>
    <xf numFmtId="0" fontId="3" fillId="37" borderId="1" xfId="2" applyFont="1" applyFill="1" applyBorder="1" applyAlignment="1">
      <alignment horizontal="center" vertical="top"/>
    </xf>
    <xf numFmtId="0" fontId="3" fillId="38" borderId="1" xfId="2" applyFont="1" applyFill="1" applyBorder="1" applyAlignment="1">
      <alignment horizontal="center" vertical="top"/>
    </xf>
    <xf numFmtId="0" fontId="3" fillId="39" borderId="1" xfId="2" applyFont="1" applyFill="1" applyBorder="1" applyAlignment="1">
      <alignment horizontal="center" vertical="top"/>
    </xf>
    <xf numFmtId="0" fontId="3" fillId="40" borderId="1" xfId="2" applyFont="1" applyFill="1" applyBorder="1" applyAlignment="1">
      <alignment horizontal="center" vertical="top"/>
    </xf>
    <xf numFmtId="0" fontId="3" fillId="41" borderId="1" xfId="2" applyFont="1" applyFill="1" applyBorder="1" applyAlignment="1">
      <alignment horizontal="center" vertical="top"/>
    </xf>
    <xf numFmtId="0" fontId="64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35" borderId="1" xfId="2" applyFont="1" applyFill="1" applyBorder="1" applyAlignment="1">
      <alignment horizontal="center" vertical="top" wrapText="1" shrinkToFit="1"/>
    </xf>
    <xf numFmtId="0" fontId="3" fillId="2" borderId="1" xfId="2" applyFont="1" applyFill="1" applyBorder="1" applyAlignment="1">
      <alignment horizontal="center" vertical="top" wrapText="1" shrinkToFit="1"/>
    </xf>
    <xf numFmtId="0" fontId="3" fillId="36" borderId="1" xfId="2" applyFont="1" applyFill="1" applyBorder="1" applyAlignment="1">
      <alignment horizontal="center" vertical="top" wrapText="1" shrinkToFit="1"/>
    </xf>
    <xf numFmtId="0" fontId="3" fillId="37" borderId="1" xfId="2" applyFont="1" applyFill="1" applyBorder="1" applyAlignment="1">
      <alignment horizontal="center" vertical="top" wrapText="1" shrinkToFit="1"/>
    </xf>
    <xf numFmtId="0" fontId="3" fillId="38" borderId="1" xfId="2" applyFont="1" applyFill="1" applyBorder="1" applyAlignment="1">
      <alignment horizontal="center" vertical="top" wrapText="1" shrinkToFit="1"/>
    </xf>
    <xf numFmtId="0" fontId="3" fillId="39" borderId="1" xfId="2" applyFont="1" applyFill="1" applyBorder="1" applyAlignment="1">
      <alignment horizontal="center" vertical="top" wrapText="1" shrinkToFit="1"/>
    </xf>
    <xf numFmtId="0" fontId="3" fillId="40" borderId="1" xfId="2" applyFont="1" applyFill="1" applyBorder="1" applyAlignment="1">
      <alignment horizontal="center" vertical="top" wrapText="1" shrinkToFit="1"/>
    </xf>
    <xf numFmtId="0" fontId="3" fillId="41" borderId="1" xfId="2" applyFont="1" applyFill="1" applyBorder="1" applyAlignment="1">
      <alignment horizontal="center" vertical="top" wrapText="1" shrinkToFit="1"/>
    </xf>
    <xf numFmtId="0" fontId="2" fillId="4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35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3" fillId="36" borderId="1" xfId="2" applyFont="1" applyFill="1" applyBorder="1" applyAlignment="1">
      <alignment horizontal="center" vertical="top"/>
    </xf>
    <xf numFmtId="0" fontId="3" fillId="37" borderId="1" xfId="2" applyFont="1" applyFill="1" applyBorder="1" applyAlignment="1">
      <alignment horizontal="center" vertical="top"/>
    </xf>
    <xf numFmtId="0" fontId="3" fillId="38" borderId="1" xfId="2" applyFont="1" applyFill="1" applyBorder="1" applyAlignment="1">
      <alignment horizontal="center" vertical="top"/>
    </xf>
    <xf numFmtId="0" fontId="3" fillId="39" borderId="1" xfId="2" applyFont="1" applyFill="1" applyBorder="1" applyAlignment="1">
      <alignment horizontal="center" vertical="top"/>
    </xf>
    <xf numFmtId="0" fontId="3" fillId="40" borderId="1" xfId="2" applyFont="1" applyFill="1" applyBorder="1" applyAlignment="1">
      <alignment horizontal="center" vertical="top"/>
    </xf>
    <xf numFmtId="0" fontId="3" fillId="41" borderId="1" xfId="2" applyFont="1" applyFill="1" applyBorder="1" applyAlignment="1">
      <alignment horizontal="center" vertical="top"/>
    </xf>
    <xf numFmtId="0" fontId="2" fillId="4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334" applyFont="1" applyFill="1" applyBorder="1" applyAlignment="1" applyProtection="1">
      <alignment vertical="center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34" applyFont="1" applyFill="1" applyBorder="1" applyAlignment="1" applyProtection="1">
      <alignment horizontal="left" vertical="center" wrapText="1" shrinkToFit="1"/>
      <protection locked="0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 shrinkToFit="1"/>
      <protection locked="0"/>
    </xf>
    <xf numFmtId="49" fontId="6" fillId="0" borderId="1" xfId="33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4" applyFont="1" applyFill="1" applyBorder="1" applyAlignment="1" applyProtection="1">
      <alignment horizontal="left" vertical="center" wrapText="1" shrinkToFit="1"/>
      <protection locked="0"/>
    </xf>
    <xf numFmtId="49" fontId="6" fillId="4" borderId="2" xfId="334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334" applyFont="1" applyFill="1" applyBorder="1" applyAlignment="1" applyProtection="1">
      <alignment horizontal="left" vertical="center" wrapText="1" shrinkToFit="1"/>
      <protection locked="0"/>
    </xf>
    <xf numFmtId="0" fontId="6" fillId="0" borderId="2" xfId="334" applyFont="1" applyFill="1" applyBorder="1" applyAlignment="1" applyProtection="1">
      <alignment horizontal="center" vertical="center" wrapText="1" shrinkToFit="1"/>
      <protection locked="0"/>
    </xf>
    <xf numFmtId="49" fontId="6" fillId="0" borderId="2" xfId="334" applyNumberFormat="1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 shrinkToFit="1"/>
    </xf>
    <xf numFmtId="4" fontId="2" fillId="5" borderId="1" xfId="0" applyNumberFormat="1" applyFont="1" applyFill="1" applyBorder="1" applyAlignment="1">
      <alignment vertical="center"/>
    </xf>
    <xf numFmtId="49" fontId="6" fillId="0" borderId="1" xfId="334" applyNumberFormat="1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>
      <alignment vertical="center"/>
    </xf>
    <xf numFmtId="49" fontId="5" fillId="43" borderId="1" xfId="335" applyNumberFormat="1" applyFont="1" applyFill="1" applyBorder="1" applyAlignment="1">
      <alignment horizontal="center" vertical="center"/>
    </xf>
    <xf numFmtId="0" fontId="5" fillId="43" borderId="1" xfId="335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6" fillId="0" borderId="1" xfId="334" applyFont="1" applyFill="1" applyBorder="1" applyAlignment="1" applyProtection="1">
      <alignment vertical="center" shrinkToFit="1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shrinkToFit="1"/>
    </xf>
    <xf numFmtId="4" fontId="3" fillId="5" borderId="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34" borderId="1" xfId="0" applyFont="1" applyFill="1" applyBorder="1" applyAlignment="1">
      <alignment vertical="center"/>
    </xf>
    <xf numFmtId="0" fontId="3" fillId="34" borderId="1" xfId="0" applyFont="1" applyFill="1" applyBorder="1" applyAlignment="1">
      <alignment vertical="center" shrinkToFit="1"/>
    </xf>
    <xf numFmtId="0" fontId="2" fillId="34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vertical="center" wrapText="1" shrinkToFit="1"/>
    </xf>
    <xf numFmtId="4" fontId="3" fillId="34" borderId="1" xfId="0" applyNumberFormat="1" applyFont="1" applyFill="1" applyBorder="1" applyAlignment="1">
      <alignment vertical="center"/>
    </xf>
    <xf numFmtId="4" fontId="2" fillId="34" borderId="1" xfId="0" applyNumberFormat="1" applyFont="1" applyFill="1" applyBorder="1" applyAlignment="1">
      <alignment vertical="center"/>
    </xf>
    <xf numFmtId="0" fontId="3" fillId="34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44" borderId="0" xfId="0" applyFont="1" applyFill="1" applyAlignment="1">
      <alignment vertical="center" wrapText="1" shrinkToFit="1"/>
    </xf>
    <xf numFmtId="4" fontId="3" fillId="44" borderId="0" xfId="1" applyNumberFormat="1" applyFont="1" applyFill="1" applyAlignment="1">
      <alignment vertical="center"/>
    </xf>
    <xf numFmtId="4" fontId="2" fillId="44" borderId="0" xfId="1" applyNumberFormat="1" applyFont="1" applyFill="1" applyAlignment="1">
      <alignment vertical="center"/>
    </xf>
    <xf numFmtId="0" fontId="2" fillId="44" borderId="18" xfId="0" applyFont="1" applyFill="1" applyBorder="1" applyAlignment="1">
      <alignment vertical="center" wrapText="1" shrinkToFit="1"/>
    </xf>
    <xf numFmtId="4" fontId="3" fillId="44" borderId="18" xfId="1" applyNumberFormat="1" applyFont="1" applyFill="1" applyBorder="1" applyAlignment="1">
      <alignment vertical="center"/>
    </xf>
    <xf numFmtId="4" fontId="2" fillId="44" borderId="18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4" borderId="0" xfId="0" applyFont="1" applyFill="1" applyAlignment="1">
      <alignment vertical="center" wrapText="1" shrinkToFit="1"/>
    </xf>
    <xf numFmtId="4" fontId="3" fillId="4" borderId="0" xfId="1" applyNumberFormat="1" applyFont="1" applyFill="1" applyAlignment="1">
      <alignment vertical="center"/>
    </xf>
    <xf numFmtId="4" fontId="2" fillId="4" borderId="0" xfId="1" applyNumberFormat="1" applyFont="1" applyFill="1" applyAlignment="1">
      <alignment vertical="center"/>
    </xf>
    <xf numFmtId="0" fontId="2" fillId="4" borderId="18" xfId="0" applyFont="1" applyFill="1" applyBorder="1" applyAlignment="1">
      <alignment vertical="center" wrapText="1" shrinkToFit="1"/>
    </xf>
    <xf numFmtId="4" fontId="3" fillId="4" borderId="18" xfId="1" applyNumberFormat="1" applyFont="1" applyFill="1" applyBorder="1" applyAlignment="1">
      <alignment vertical="center"/>
    </xf>
    <xf numFmtId="4" fontId="2" fillId="4" borderId="18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42" borderId="0" xfId="0" applyFont="1" applyFill="1" applyAlignment="1">
      <alignment vertical="center" wrapText="1" shrinkToFit="1"/>
    </xf>
    <xf numFmtId="4" fontId="3" fillId="42" borderId="0" xfId="1" applyNumberFormat="1" applyFont="1" applyFill="1" applyAlignment="1">
      <alignment vertical="center"/>
    </xf>
    <xf numFmtId="4" fontId="2" fillId="42" borderId="0" xfId="1" applyNumberFormat="1" applyFont="1" applyFill="1" applyAlignment="1">
      <alignment vertical="center"/>
    </xf>
    <xf numFmtId="0" fontId="2" fillId="42" borderId="18" xfId="0" applyFont="1" applyFill="1" applyBorder="1" applyAlignment="1">
      <alignment vertical="center" wrapText="1" shrinkToFit="1"/>
    </xf>
    <xf numFmtId="4" fontId="3" fillId="42" borderId="18" xfId="1" applyNumberFormat="1" applyFont="1" applyFill="1" applyBorder="1" applyAlignment="1">
      <alignment vertical="center"/>
    </xf>
    <xf numFmtId="4" fontId="2" fillId="42" borderId="18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</cellXfs>
  <cellStyles count="336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2" xfId="78"/>
    <cellStyle name="Calculation 3" xfId="79"/>
    <cellStyle name="Calculation 4" xfId="80"/>
    <cellStyle name="Check Cell 2" xfId="81"/>
    <cellStyle name="Check Cell 3" xfId="82"/>
    <cellStyle name="Check Cell 4" xfId="83"/>
    <cellStyle name="Comma" xfId="1" builtinId="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8 2" xfId="93"/>
    <cellStyle name="Comma 19" xfId="94"/>
    <cellStyle name="Comma 2" xfId="95"/>
    <cellStyle name="Comma 2 10" xfId="96"/>
    <cellStyle name="Comma 2 11" xfId="97"/>
    <cellStyle name="Comma 2 12" xfId="98"/>
    <cellStyle name="Comma 2 13" xfId="99"/>
    <cellStyle name="Comma 2 14" xfId="100"/>
    <cellStyle name="Comma 2 15" xfId="101"/>
    <cellStyle name="Comma 2 16" xfId="102"/>
    <cellStyle name="Comma 2 2" xfId="103"/>
    <cellStyle name="Comma 2 3" xfId="104"/>
    <cellStyle name="Comma 2 3 2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20" xfId="112"/>
    <cellStyle name="Comma 21" xfId="113"/>
    <cellStyle name="Comma 21 2" xfId="114"/>
    <cellStyle name="Comma 22" xfId="115"/>
    <cellStyle name="Comma 23" xfId="116"/>
    <cellStyle name="Comma 24" xfId="117"/>
    <cellStyle name="Comma 25" xfId="118"/>
    <cellStyle name="Comma 26" xfId="119"/>
    <cellStyle name="Comma 27" xfId="120"/>
    <cellStyle name="Comma 28" xfId="121"/>
    <cellStyle name="Comma 29" xfId="122"/>
    <cellStyle name="Comma 3" xfId="123"/>
    <cellStyle name="Comma 3 2" xfId="124"/>
    <cellStyle name="Comma 30" xfId="125"/>
    <cellStyle name="Comma 31" xfId="126"/>
    <cellStyle name="Comma 32" xfId="127"/>
    <cellStyle name="Comma 33" xfId="128"/>
    <cellStyle name="Comma 34" xfId="129"/>
    <cellStyle name="Comma 35" xfId="130"/>
    <cellStyle name="Comma 36" xfId="131"/>
    <cellStyle name="Comma 37" xfId="132"/>
    <cellStyle name="Comma 38" xfId="133"/>
    <cellStyle name="Comma 39" xfId="134"/>
    <cellStyle name="Comma 4" xfId="135"/>
    <cellStyle name="Comma 4 2" xfId="136"/>
    <cellStyle name="Comma 4 2 2" xfId="137"/>
    <cellStyle name="Comma 4 3" xfId="138"/>
    <cellStyle name="Comma 5" xfId="139"/>
    <cellStyle name="Comma 6" xfId="140"/>
    <cellStyle name="Comma 6 2" xfId="141"/>
    <cellStyle name="Comma 7" xfId="142"/>
    <cellStyle name="Comma 8" xfId="143"/>
    <cellStyle name="Comma 8 2" xfId="144"/>
    <cellStyle name="Comma 9" xfId="145"/>
    <cellStyle name="Comma 9 2" xfId="146"/>
    <cellStyle name="Explanatory Text 2" xfId="147"/>
    <cellStyle name="Explanatory Text 3" xfId="148"/>
    <cellStyle name="Explanatory Text 4" xfId="149"/>
    <cellStyle name="Good 2" xfId="150"/>
    <cellStyle name="Good 3" xfId="151"/>
    <cellStyle name="Good 4" xfId="152"/>
    <cellStyle name="Heading 1 2" xfId="153"/>
    <cellStyle name="Heading 1 3" xfId="154"/>
    <cellStyle name="Heading 1 4" xfId="155"/>
    <cellStyle name="Heading 2 2" xfId="156"/>
    <cellStyle name="Heading 2 3" xfId="157"/>
    <cellStyle name="Heading 2 4" xfId="158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yperlink" xfId="331" builtinId="8"/>
    <cellStyle name="Input 2" xfId="165"/>
    <cellStyle name="Input 3" xfId="166"/>
    <cellStyle name="Input 4" xfId="167"/>
    <cellStyle name="Linked Cell 2" xfId="168"/>
    <cellStyle name="Linked Cell 3" xfId="169"/>
    <cellStyle name="Linked Cell 4" xfId="170"/>
    <cellStyle name="Neutral 2" xfId="171"/>
    <cellStyle name="Neutral 3" xfId="172"/>
    <cellStyle name="Neutral 4" xfId="173"/>
    <cellStyle name="Normal" xfId="0" builtinId="0"/>
    <cellStyle name="Normal 10" xfId="174"/>
    <cellStyle name="Normal 11" xfId="175"/>
    <cellStyle name="Normal 11 2" xfId="176"/>
    <cellStyle name="Normal 12" xfId="177"/>
    <cellStyle name="Normal 12 2" xfId="178"/>
    <cellStyle name="Normal 12 3" xfId="179"/>
    <cellStyle name="Normal 12 4" xfId="180"/>
    <cellStyle name="Normal 13" xfId="181"/>
    <cellStyle name="Normal 14" xfId="182"/>
    <cellStyle name="Normal 15" xfId="183"/>
    <cellStyle name="Normal 16" xfId="184"/>
    <cellStyle name="Normal 17" xfId="185"/>
    <cellStyle name="Normal 17 2" xfId="186"/>
    <cellStyle name="Normal 18" xfId="187"/>
    <cellStyle name="Normal 19" xfId="188"/>
    <cellStyle name="Normal 2" xfId="189"/>
    <cellStyle name="Normal 2 10" xfId="190"/>
    <cellStyle name="Normal 2 11" xfId="191"/>
    <cellStyle name="Normal 2 12" xfId="192"/>
    <cellStyle name="Normal 2 13" xfId="193"/>
    <cellStyle name="Normal 2 14" xfId="194"/>
    <cellStyle name="Normal 2 15" xfId="195"/>
    <cellStyle name="Normal 2 16" xfId="196"/>
    <cellStyle name="Normal 2 17" xfId="197"/>
    <cellStyle name="Normal 2 2" xfId="2"/>
    <cellStyle name="Normal 2 2 2" xfId="198"/>
    <cellStyle name="Normal 2 2 3" xfId="199"/>
    <cellStyle name="Normal 2 2 4" xfId="200"/>
    <cellStyle name="Normal 2 2 5" xfId="201"/>
    <cellStyle name="Normal 2 2 6" xfId="202"/>
    <cellStyle name="Normal 2 2 7" xfId="203"/>
    <cellStyle name="Normal 2 2 8" xfId="204"/>
    <cellStyle name="Normal 2 2 9" xfId="205"/>
    <cellStyle name="Normal 2 3" xfId="206"/>
    <cellStyle name="Normal 2 4" xfId="207"/>
    <cellStyle name="Normal 2 4 2" xfId="208"/>
    <cellStyle name="Normal 2 4 2 2" xfId="209"/>
    <cellStyle name="Normal 2 4 3" xfId="210"/>
    <cellStyle name="Normal 2 4 4" xfId="211"/>
    <cellStyle name="Normal 2 5" xfId="212"/>
    <cellStyle name="Normal 2 6" xfId="213"/>
    <cellStyle name="Normal 2 7" xfId="214"/>
    <cellStyle name="Normal 2 8" xfId="215"/>
    <cellStyle name="Normal 2 9" xfId="216"/>
    <cellStyle name="Normal 20" xfId="217"/>
    <cellStyle name="Normal 21" xfId="218"/>
    <cellStyle name="Normal 22" xfId="219"/>
    <cellStyle name="Normal 23" xfId="220"/>
    <cellStyle name="Normal 24" xfId="221"/>
    <cellStyle name="Normal 25" xfId="222"/>
    <cellStyle name="Normal 26" xfId="223"/>
    <cellStyle name="Normal 27" xfId="224"/>
    <cellStyle name="Normal 28" xfId="225"/>
    <cellStyle name="Normal 29" xfId="226"/>
    <cellStyle name="Normal 3" xfId="227"/>
    <cellStyle name="Normal 3 2" xfId="228"/>
    <cellStyle name="Normal 3 3" xfId="229"/>
    <cellStyle name="Normal 3 4" xfId="230"/>
    <cellStyle name="Normal 3 5" xfId="231"/>
    <cellStyle name="Normal 30" xfId="232"/>
    <cellStyle name="Normal 31" xfId="233"/>
    <cellStyle name="Normal 32" xfId="234"/>
    <cellStyle name="Normal 33" xfId="235"/>
    <cellStyle name="Normal 34" xfId="236"/>
    <cellStyle name="Normal 35" xfId="237"/>
    <cellStyle name="Normal 36" xfId="238"/>
    <cellStyle name="Normal 4" xfId="239"/>
    <cellStyle name="Normal 4 2" xfId="240"/>
    <cellStyle name="Normal 5" xfId="241"/>
    <cellStyle name="Normal 5 2" xfId="242"/>
    <cellStyle name="Normal 6" xfId="243"/>
    <cellStyle name="Normal 7" xfId="244"/>
    <cellStyle name="Normal 7 2" xfId="245"/>
    <cellStyle name="Normal 8" xfId="246"/>
    <cellStyle name="Normal 9" xfId="247"/>
    <cellStyle name="Normal_Sheet1_1" xfId="248"/>
    <cellStyle name="Normal_Sheet2" xfId="334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ดี" xfId="332" builtinId="26"/>
    <cellStyle name="ปกติ 10" xfId="299"/>
    <cellStyle name="ปกติ 11" xfId="300"/>
    <cellStyle name="ปกติ 2" xfId="301"/>
    <cellStyle name="ปกติ 2 2" xfId="302"/>
    <cellStyle name="ปกติ 2 2 2" xfId="303"/>
    <cellStyle name="ปกติ 2 3" xfId="304"/>
    <cellStyle name="ปกติ 2 4" xfId="305"/>
    <cellStyle name="ปกติ 2 5" xfId="306"/>
    <cellStyle name="ปกติ 2 6" xfId="307"/>
    <cellStyle name="ปกติ 2 7" xfId="308"/>
    <cellStyle name="ปกติ 2 8" xfId="309"/>
    <cellStyle name="ปกติ 2 9" xfId="310"/>
    <cellStyle name="ปกติ 3" xfId="311"/>
    <cellStyle name="ปกติ 3 10" xfId="312"/>
    <cellStyle name="ปกติ 3 11" xfId="313"/>
    <cellStyle name="ปกติ 3 12" xfId="314"/>
    <cellStyle name="ปกติ 3 2" xfId="315"/>
    <cellStyle name="ปกติ 3 3" xfId="316"/>
    <cellStyle name="ปกติ 3 4" xfId="317"/>
    <cellStyle name="ปกติ 3 5" xfId="318"/>
    <cellStyle name="ปกติ 3 6" xfId="319"/>
    <cellStyle name="ปกติ 3 7" xfId="320"/>
    <cellStyle name="ปกติ 3 8" xfId="321"/>
    <cellStyle name="ปกติ 3 9" xfId="322"/>
    <cellStyle name="ปกติ 4" xfId="323"/>
    <cellStyle name="ปกติ 5" xfId="324"/>
    <cellStyle name="ปกติ 6" xfId="325"/>
    <cellStyle name="ปกติ 7" xfId="326"/>
    <cellStyle name="ปกติ 8" xfId="327"/>
    <cellStyle name="ปกติ 9" xfId="328"/>
    <cellStyle name="ปกติ_Sheet1" xfId="329"/>
    <cellStyle name="ปกติ_Sheet7" xfId="335"/>
    <cellStyle name="แย่" xfId="333" builtinId="27"/>
    <cellStyle name="ลักษณะ 1" xfId="330"/>
  </cellStyles>
  <dxfs count="5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7_&#3612;&#3641;&#3585;&#3626;&#3641;&#3605;&#3619;&#3612;&#3621;&#3585;&#3634;&#3619;&#3604;&#3635;&#3648;&#3609;&#3636;&#3609;&#3591;&#3634;&#3609;%20Planfin%2064%20_&#3648;&#3617;&#3625;&#3634;&#3618;&#3609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H6">
            <v>242629288.75</v>
          </cell>
          <cell r="I6">
            <v>38821181.020000003</v>
          </cell>
          <cell r="J6">
            <v>65312723</v>
          </cell>
          <cell r="K6">
            <v>29404166</v>
          </cell>
          <cell r="L6">
            <v>30218867</v>
          </cell>
          <cell r="M6">
            <v>9751574.8800000008</v>
          </cell>
          <cell r="N6">
            <v>145453702</v>
          </cell>
          <cell r="O6">
            <v>36052388.049999997</v>
          </cell>
          <cell r="P6">
            <v>8767621</v>
          </cell>
          <cell r="Q6">
            <v>78670731.540000007</v>
          </cell>
          <cell r="R6">
            <v>7382467</v>
          </cell>
          <cell r="S6">
            <v>31828287.25</v>
          </cell>
          <cell r="T6">
            <v>66242975.5</v>
          </cell>
          <cell r="U6">
            <v>51927466.07</v>
          </cell>
          <cell r="V6">
            <v>3894504</v>
          </cell>
          <cell r="W6">
            <v>34472511.090000004</v>
          </cell>
          <cell r="X6">
            <v>21179129</v>
          </cell>
          <cell r="Y6">
            <v>13172503.42</v>
          </cell>
          <cell r="Z6">
            <v>131382833.28</v>
          </cell>
          <cell r="AA6">
            <v>29039276</v>
          </cell>
          <cell r="AB6">
            <v>26517676.07</v>
          </cell>
          <cell r="AC6">
            <v>61011254.640000001</v>
          </cell>
          <cell r="AD6">
            <v>15240370.050000001</v>
          </cell>
          <cell r="AE6">
            <v>26855704.52</v>
          </cell>
          <cell r="AF6">
            <v>24433640.710000001</v>
          </cell>
          <cell r="AG6">
            <v>10660801.5</v>
          </cell>
          <cell r="AH6">
            <v>13975066</v>
          </cell>
          <cell r="AI6">
            <v>62893997.100000001</v>
          </cell>
          <cell r="AJ6">
            <v>21177884.75</v>
          </cell>
          <cell r="AK6">
            <v>15141147.5</v>
          </cell>
          <cell r="AL6">
            <v>10991335</v>
          </cell>
          <cell r="AM6">
            <v>9854284</v>
          </cell>
          <cell r="AN6">
            <v>18939863.329999998</v>
          </cell>
          <cell r="AO6">
            <v>11901645</v>
          </cell>
          <cell r="AP6">
            <v>15676661</v>
          </cell>
          <cell r="AQ6">
            <v>20050048.25</v>
          </cell>
          <cell r="AR6">
            <v>16156848</v>
          </cell>
          <cell r="AS6">
            <v>18733902.899999999</v>
          </cell>
          <cell r="AT6">
            <v>16264901</v>
          </cell>
          <cell r="AU6">
            <v>58976517.25</v>
          </cell>
          <cell r="AV6">
            <v>10612059</v>
          </cell>
          <cell r="AW6">
            <v>15799839</v>
          </cell>
          <cell r="AX6">
            <v>16394755</v>
          </cell>
          <cell r="AY6">
            <v>11483629</v>
          </cell>
          <cell r="AZ6">
            <v>1038615</v>
          </cell>
          <cell r="BA6">
            <v>4211158</v>
          </cell>
          <cell r="BB6">
            <v>76399030</v>
          </cell>
          <cell r="BC6">
            <v>21684214.780000001</v>
          </cell>
          <cell r="BD6">
            <v>18452003.5</v>
          </cell>
          <cell r="BE6">
            <v>37218050.049999997</v>
          </cell>
          <cell r="BF6">
            <v>31346878.25</v>
          </cell>
          <cell r="BG6">
            <v>17261296</v>
          </cell>
          <cell r="BH6">
            <v>35848682.5</v>
          </cell>
          <cell r="BI6">
            <v>24381348.09</v>
          </cell>
          <cell r="BJ6">
            <v>20913995.649999999</v>
          </cell>
          <cell r="BK6">
            <v>7172350.2000000002</v>
          </cell>
          <cell r="BL6">
            <v>5586499</v>
          </cell>
          <cell r="BM6">
            <v>79663108.269999996</v>
          </cell>
          <cell r="BN6">
            <v>64856476.289999999</v>
          </cell>
          <cell r="BO6">
            <v>16162419</v>
          </cell>
          <cell r="BP6">
            <v>16424557</v>
          </cell>
          <cell r="BQ6">
            <v>18181020</v>
          </cell>
          <cell r="BR6">
            <v>21721836</v>
          </cell>
          <cell r="BS6">
            <v>9485494.25</v>
          </cell>
          <cell r="BT6">
            <v>66713575</v>
          </cell>
          <cell r="BU6">
            <v>19773763.25</v>
          </cell>
          <cell r="BV6">
            <v>18916214</v>
          </cell>
          <cell r="BW6">
            <v>27648120.66</v>
          </cell>
          <cell r="BX6">
            <v>43369748.450000003</v>
          </cell>
          <cell r="BY6">
            <v>55084329</v>
          </cell>
          <cell r="BZ6">
            <v>19867081</v>
          </cell>
          <cell r="CA6">
            <v>12785895.75</v>
          </cell>
          <cell r="CB6">
            <v>13553690.23</v>
          </cell>
        </row>
        <row r="7">
          <cell r="H7">
            <v>350789799.13999999</v>
          </cell>
          <cell r="I7">
            <v>41360328.810000002</v>
          </cell>
          <cell r="J7">
            <v>76847473.739999995</v>
          </cell>
          <cell r="K7">
            <v>30955572.350000001</v>
          </cell>
          <cell r="L7">
            <v>11139626.699999999</v>
          </cell>
          <cell r="M7">
            <v>2566823.52</v>
          </cell>
          <cell r="N7">
            <v>525679068.76999998</v>
          </cell>
          <cell r="O7">
            <v>37208910</v>
          </cell>
          <cell r="P7">
            <v>4302361.67</v>
          </cell>
          <cell r="Q7">
            <v>150539774.12</v>
          </cell>
          <cell r="R7">
            <v>5650634.6200000001</v>
          </cell>
          <cell r="S7">
            <v>12155410</v>
          </cell>
          <cell r="T7">
            <v>64878970.189999998</v>
          </cell>
          <cell r="U7">
            <v>75849933.510000005</v>
          </cell>
          <cell r="V7">
            <v>1088023</v>
          </cell>
          <cell r="W7">
            <v>14141712.49</v>
          </cell>
          <cell r="X7">
            <v>9380425.5</v>
          </cell>
          <cell r="Y7">
            <v>4680695.97</v>
          </cell>
          <cell r="Z7">
            <v>197677223.93000001</v>
          </cell>
          <cell r="AA7">
            <v>47692310.119999997</v>
          </cell>
          <cell r="AB7">
            <v>13985832.48</v>
          </cell>
          <cell r="AC7">
            <v>55304615.649999999</v>
          </cell>
          <cell r="AD7">
            <v>4314185</v>
          </cell>
          <cell r="AE7">
            <v>8076851.8200000003</v>
          </cell>
          <cell r="AF7">
            <v>14721764.25</v>
          </cell>
          <cell r="AG7">
            <v>4275680.75</v>
          </cell>
          <cell r="AH7">
            <v>2209541</v>
          </cell>
          <cell r="AI7">
            <v>470798186.80000001</v>
          </cell>
          <cell r="AJ7">
            <v>7384072.4800000004</v>
          </cell>
          <cell r="AK7">
            <v>4815048</v>
          </cell>
          <cell r="AL7">
            <v>4167659</v>
          </cell>
          <cell r="AM7">
            <v>3616032</v>
          </cell>
          <cell r="AN7">
            <v>7828287</v>
          </cell>
          <cell r="AO7">
            <v>4132566.25</v>
          </cell>
          <cell r="AP7">
            <v>4943909</v>
          </cell>
          <cell r="AQ7">
            <v>14301001.949999999</v>
          </cell>
          <cell r="AR7">
            <v>6113884.9900000002</v>
          </cell>
          <cell r="AS7">
            <v>5918557.1699999999</v>
          </cell>
          <cell r="AT7">
            <v>4335003.3600000003</v>
          </cell>
          <cell r="AU7">
            <v>112667469.27</v>
          </cell>
          <cell r="AV7">
            <v>2417074.44</v>
          </cell>
          <cell r="AW7">
            <v>2259851.4</v>
          </cell>
          <cell r="AX7">
            <v>5372309.6900000004</v>
          </cell>
          <cell r="AY7">
            <v>2472637</v>
          </cell>
          <cell r="AZ7">
            <v>206412</v>
          </cell>
          <cell r="BA7">
            <v>2836525</v>
          </cell>
          <cell r="BB7">
            <v>287045481.23000002</v>
          </cell>
          <cell r="BC7">
            <v>7335370.4299999997</v>
          </cell>
          <cell r="BD7">
            <v>6643493.25</v>
          </cell>
          <cell r="BE7">
            <v>15683404.869999999</v>
          </cell>
          <cell r="BF7">
            <v>20481234.5</v>
          </cell>
          <cell r="BG7">
            <v>8102189</v>
          </cell>
          <cell r="BH7">
            <v>42633199.649999999</v>
          </cell>
          <cell r="BI7">
            <v>41600337.399999999</v>
          </cell>
          <cell r="BJ7">
            <v>8783260.6999999993</v>
          </cell>
          <cell r="BK7">
            <v>3452766.15</v>
          </cell>
          <cell r="BL7">
            <v>1729962.47</v>
          </cell>
          <cell r="BM7">
            <v>315943593.08999997</v>
          </cell>
          <cell r="BN7">
            <v>88321275.079999998</v>
          </cell>
          <cell r="BO7">
            <v>4967419</v>
          </cell>
          <cell r="BP7">
            <v>2513875</v>
          </cell>
          <cell r="BQ7">
            <v>3992050</v>
          </cell>
          <cell r="BR7">
            <v>6086451.6500000004</v>
          </cell>
          <cell r="BS7">
            <v>7509190.8700000001</v>
          </cell>
          <cell r="BT7">
            <v>330303721.20999998</v>
          </cell>
          <cell r="BU7">
            <v>8288906.9000000004</v>
          </cell>
          <cell r="BV7">
            <v>7432300</v>
          </cell>
          <cell r="BW7">
            <v>14143971.08</v>
          </cell>
          <cell r="BX7">
            <v>17156950.52</v>
          </cell>
          <cell r="BY7">
            <v>54028631.189999998</v>
          </cell>
          <cell r="BZ7">
            <v>7207343.3799999999</v>
          </cell>
          <cell r="CA7">
            <v>5522731</v>
          </cell>
          <cell r="CB7">
            <v>5152301.78</v>
          </cell>
        </row>
        <row r="8">
          <cell r="H8">
            <v>39486760</v>
          </cell>
          <cell r="I8">
            <v>536284</v>
          </cell>
          <cell r="J8">
            <v>2595084</v>
          </cell>
          <cell r="K8">
            <v>1169563.75</v>
          </cell>
          <cell r="L8">
            <v>26062</v>
          </cell>
          <cell r="M8">
            <v>7881.75</v>
          </cell>
          <cell r="N8">
            <v>79386166.25</v>
          </cell>
          <cell r="O8">
            <v>732590.25</v>
          </cell>
          <cell r="P8">
            <v>98080</v>
          </cell>
          <cell r="Q8">
            <v>7873799.25</v>
          </cell>
          <cell r="R8">
            <v>1601628.7</v>
          </cell>
          <cell r="S8">
            <v>596587.5</v>
          </cell>
          <cell r="T8">
            <v>2074623</v>
          </cell>
          <cell r="U8">
            <v>653867</v>
          </cell>
          <cell r="V8">
            <v>270</v>
          </cell>
          <cell r="W8">
            <v>128454.77</v>
          </cell>
          <cell r="X8">
            <v>210242.5</v>
          </cell>
          <cell r="Y8">
            <v>572401.44999999995</v>
          </cell>
          <cell r="Z8">
            <v>61561364.460000001</v>
          </cell>
          <cell r="AA8">
            <v>3824927</v>
          </cell>
          <cell r="AB8">
            <v>94829.26</v>
          </cell>
          <cell r="AC8">
            <v>4437161.68</v>
          </cell>
          <cell r="AD8">
            <v>1689765</v>
          </cell>
          <cell r="AE8">
            <v>269170.25</v>
          </cell>
          <cell r="AF8">
            <v>425469.5</v>
          </cell>
          <cell r="AG8">
            <v>78381</v>
          </cell>
          <cell r="AH8">
            <v>9598</v>
          </cell>
          <cell r="AI8">
            <v>118958357</v>
          </cell>
          <cell r="AJ8">
            <v>95495</v>
          </cell>
          <cell r="AK8">
            <v>567376</v>
          </cell>
          <cell r="AL8">
            <v>86226</v>
          </cell>
          <cell r="AM8">
            <v>280542</v>
          </cell>
          <cell r="AN8">
            <v>151651</v>
          </cell>
          <cell r="AO8">
            <v>486954</v>
          </cell>
          <cell r="AP8">
            <v>631589</v>
          </cell>
          <cell r="AQ8">
            <v>114875</v>
          </cell>
          <cell r="AR8">
            <v>77474</v>
          </cell>
          <cell r="AS8">
            <v>388118.5</v>
          </cell>
          <cell r="AT8">
            <v>331392</v>
          </cell>
          <cell r="AU8">
            <v>26170310.25</v>
          </cell>
          <cell r="AV8">
            <v>336447</v>
          </cell>
          <cell r="AW8">
            <v>540685</v>
          </cell>
          <cell r="AX8">
            <v>835193</v>
          </cell>
          <cell r="AY8">
            <v>376439</v>
          </cell>
          <cell r="AZ8">
            <v>163758</v>
          </cell>
          <cell r="BA8">
            <v>165376</v>
          </cell>
          <cell r="BB8">
            <v>42049017</v>
          </cell>
          <cell r="BC8">
            <v>15041</v>
          </cell>
          <cell r="BD8">
            <v>395277.5</v>
          </cell>
          <cell r="BE8">
            <v>48123</v>
          </cell>
          <cell r="BF8">
            <v>22775</v>
          </cell>
          <cell r="BG8">
            <v>356589</v>
          </cell>
          <cell r="BH8">
            <v>548399</v>
          </cell>
          <cell r="BI8">
            <v>2135288.19</v>
          </cell>
          <cell r="BJ8">
            <v>779425</v>
          </cell>
          <cell r="BK8">
            <v>79901</v>
          </cell>
          <cell r="BL8">
            <v>115698</v>
          </cell>
          <cell r="BM8">
            <v>44427381.100000001</v>
          </cell>
          <cell r="BN8">
            <v>3299758.67</v>
          </cell>
          <cell r="BO8">
            <v>174836</v>
          </cell>
          <cell r="BP8">
            <v>258227</v>
          </cell>
          <cell r="BQ8">
            <v>134980</v>
          </cell>
          <cell r="BR8">
            <v>36311</v>
          </cell>
          <cell r="BS8">
            <v>53107</v>
          </cell>
          <cell r="BT8">
            <v>45146217</v>
          </cell>
          <cell r="BU8">
            <v>591125</v>
          </cell>
          <cell r="BV8">
            <v>55329</v>
          </cell>
          <cell r="BW8">
            <v>2894821</v>
          </cell>
          <cell r="BX8">
            <v>404857.75</v>
          </cell>
          <cell r="BY8">
            <v>8718015</v>
          </cell>
          <cell r="BZ8">
            <v>1016988</v>
          </cell>
          <cell r="CA8">
            <v>16810</v>
          </cell>
          <cell r="CB8">
            <v>55584.5</v>
          </cell>
        </row>
        <row r="9">
          <cell r="H9">
            <v>136357.6</v>
          </cell>
          <cell r="I9">
            <v>0</v>
          </cell>
          <cell r="J9">
            <v>0</v>
          </cell>
          <cell r="K9">
            <v>0</v>
          </cell>
          <cell r="L9">
            <v>285519.46000000002</v>
          </cell>
          <cell r="M9">
            <v>0</v>
          </cell>
          <cell r="N9">
            <v>15293044.75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15543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1764</v>
          </cell>
          <cell r="AU9">
            <v>724993.75</v>
          </cell>
          <cell r="AV9">
            <v>0</v>
          </cell>
          <cell r="AW9">
            <v>54371.25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221711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1015338.6</v>
          </cell>
          <cell r="BN9">
            <v>1329838.21</v>
          </cell>
          <cell r="BO9">
            <v>178398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2423578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2299273.6</v>
          </cell>
          <cell r="I10">
            <v>0</v>
          </cell>
          <cell r="J10">
            <v>3689866.5</v>
          </cell>
          <cell r="K10">
            <v>415475</v>
          </cell>
          <cell r="L10">
            <v>4666</v>
          </cell>
          <cell r="M10">
            <v>0</v>
          </cell>
          <cell r="N10">
            <v>4737942.25</v>
          </cell>
          <cell r="O10">
            <v>13384.5</v>
          </cell>
          <cell r="P10">
            <v>0</v>
          </cell>
          <cell r="Q10">
            <v>8685729.5500000007</v>
          </cell>
          <cell r="R10">
            <v>0</v>
          </cell>
          <cell r="S10">
            <v>14198.25</v>
          </cell>
          <cell r="T10">
            <v>10950</v>
          </cell>
          <cell r="U10">
            <v>1579313.25</v>
          </cell>
          <cell r="V10">
            <v>37109</v>
          </cell>
          <cell r="W10">
            <v>13690.28</v>
          </cell>
          <cell r="X10">
            <v>0</v>
          </cell>
          <cell r="Y10">
            <v>28674.25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1431779.9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23708</v>
          </cell>
          <cell r="BU10">
            <v>22480</v>
          </cell>
          <cell r="BV10">
            <v>17376</v>
          </cell>
          <cell r="BW10">
            <v>0</v>
          </cell>
          <cell r="BX10">
            <v>11989</v>
          </cell>
          <cell r="BY10">
            <v>42706</v>
          </cell>
          <cell r="BZ10">
            <v>10200</v>
          </cell>
          <cell r="CA10">
            <v>0</v>
          </cell>
          <cell r="CB10">
            <v>6037</v>
          </cell>
        </row>
        <row r="11">
          <cell r="H11">
            <v>0</v>
          </cell>
          <cell r="I11">
            <v>35149308.079999998</v>
          </cell>
          <cell r="J11">
            <v>62737148.869999997</v>
          </cell>
          <cell r="K11">
            <v>32297841.379999999</v>
          </cell>
          <cell r="L11">
            <v>34554915.530000001</v>
          </cell>
          <cell r="M11">
            <v>36818882</v>
          </cell>
          <cell r="N11">
            <v>20110622.969999999</v>
          </cell>
          <cell r="O11">
            <v>42258329.490000002</v>
          </cell>
          <cell r="P11">
            <v>14192885.039999999</v>
          </cell>
          <cell r="Q11">
            <v>46959531</v>
          </cell>
          <cell r="R11">
            <v>17613255.579999998</v>
          </cell>
          <cell r="S11">
            <v>21133756.890000001</v>
          </cell>
          <cell r="T11">
            <v>0</v>
          </cell>
          <cell r="U11">
            <v>41678007.350000001</v>
          </cell>
          <cell r="V11">
            <v>7567163.1500000004</v>
          </cell>
          <cell r="W11">
            <v>30935529.25</v>
          </cell>
          <cell r="X11">
            <v>21858485.710000001</v>
          </cell>
          <cell r="Y11">
            <v>19888139.940000001</v>
          </cell>
          <cell r="Z11">
            <v>100596091.76000001</v>
          </cell>
          <cell r="AA11">
            <v>22149009.600000001</v>
          </cell>
          <cell r="AB11">
            <v>23696094.02</v>
          </cell>
          <cell r="AC11">
            <v>73598867.319999993</v>
          </cell>
          <cell r="AD11">
            <v>19856137.829999998</v>
          </cell>
          <cell r="AE11">
            <v>27608384.140000001</v>
          </cell>
          <cell r="AF11">
            <v>33061688.239999998</v>
          </cell>
          <cell r="AG11">
            <v>13689045.01</v>
          </cell>
          <cell r="AH11">
            <v>6162466.4699999997</v>
          </cell>
          <cell r="AI11">
            <v>3298261.13</v>
          </cell>
          <cell r="AJ11">
            <v>15391639.789999999</v>
          </cell>
          <cell r="AK11">
            <v>14028759.18</v>
          </cell>
          <cell r="AL11">
            <v>15409858.130000001</v>
          </cell>
          <cell r="AM11">
            <v>14477938.109999999</v>
          </cell>
          <cell r="AN11">
            <v>21334315</v>
          </cell>
          <cell r="AO11">
            <v>17237271.5</v>
          </cell>
          <cell r="AP11">
            <v>12603233.08</v>
          </cell>
          <cell r="AQ11">
            <v>30944900.620000001</v>
          </cell>
          <cell r="AR11">
            <v>16844094.449999999</v>
          </cell>
          <cell r="AS11">
            <v>10990006.949999999</v>
          </cell>
          <cell r="AT11">
            <v>11339362.640000001</v>
          </cell>
          <cell r="AU11">
            <v>5738072.7699999996</v>
          </cell>
          <cell r="AV11">
            <v>19074633.600000001</v>
          </cell>
          <cell r="AW11">
            <v>24846716.530000001</v>
          </cell>
          <cell r="AX11">
            <v>17875871.77</v>
          </cell>
          <cell r="AY11">
            <v>12212616.029999999</v>
          </cell>
          <cell r="AZ11">
            <v>7678246.0300000003</v>
          </cell>
          <cell r="BA11">
            <v>9833602.2899999991</v>
          </cell>
          <cell r="BB11">
            <v>41039898.799999997</v>
          </cell>
          <cell r="BC11">
            <v>16499659.779999999</v>
          </cell>
          <cell r="BD11">
            <v>19670306.890000001</v>
          </cell>
          <cell r="BE11">
            <v>35573168.43</v>
          </cell>
          <cell r="BF11">
            <v>29233425.350000001</v>
          </cell>
          <cell r="BG11">
            <v>21790605.280000001</v>
          </cell>
          <cell r="BH11">
            <v>25320622.030000001</v>
          </cell>
          <cell r="BI11">
            <v>33491014.989999998</v>
          </cell>
          <cell r="BJ11">
            <v>13677086.109999999</v>
          </cell>
          <cell r="BK11">
            <v>9081156.5299999993</v>
          </cell>
          <cell r="BL11">
            <v>6604865.7400000002</v>
          </cell>
          <cell r="BM11">
            <v>71453765.829999998</v>
          </cell>
          <cell r="BN11">
            <v>80365882.909999996</v>
          </cell>
          <cell r="BO11">
            <v>26793551.100000001</v>
          </cell>
          <cell r="BP11">
            <v>8763136.2300000004</v>
          </cell>
          <cell r="BQ11">
            <v>21510094.190000001</v>
          </cell>
          <cell r="BR11">
            <v>27621016.890000001</v>
          </cell>
          <cell r="BS11">
            <v>14856438.869999999</v>
          </cell>
          <cell r="BT11">
            <v>0</v>
          </cell>
          <cell r="BU11">
            <v>8678577.8100000005</v>
          </cell>
          <cell r="BV11">
            <v>14483287.470000001</v>
          </cell>
          <cell r="BW11">
            <v>25871476.25</v>
          </cell>
          <cell r="BX11">
            <v>2391135.98</v>
          </cell>
          <cell r="BY11">
            <v>0</v>
          </cell>
          <cell r="BZ11">
            <v>21124601.370000001</v>
          </cell>
          <cell r="CA11">
            <v>19910907.98</v>
          </cell>
          <cell r="CB11">
            <v>3178551.59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213400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75018.67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73375423.859999999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22782392.289999999</v>
          </cell>
          <cell r="M13">
            <v>9042133.3800000008</v>
          </cell>
          <cell r="N13">
            <v>49654978.259999998</v>
          </cell>
          <cell r="O13">
            <v>7831277.54</v>
          </cell>
          <cell r="P13">
            <v>8367583.1900000004</v>
          </cell>
          <cell r="Q13">
            <v>49451747.020000003</v>
          </cell>
          <cell r="R13">
            <v>6980500.3200000003</v>
          </cell>
          <cell r="S13">
            <v>12116545.189999999</v>
          </cell>
          <cell r="T13">
            <v>33970953.109999999</v>
          </cell>
          <cell r="U13">
            <v>40008962.899999999</v>
          </cell>
          <cell r="V13">
            <v>3977105.88</v>
          </cell>
          <cell r="W13">
            <v>28776226.579999998</v>
          </cell>
          <cell r="X13">
            <v>13454668.1</v>
          </cell>
          <cell r="Y13">
            <v>10373360.460000001</v>
          </cell>
          <cell r="Z13">
            <v>29922234.780000001</v>
          </cell>
          <cell r="AA13">
            <v>10686544.039999999</v>
          </cell>
          <cell r="AB13">
            <v>5287390.59</v>
          </cell>
          <cell r="AC13">
            <v>14813725.060000001</v>
          </cell>
          <cell r="AD13">
            <v>0</v>
          </cell>
          <cell r="AE13">
            <v>11864875.65</v>
          </cell>
          <cell r="AF13">
            <v>10316055.52</v>
          </cell>
          <cell r="AG13">
            <v>3055869.9</v>
          </cell>
          <cell r="AH13">
            <v>3387636.76</v>
          </cell>
          <cell r="AI13">
            <v>13897832.73</v>
          </cell>
          <cell r="AJ13">
            <v>13770926.84</v>
          </cell>
          <cell r="AK13">
            <v>6746308.1399999997</v>
          </cell>
          <cell r="AL13">
            <v>5840438.5499999998</v>
          </cell>
          <cell r="AM13">
            <v>3911280.14</v>
          </cell>
          <cell r="AN13">
            <v>8816601.0999999996</v>
          </cell>
          <cell r="AO13">
            <v>6718398.2699999996</v>
          </cell>
          <cell r="AP13">
            <v>6155565.6699999999</v>
          </cell>
          <cell r="AQ13">
            <v>17818736.550000001</v>
          </cell>
          <cell r="AR13">
            <v>7494777.5599999996</v>
          </cell>
          <cell r="AS13">
            <v>4063368.23</v>
          </cell>
          <cell r="AT13">
            <v>5746481.1299999999</v>
          </cell>
          <cell r="AU13">
            <v>16887513.850000001</v>
          </cell>
          <cell r="AV13">
            <v>5028343.9400000004</v>
          </cell>
          <cell r="AW13">
            <v>8438778.7100000009</v>
          </cell>
          <cell r="AX13">
            <v>7612741.4900000002</v>
          </cell>
          <cell r="AY13">
            <v>6219824.6600000001</v>
          </cell>
          <cell r="AZ13">
            <v>2026422.97</v>
          </cell>
          <cell r="BA13">
            <v>3015187.11</v>
          </cell>
          <cell r="BB13">
            <v>41279743.630000003</v>
          </cell>
          <cell r="BC13">
            <v>11511970.630000001</v>
          </cell>
          <cell r="BD13">
            <v>7700061.1100000003</v>
          </cell>
          <cell r="BE13">
            <v>17826625.359999999</v>
          </cell>
          <cell r="BF13">
            <v>10340793.810000001</v>
          </cell>
          <cell r="BG13">
            <v>11899976.24</v>
          </cell>
          <cell r="BH13">
            <v>8012622.8300000001</v>
          </cell>
          <cell r="BI13">
            <v>12639601.609999999</v>
          </cell>
          <cell r="BJ13">
            <v>2554902.25</v>
          </cell>
          <cell r="BK13">
            <v>2206760.59</v>
          </cell>
          <cell r="BL13">
            <v>3410357.13</v>
          </cell>
          <cell r="BM13">
            <v>16335372.82</v>
          </cell>
          <cell r="BN13">
            <v>10640185.16</v>
          </cell>
          <cell r="BO13">
            <v>5693324.8200000003</v>
          </cell>
          <cell r="BP13">
            <v>3546971.19</v>
          </cell>
          <cell r="BQ13">
            <v>4470908.8899999997</v>
          </cell>
          <cell r="BR13">
            <v>8924336.75</v>
          </cell>
          <cell r="BS13">
            <v>4004205.04</v>
          </cell>
          <cell r="BT13">
            <v>14978069.57</v>
          </cell>
          <cell r="BU13">
            <v>3656699.75</v>
          </cell>
          <cell r="BV13">
            <v>6614608.9100000001</v>
          </cell>
          <cell r="BW13">
            <v>6057407.7599999998</v>
          </cell>
          <cell r="BX13">
            <v>8967182.5500000007</v>
          </cell>
          <cell r="BY13">
            <v>3275275.23</v>
          </cell>
          <cell r="BZ13">
            <v>9990211.8200000003</v>
          </cell>
          <cell r="CA13">
            <v>3078372.74</v>
          </cell>
          <cell r="CB13">
            <v>2107002.81</v>
          </cell>
        </row>
        <row r="14">
          <cell r="H14">
            <v>1762238.08</v>
          </cell>
          <cell r="I14">
            <v>2225602.11</v>
          </cell>
          <cell r="J14">
            <v>2310278.37</v>
          </cell>
          <cell r="K14">
            <v>1329988.67</v>
          </cell>
          <cell r="L14">
            <v>1498189.3</v>
          </cell>
          <cell r="M14">
            <v>937835.78</v>
          </cell>
          <cell r="N14">
            <v>9852188.6899999995</v>
          </cell>
          <cell r="O14">
            <v>2467124.06</v>
          </cell>
          <cell r="P14">
            <v>435086.34</v>
          </cell>
          <cell r="Q14">
            <v>28238189.239999998</v>
          </cell>
          <cell r="R14">
            <v>577034.66</v>
          </cell>
          <cell r="S14">
            <v>1268899.93</v>
          </cell>
          <cell r="T14">
            <v>10891968.93</v>
          </cell>
          <cell r="U14">
            <v>3201440.61</v>
          </cell>
          <cell r="V14">
            <v>119846.84</v>
          </cell>
          <cell r="W14">
            <v>4928529.4400000004</v>
          </cell>
          <cell r="X14">
            <v>2355349.86</v>
          </cell>
          <cell r="Y14">
            <v>626213.15</v>
          </cell>
          <cell r="Z14">
            <v>8035860.9100000001</v>
          </cell>
          <cell r="AA14">
            <v>1306738.01</v>
          </cell>
          <cell r="AB14">
            <v>1260050.5</v>
          </cell>
          <cell r="AC14">
            <v>2881667.71</v>
          </cell>
          <cell r="AD14">
            <v>739026.57</v>
          </cell>
          <cell r="AE14">
            <v>1611298.03</v>
          </cell>
          <cell r="AF14">
            <v>866093.06</v>
          </cell>
          <cell r="AG14">
            <v>524422.92000000004</v>
          </cell>
          <cell r="AH14">
            <v>122473.88</v>
          </cell>
          <cell r="AI14">
            <v>7788084.9100000001</v>
          </cell>
          <cell r="AJ14">
            <v>1569356.89</v>
          </cell>
          <cell r="AK14">
            <v>691002</v>
          </cell>
          <cell r="AL14">
            <v>445146.2</v>
          </cell>
          <cell r="AM14">
            <v>654133.9</v>
          </cell>
          <cell r="AN14">
            <v>954863.43</v>
          </cell>
          <cell r="AO14">
            <v>918590.39</v>
          </cell>
          <cell r="AP14">
            <v>1082349.51</v>
          </cell>
          <cell r="AQ14">
            <v>1123128.3400000001</v>
          </cell>
          <cell r="AR14">
            <v>1880657.43</v>
          </cell>
          <cell r="AS14">
            <v>993788.86</v>
          </cell>
          <cell r="AT14">
            <v>616785.53</v>
          </cell>
          <cell r="AU14">
            <v>1527877.98</v>
          </cell>
          <cell r="AV14">
            <v>566407.25</v>
          </cell>
          <cell r="AW14">
            <v>833587.26</v>
          </cell>
          <cell r="AX14">
            <v>720945.09</v>
          </cell>
          <cell r="AY14">
            <v>537965.81000000006</v>
          </cell>
          <cell r="AZ14">
            <v>11340</v>
          </cell>
          <cell r="BA14">
            <v>212025.93</v>
          </cell>
          <cell r="BB14">
            <v>16111038.359999999</v>
          </cell>
          <cell r="BC14">
            <v>1089383.3799999999</v>
          </cell>
          <cell r="BD14">
            <v>1446200.72</v>
          </cell>
          <cell r="BE14">
            <v>3492154.36</v>
          </cell>
          <cell r="BF14">
            <v>1696445.16</v>
          </cell>
          <cell r="BG14">
            <v>1378392.75</v>
          </cell>
          <cell r="BH14">
            <v>3016642.38</v>
          </cell>
          <cell r="BI14">
            <v>1383851.27</v>
          </cell>
          <cell r="BJ14">
            <v>1058593.92</v>
          </cell>
          <cell r="BK14">
            <v>487689.96</v>
          </cell>
          <cell r="BL14">
            <v>720401.69</v>
          </cell>
          <cell r="BM14">
            <v>10366776.390000001</v>
          </cell>
          <cell r="BN14">
            <v>2453559.84</v>
          </cell>
          <cell r="BO14">
            <v>754618.3</v>
          </cell>
          <cell r="BP14">
            <v>692785.16</v>
          </cell>
          <cell r="BQ14">
            <v>1223479.51</v>
          </cell>
          <cell r="BR14">
            <v>1041643.3</v>
          </cell>
          <cell r="BS14">
            <v>52050</v>
          </cell>
          <cell r="BT14">
            <v>4367705.9800000004</v>
          </cell>
          <cell r="BU14">
            <v>730441.96</v>
          </cell>
          <cell r="BV14">
            <v>869917.2</v>
          </cell>
          <cell r="BW14">
            <v>1293182.07</v>
          </cell>
          <cell r="BX14">
            <v>1750033.12</v>
          </cell>
          <cell r="BY14">
            <v>6651542.71</v>
          </cell>
          <cell r="BZ14">
            <v>1199520.45</v>
          </cell>
          <cell r="CA14">
            <v>745037.87</v>
          </cell>
          <cell r="CB14">
            <v>798572</v>
          </cell>
        </row>
        <row r="15">
          <cell r="H15">
            <v>1075189.07</v>
          </cell>
          <cell r="I15">
            <v>509089.03</v>
          </cell>
          <cell r="J15">
            <v>6911056.8499999996</v>
          </cell>
          <cell r="K15">
            <v>4471320.62</v>
          </cell>
          <cell r="L15">
            <v>3286121.7</v>
          </cell>
          <cell r="M15">
            <v>945887.89</v>
          </cell>
          <cell r="N15">
            <v>450190</v>
          </cell>
          <cell r="O15">
            <v>1132099.52</v>
          </cell>
          <cell r="P15">
            <v>0</v>
          </cell>
          <cell r="Q15">
            <v>3971035.81</v>
          </cell>
          <cell r="R15">
            <v>29830</v>
          </cell>
          <cell r="S15">
            <v>3516654.22</v>
          </cell>
          <cell r="T15">
            <v>2140113.7799999998</v>
          </cell>
          <cell r="U15">
            <v>1913631.43</v>
          </cell>
          <cell r="V15">
            <v>930799.25</v>
          </cell>
          <cell r="W15">
            <v>1521892.73</v>
          </cell>
          <cell r="X15">
            <v>738029.65</v>
          </cell>
          <cell r="Y15">
            <v>86137</v>
          </cell>
          <cell r="Z15">
            <v>10857372.210000001</v>
          </cell>
          <cell r="AA15">
            <v>8185158.3600000003</v>
          </cell>
          <cell r="AB15">
            <v>4818556.82</v>
          </cell>
          <cell r="AC15">
            <v>787900.48</v>
          </cell>
          <cell r="AD15">
            <v>34200</v>
          </cell>
          <cell r="AE15">
            <v>7093507.6500000004</v>
          </cell>
          <cell r="AF15">
            <v>5169824.5199999996</v>
          </cell>
          <cell r="AG15">
            <v>2100</v>
          </cell>
          <cell r="AH15">
            <v>5492199.5599999996</v>
          </cell>
          <cell r="AI15">
            <v>7703912.46</v>
          </cell>
          <cell r="AJ15">
            <v>3568925.93</v>
          </cell>
          <cell r="AK15">
            <v>3200</v>
          </cell>
          <cell r="AL15">
            <v>90014</v>
          </cell>
          <cell r="AM15">
            <v>1635388.84</v>
          </cell>
          <cell r="AN15">
            <v>2968281.34</v>
          </cell>
          <cell r="AO15">
            <v>27617.07</v>
          </cell>
          <cell r="AP15">
            <v>1978664.71</v>
          </cell>
          <cell r="AQ15">
            <v>53400</v>
          </cell>
          <cell r="AR15">
            <v>218376.72</v>
          </cell>
          <cell r="AS15">
            <v>702450</v>
          </cell>
          <cell r="AT15">
            <v>1779800.34</v>
          </cell>
          <cell r="AU15">
            <v>12993661.34</v>
          </cell>
          <cell r="AV15">
            <v>6600</v>
          </cell>
          <cell r="AW15">
            <v>1445477.93</v>
          </cell>
          <cell r="AX15">
            <v>1812516.71</v>
          </cell>
          <cell r="AY15">
            <v>652481.04</v>
          </cell>
          <cell r="AZ15">
            <v>103910.87</v>
          </cell>
          <cell r="BA15">
            <v>310791.75</v>
          </cell>
          <cell r="BB15">
            <v>664817.6</v>
          </cell>
          <cell r="BC15">
            <v>573915.29</v>
          </cell>
          <cell r="BD15">
            <v>632283.82999999996</v>
          </cell>
          <cell r="BE15">
            <v>0</v>
          </cell>
          <cell r="BF15">
            <v>167650</v>
          </cell>
          <cell r="BG15">
            <v>1847686.08</v>
          </cell>
          <cell r="BH15">
            <v>3890681.79</v>
          </cell>
          <cell r="BI15">
            <v>1720324.6</v>
          </cell>
          <cell r="BJ15">
            <v>5619805.0599999996</v>
          </cell>
          <cell r="BK15">
            <v>2409654.4700000002</v>
          </cell>
          <cell r="BL15">
            <v>400</v>
          </cell>
          <cell r="BM15">
            <v>159320</v>
          </cell>
          <cell r="BN15">
            <v>6654351.9100000001</v>
          </cell>
          <cell r="BO15">
            <v>3000</v>
          </cell>
          <cell r="BP15">
            <v>29485</v>
          </cell>
          <cell r="BQ15">
            <v>345950</v>
          </cell>
          <cell r="BR15">
            <v>12690</v>
          </cell>
          <cell r="BS15">
            <v>8120</v>
          </cell>
          <cell r="BT15">
            <v>18395089.010000002</v>
          </cell>
          <cell r="BU15">
            <v>1846017.69</v>
          </cell>
          <cell r="BV15">
            <v>151150</v>
          </cell>
          <cell r="BW15">
            <v>3082984.12</v>
          </cell>
          <cell r="BX15">
            <v>3481592.77</v>
          </cell>
          <cell r="BY15">
            <v>781055.64</v>
          </cell>
          <cell r="BZ15">
            <v>1897225.5</v>
          </cell>
          <cell r="CA15">
            <v>47600</v>
          </cell>
          <cell r="CB15">
            <v>535680.4</v>
          </cell>
        </row>
        <row r="16">
          <cell r="H16">
            <v>11875444.41</v>
          </cell>
          <cell r="I16">
            <v>1001873.31</v>
          </cell>
          <cell r="J16">
            <v>5931594.2199999997</v>
          </cell>
          <cell r="K16">
            <v>425717.78</v>
          </cell>
          <cell r="L16">
            <v>1596427.59</v>
          </cell>
          <cell r="M16">
            <v>126522.64</v>
          </cell>
          <cell r="N16">
            <v>719537.5</v>
          </cell>
          <cell r="O16">
            <v>852131.61</v>
          </cell>
          <cell r="P16">
            <v>1218354.02</v>
          </cell>
          <cell r="Q16">
            <v>4420247.07</v>
          </cell>
          <cell r="R16">
            <v>812909.23</v>
          </cell>
          <cell r="S16">
            <v>393609.67</v>
          </cell>
          <cell r="T16">
            <v>852004.6</v>
          </cell>
          <cell r="U16">
            <v>156863.62</v>
          </cell>
          <cell r="V16">
            <v>4750</v>
          </cell>
          <cell r="W16">
            <v>518554.96</v>
          </cell>
          <cell r="X16">
            <v>441777.02</v>
          </cell>
          <cell r="Y16">
            <v>345665.4</v>
          </cell>
          <cell r="Z16">
            <v>4128010.79</v>
          </cell>
          <cell r="AA16">
            <v>663986.22</v>
          </cell>
          <cell r="AB16">
            <v>465069.52</v>
          </cell>
          <cell r="AC16">
            <v>1086429.8700000001</v>
          </cell>
          <cell r="AD16">
            <v>248113.37</v>
          </cell>
          <cell r="AE16">
            <v>465403.55</v>
          </cell>
          <cell r="AF16">
            <v>367213.46</v>
          </cell>
          <cell r="AG16">
            <v>356147.19</v>
          </cell>
          <cell r="AH16">
            <v>1130614.54</v>
          </cell>
          <cell r="AI16">
            <v>3085586.92</v>
          </cell>
          <cell r="AJ16">
            <v>264786</v>
          </cell>
          <cell r="AK16">
            <v>109171.74</v>
          </cell>
          <cell r="AL16">
            <v>136211.59</v>
          </cell>
          <cell r="AM16">
            <v>425546.39</v>
          </cell>
          <cell r="AN16">
            <v>275626.06</v>
          </cell>
          <cell r="AO16">
            <v>763226.21</v>
          </cell>
          <cell r="AP16">
            <v>55153.93</v>
          </cell>
          <cell r="AQ16">
            <v>137836.63</v>
          </cell>
          <cell r="AR16">
            <v>1116370.07</v>
          </cell>
          <cell r="AS16">
            <v>148682.03</v>
          </cell>
          <cell r="AT16">
            <v>461089.48</v>
          </cell>
          <cell r="AU16">
            <v>14503418.58</v>
          </cell>
          <cell r="AV16">
            <v>2493004.87</v>
          </cell>
          <cell r="AW16">
            <v>266041.77</v>
          </cell>
          <cell r="AX16">
            <v>182286.77</v>
          </cell>
          <cell r="AY16">
            <v>179537.36</v>
          </cell>
          <cell r="AZ16">
            <v>9200</v>
          </cell>
          <cell r="BA16">
            <v>102274.23</v>
          </cell>
          <cell r="BB16">
            <v>7058849.71</v>
          </cell>
          <cell r="BC16">
            <v>359728.34</v>
          </cell>
          <cell r="BD16">
            <v>222905.57</v>
          </cell>
          <cell r="BE16">
            <v>406025</v>
          </cell>
          <cell r="BF16">
            <v>267062.99</v>
          </cell>
          <cell r="BG16">
            <v>416733.21</v>
          </cell>
          <cell r="BH16">
            <v>762546.12</v>
          </cell>
          <cell r="BI16">
            <v>225102.21</v>
          </cell>
          <cell r="BJ16">
            <v>409398.64</v>
          </cell>
          <cell r="BK16">
            <v>30584</v>
          </cell>
          <cell r="BL16">
            <v>96186.49</v>
          </cell>
          <cell r="BM16">
            <v>6276527.4900000002</v>
          </cell>
          <cell r="BN16">
            <v>6651314.5300000003</v>
          </cell>
          <cell r="BO16">
            <v>219548.16</v>
          </cell>
          <cell r="BP16">
            <v>145674.59</v>
          </cell>
          <cell r="BQ16">
            <v>204797.36</v>
          </cell>
          <cell r="BR16">
            <v>118130.62</v>
          </cell>
          <cell r="BS16">
            <v>430981.66</v>
          </cell>
          <cell r="BT16">
            <v>4579434.37</v>
          </cell>
          <cell r="BU16">
            <v>317951.33</v>
          </cell>
          <cell r="BV16">
            <v>168183.14</v>
          </cell>
          <cell r="BW16">
            <v>425363.74</v>
          </cell>
          <cell r="BX16">
            <v>1101852.43</v>
          </cell>
          <cell r="BY16">
            <v>2844678.14</v>
          </cell>
          <cell r="BZ16">
            <v>256711.1</v>
          </cell>
          <cell r="CA16">
            <v>479222.39</v>
          </cell>
          <cell r="CB16">
            <v>596819.19999999995</v>
          </cell>
        </row>
        <row r="17">
          <cell r="H17">
            <v>-36594047.490000002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-5553276.5899999999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-151688436.00999999</v>
          </cell>
          <cell r="AA17">
            <v>0</v>
          </cell>
          <cell r="AB17">
            <v>39000</v>
          </cell>
          <cell r="AC17">
            <v>-31998529.43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-116763.91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-14124.5</v>
          </cell>
          <cell r="AT17">
            <v>0</v>
          </cell>
          <cell r="AU17">
            <v>0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-9789994</v>
          </cell>
          <cell r="BC17">
            <v>-3644639.45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-75787920.519999996</v>
          </cell>
          <cell r="BN17">
            <v>-70551239.829999998</v>
          </cell>
          <cell r="BO17">
            <v>-10614683</v>
          </cell>
          <cell r="BP17">
            <v>0</v>
          </cell>
          <cell r="BQ17">
            <v>-24187</v>
          </cell>
          <cell r="BR17">
            <v>0</v>
          </cell>
          <cell r="BS17">
            <v>-608596.06999999995</v>
          </cell>
          <cell r="BT17">
            <v>-2202989.42</v>
          </cell>
          <cell r="BU17">
            <v>0</v>
          </cell>
          <cell r="BV17">
            <v>0</v>
          </cell>
          <cell r="BW17">
            <v>-247306.45</v>
          </cell>
          <cell r="BX17">
            <v>0</v>
          </cell>
          <cell r="BY17">
            <v>0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-116377226.48999999</v>
          </cell>
          <cell r="I18">
            <v>-10095595.73</v>
          </cell>
          <cell r="J18">
            <v>-29063177.440000001</v>
          </cell>
          <cell r="K18">
            <v>-7708780.71</v>
          </cell>
          <cell r="L18">
            <v>-2774328.95</v>
          </cell>
          <cell r="M18">
            <v>-192634.68</v>
          </cell>
          <cell r="N18">
            <v>-143673807.16999999</v>
          </cell>
          <cell r="O18">
            <v>-9257407.7300000004</v>
          </cell>
          <cell r="P18">
            <v>-1423146.2</v>
          </cell>
          <cell r="Q18">
            <v>-61533520</v>
          </cell>
          <cell r="R18">
            <v>-1041393.22</v>
          </cell>
          <cell r="S18">
            <v>-1241675.94</v>
          </cell>
          <cell r="T18">
            <v>-16616415.460000001</v>
          </cell>
          <cell r="U18">
            <v>-39499394.950000003</v>
          </cell>
          <cell r="V18">
            <v>-322089.21999999997</v>
          </cell>
          <cell r="W18">
            <v>0</v>
          </cell>
          <cell r="X18">
            <v>-1782185.86</v>
          </cell>
          <cell r="Y18">
            <v>220922.39</v>
          </cell>
          <cell r="Z18">
            <v>-124045.55</v>
          </cell>
          <cell r="AA18">
            <v>-10817476.220000001</v>
          </cell>
          <cell r="AB18">
            <v>-2365369.66</v>
          </cell>
          <cell r="AC18">
            <v>-14859112.460000001</v>
          </cell>
          <cell r="AD18">
            <v>-915013.29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-97184978.390000001</v>
          </cell>
          <cell r="AJ18">
            <v>-1666244.98</v>
          </cell>
          <cell r="AK18">
            <v>-724699.14</v>
          </cell>
          <cell r="AL18">
            <v>-483953.67</v>
          </cell>
          <cell r="AM18">
            <v>-186736.25</v>
          </cell>
          <cell r="AN18">
            <v>-1155795.3600000001</v>
          </cell>
          <cell r="AO18">
            <v>-1199365.68</v>
          </cell>
          <cell r="AP18">
            <v>-727956.91</v>
          </cell>
          <cell r="AQ18">
            <v>-3052113.98</v>
          </cell>
          <cell r="AR18">
            <v>-905046.48</v>
          </cell>
          <cell r="AS18">
            <v>-1666312.64</v>
          </cell>
          <cell r="AT18">
            <v>-1196209.77</v>
          </cell>
          <cell r="AU18">
            <v>-29755141.91</v>
          </cell>
          <cell r="AV18">
            <v>0</v>
          </cell>
          <cell r="AW18">
            <v>-212160.88</v>
          </cell>
          <cell r="AX18">
            <v>-620727.68999999994</v>
          </cell>
          <cell r="AY18">
            <v>-108147.41</v>
          </cell>
          <cell r="AZ18">
            <v>-982.48</v>
          </cell>
          <cell r="BA18">
            <v>-1070235.8999999999</v>
          </cell>
          <cell r="BB18">
            <v>-93723076.060000002</v>
          </cell>
          <cell r="BC18">
            <v>0</v>
          </cell>
          <cell r="BD18">
            <v>-1455607.89</v>
          </cell>
          <cell r="BE18">
            <v>-4830286.76</v>
          </cell>
          <cell r="BF18">
            <v>-10124739</v>
          </cell>
          <cell r="BG18">
            <v>0</v>
          </cell>
          <cell r="BH18">
            <v>-5738853.5300000003</v>
          </cell>
          <cell r="BI18">
            <v>-6583388.1200000001</v>
          </cell>
          <cell r="BJ18">
            <v>-2177957.67</v>
          </cell>
          <cell r="BK18">
            <v>-606724.81999999995</v>
          </cell>
          <cell r="BL18">
            <v>-289822.62</v>
          </cell>
          <cell r="BM18">
            <v>-117479522.33</v>
          </cell>
          <cell r="BN18">
            <v>0</v>
          </cell>
          <cell r="BO18">
            <v>19921.240000000002</v>
          </cell>
          <cell r="BP18">
            <v>0</v>
          </cell>
          <cell r="BQ18">
            <v>-1355877.67</v>
          </cell>
          <cell r="BR18">
            <v>-1512390.24</v>
          </cell>
          <cell r="BS18">
            <v>-26099.1</v>
          </cell>
          <cell r="BT18">
            <v>-175952572.25</v>
          </cell>
          <cell r="BU18">
            <v>-3575.44</v>
          </cell>
          <cell r="BV18">
            <v>0</v>
          </cell>
          <cell r="BW18">
            <v>-5800325.7300000004</v>
          </cell>
          <cell r="BX18">
            <v>-5591187.3300000001</v>
          </cell>
          <cell r="BY18">
            <v>-14787222.859999999</v>
          </cell>
          <cell r="BZ18">
            <v>-4799.97</v>
          </cell>
          <cell r="CA18">
            <v>0</v>
          </cell>
          <cell r="CB18">
            <v>-1804211.83</v>
          </cell>
        </row>
        <row r="19">
          <cell r="H19">
            <v>0</v>
          </cell>
          <cell r="I19">
            <v>0</v>
          </cell>
          <cell r="J19">
            <v>3288081.89</v>
          </cell>
          <cell r="K19">
            <v>4692270.03</v>
          </cell>
          <cell r="L19">
            <v>0</v>
          </cell>
          <cell r="M19">
            <v>0</v>
          </cell>
          <cell r="N19">
            <v>31331759.920000002</v>
          </cell>
          <cell r="O19">
            <v>3695793.34</v>
          </cell>
          <cell r="P19">
            <v>126109.52</v>
          </cell>
          <cell r="Q19">
            <v>16184022.279999999</v>
          </cell>
          <cell r="R19">
            <v>39578.910000000003</v>
          </cell>
          <cell r="S19">
            <v>1768353.48</v>
          </cell>
          <cell r="T19">
            <v>3986436.34</v>
          </cell>
          <cell r="U19">
            <v>2235765.58</v>
          </cell>
          <cell r="V19">
            <v>-220774.66</v>
          </cell>
          <cell r="W19">
            <v>0</v>
          </cell>
          <cell r="X19">
            <v>2226199.37</v>
          </cell>
          <cell r="Y19">
            <v>994281.12</v>
          </cell>
          <cell r="Z19">
            <v>0</v>
          </cell>
          <cell r="AA19">
            <v>4914349.34</v>
          </cell>
          <cell r="AB19">
            <v>0</v>
          </cell>
          <cell r="AC19">
            <v>0</v>
          </cell>
          <cell r="AD19">
            <v>744960.9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14418199.99</v>
          </cell>
          <cell r="AJ19">
            <v>2376632.9300000002</v>
          </cell>
          <cell r="AK19">
            <v>1535503.48</v>
          </cell>
          <cell r="AL19">
            <v>1755345.06</v>
          </cell>
          <cell r="AM19">
            <v>55207.74</v>
          </cell>
          <cell r="AN19">
            <v>15951.35</v>
          </cell>
          <cell r="AO19">
            <v>1229011.8500000001</v>
          </cell>
          <cell r="AP19">
            <v>1638884</v>
          </cell>
          <cell r="AQ19">
            <v>3842986.46</v>
          </cell>
          <cell r="AR19">
            <v>2289275.1</v>
          </cell>
          <cell r="AS19">
            <v>960450.88</v>
          </cell>
          <cell r="AT19">
            <v>928238.35</v>
          </cell>
          <cell r="AU19">
            <v>0</v>
          </cell>
          <cell r="AV19">
            <v>0</v>
          </cell>
          <cell r="AW19">
            <v>674528.04</v>
          </cell>
          <cell r="AX19">
            <v>1751956.6</v>
          </cell>
          <cell r="AY19">
            <v>416492.2</v>
          </cell>
          <cell r="AZ19">
            <v>73414.259999999995</v>
          </cell>
          <cell r="BA19">
            <v>339368.98</v>
          </cell>
          <cell r="BB19">
            <v>27106399.960000001</v>
          </cell>
          <cell r="BC19">
            <v>0</v>
          </cell>
          <cell r="BD19">
            <v>1898809.2</v>
          </cell>
          <cell r="BE19">
            <v>2959156.75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1247809.07</v>
          </cell>
          <cell r="BK19">
            <v>147342.85</v>
          </cell>
          <cell r="BL19">
            <v>856509.48</v>
          </cell>
          <cell r="BM19">
            <v>15304277.5</v>
          </cell>
          <cell r="BN19">
            <v>0</v>
          </cell>
          <cell r="BO19">
            <v>0</v>
          </cell>
          <cell r="BP19">
            <v>0</v>
          </cell>
          <cell r="BQ19">
            <v>1542315.85</v>
          </cell>
          <cell r="BR19">
            <v>1244514.27</v>
          </cell>
          <cell r="BS19">
            <v>664951.05000000005</v>
          </cell>
          <cell r="BT19">
            <v>10449790.800000001</v>
          </cell>
          <cell r="BU19">
            <v>0</v>
          </cell>
          <cell r="BV19">
            <v>0</v>
          </cell>
          <cell r="BW19">
            <v>5553430.8399999999</v>
          </cell>
          <cell r="BX19">
            <v>1393563.74</v>
          </cell>
          <cell r="BY19">
            <v>130987.74</v>
          </cell>
          <cell r="BZ19">
            <v>171642.39</v>
          </cell>
          <cell r="CA19">
            <v>0</v>
          </cell>
          <cell r="CB19">
            <v>1158689.1000000001</v>
          </cell>
        </row>
        <row r="20">
          <cell r="H20">
            <v>-10936545.15</v>
          </cell>
          <cell r="I20">
            <v>0</v>
          </cell>
          <cell r="J20">
            <v>79474</v>
          </cell>
          <cell r="K20">
            <v>-11723</v>
          </cell>
          <cell r="L20">
            <v>-1119.3</v>
          </cell>
          <cell r="M20">
            <v>0</v>
          </cell>
          <cell r="N20">
            <v>-10159884.75</v>
          </cell>
          <cell r="O20">
            <v>-342223.8</v>
          </cell>
          <cell r="P20">
            <v>-31738</v>
          </cell>
          <cell r="Q20">
            <v>-2998625.25</v>
          </cell>
          <cell r="R20">
            <v>-87769</v>
          </cell>
          <cell r="S20">
            <v>-327954.5</v>
          </cell>
          <cell r="T20">
            <v>-580</v>
          </cell>
          <cell r="U20">
            <v>-443381.5</v>
          </cell>
          <cell r="V20">
            <v>0</v>
          </cell>
          <cell r="W20">
            <v>-11528.25</v>
          </cell>
          <cell r="X20">
            <v>1693320.25</v>
          </cell>
          <cell r="Y20">
            <v>-209694.35</v>
          </cell>
          <cell r="Z20">
            <v>-44884987.25</v>
          </cell>
          <cell r="AA20">
            <v>-1530970</v>
          </cell>
          <cell r="AB20">
            <v>-16428.05</v>
          </cell>
          <cell r="AC20">
            <v>0</v>
          </cell>
          <cell r="AD20">
            <v>-696115</v>
          </cell>
          <cell r="AE20">
            <v>-6117</v>
          </cell>
          <cell r="AF20">
            <v>-4122169.7</v>
          </cell>
          <cell r="AG20">
            <v>0</v>
          </cell>
          <cell r="AH20">
            <v>0</v>
          </cell>
          <cell r="AI20">
            <v>-103504792.55</v>
          </cell>
          <cell r="AJ20">
            <v>-13500</v>
          </cell>
          <cell r="AK20">
            <v>-124235</v>
          </cell>
          <cell r="AL20">
            <v>-30278</v>
          </cell>
          <cell r="AM20">
            <v>-63655</v>
          </cell>
          <cell r="AN20">
            <v>-24548</v>
          </cell>
          <cell r="AO20">
            <v>-154198</v>
          </cell>
          <cell r="AP20">
            <v>-137994</v>
          </cell>
          <cell r="AQ20">
            <v>-62031</v>
          </cell>
          <cell r="AR20">
            <v>-31682</v>
          </cell>
          <cell r="AS20">
            <v>-112438.8</v>
          </cell>
          <cell r="AT20">
            <v>1906603</v>
          </cell>
          <cell r="AU20">
            <v>-13592934.050000001</v>
          </cell>
          <cell r="AV20">
            <v>-64006</v>
          </cell>
          <cell r="AW20">
            <v>-79072.5</v>
          </cell>
          <cell r="AX20">
            <v>-563876</v>
          </cell>
          <cell r="AY20">
            <v>-49972</v>
          </cell>
          <cell r="AZ20">
            <v>-29914.75</v>
          </cell>
          <cell r="BA20">
            <v>-40747</v>
          </cell>
          <cell r="BB20">
            <v>-25168880</v>
          </cell>
          <cell r="BC20">
            <v>0</v>
          </cell>
          <cell r="BD20">
            <v>-102371.5</v>
          </cell>
          <cell r="BE20">
            <v>-5780853</v>
          </cell>
          <cell r="BF20">
            <v>0</v>
          </cell>
          <cell r="BG20">
            <v>0</v>
          </cell>
          <cell r="BH20">
            <v>-197291.5</v>
          </cell>
          <cell r="BI20">
            <v>-543546.91</v>
          </cell>
          <cell r="BJ20">
            <v>-314663</v>
          </cell>
          <cell r="BK20">
            <v>290</v>
          </cell>
          <cell r="BL20">
            <v>-15223</v>
          </cell>
          <cell r="BM20">
            <v>-19361707.550000001</v>
          </cell>
          <cell r="BN20">
            <v>-1741143</v>
          </cell>
          <cell r="BO20">
            <v>-2046</v>
          </cell>
          <cell r="BP20">
            <v>0</v>
          </cell>
          <cell r="BQ20">
            <v>0</v>
          </cell>
          <cell r="BR20">
            <v>0</v>
          </cell>
          <cell r="BS20">
            <v>-2310</v>
          </cell>
          <cell r="BT20">
            <v>-31790053</v>
          </cell>
          <cell r="BU20">
            <v>-158181.75</v>
          </cell>
          <cell r="BV20">
            <v>0</v>
          </cell>
          <cell r="BW20">
            <v>-1796971.5</v>
          </cell>
          <cell r="BX20">
            <v>-212817.75</v>
          </cell>
          <cell r="BY20">
            <v>-3647692</v>
          </cell>
          <cell r="BZ20">
            <v>-129671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2096963</v>
          </cell>
          <cell r="L21">
            <v>0</v>
          </cell>
          <cell r="M21">
            <v>0</v>
          </cell>
          <cell r="N21">
            <v>374194</v>
          </cell>
          <cell r="O21">
            <v>6687202.3499999996</v>
          </cell>
          <cell r="P21">
            <v>0</v>
          </cell>
          <cell r="Q21">
            <v>5926594.0499999998</v>
          </cell>
          <cell r="R21">
            <v>151129</v>
          </cell>
          <cell r="S21">
            <v>7036256.5</v>
          </cell>
          <cell r="T21">
            <v>9490124.75</v>
          </cell>
          <cell r="U21">
            <v>9604</v>
          </cell>
          <cell r="V21">
            <v>0</v>
          </cell>
          <cell r="W21">
            <v>0</v>
          </cell>
          <cell r="X21">
            <v>1315337.8500000001</v>
          </cell>
          <cell r="Y21">
            <v>0</v>
          </cell>
          <cell r="Z21">
            <v>16277</v>
          </cell>
          <cell r="AA21">
            <v>21425</v>
          </cell>
          <cell r="AB21">
            <v>42079.1</v>
          </cell>
          <cell r="AC21">
            <v>0</v>
          </cell>
          <cell r="AD21">
            <v>2749362.91</v>
          </cell>
          <cell r="AE21">
            <v>75650.5</v>
          </cell>
          <cell r="AF21">
            <v>0</v>
          </cell>
          <cell r="AG21">
            <v>0</v>
          </cell>
          <cell r="AH21">
            <v>0</v>
          </cell>
          <cell r="AI21">
            <v>731999.75</v>
          </cell>
          <cell r="AJ21">
            <v>11558483</v>
          </cell>
          <cell r="AK21">
            <v>8426920</v>
          </cell>
          <cell r="AL21">
            <v>4504306</v>
          </cell>
          <cell r="AM21">
            <v>6079336</v>
          </cell>
          <cell r="AN21">
            <v>6887257.5</v>
          </cell>
          <cell r="AO21">
            <v>7220654</v>
          </cell>
          <cell r="AP21">
            <v>6799687</v>
          </cell>
          <cell r="AQ21">
            <v>10009751</v>
          </cell>
          <cell r="AR21">
            <v>9254287</v>
          </cell>
          <cell r="AS21">
            <v>7260324</v>
          </cell>
          <cell r="AT21">
            <v>4966704</v>
          </cell>
          <cell r="AU21">
            <v>246590</v>
          </cell>
          <cell r="AV21">
            <v>2069415.5</v>
          </cell>
          <cell r="AW21">
            <v>5036581.75</v>
          </cell>
          <cell r="AX21">
            <v>2479491.25</v>
          </cell>
          <cell r="AY21">
            <v>2660702.89</v>
          </cell>
          <cell r="AZ21">
            <v>255508.83</v>
          </cell>
          <cell r="BA21">
            <v>657091.75</v>
          </cell>
          <cell r="BB21">
            <v>114850.08</v>
          </cell>
          <cell r="BC21">
            <v>1416639.79</v>
          </cell>
          <cell r="BD21">
            <v>3151905</v>
          </cell>
          <cell r="BE21">
            <v>4281959</v>
          </cell>
          <cell r="BF21">
            <v>2870044</v>
          </cell>
          <cell r="BG21">
            <v>0</v>
          </cell>
          <cell r="BH21">
            <v>3498227.19</v>
          </cell>
          <cell r="BI21">
            <v>2307681</v>
          </cell>
          <cell r="BJ21">
            <v>1058900.3</v>
          </cell>
          <cell r="BK21">
            <v>1012159.5</v>
          </cell>
          <cell r="BL21">
            <v>1204878.25</v>
          </cell>
          <cell r="BM21">
            <v>0</v>
          </cell>
          <cell r="BN21">
            <v>2330357.2000000002</v>
          </cell>
          <cell r="BO21">
            <v>1140000</v>
          </cell>
          <cell r="BP21">
            <v>3117215.55</v>
          </cell>
          <cell r="BQ21">
            <v>6352908.7999999998</v>
          </cell>
          <cell r="BR21">
            <v>3014704.35</v>
          </cell>
          <cell r="BS21">
            <v>1233260</v>
          </cell>
          <cell r="BT21">
            <v>0</v>
          </cell>
          <cell r="BU21">
            <v>184377.25</v>
          </cell>
          <cell r="BV21">
            <v>2387466.5</v>
          </cell>
          <cell r="BW21">
            <v>11561</v>
          </cell>
          <cell r="BX21">
            <v>9776017.6999999993</v>
          </cell>
          <cell r="BY21">
            <v>2583128.25</v>
          </cell>
          <cell r="BZ21">
            <v>345981.41</v>
          </cell>
          <cell r="CA21">
            <v>33571</v>
          </cell>
          <cell r="CB21">
            <v>5114.5</v>
          </cell>
        </row>
        <row r="22">
          <cell r="H22">
            <v>3374494</v>
          </cell>
          <cell r="I22">
            <v>1539192.5</v>
          </cell>
          <cell r="J22">
            <v>111500</v>
          </cell>
          <cell r="K22">
            <v>167500</v>
          </cell>
          <cell r="L22">
            <v>49300</v>
          </cell>
          <cell r="M22">
            <v>2500</v>
          </cell>
          <cell r="N22">
            <v>889640.25</v>
          </cell>
          <cell r="O22">
            <v>18538893.5</v>
          </cell>
          <cell r="P22">
            <v>566686</v>
          </cell>
          <cell r="Q22">
            <v>0</v>
          </cell>
          <cell r="R22">
            <v>608334</v>
          </cell>
          <cell r="S22">
            <v>3870269.25</v>
          </cell>
          <cell r="T22">
            <v>1110354</v>
          </cell>
          <cell r="U22">
            <v>2032759</v>
          </cell>
          <cell r="V22">
            <v>0</v>
          </cell>
          <cell r="W22">
            <v>3075972</v>
          </cell>
          <cell r="X22">
            <v>2430235</v>
          </cell>
          <cell r="Y22">
            <v>441395.6</v>
          </cell>
          <cell r="Z22">
            <v>0</v>
          </cell>
          <cell r="AA22">
            <v>4122212</v>
          </cell>
          <cell r="AB22">
            <v>3004889.8</v>
          </cell>
          <cell r="AC22">
            <v>3079711.58</v>
          </cell>
          <cell r="AD22">
            <v>9961616.5</v>
          </cell>
          <cell r="AE22">
            <v>3408603.5</v>
          </cell>
          <cell r="AF22">
            <v>1249930.05</v>
          </cell>
          <cell r="AG22">
            <v>571387</v>
          </cell>
          <cell r="AH22">
            <v>596069.62</v>
          </cell>
          <cell r="AI22">
            <v>0</v>
          </cell>
          <cell r="AJ22">
            <v>1316511</v>
          </cell>
          <cell r="AK22">
            <v>368249</v>
          </cell>
          <cell r="AL22">
            <v>165351</v>
          </cell>
          <cell r="AM22">
            <v>1794040</v>
          </cell>
          <cell r="AN22">
            <v>1051811</v>
          </cell>
          <cell r="AO22">
            <v>826615</v>
          </cell>
          <cell r="AP22">
            <v>859653</v>
          </cell>
          <cell r="AQ22">
            <v>1693747</v>
          </cell>
          <cell r="AR22">
            <v>1535912</v>
          </cell>
          <cell r="AS22">
            <v>1099479</v>
          </cell>
          <cell r="AT22">
            <v>1118351.25</v>
          </cell>
          <cell r="AU22">
            <v>0</v>
          </cell>
          <cell r="AV22">
            <v>0</v>
          </cell>
          <cell r="AW22">
            <v>953477</v>
          </cell>
          <cell r="AX22">
            <v>290300</v>
          </cell>
          <cell r="AY22">
            <v>806314.45</v>
          </cell>
          <cell r="AZ22">
            <v>0</v>
          </cell>
          <cell r="BA22">
            <v>107139</v>
          </cell>
          <cell r="BB22">
            <v>543550</v>
          </cell>
          <cell r="BC22">
            <v>1841794</v>
          </cell>
          <cell r="BD22">
            <v>1741973.25</v>
          </cell>
          <cell r="BE22">
            <v>45000</v>
          </cell>
          <cell r="BF22">
            <v>1688044</v>
          </cell>
          <cell r="BG22">
            <v>38442</v>
          </cell>
          <cell r="BH22">
            <v>3693511.5</v>
          </cell>
          <cell r="BI22">
            <v>0</v>
          </cell>
          <cell r="BJ22">
            <v>562018</v>
          </cell>
          <cell r="BK22">
            <v>381354</v>
          </cell>
          <cell r="BL22">
            <v>67094</v>
          </cell>
          <cell r="BM22">
            <v>8647977</v>
          </cell>
          <cell r="BN22">
            <v>8471623.8399999999</v>
          </cell>
          <cell r="BO22">
            <v>2596273.48</v>
          </cell>
          <cell r="BP22">
            <v>1455179.25</v>
          </cell>
          <cell r="BQ22">
            <v>4919755</v>
          </cell>
          <cell r="BR22">
            <v>3702618.07</v>
          </cell>
          <cell r="BS22">
            <v>858386</v>
          </cell>
          <cell r="BT22">
            <v>592543</v>
          </cell>
          <cell r="BU22">
            <v>3168858.25</v>
          </cell>
          <cell r="BV22">
            <v>2172900</v>
          </cell>
          <cell r="BW22">
            <v>5063409.57</v>
          </cell>
          <cell r="BX22">
            <v>6544964.0499999998</v>
          </cell>
          <cell r="BY22">
            <v>1159062.74</v>
          </cell>
          <cell r="BZ22">
            <v>1351581</v>
          </cell>
          <cell r="CA22">
            <v>3164152</v>
          </cell>
          <cell r="CB22">
            <v>1176802.75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3545039.86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39511186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1600000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16867093</v>
          </cell>
          <cell r="AA24">
            <v>11376998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6925433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16797056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10635097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300000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300000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14369726.49</v>
          </cell>
          <cell r="I25">
            <v>3674498.5</v>
          </cell>
          <cell r="J25">
            <v>9290159.1999999993</v>
          </cell>
          <cell r="K25">
            <v>1046928</v>
          </cell>
          <cell r="L25">
            <v>519853.76</v>
          </cell>
          <cell r="M25">
            <v>279374.18</v>
          </cell>
          <cell r="N25">
            <v>28971576.199999999</v>
          </cell>
          <cell r="O25">
            <v>3291045</v>
          </cell>
          <cell r="P25">
            <v>510309.95</v>
          </cell>
          <cell r="Q25">
            <v>8644771.2200000007</v>
          </cell>
          <cell r="R25">
            <v>824057</v>
          </cell>
          <cell r="S25">
            <v>1670752.25</v>
          </cell>
          <cell r="T25">
            <v>3772470.09</v>
          </cell>
          <cell r="U25">
            <v>2166685.69</v>
          </cell>
          <cell r="V25">
            <v>142457.4</v>
          </cell>
          <cell r="W25">
            <v>852963.14</v>
          </cell>
          <cell r="X25">
            <v>463860</v>
          </cell>
          <cell r="Y25">
            <v>458098.5</v>
          </cell>
          <cell r="Z25">
            <v>3563768.9</v>
          </cell>
          <cell r="AA25">
            <v>2392372</v>
          </cell>
          <cell r="AB25">
            <v>1612232.74</v>
          </cell>
          <cell r="AC25">
            <v>803464.5</v>
          </cell>
          <cell r="AD25">
            <v>2653136.6</v>
          </cell>
          <cell r="AE25">
            <v>613677.97</v>
          </cell>
          <cell r="AF25">
            <v>1436101.77</v>
          </cell>
          <cell r="AG25">
            <v>394781.5</v>
          </cell>
          <cell r="AH25">
            <v>413514</v>
          </cell>
          <cell r="AI25">
            <v>45769966.100000001</v>
          </cell>
          <cell r="AJ25">
            <v>453457.64</v>
          </cell>
          <cell r="AK25">
            <v>184557.01</v>
          </cell>
          <cell r="AL25">
            <v>195273</v>
          </cell>
          <cell r="AM25">
            <v>226025</v>
          </cell>
          <cell r="AN25">
            <v>710953.5</v>
          </cell>
          <cell r="AO25">
            <v>316106.25</v>
          </cell>
          <cell r="AP25">
            <v>230416.35</v>
          </cell>
          <cell r="AQ25">
            <v>737304.35</v>
          </cell>
          <cell r="AR25">
            <v>509590.25</v>
          </cell>
          <cell r="AS25">
            <v>444268.55</v>
          </cell>
          <cell r="AT25">
            <v>391949</v>
          </cell>
          <cell r="AU25">
            <v>4163267.5</v>
          </cell>
          <cell r="AV25">
            <v>216864.43</v>
          </cell>
          <cell r="AW25">
            <v>408745.2</v>
          </cell>
          <cell r="AX25">
            <v>728856.5</v>
          </cell>
          <cell r="AY25">
            <v>345676.44</v>
          </cell>
          <cell r="AZ25">
            <v>112268.25</v>
          </cell>
          <cell r="BA25">
            <v>284831</v>
          </cell>
          <cell r="BB25">
            <v>5455351.4500000002</v>
          </cell>
          <cell r="BC25">
            <v>353782.5</v>
          </cell>
          <cell r="BD25">
            <v>1894380.25</v>
          </cell>
          <cell r="BE25">
            <v>317893.2</v>
          </cell>
          <cell r="BF25">
            <v>977697</v>
          </cell>
          <cell r="BG25">
            <v>3566445</v>
          </cell>
          <cell r="BH25">
            <v>971433.5</v>
          </cell>
          <cell r="BI25">
            <v>2576192.75</v>
          </cell>
          <cell r="BJ25">
            <v>1590150.14</v>
          </cell>
          <cell r="BK25">
            <v>93010</v>
          </cell>
          <cell r="BL25">
            <v>128664.12</v>
          </cell>
          <cell r="BM25">
            <v>4183165.75</v>
          </cell>
          <cell r="BN25">
            <v>2453197.25</v>
          </cell>
          <cell r="BO25">
            <v>197988</v>
          </cell>
          <cell r="BP25">
            <v>391927.5</v>
          </cell>
          <cell r="BQ25">
            <v>695592</v>
          </cell>
          <cell r="BR25">
            <v>698782</v>
          </cell>
          <cell r="BS25">
            <v>274028.2</v>
          </cell>
          <cell r="BT25">
            <v>20087326.329999998</v>
          </cell>
          <cell r="BU25">
            <v>312916.25</v>
          </cell>
          <cell r="BV25">
            <v>742781</v>
          </cell>
          <cell r="BW25">
            <v>547987.5</v>
          </cell>
          <cell r="BX25">
            <v>743559.11</v>
          </cell>
          <cell r="BY25">
            <v>7146358.7599999998</v>
          </cell>
          <cell r="BZ25">
            <v>575924.43999999994</v>
          </cell>
          <cell r="CA25">
            <v>240275</v>
          </cell>
          <cell r="CB25">
            <v>395829.35</v>
          </cell>
        </row>
        <row r="26">
          <cell r="H26">
            <v>24413747.739999998</v>
          </cell>
          <cell r="I26">
            <v>11950625.01</v>
          </cell>
          <cell r="J26">
            <v>10438936.43</v>
          </cell>
          <cell r="K26">
            <v>785515.73</v>
          </cell>
          <cell r="L26">
            <v>945151.27</v>
          </cell>
          <cell r="M26">
            <v>216152.54</v>
          </cell>
          <cell r="N26">
            <v>31246169.359999999</v>
          </cell>
          <cell r="O26">
            <v>0</v>
          </cell>
          <cell r="P26">
            <v>566622.25</v>
          </cell>
          <cell r="Q26">
            <v>13601072.189999999</v>
          </cell>
          <cell r="R26">
            <v>145809.07999999999</v>
          </cell>
          <cell r="S26">
            <v>1328771.25</v>
          </cell>
          <cell r="T26">
            <v>8828084</v>
          </cell>
          <cell r="U26">
            <v>10687556.42</v>
          </cell>
          <cell r="V26">
            <v>24010.84</v>
          </cell>
          <cell r="W26">
            <v>125057.18</v>
          </cell>
          <cell r="X26">
            <v>0</v>
          </cell>
          <cell r="Y26">
            <v>214374.66</v>
          </cell>
          <cell r="Z26">
            <v>123814033.45999999</v>
          </cell>
          <cell r="AA26">
            <v>2257025.86</v>
          </cell>
          <cell r="AB26">
            <v>394434.12</v>
          </cell>
          <cell r="AC26">
            <v>5373501.5</v>
          </cell>
          <cell r="AD26">
            <v>83828.5</v>
          </cell>
          <cell r="AE26">
            <v>44383</v>
          </cell>
          <cell r="AF26">
            <v>5857965.75</v>
          </cell>
          <cell r="AG26">
            <v>943.25</v>
          </cell>
          <cell r="AH26">
            <v>300533</v>
          </cell>
          <cell r="AI26">
            <v>57599197.869999997</v>
          </cell>
          <cell r="AJ26">
            <v>152339.20000000001</v>
          </cell>
          <cell r="AK26">
            <v>14103</v>
          </cell>
          <cell r="AL26">
            <v>69415</v>
          </cell>
          <cell r="AM26">
            <v>277734</v>
          </cell>
          <cell r="AN26">
            <v>0</v>
          </cell>
          <cell r="AO26">
            <v>386577.5</v>
          </cell>
          <cell r="AP26">
            <v>19000</v>
          </cell>
          <cell r="AQ26">
            <v>438486.05</v>
          </cell>
          <cell r="AR26">
            <v>168879.35999999999</v>
          </cell>
          <cell r="AS26">
            <v>94422.82</v>
          </cell>
          <cell r="AT26">
            <v>196025.64</v>
          </cell>
          <cell r="AU26">
            <v>4000543.67</v>
          </cell>
          <cell r="AV26">
            <v>29572</v>
          </cell>
          <cell r="AW26">
            <v>62255</v>
          </cell>
          <cell r="AX26">
            <v>89324.31</v>
          </cell>
          <cell r="AY26">
            <v>166212.13</v>
          </cell>
          <cell r="AZ26">
            <v>63277</v>
          </cell>
          <cell r="BA26">
            <v>90000</v>
          </cell>
          <cell r="BB26">
            <v>23371828.77</v>
          </cell>
          <cell r="BC26">
            <v>335939</v>
          </cell>
          <cell r="BD26">
            <v>568178.5</v>
          </cell>
          <cell r="BE26">
            <v>120914.83</v>
          </cell>
          <cell r="BF26">
            <v>3974069</v>
          </cell>
          <cell r="BG26">
            <v>883465</v>
          </cell>
          <cell r="BH26">
            <v>5245471.05</v>
          </cell>
          <cell r="BI26">
            <v>0</v>
          </cell>
          <cell r="BJ26">
            <v>1192232</v>
          </cell>
          <cell r="BK26">
            <v>93584</v>
          </cell>
          <cell r="BL26">
            <v>67509.86</v>
          </cell>
          <cell r="BM26">
            <v>22859262.809999999</v>
          </cell>
          <cell r="BN26">
            <v>6915175.9500000002</v>
          </cell>
          <cell r="BO26">
            <v>108733</v>
          </cell>
          <cell r="BP26">
            <v>24615</v>
          </cell>
          <cell r="BQ26">
            <v>207240</v>
          </cell>
          <cell r="BR26">
            <v>0</v>
          </cell>
          <cell r="BS26">
            <v>0</v>
          </cell>
          <cell r="BT26">
            <v>13511773.789999999</v>
          </cell>
          <cell r="BU26">
            <v>590652.25</v>
          </cell>
          <cell r="BV26">
            <v>653920</v>
          </cell>
          <cell r="BW26">
            <v>1145772.5</v>
          </cell>
          <cell r="BX26">
            <v>1230952.8400000001</v>
          </cell>
          <cell r="BY26">
            <v>34773872.899999999</v>
          </cell>
          <cell r="BZ26">
            <v>615650.19999999995</v>
          </cell>
          <cell r="CA26">
            <v>349822</v>
          </cell>
          <cell r="CB26">
            <v>101695.28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-151297.53</v>
          </cell>
          <cell r="L27">
            <v>-494943.84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-1740508.25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-29018499.289999999</v>
          </cell>
          <cell r="AA27">
            <v>-2555935.34</v>
          </cell>
          <cell r="AB27">
            <v>-258331.47</v>
          </cell>
          <cell r="AC27">
            <v>0</v>
          </cell>
          <cell r="AD27">
            <v>-5863.35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-154607.51999999999</v>
          </cell>
          <cell r="AP27">
            <v>0</v>
          </cell>
          <cell r="AQ27">
            <v>-96387.39</v>
          </cell>
          <cell r="AR27">
            <v>0</v>
          </cell>
          <cell r="AS27">
            <v>0</v>
          </cell>
          <cell r="AT27">
            <v>0</v>
          </cell>
          <cell r="AU27">
            <v>-1087526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-9821.58</v>
          </cell>
          <cell r="BA27">
            <v>0</v>
          </cell>
          <cell r="BB27">
            <v>0</v>
          </cell>
          <cell r="BC27">
            <v>0</v>
          </cell>
          <cell r="BD27">
            <v>-20450.98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-10854.9</v>
          </cell>
          <cell r="BM27">
            <v>-8329934.9800000004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11198.05</v>
          </cell>
          <cell r="BS27">
            <v>-3408.35</v>
          </cell>
          <cell r="BT27">
            <v>0</v>
          </cell>
          <cell r="BU27">
            <v>0</v>
          </cell>
          <cell r="BV27">
            <v>0</v>
          </cell>
          <cell r="BW27">
            <v>-360877.33</v>
          </cell>
          <cell r="BX27">
            <v>-104600.11</v>
          </cell>
          <cell r="BY27">
            <v>-11725912.460000001</v>
          </cell>
          <cell r="BZ27">
            <v>-366666.31</v>
          </cell>
          <cell r="CA27">
            <v>0</v>
          </cell>
          <cell r="CB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27387.78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62938.03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169653</v>
          </cell>
          <cell r="AB28">
            <v>0</v>
          </cell>
          <cell r="AC28">
            <v>0</v>
          </cell>
          <cell r="AD28">
            <v>14775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66559.7</v>
          </cell>
          <cell r="AP28">
            <v>0</v>
          </cell>
          <cell r="AQ28">
            <v>23031.56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123086.29</v>
          </cell>
          <cell r="AY28">
            <v>0</v>
          </cell>
          <cell r="AZ28">
            <v>158.96</v>
          </cell>
          <cell r="BA28">
            <v>11163.46</v>
          </cell>
          <cell r="BB28">
            <v>0</v>
          </cell>
          <cell r="BC28">
            <v>0</v>
          </cell>
          <cell r="BD28">
            <v>13548.67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17856.490000000002</v>
          </cell>
          <cell r="BM28">
            <v>484351.02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235071.59</v>
          </cell>
          <cell r="BX28">
            <v>72100.820000000007</v>
          </cell>
          <cell r="BY28">
            <v>397100.7</v>
          </cell>
          <cell r="BZ28">
            <v>0</v>
          </cell>
          <cell r="CA28">
            <v>50757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1977585.28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11800</v>
          </cell>
          <cell r="BF29">
            <v>0</v>
          </cell>
          <cell r="BG29">
            <v>0</v>
          </cell>
          <cell r="BH29">
            <v>0</v>
          </cell>
          <cell r="BI29">
            <v>1413013</v>
          </cell>
          <cell r="BJ29">
            <v>0</v>
          </cell>
          <cell r="BK29">
            <v>0</v>
          </cell>
          <cell r="BL29">
            <v>0</v>
          </cell>
          <cell r="BM29">
            <v>275858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162987.04</v>
          </cell>
          <cell r="AB30">
            <v>169911.54</v>
          </cell>
          <cell r="AC30">
            <v>0</v>
          </cell>
          <cell r="AD30">
            <v>87089.2</v>
          </cell>
          <cell r="AE30">
            <v>555757.02</v>
          </cell>
          <cell r="AF30">
            <v>150644.32999999999</v>
          </cell>
          <cell r="AG30">
            <v>0</v>
          </cell>
          <cell r="AH30">
            <v>162791.76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560783.1</v>
          </cell>
          <cell r="BW30">
            <v>1613385.5</v>
          </cell>
          <cell r="BX30">
            <v>2066283</v>
          </cell>
          <cell r="BY30">
            <v>842539.78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3472724.66</v>
          </cell>
          <cell r="AD31">
            <v>-1781836.79</v>
          </cell>
          <cell r="AE31">
            <v>0</v>
          </cell>
          <cell r="AF31">
            <v>-1249930.05</v>
          </cell>
          <cell r="AG31">
            <v>-10962427.5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-273343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-1965043.5</v>
          </cell>
          <cell r="O32">
            <v>-20996.07</v>
          </cell>
          <cell r="P32">
            <v>-161709.5</v>
          </cell>
          <cell r="Q32">
            <v>-110343.39</v>
          </cell>
          <cell r="R32">
            <v>-69111.929999999993</v>
          </cell>
          <cell r="S32">
            <v>0</v>
          </cell>
          <cell r="T32">
            <v>-74073.539999999994</v>
          </cell>
          <cell r="U32">
            <v>-163529.46</v>
          </cell>
          <cell r="V32">
            <v>0</v>
          </cell>
          <cell r="W32">
            <v>-2730</v>
          </cell>
          <cell r="X32">
            <v>0</v>
          </cell>
          <cell r="Y32">
            <v>0</v>
          </cell>
          <cell r="Z32">
            <v>-13322467.699999999</v>
          </cell>
          <cell r="AA32">
            <v>96514.2</v>
          </cell>
          <cell r="AB32">
            <v>-553292.31000000006</v>
          </cell>
          <cell r="AC32">
            <v>0</v>
          </cell>
          <cell r="AD32">
            <v>-9143.7000000000007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-29408.76</v>
          </cell>
          <cell r="AK32">
            <v>0</v>
          </cell>
          <cell r="AL32">
            <v>-8</v>
          </cell>
          <cell r="AM32">
            <v>0</v>
          </cell>
          <cell r="AN32">
            <v>-151295.65</v>
          </cell>
          <cell r="AO32">
            <v>-227425.62</v>
          </cell>
          <cell r="AP32">
            <v>-223</v>
          </cell>
          <cell r="AQ32">
            <v>-59105.2</v>
          </cell>
          <cell r="AR32">
            <v>-19601.099999999999</v>
          </cell>
          <cell r="AS32">
            <v>0</v>
          </cell>
          <cell r="AT32">
            <v>-7687.1</v>
          </cell>
          <cell r="AU32">
            <v>-194904.15</v>
          </cell>
          <cell r="AV32">
            <v>0</v>
          </cell>
          <cell r="AW32">
            <v>-3784.95</v>
          </cell>
          <cell r="AX32">
            <v>-593016.65</v>
          </cell>
          <cell r="AY32">
            <v>0</v>
          </cell>
          <cell r="AZ32">
            <v>-938</v>
          </cell>
          <cell r="BA32">
            <v>-69223.25</v>
          </cell>
          <cell r="BB32">
            <v>0</v>
          </cell>
          <cell r="BC32">
            <v>0</v>
          </cell>
          <cell r="BD32">
            <v>-333861.5</v>
          </cell>
          <cell r="BE32">
            <v>0</v>
          </cell>
          <cell r="BF32">
            <v>0</v>
          </cell>
          <cell r="BG32">
            <v>0</v>
          </cell>
          <cell r="BH32">
            <v>-544834.6899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-1776557.29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-18722.7</v>
          </cell>
          <cell r="BX32">
            <v>-37977.199999999997</v>
          </cell>
          <cell r="BY32">
            <v>-1528698.77</v>
          </cell>
          <cell r="BZ32">
            <v>0</v>
          </cell>
          <cell r="CA32">
            <v>0</v>
          </cell>
          <cell r="CB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139031.75</v>
          </cell>
          <cell r="L33">
            <v>0</v>
          </cell>
          <cell r="M33">
            <v>0</v>
          </cell>
          <cell r="N33">
            <v>815533.25</v>
          </cell>
          <cell r="O33">
            <v>0</v>
          </cell>
          <cell r="P33">
            <v>0</v>
          </cell>
          <cell r="Q33">
            <v>49714.7</v>
          </cell>
          <cell r="R33">
            <v>25800.2</v>
          </cell>
          <cell r="S33">
            <v>0</v>
          </cell>
          <cell r="T33">
            <v>5506.2</v>
          </cell>
          <cell r="U33">
            <v>26408.34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46165.7</v>
          </cell>
          <cell r="AB33">
            <v>0</v>
          </cell>
          <cell r="AC33">
            <v>0</v>
          </cell>
          <cell r="AD33">
            <v>534969.25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198.32</v>
          </cell>
          <cell r="AK33">
            <v>0</v>
          </cell>
          <cell r="AL33">
            <v>235</v>
          </cell>
          <cell r="AM33">
            <v>28613.75</v>
          </cell>
          <cell r="AN33">
            <v>38556.03</v>
          </cell>
          <cell r="AO33">
            <v>3641</v>
          </cell>
          <cell r="AP33">
            <v>0</v>
          </cell>
          <cell r="AQ33">
            <v>0</v>
          </cell>
          <cell r="AR33">
            <v>3622</v>
          </cell>
          <cell r="AS33">
            <v>0</v>
          </cell>
          <cell r="AT33">
            <v>890</v>
          </cell>
          <cell r="AU33">
            <v>0</v>
          </cell>
          <cell r="AV33">
            <v>0</v>
          </cell>
          <cell r="AW33">
            <v>0</v>
          </cell>
          <cell r="AX33">
            <v>397257.5</v>
          </cell>
          <cell r="AY33">
            <v>10686.09</v>
          </cell>
          <cell r="AZ33">
            <v>0</v>
          </cell>
          <cell r="BA33">
            <v>9013.0400000000009</v>
          </cell>
          <cell r="BB33">
            <v>0</v>
          </cell>
          <cell r="BC33">
            <v>0</v>
          </cell>
          <cell r="BD33">
            <v>49559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172558.25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520</v>
          </cell>
          <cell r="BX33">
            <v>0</v>
          </cell>
          <cell r="BY33">
            <v>84462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1593175.6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55840098.899999999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5048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412362.1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17720.5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-54669434.890000001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-32104836.66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-10860574.17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-14570398.189999999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-57273155.130000003</v>
          </cell>
          <cell r="I36">
            <v>-11034031.560000001</v>
          </cell>
          <cell r="J36">
            <v>-12990214.66</v>
          </cell>
          <cell r="K36">
            <v>-5256324.42</v>
          </cell>
          <cell r="L36">
            <v>-2818062.5</v>
          </cell>
          <cell r="M36">
            <v>-586092.78</v>
          </cell>
          <cell r="N36">
            <v>-174331332.02000001</v>
          </cell>
          <cell r="O36">
            <v>-10015422.1</v>
          </cell>
          <cell r="P36">
            <v>-1624027.55</v>
          </cell>
          <cell r="Q36">
            <v>-25219800.68</v>
          </cell>
          <cell r="R36">
            <v>-1815183.76</v>
          </cell>
          <cell r="S36">
            <v>-4993524.8099999996</v>
          </cell>
          <cell r="T36">
            <v>-18489654.359999999</v>
          </cell>
          <cell r="U36">
            <v>-10072061.23</v>
          </cell>
          <cell r="V36">
            <v>-563361.12</v>
          </cell>
          <cell r="W36">
            <v>-3168348.63</v>
          </cell>
          <cell r="X36">
            <v>-3274148.97</v>
          </cell>
          <cell r="Y36">
            <v>-1179679.8</v>
          </cell>
          <cell r="Z36">
            <v>-90175439.200000003</v>
          </cell>
          <cell r="AA36">
            <v>-10664083.23</v>
          </cell>
          <cell r="AB36">
            <v>-5115724.17</v>
          </cell>
          <cell r="AC36">
            <v>-15180365.699999999</v>
          </cell>
          <cell r="AD36">
            <v>-2650433.36</v>
          </cell>
          <cell r="AE36">
            <v>-3271438.23</v>
          </cell>
          <cell r="AF36">
            <v>-5068109.7</v>
          </cell>
          <cell r="AG36">
            <v>-1686148.53</v>
          </cell>
          <cell r="AH36">
            <v>-381605.28</v>
          </cell>
          <cell r="AI36">
            <v>-133741538.81999999</v>
          </cell>
          <cell r="AJ36">
            <v>-2298316.34</v>
          </cell>
          <cell r="AK36">
            <v>-1384955.64</v>
          </cell>
          <cell r="AL36">
            <v>-2572557.9</v>
          </cell>
          <cell r="AM36">
            <v>-1935087.66</v>
          </cell>
          <cell r="AN36">
            <v>-3156766.2</v>
          </cell>
          <cell r="AO36">
            <v>-2426515.86</v>
          </cell>
          <cell r="AP36">
            <v>-2548759.08</v>
          </cell>
          <cell r="AQ36">
            <v>-3151407.96</v>
          </cell>
          <cell r="AR36">
            <v>-1432197.61</v>
          </cell>
          <cell r="AS36">
            <v>-2338169.1</v>
          </cell>
          <cell r="AT36">
            <v>-1279803.94</v>
          </cell>
          <cell r="AU36">
            <v>-59876012.140000001</v>
          </cell>
          <cell r="AV36">
            <v>-913297.82</v>
          </cell>
          <cell r="AW36">
            <v>-1520786.99</v>
          </cell>
          <cell r="AX36">
            <v>-2452298.25</v>
          </cell>
          <cell r="AY36">
            <v>-2280844.64</v>
          </cell>
          <cell r="AZ36">
            <v>-329910.15999999997</v>
          </cell>
          <cell r="BA36">
            <v>-1518583.22</v>
          </cell>
          <cell r="BB36">
            <v>-85631367.780000001</v>
          </cell>
          <cell r="BC36">
            <v>-2146297.92</v>
          </cell>
          <cell r="BD36">
            <v>-3317622.35</v>
          </cell>
          <cell r="BE36">
            <v>-4928269.08</v>
          </cell>
          <cell r="BF36">
            <v>-5117605.9800000004</v>
          </cell>
          <cell r="BG36">
            <v>-2247540</v>
          </cell>
          <cell r="BH36">
            <v>-11198799.060000001</v>
          </cell>
          <cell r="BI36">
            <v>-9036238.6799999997</v>
          </cell>
          <cell r="BJ36">
            <v>-3155150.09</v>
          </cell>
          <cell r="BK36">
            <v>-1507963.15</v>
          </cell>
          <cell r="BL36">
            <v>-972673.2</v>
          </cell>
          <cell r="BM36">
            <v>-81107824.5</v>
          </cell>
          <cell r="BN36">
            <v>-22806626.57</v>
          </cell>
          <cell r="BO36">
            <v>-1698116.2</v>
          </cell>
          <cell r="BP36">
            <v>-1274580.04</v>
          </cell>
          <cell r="BQ36">
            <v>-1542315.85</v>
          </cell>
          <cell r="BR36">
            <v>-3322099.42</v>
          </cell>
          <cell r="BS36">
            <v>-6762204.5199999996</v>
          </cell>
          <cell r="BT36">
            <v>-54652323.950000003</v>
          </cell>
          <cell r="BU36">
            <v>-2333034</v>
          </cell>
          <cell r="BV36">
            <v>-2141715.48</v>
          </cell>
          <cell r="BW36">
            <v>-2927197.81</v>
          </cell>
          <cell r="BX36">
            <v>-4662122.7</v>
          </cell>
          <cell r="BY36">
            <v>-12890403.359999999</v>
          </cell>
          <cell r="BZ36">
            <v>-1898673</v>
          </cell>
          <cell r="CA36">
            <v>-1132736.82</v>
          </cell>
          <cell r="CB36">
            <v>-1158689.1000000001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-10409575.539999999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-5837243.0300000003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-2537211.1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9">
          <cell r="H39">
            <v>1483000</v>
          </cell>
          <cell r="I39">
            <v>340600</v>
          </cell>
          <cell r="J39">
            <v>230350</v>
          </cell>
          <cell r="K39">
            <v>741000</v>
          </cell>
          <cell r="L39">
            <v>565000</v>
          </cell>
          <cell r="M39">
            <v>342900</v>
          </cell>
          <cell r="N39">
            <v>557700</v>
          </cell>
          <cell r="O39">
            <v>199200</v>
          </cell>
          <cell r="P39">
            <v>30750</v>
          </cell>
          <cell r="Q39">
            <v>448650</v>
          </cell>
          <cell r="R39">
            <v>130800</v>
          </cell>
          <cell r="S39">
            <v>159500</v>
          </cell>
          <cell r="T39">
            <v>174600</v>
          </cell>
          <cell r="U39">
            <v>354450</v>
          </cell>
          <cell r="V39">
            <v>28250</v>
          </cell>
          <cell r="W39">
            <v>97900</v>
          </cell>
          <cell r="X39">
            <v>68550</v>
          </cell>
          <cell r="Y39">
            <v>42400</v>
          </cell>
          <cell r="Z39">
            <v>665800</v>
          </cell>
          <cell r="AA39">
            <v>326350</v>
          </cell>
          <cell r="AB39">
            <v>80900</v>
          </cell>
          <cell r="AC39">
            <v>0</v>
          </cell>
          <cell r="AD39">
            <v>38200</v>
          </cell>
          <cell r="AE39">
            <v>0</v>
          </cell>
          <cell r="AF39">
            <v>144300</v>
          </cell>
          <cell r="AG39">
            <v>0</v>
          </cell>
          <cell r="AH39">
            <v>0</v>
          </cell>
          <cell r="AI39">
            <v>854100</v>
          </cell>
          <cell r="AJ39">
            <v>177100</v>
          </cell>
          <cell r="AK39">
            <v>103250</v>
          </cell>
          <cell r="AL39">
            <v>55250</v>
          </cell>
          <cell r="AM39">
            <v>113500</v>
          </cell>
          <cell r="AN39">
            <v>123700</v>
          </cell>
          <cell r="AO39">
            <v>152150</v>
          </cell>
          <cell r="AP39">
            <v>123750</v>
          </cell>
          <cell r="AQ39">
            <v>326050</v>
          </cell>
          <cell r="AR39">
            <v>93700</v>
          </cell>
          <cell r="AS39">
            <v>138600</v>
          </cell>
          <cell r="AT39">
            <v>69900</v>
          </cell>
          <cell r="AU39">
            <v>280750</v>
          </cell>
          <cell r="AV39">
            <v>42250</v>
          </cell>
          <cell r="AW39">
            <v>112050</v>
          </cell>
          <cell r="AX39">
            <v>77800</v>
          </cell>
          <cell r="AY39">
            <v>54150</v>
          </cell>
          <cell r="AZ39">
            <v>219950</v>
          </cell>
          <cell r="BA39">
            <v>233250</v>
          </cell>
          <cell r="BB39">
            <v>834550</v>
          </cell>
          <cell r="BC39">
            <v>169350</v>
          </cell>
          <cell r="BD39">
            <v>215150</v>
          </cell>
          <cell r="BE39">
            <v>306050</v>
          </cell>
          <cell r="BF39">
            <v>293800</v>
          </cell>
          <cell r="BG39">
            <v>481300</v>
          </cell>
          <cell r="BH39">
            <v>279600</v>
          </cell>
          <cell r="BI39">
            <v>248250</v>
          </cell>
          <cell r="BJ39">
            <v>167950</v>
          </cell>
          <cell r="BK39">
            <v>61150</v>
          </cell>
          <cell r="BL39">
            <v>64550</v>
          </cell>
          <cell r="BM39">
            <v>913750</v>
          </cell>
          <cell r="BN39">
            <v>337600</v>
          </cell>
          <cell r="BO39">
            <v>104050</v>
          </cell>
          <cell r="BP39">
            <v>65650</v>
          </cell>
          <cell r="BQ39">
            <v>63750</v>
          </cell>
          <cell r="BR39">
            <v>315150</v>
          </cell>
          <cell r="BS39">
            <v>53400</v>
          </cell>
          <cell r="BT39">
            <v>398200</v>
          </cell>
          <cell r="BU39">
            <v>69100</v>
          </cell>
          <cell r="BV39">
            <v>170600</v>
          </cell>
          <cell r="BW39">
            <v>299500</v>
          </cell>
          <cell r="BX39">
            <v>284450</v>
          </cell>
          <cell r="BY39">
            <v>444400</v>
          </cell>
          <cell r="BZ39">
            <v>192050</v>
          </cell>
          <cell r="CA39">
            <v>167350</v>
          </cell>
          <cell r="CB39">
            <v>64150</v>
          </cell>
        </row>
        <row r="41">
          <cell r="H41">
            <v>4496733.71</v>
          </cell>
          <cell r="I41">
            <v>250270</v>
          </cell>
          <cell r="J41">
            <v>12013</v>
          </cell>
          <cell r="K41">
            <v>620</v>
          </cell>
          <cell r="L41">
            <v>11945.5</v>
          </cell>
          <cell r="M41">
            <v>0</v>
          </cell>
          <cell r="N41">
            <v>656283</v>
          </cell>
          <cell r="O41">
            <v>39532.5</v>
          </cell>
          <cell r="P41">
            <v>43168</v>
          </cell>
          <cell r="Q41">
            <v>1273288.6599999999</v>
          </cell>
          <cell r="R41">
            <v>48948</v>
          </cell>
          <cell r="S41">
            <v>71744</v>
          </cell>
          <cell r="T41">
            <v>670765</v>
          </cell>
          <cell r="U41">
            <v>385734</v>
          </cell>
          <cell r="V41">
            <v>21173</v>
          </cell>
          <cell r="W41">
            <v>23399.599999999999</v>
          </cell>
          <cell r="X41">
            <v>65558.5</v>
          </cell>
          <cell r="Y41">
            <v>0</v>
          </cell>
          <cell r="Z41">
            <v>363675.75</v>
          </cell>
          <cell r="AA41">
            <v>1015897.7</v>
          </cell>
          <cell r="AB41">
            <v>566572.57999999996</v>
          </cell>
          <cell r="AC41">
            <v>590185.25</v>
          </cell>
          <cell r="AD41">
            <v>610524</v>
          </cell>
          <cell r="AE41">
            <v>649600</v>
          </cell>
          <cell r="AF41">
            <v>493184.5</v>
          </cell>
          <cell r="AG41">
            <v>0</v>
          </cell>
          <cell r="AH41">
            <v>237387</v>
          </cell>
          <cell r="AI41">
            <v>324867</v>
          </cell>
          <cell r="AJ41">
            <v>0</v>
          </cell>
          <cell r="AK41">
            <v>98865</v>
          </cell>
          <cell r="AL41">
            <v>0</v>
          </cell>
          <cell r="AM41">
            <v>0</v>
          </cell>
          <cell r="AN41">
            <v>146681</v>
          </cell>
          <cell r="AO41">
            <v>15872</v>
          </cell>
          <cell r="AP41">
            <v>0</v>
          </cell>
          <cell r="AQ41">
            <v>0</v>
          </cell>
          <cell r="AR41">
            <v>0</v>
          </cell>
          <cell r="AS41">
            <v>60141.46</v>
          </cell>
          <cell r="AT41">
            <v>144550.5</v>
          </cell>
          <cell r="AU41">
            <v>17769</v>
          </cell>
          <cell r="AV41">
            <v>0</v>
          </cell>
          <cell r="AW41">
            <v>9042</v>
          </cell>
          <cell r="AX41">
            <v>0</v>
          </cell>
          <cell r="AY41">
            <v>62213</v>
          </cell>
          <cell r="AZ41">
            <v>0</v>
          </cell>
          <cell r="BA41">
            <v>5753</v>
          </cell>
          <cell r="BB41">
            <v>346543</v>
          </cell>
          <cell r="BC41">
            <v>17340</v>
          </cell>
          <cell r="BD41">
            <v>324418</v>
          </cell>
          <cell r="BE41">
            <v>0</v>
          </cell>
          <cell r="BF41">
            <v>0</v>
          </cell>
          <cell r="BG41">
            <v>28764</v>
          </cell>
          <cell r="BH41">
            <v>173618</v>
          </cell>
          <cell r="BI41">
            <v>42299.35</v>
          </cell>
          <cell r="BJ41">
            <v>130828</v>
          </cell>
          <cell r="BK41">
            <v>67604.5</v>
          </cell>
          <cell r="BL41">
            <v>0</v>
          </cell>
          <cell r="BM41">
            <v>44860.5</v>
          </cell>
          <cell r="BN41">
            <v>300</v>
          </cell>
          <cell r="BO41">
            <v>27043</v>
          </cell>
          <cell r="BP41">
            <v>0</v>
          </cell>
          <cell r="BQ41">
            <v>0</v>
          </cell>
          <cell r="BR41">
            <v>191253</v>
          </cell>
          <cell r="BS41">
            <v>0</v>
          </cell>
          <cell r="BT41">
            <v>20298</v>
          </cell>
          <cell r="BU41">
            <v>20556</v>
          </cell>
          <cell r="BV41">
            <v>0</v>
          </cell>
          <cell r="BW41">
            <v>14099.5</v>
          </cell>
          <cell r="BX41">
            <v>0</v>
          </cell>
          <cell r="BY41">
            <v>529543</v>
          </cell>
          <cell r="BZ41">
            <v>6388</v>
          </cell>
          <cell r="CA41">
            <v>3710</v>
          </cell>
          <cell r="CB41">
            <v>0</v>
          </cell>
        </row>
        <row r="42">
          <cell r="H42">
            <v>6068051.2199999997</v>
          </cell>
          <cell r="I42">
            <v>512914</v>
          </cell>
          <cell r="J42">
            <v>1200284.3600000001</v>
          </cell>
          <cell r="K42">
            <v>268785</v>
          </cell>
          <cell r="L42">
            <v>23975</v>
          </cell>
          <cell r="M42">
            <v>0</v>
          </cell>
          <cell r="N42">
            <v>20272131</v>
          </cell>
          <cell r="O42">
            <v>179494.5</v>
          </cell>
          <cell r="P42">
            <v>9476</v>
          </cell>
          <cell r="Q42">
            <v>917591</v>
          </cell>
          <cell r="R42">
            <v>0</v>
          </cell>
          <cell r="S42">
            <v>29122</v>
          </cell>
          <cell r="T42">
            <v>459009.12</v>
          </cell>
          <cell r="U42">
            <v>534655.5</v>
          </cell>
          <cell r="V42">
            <v>0</v>
          </cell>
          <cell r="W42">
            <v>20629.599999999999</v>
          </cell>
          <cell r="X42">
            <v>35341.5</v>
          </cell>
          <cell r="Y42">
            <v>0</v>
          </cell>
          <cell r="Z42">
            <v>2272600.42</v>
          </cell>
          <cell r="AA42">
            <v>923991</v>
          </cell>
          <cell r="AB42">
            <v>41038.25</v>
          </cell>
          <cell r="AC42">
            <v>924821</v>
          </cell>
          <cell r="AD42">
            <v>0</v>
          </cell>
          <cell r="AE42">
            <v>4089</v>
          </cell>
          <cell r="AF42">
            <v>44628</v>
          </cell>
          <cell r="AG42">
            <v>0</v>
          </cell>
          <cell r="AH42">
            <v>14981</v>
          </cell>
          <cell r="AI42">
            <v>21871516.899999999</v>
          </cell>
          <cell r="AJ42">
            <v>38712</v>
          </cell>
          <cell r="AK42">
            <v>55005</v>
          </cell>
          <cell r="AL42">
            <v>12815</v>
          </cell>
          <cell r="AM42">
            <v>0</v>
          </cell>
          <cell r="AN42">
            <v>10259</v>
          </cell>
          <cell r="AO42">
            <v>17172</v>
          </cell>
          <cell r="AP42">
            <v>8327</v>
          </cell>
          <cell r="AQ42">
            <v>25359</v>
          </cell>
          <cell r="AR42">
            <v>0</v>
          </cell>
          <cell r="AS42">
            <v>24529.72</v>
          </cell>
          <cell r="AT42">
            <v>17849</v>
          </cell>
          <cell r="AU42">
            <v>3556719.4</v>
          </cell>
          <cell r="AV42">
            <v>0</v>
          </cell>
          <cell r="AW42">
            <v>7972</v>
          </cell>
          <cell r="AX42">
            <v>105358</v>
          </cell>
          <cell r="AY42">
            <v>9214</v>
          </cell>
          <cell r="AZ42">
            <v>0</v>
          </cell>
          <cell r="BA42">
            <v>16178</v>
          </cell>
          <cell r="BB42">
            <v>3510989</v>
          </cell>
          <cell r="BC42">
            <v>0</v>
          </cell>
          <cell r="BD42">
            <v>50796</v>
          </cell>
          <cell r="BE42">
            <v>165592</v>
          </cell>
          <cell r="BF42">
            <v>85925</v>
          </cell>
          <cell r="BG42">
            <v>38011</v>
          </cell>
          <cell r="BH42">
            <v>507500.75</v>
          </cell>
          <cell r="BI42">
            <v>92268.25</v>
          </cell>
          <cell r="BJ42">
            <v>144506</v>
          </cell>
          <cell r="BK42">
            <v>29247</v>
          </cell>
          <cell r="BL42">
            <v>0</v>
          </cell>
          <cell r="BM42">
            <v>4380726.5</v>
          </cell>
          <cell r="BN42">
            <v>387277.13</v>
          </cell>
          <cell r="BO42">
            <v>24622</v>
          </cell>
          <cell r="BP42">
            <v>29136</v>
          </cell>
          <cell r="BQ42">
            <v>9097</v>
          </cell>
          <cell r="BR42">
            <v>18402</v>
          </cell>
          <cell r="BS42">
            <v>3874</v>
          </cell>
          <cell r="BT42">
            <v>2076739.72</v>
          </cell>
          <cell r="BU42">
            <v>24491</v>
          </cell>
          <cell r="BV42">
            <v>0</v>
          </cell>
          <cell r="BW42">
            <v>13747.25</v>
          </cell>
          <cell r="BX42">
            <v>22856</v>
          </cell>
          <cell r="BY42">
            <v>1303198.69</v>
          </cell>
          <cell r="BZ42">
            <v>18589</v>
          </cell>
          <cell r="CA42">
            <v>24283</v>
          </cell>
          <cell r="CB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13663</v>
          </cell>
          <cell r="L43">
            <v>1216</v>
          </cell>
          <cell r="M43">
            <v>0</v>
          </cell>
          <cell r="N43">
            <v>23391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6146.5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261</v>
          </cell>
          <cell r="AB43">
            <v>0</v>
          </cell>
          <cell r="AC43">
            <v>0</v>
          </cell>
          <cell r="AD43">
            <v>0</v>
          </cell>
          <cell r="AE43">
            <v>5803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3278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53371.5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102099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12208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70613.13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4496.5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-50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-5884.68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-4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-6197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-2989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4379.82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19393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11282.83</v>
          </cell>
          <cell r="BC46">
            <v>0</v>
          </cell>
          <cell r="BD46">
            <v>1122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8">
          <cell r="H48">
            <v>8523006.25</v>
          </cell>
          <cell r="I48">
            <v>840202</v>
          </cell>
          <cell r="J48">
            <v>746043.36</v>
          </cell>
          <cell r="K48">
            <v>197062</v>
          </cell>
          <cell r="L48">
            <v>145395</v>
          </cell>
          <cell r="M48">
            <v>33940.050000000003</v>
          </cell>
          <cell r="N48">
            <v>14410096.25</v>
          </cell>
          <cell r="O48">
            <v>728553</v>
          </cell>
          <cell r="P48">
            <v>165282</v>
          </cell>
          <cell r="Q48">
            <v>740648.25</v>
          </cell>
          <cell r="R48">
            <v>74044</v>
          </cell>
          <cell r="S48">
            <v>404703.5</v>
          </cell>
          <cell r="T48">
            <v>1890009.5</v>
          </cell>
          <cell r="U48">
            <v>370835</v>
          </cell>
          <cell r="V48">
            <v>141158</v>
          </cell>
          <cell r="W48">
            <v>136381</v>
          </cell>
          <cell r="X48">
            <v>227625</v>
          </cell>
          <cell r="Y48">
            <v>185314.5</v>
          </cell>
          <cell r="Z48">
            <v>8219729</v>
          </cell>
          <cell r="AA48">
            <v>406450.53</v>
          </cell>
          <cell r="AB48">
            <v>91163.17</v>
          </cell>
          <cell r="AC48">
            <v>1956232.77</v>
          </cell>
          <cell r="AD48">
            <v>722616</v>
          </cell>
          <cell r="AE48">
            <v>340735</v>
          </cell>
          <cell r="AF48">
            <v>263306</v>
          </cell>
          <cell r="AG48">
            <v>98108</v>
          </cell>
          <cell r="AH48">
            <v>103880</v>
          </cell>
          <cell r="AI48">
            <v>14174236.630000001</v>
          </cell>
          <cell r="AJ48">
            <v>755044.1</v>
          </cell>
          <cell r="AK48">
            <v>705593.75</v>
          </cell>
          <cell r="AL48">
            <v>126637</v>
          </cell>
          <cell r="AM48">
            <v>359622.75</v>
          </cell>
          <cell r="AN48">
            <v>275273</v>
          </cell>
          <cell r="AO48">
            <v>275185</v>
          </cell>
          <cell r="AP48">
            <v>562933</v>
          </cell>
          <cell r="AQ48">
            <v>227528.5</v>
          </cell>
          <cell r="AR48">
            <v>163360.75</v>
          </cell>
          <cell r="AS48">
            <v>297170.5</v>
          </cell>
          <cell r="AT48">
            <v>239158.25</v>
          </cell>
          <cell r="AU48">
            <v>2455451.25</v>
          </cell>
          <cell r="AV48">
            <v>212180.58</v>
          </cell>
          <cell r="AW48">
            <v>219089</v>
          </cell>
          <cell r="AX48">
            <v>221347</v>
          </cell>
          <cell r="AY48">
            <v>578614.06999999995</v>
          </cell>
          <cell r="AZ48">
            <v>21457</v>
          </cell>
          <cell r="BA48">
            <v>31111</v>
          </cell>
          <cell r="BB48">
            <v>5532549.25</v>
          </cell>
          <cell r="BC48">
            <v>80830.5</v>
          </cell>
          <cell r="BD48">
            <v>871382.75</v>
          </cell>
          <cell r="BE48">
            <v>310289.61</v>
          </cell>
          <cell r="BF48">
            <v>392075.5</v>
          </cell>
          <cell r="BG48">
            <v>1130725.5</v>
          </cell>
          <cell r="BH48">
            <v>722128.78</v>
          </cell>
          <cell r="BI48">
            <v>682439.35</v>
          </cell>
          <cell r="BJ48">
            <v>356373.75</v>
          </cell>
          <cell r="BK48">
            <v>84405.5</v>
          </cell>
          <cell r="BL48">
            <v>124785</v>
          </cell>
          <cell r="BM48">
            <v>6371526.4500000002</v>
          </cell>
          <cell r="BN48">
            <v>1211805.3899999999</v>
          </cell>
          <cell r="BO48">
            <v>261699.84</v>
          </cell>
          <cell r="BP48">
            <v>489310</v>
          </cell>
          <cell r="BQ48">
            <v>205967</v>
          </cell>
          <cell r="BR48">
            <v>125927</v>
          </cell>
          <cell r="BS48">
            <v>175953.5</v>
          </cell>
          <cell r="BT48">
            <v>5008093</v>
          </cell>
          <cell r="BU48">
            <v>145300.5</v>
          </cell>
          <cell r="BV48">
            <v>124387.5</v>
          </cell>
          <cell r="BW48">
            <v>359079.25</v>
          </cell>
          <cell r="BX48">
            <v>615823.66</v>
          </cell>
          <cell r="BY48">
            <v>1595796.75</v>
          </cell>
          <cell r="BZ48">
            <v>227374</v>
          </cell>
          <cell r="CA48">
            <v>110930.1</v>
          </cell>
          <cell r="CB48">
            <v>120005</v>
          </cell>
        </row>
        <row r="49">
          <cell r="H49">
            <v>3871102.22</v>
          </cell>
          <cell r="I49">
            <v>368120.5</v>
          </cell>
          <cell r="J49">
            <v>1010751</v>
          </cell>
          <cell r="K49">
            <v>108352</v>
          </cell>
          <cell r="L49">
            <v>77459.75</v>
          </cell>
          <cell r="M49">
            <v>2690</v>
          </cell>
          <cell r="N49">
            <v>6967952.79</v>
          </cell>
          <cell r="O49">
            <v>426874.25</v>
          </cell>
          <cell r="P49">
            <v>11131.5</v>
          </cell>
          <cell r="Q49">
            <v>230244</v>
          </cell>
          <cell r="R49">
            <v>72467</v>
          </cell>
          <cell r="S49">
            <v>104784.5</v>
          </cell>
          <cell r="T49">
            <v>1451764.61</v>
          </cell>
          <cell r="U49">
            <v>122589.47</v>
          </cell>
          <cell r="V49">
            <v>9368</v>
          </cell>
          <cell r="W49">
            <v>0</v>
          </cell>
          <cell r="X49">
            <v>103830</v>
          </cell>
          <cell r="Y49">
            <v>0</v>
          </cell>
          <cell r="Z49">
            <v>2716028.85</v>
          </cell>
          <cell r="AA49">
            <v>334515.99</v>
          </cell>
          <cell r="AB49">
            <v>51230</v>
          </cell>
          <cell r="AC49">
            <v>607318.25</v>
          </cell>
          <cell r="AD49">
            <v>37219</v>
          </cell>
          <cell r="AE49">
            <v>62830.75</v>
          </cell>
          <cell r="AF49">
            <v>20370.5</v>
          </cell>
          <cell r="AG49">
            <v>18689</v>
          </cell>
          <cell r="AH49">
            <v>8997</v>
          </cell>
          <cell r="AI49">
            <v>13667847.560000001</v>
          </cell>
          <cell r="AJ49">
            <v>277700.32</v>
          </cell>
          <cell r="AK49">
            <v>147295</v>
          </cell>
          <cell r="AL49">
            <v>53763</v>
          </cell>
          <cell r="AM49">
            <v>61988</v>
          </cell>
          <cell r="AN49">
            <v>149638</v>
          </cell>
          <cell r="AO49">
            <v>41354.480000000003</v>
          </cell>
          <cell r="AP49">
            <v>79586</v>
          </cell>
          <cell r="AQ49">
            <v>87448</v>
          </cell>
          <cell r="AR49">
            <v>68875.5</v>
          </cell>
          <cell r="AS49">
            <v>66235.5</v>
          </cell>
          <cell r="AT49">
            <v>50107.99</v>
          </cell>
          <cell r="AU49">
            <v>2059193.05</v>
          </cell>
          <cell r="AV49">
            <v>0</v>
          </cell>
          <cell r="AW49">
            <v>0</v>
          </cell>
          <cell r="AX49">
            <v>29741</v>
          </cell>
          <cell r="AY49">
            <v>40580</v>
          </cell>
          <cell r="AZ49">
            <v>0</v>
          </cell>
          <cell r="BA49">
            <v>0</v>
          </cell>
          <cell r="BB49">
            <v>3606515.5</v>
          </cell>
          <cell r="BC49">
            <v>12135</v>
          </cell>
          <cell r="BD49">
            <v>143537.5</v>
          </cell>
          <cell r="BE49">
            <v>171322.25</v>
          </cell>
          <cell r="BF49">
            <v>79559</v>
          </cell>
          <cell r="BG49">
            <v>71115.5</v>
          </cell>
          <cell r="BH49">
            <v>345031.69</v>
          </cell>
          <cell r="BI49">
            <v>369784.05</v>
          </cell>
          <cell r="BJ49">
            <v>144957</v>
          </cell>
          <cell r="BK49">
            <v>0</v>
          </cell>
          <cell r="BL49">
            <v>9749.75</v>
          </cell>
          <cell r="BM49">
            <v>5233713.9400000004</v>
          </cell>
          <cell r="BN49">
            <v>999062.05</v>
          </cell>
          <cell r="BO49">
            <v>60847</v>
          </cell>
          <cell r="BP49">
            <v>60588.55</v>
          </cell>
          <cell r="BQ49">
            <v>2669</v>
          </cell>
          <cell r="BR49">
            <v>6933</v>
          </cell>
          <cell r="BS49">
            <v>11761.75</v>
          </cell>
          <cell r="BT49">
            <v>2594162.4700000002</v>
          </cell>
          <cell r="BU49">
            <v>9894</v>
          </cell>
          <cell r="BV49">
            <v>28209.18</v>
          </cell>
          <cell r="BW49">
            <v>102521</v>
          </cell>
          <cell r="BX49">
            <v>56347.75</v>
          </cell>
          <cell r="BY49">
            <v>864350</v>
          </cell>
          <cell r="BZ49">
            <v>94528.29</v>
          </cell>
          <cell r="CA49">
            <v>32975</v>
          </cell>
          <cell r="CB49">
            <v>30190</v>
          </cell>
        </row>
        <row r="50">
          <cell r="H50">
            <v>-5738314.3200000003</v>
          </cell>
          <cell r="I50">
            <v>0</v>
          </cell>
          <cell r="J50">
            <v>-180371.87</v>
          </cell>
          <cell r="K50">
            <v>-50426.22</v>
          </cell>
          <cell r="L50">
            <v>-18002.310000000001</v>
          </cell>
          <cell r="M50">
            <v>0</v>
          </cell>
          <cell r="N50">
            <v>-622595.72</v>
          </cell>
          <cell r="O50">
            <v>-51443</v>
          </cell>
          <cell r="P50">
            <v>-4622.57</v>
          </cell>
          <cell r="Q50">
            <v>-42784.57</v>
          </cell>
          <cell r="R50">
            <v>-13417.31</v>
          </cell>
          <cell r="S50">
            <v>-3779.75</v>
          </cell>
          <cell r="T50">
            <v>-608011.59</v>
          </cell>
          <cell r="U50">
            <v>-46645.21</v>
          </cell>
          <cell r="V50">
            <v>0</v>
          </cell>
          <cell r="W50">
            <v>0</v>
          </cell>
          <cell r="X50">
            <v>-26003.15</v>
          </cell>
          <cell r="Y50">
            <v>0</v>
          </cell>
          <cell r="Z50">
            <v>-1043235.66</v>
          </cell>
          <cell r="AA50">
            <v>-8445.2800000000007</v>
          </cell>
          <cell r="AB50">
            <v>-5713.28</v>
          </cell>
          <cell r="AC50">
            <v>-196869.46</v>
          </cell>
          <cell r="AD50">
            <v>-24020.68</v>
          </cell>
          <cell r="AE50">
            <v>-23974.21</v>
          </cell>
          <cell r="AF50">
            <v>0</v>
          </cell>
          <cell r="AG50">
            <v>0</v>
          </cell>
          <cell r="AH50">
            <v>0</v>
          </cell>
          <cell r="AI50">
            <v>-2752087.51</v>
          </cell>
          <cell r="AJ50">
            <v>-73961.990000000005</v>
          </cell>
          <cell r="AK50">
            <v>-78559.37</v>
          </cell>
          <cell r="AL50">
            <v>-2117.89</v>
          </cell>
          <cell r="AM50">
            <v>0</v>
          </cell>
          <cell r="AN50">
            <v>-16392.54</v>
          </cell>
          <cell r="AO50">
            <v>0</v>
          </cell>
          <cell r="AP50">
            <v>-4068.65</v>
          </cell>
          <cell r="AQ50">
            <v>-14538.52</v>
          </cell>
          <cell r="AR50">
            <v>-11281.66</v>
          </cell>
          <cell r="AS50">
            <v>1237.58</v>
          </cell>
          <cell r="AT50">
            <v>-7660.54</v>
          </cell>
          <cell r="AU50">
            <v>-209708.92</v>
          </cell>
          <cell r="AV50">
            <v>0</v>
          </cell>
          <cell r="AW50">
            <v>0</v>
          </cell>
          <cell r="AX50">
            <v>-555</v>
          </cell>
          <cell r="AY50">
            <v>0</v>
          </cell>
          <cell r="AZ50">
            <v>-1750.25</v>
          </cell>
          <cell r="BA50">
            <v>0</v>
          </cell>
          <cell r="BB50">
            <v>-54739.55</v>
          </cell>
          <cell r="BC50">
            <v>-3926.56</v>
          </cell>
          <cell r="BD50">
            <v>-46424.45</v>
          </cell>
          <cell r="BE50">
            <v>-4427.2</v>
          </cell>
          <cell r="BF50">
            <v>-21530.99</v>
          </cell>
          <cell r="BG50">
            <v>-18620.900000000001</v>
          </cell>
          <cell r="BH50">
            <v>-24135.63</v>
          </cell>
          <cell r="BI50">
            <v>-23375.81</v>
          </cell>
          <cell r="BJ50">
            <v>0</v>
          </cell>
          <cell r="BK50">
            <v>-989</v>
          </cell>
          <cell r="BL50">
            <v>-3450</v>
          </cell>
          <cell r="BM50">
            <v>-674186.33</v>
          </cell>
          <cell r="BN50">
            <v>0</v>
          </cell>
          <cell r="BO50">
            <v>-1912.56</v>
          </cell>
          <cell r="BP50">
            <v>-4292.5</v>
          </cell>
          <cell r="BQ50">
            <v>0</v>
          </cell>
          <cell r="BR50">
            <v>-223.12</v>
          </cell>
          <cell r="BS50">
            <v>-2934.73</v>
          </cell>
          <cell r="BT50">
            <v>-328066.5</v>
          </cell>
          <cell r="BU50">
            <v>-7079.77</v>
          </cell>
          <cell r="BV50">
            <v>-1179.03</v>
          </cell>
          <cell r="BW50">
            <v>-2334.4499999999998</v>
          </cell>
          <cell r="BX50">
            <v>-1338.36</v>
          </cell>
          <cell r="BY50">
            <v>-118026.82</v>
          </cell>
          <cell r="BZ50">
            <v>-9255.06</v>
          </cell>
          <cell r="CA50">
            <v>0</v>
          </cell>
          <cell r="CB50">
            <v>-10536.68</v>
          </cell>
        </row>
        <row r="51">
          <cell r="H51">
            <v>0</v>
          </cell>
          <cell r="I51">
            <v>0</v>
          </cell>
          <cell r="J51">
            <v>24528.16</v>
          </cell>
          <cell r="K51">
            <v>0</v>
          </cell>
          <cell r="L51">
            <v>2577.9899999999998</v>
          </cell>
          <cell r="M51">
            <v>0</v>
          </cell>
          <cell r="N51">
            <v>498904.46</v>
          </cell>
          <cell r="O51">
            <v>21207.69</v>
          </cell>
          <cell r="P51">
            <v>0</v>
          </cell>
          <cell r="Q51">
            <v>51919.45</v>
          </cell>
          <cell r="R51">
            <v>8447.56</v>
          </cell>
          <cell r="S51">
            <v>2100</v>
          </cell>
          <cell r="T51">
            <v>91938.38</v>
          </cell>
          <cell r="U51">
            <v>9295.31</v>
          </cell>
          <cell r="V51">
            <v>0</v>
          </cell>
          <cell r="W51">
            <v>0</v>
          </cell>
          <cell r="X51">
            <v>1701.18</v>
          </cell>
          <cell r="Y51">
            <v>0</v>
          </cell>
          <cell r="Z51">
            <v>2877863.83</v>
          </cell>
          <cell r="AA51">
            <v>16481.16</v>
          </cell>
          <cell r="AB51">
            <v>6726.08</v>
          </cell>
          <cell r="AC51">
            <v>35276.550000000003</v>
          </cell>
          <cell r="AD51">
            <v>3563.9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949582.46</v>
          </cell>
          <cell r="AJ51">
            <v>28812.35</v>
          </cell>
          <cell r="AK51">
            <v>33133.67</v>
          </cell>
          <cell r="AL51">
            <v>650.08000000000004</v>
          </cell>
          <cell r="AM51">
            <v>0</v>
          </cell>
          <cell r="AN51">
            <v>27540.080000000002</v>
          </cell>
          <cell r="AO51">
            <v>0</v>
          </cell>
          <cell r="AP51">
            <v>2183.9299999999998</v>
          </cell>
          <cell r="AQ51">
            <v>17720.939999999999</v>
          </cell>
          <cell r="AR51">
            <v>25496.63</v>
          </cell>
          <cell r="AS51">
            <v>17034.57</v>
          </cell>
          <cell r="AT51">
            <v>0</v>
          </cell>
          <cell r="AU51">
            <v>394199.05</v>
          </cell>
          <cell r="AV51">
            <v>0</v>
          </cell>
          <cell r="AW51">
            <v>0</v>
          </cell>
          <cell r="AX51">
            <v>4840.63</v>
          </cell>
          <cell r="AY51">
            <v>4232.04</v>
          </cell>
          <cell r="AZ51">
            <v>0</v>
          </cell>
          <cell r="BA51">
            <v>0</v>
          </cell>
          <cell r="BB51">
            <v>604780.88</v>
          </cell>
          <cell r="BC51">
            <v>0</v>
          </cell>
          <cell r="BD51">
            <v>16901.55</v>
          </cell>
          <cell r="BE51">
            <v>7284.17</v>
          </cell>
          <cell r="BF51">
            <v>6550.54</v>
          </cell>
          <cell r="BG51">
            <v>0</v>
          </cell>
          <cell r="BH51">
            <v>14407.82</v>
          </cell>
          <cell r="BI51">
            <v>4568.95</v>
          </cell>
          <cell r="BJ51">
            <v>640.16</v>
          </cell>
          <cell r="BK51">
            <v>0</v>
          </cell>
          <cell r="BL51">
            <v>1325.96</v>
          </cell>
          <cell r="BM51">
            <v>601649.07999999996</v>
          </cell>
          <cell r="BN51">
            <v>0</v>
          </cell>
          <cell r="BO51">
            <v>7743.1</v>
          </cell>
          <cell r="BP51">
            <v>0</v>
          </cell>
          <cell r="BQ51">
            <v>0</v>
          </cell>
          <cell r="BR51">
            <v>0</v>
          </cell>
          <cell r="BS51">
            <v>569.38</v>
          </cell>
          <cell r="BT51">
            <v>447689.25</v>
          </cell>
          <cell r="BU51">
            <v>0</v>
          </cell>
          <cell r="BV51">
            <v>0</v>
          </cell>
          <cell r="BW51">
            <v>10454.18</v>
          </cell>
          <cell r="BX51">
            <v>4381.54</v>
          </cell>
          <cell r="BY51">
            <v>282463.19</v>
          </cell>
          <cell r="BZ51">
            <v>1133.3599999999999</v>
          </cell>
          <cell r="CA51">
            <v>0</v>
          </cell>
          <cell r="CB51">
            <v>6384.95</v>
          </cell>
        </row>
        <row r="52">
          <cell r="H52">
            <v>1964303.5</v>
          </cell>
          <cell r="I52">
            <v>0</v>
          </cell>
          <cell r="J52">
            <v>11500</v>
          </cell>
          <cell r="K52">
            <v>179915</v>
          </cell>
          <cell r="L52">
            <v>71202.5</v>
          </cell>
          <cell r="M52">
            <v>0</v>
          </cell>
          <cell r="N52">
            <v>1374357.25</v>
          </cell>
          <cell r="O52">
            <v>0</v>
          </cell>
          <cell r="P52">
            <v>0</v>
          </cell>
          <cell r="Q52">
            <v>1542121.83</v>
          </cell>
          <cell r="R52">
            <v>6164</v>
          </cell>
          <cell r="S52">
            <v>0</v>
          </cell>
          <cell r="T52">
            <v>179839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321</v>
          </cell>
          <cell r="AA52">
            <v>0</v>
          </cell>
          <cell r="AB52">
            <v>183011.25</v>
          </cell>
          <cell r="AC52">
            <v>45239.25</v>
          </cell>
          <cell r="AD52">
            <v>315763</v>
          </cell>
          <cell r="AE52">
            <v>0</v>
          </cell>
          <cell r="AF52">
            <v>0</v>
          </cell>
          <cell r="AG52">
            <v>12202</v>
          </cell>
          <cell r="AH52">
            <v>0</v>
          </cell>
          <cell r="AI52">
            <v>444910.7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7875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4190</v>
          </cell>
          <cell r="AT52">
            <v>0</v>
          </cell>
          <cell r="AU52">
            <v>157948.75</v>
          </cell>
          <cell r="AV52">
            <v>0</v>
          </cell>
          <cell r="AW52">
            <v>0</v>
          </cell>
          <cell r="AX52">
            <v>10530</v>
          </cell>
          <cell r="AY52">
            <v>0</v>
          </cell>
          <cell r="AZ52">
            <v>0</v>
          </cell>
          <cell r="BA52">
            <v>0</v>
          </cell>
          <cell r="BB52">
            <v>1302874</v>
          </cell>
          <cell r="BC52">
            <v>0</v>
          </cell>
          <cell r="BD52">
            <v>49565</v>
          </cell>
          <cell r="BE52">
            <v>171589</v>
          </cell>
          <cell r="BF52">
            <v>0</v>
          </cell>
          <cell r="BG52">
            <v>0</v>
          </cell>
          <cell r="BH52">
            <v>50127</v>
          </cell>
          <cell r="BI52">
            <v>1096</v>
          </cell>
          <cell r="BJ52">
            <v>0</v>
          </cell>
          <cell r="BK52">
            <v>0</v>
          </cell>
          <cell r="BL52">
            <v>25245.25</v>
          </cell>
          <cell r="BM52">
            <v>933924.5</v>
          </cell>
          <cell r="BN52">
            <v>0</v>
          </cell>
          <cell r="BO52">
            <v>0</v>
          </cell>
          <cell r="BP52">
            <v>0</v>
          </cell>
          <cell r="BQ52">
            <v>63965</v>
          </cell>
          <cell r="BR52">
            <v>0</v>
          </cell>
          <cell r="BS52">
            <v>0</v>
          </cell>
          <cell r="BT52">
            <v>476722.84</v>
          </cell>
          <cell r="BU52">
            <v>0</v>
          </cell>
          <cell r="BV52">
            <v>13315.75</v>
          </cell>
          <cell r="BW52">
            <v>750</v>
          </cell>
          <cell r="BX52">
            <v>0</v>
          </cell>
          <cell r="BY52">
            <v>310669.53000000003</v>
          </cell>
          <cell r="BZ52">
            <v>0</v>
          </cell>
          <cell r="CA52">
            <v>0</v>
          </cell>
          <cell r="CB52">
            <v>19031.25</v>
          </cell>
        </row>
        <row r="53">
          <cell r="H53">
            <v>1242084.1399999999</v>
          </cell>
          <cell r="I53">
            <v>0</v>
          </cell>
          <cell r="J53">
            <v>770221.43</v>
          </cell>
          <cell r="K53">
            <v>122803</v>
          </cell>
          <cell r="L53">
            <v>44183</v>
          </cell>
          <cell r="M53">
            <v>0</v>
          </cell>
          <cell r="N53">
            <v>1010644.39</v>
          </cell>
          <cell r="O53">
            <v>0</v>
          </cell>
          <cell r="P53">
            <v>0</v>
          </cell>
          <cell r="Q53">
            <v>493313.31</v>
          </cell>
          <cell r="R53">
            <v>0</v>
          </cell>
          <cell r="S53">
            <v>0</v>
          </cell>
          <cell r="T53">
            <v>108640.5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17549.07</v>
          </cell>
          <cell r="AA53">
            <v>0</v>
          </cell>
          <cell r="AB53">
            <v>407.25</v>
          </cell>
          <cell r="AC53">
            <v>8292</v>
          </cell>
          <cell r="AD53">
            <v>15002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193803.5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1713417.75</v>
          </cell>
          <cell r="BC53">
            <v>0</v>
          </cell>
          <cell r="BD53">
            <v>7874</v>
          </cell>
          <cell r="BE53">
            <v>107082.25</v>
          </cell>
          <cell r="BF53">
            <v>0</v>
          </cell>
          <cell r="BG53">
            <v>0</v>
          </cell>
          <cell r="BH53">
            <v>12426.5</v>
          </cell>
          <cell r="BI53">
            <v>0</v>
          </cell>
          <cell r="BJ53">
            <v>0</v>
          </cell>
          <cell r="BK53">
            <v>0</v>
          </cell>
          <cell r="BL53">
            <v>6898</v>
          </cell>
          <cell r="BM53">
            <v>1465174.22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547182</v>
          </cell>
          <cell r="BU53">
            <v>0</v>
          </cell>
          <cell r="BV53">
            <v>24384.75</v>
          </cell>
          <cell r="BW53">
            <v>0</v>
          </cell>
          <cell r="BX53">
            <v>0</v>
          </cell>
          <cell r="BY53">
            <v>25193.93</v>
          </cell>
          <cell r="BZ53">
            <v>0</v>
          </cell>
          <cell r="CA53">
            <v>0</v>
          </cell>
          <cell r="CB53">
            <v>0</v>
          </cell>
        </row>
        <row r="54">
          <cell r="H54">
            <v>-134454.22</v>
          </cell>
          <cell r="I54">
            <v>0</v>
          </cell>
          <cell r="J54">
            <v>-54980.74</v>
          </cell>
          <cell r="K54">
            <v>-5608.2</v>
          </cell>
          <cell r="L54">
            <v>-7918.45</v>
          </cell>
          <cell r="M54">
            <v>0</v>
          </cell>
          <cell r="N54">
            <v>-168571.46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-3466.47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-25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-9625.3700000000008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-139669.91</v>
          </cell>
          <cell r="BC54">
            <v>0</v>
          </cell>
          <cell r="BD54">
            <v>-17897.12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-1828</v>
          </cell>
          <cell r="BT54">
            <v>-57510.39</v>
          </cell>
          <cell r="BU54">
            <v>0</v>
          </cell>
          <cell r="BV54">
            <v>0</v>
          </cell>
          <cell r="BW54">
            <v>-750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H55">
            <v>140408.20000000001</v>
          </cell>
          <cell r="I55">
            <v>0</v>
          </cell>
          <cell r="J55">
            <v>185223.56</v>
          </cell>
          <cell r="K55">
            <v>10682.64</v>
          </cell>
          <cell r="L55">
            <v>7581</v>
          </cell>
          <cell r="M55">
            <v>0</v>
          </cell>
          <cell r="N55">
            <v>128757.56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16187.69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96475.08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273629.46000000002</v>
          </cell>
          <cell r="BC55">
            <v>0</v>
          </cell>
          <cell r="BD55">
            <v>1292.18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75434.89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9198.2000000000007</v>
          </cell>
          <cell r="BZ55">
            <v>0</v>
          </cell>
          <cell r="CA55">
            <v>0</v>
          </cell>
          <cell r="CB55">
            <v>0</v>
          </cell>
        </row>
        <row r="57">
          <cell r="H57">
            <v>48380</v>
          </cell>
          <cell r="I57">
            <v>929120</v>
          </cell>
          <cell r="J57">
            <v>205880</v>
          </cell>
          <cell r="K57">
            <v>28550</v>
          </cell>
          <cell r="L57">
            <v>79460</v>
          </cell>
          <cell r="M57">
            <v>0</v>
          </cell>
          <cell r="N57">
            <v>2644651.7999999998</v>
          </cell>
          <cell r="O57">
            <v>136770</v>
          </cell>
          <cell r="P57">
            <v>0</v>
          </cell>
          <cell r="Q57">
            <v>207560</v>
          </cell>
          <cell r="R57">
            <v>10380</v>
          </cell>
          <cell r="S57">
            <v>0</v>
          </cell>
          <cell r="T57">
            <v>298348</v>
          </cell>
          <cell r="U57">
            <v>67500</v>
          </cell>
          <cell r="V57">
            <v>0</v>
          </cell>
          <cell r="W57">
            <v>0</v>
          </cell>
          <cell r="X57">
            <v>0</v>
          </cell>
          <cell r="Y57">
            <v>36630</v>
          </cell>
          <cell r="Z57">
            <v>18400</v>
          </cell>
          <cell r="AA57">
            <v>172130</v>
          </cell>
          <cell r="AB57">
            <v>27780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932200</v>
          </cell>
          <cell r="AJ57">
            <v>0</v>
          </cell>
          <cell r="AK57">
            <v>62130</v>
          </cell>
          <cell r="AL57">
            <v>26020</v>
          </cell>
          <cell r="AM57">
            <v>96550</v>
          </cell>
          <cell r="AN57">
            <v>85830</v>
          </cell>
          <cell r="AO57">
            <v>93243</v>
          </cell>
          <cell r="AP57">
            <v>18820</v>
          </cell>
          <cell r="AQ57">
            <v>0</v>
          </cell>
          <cell r="AR57">
            <v>50330</v>
          </cell>
          <cell r="AS57">
            <v>26960</v>
          </cell>
          <cell r="AT57">
            <v>1210</v>
          </cell>
          <cell r="AU57">
            <v>611910</v>
          </cell>
          <cell r="AV57">
            <v>53730</v>
          </cell>
          <cell r="AW57">
            <v>0</v>
          </cell>
          <cell r="AX57">
            <v>62230</v>
          </cell>
          <cell r="AY57">
            <v>0</v>
          </cell>
          <cell r="AZ57">
            <v>11190</v>
          </cell>
          <cell r="BA57">
            <v>29100</v>
          </cell>
          <cell r="BB57">
            <v>209900</v>
          </cell>
          <cell r="BC57">
            <v>22300.5</v>
          </cell>
          <cell r="BD57">
            <v>94470</v>
          </cell>
          <cell r="BE57">
            <v>0</v>
          </cell>
          <cell r="BF57">
            <v>0</v>
          </cell>
          <cell r="BG57">
            <v>21315</v>
          </cell>
          <cell r="BH57">
            <v>446612</v>
          </cell>
          <cell r="BI57">
            <v>0</v>
          </cell>
          <cell r="BJ57">
            <v>276320</v>
          </cell>
          <cell r="BK57">
            <v>0</v>
          </cell>
          <cell r="BL57">
            <v>18780</v>
          </cell>
          <cell r="BM57">
            <v>48390</v>
          </cell>
          <cell r="BN57">
            <v>258433.38</v>
          </cell>
          <cell r="BO57">
            <v>0</v>
          </cell>
          <cell r="BP57">
            <v>30090</v>
          </cell>
          <cell r="BQ57">
            <v>47320</v>
          </cell>
          <cell r="BR57">
            <v>0</v>
          </cell>
          <cell r="BS57">
            <v>63757.5</v>
          </cell>
          <cell r="BT57">
            <v>648490</v>
          </cell>
          <cell r="BU57">
            <v>129895</v>
          </cell>
          <cell r="BV57">
            <v>99710</v>
          </cell>
          <cell r="BW57">
            <v>28040</v>
          </cell>
          <cell r="BX57">
            <v>7420</v>
          </cell>
          <cell r="BY57">
            <v>0</v>
          </cell>
          <cell r="BZ57">
            <v>0</v>
          </cell>
          <cell r="CA57">
            <v>0</v>
          </cell>
          <cell r="CB57">
            <v>23872</v>
          </cell>
        </row>
        <row r="58">
          <cell r="H58">
            <v>44713253.009999998</v>
          </cell>
          <cell r="I58">
            <v>7511677.21</v>
          </cell>
          <cell r="J58">
            <v>9163928.4600000009</v>
          </cell>
          <cell r="K58">
            <v>1983110</v>
          </cell>
          <cell r="L58">
            <v>1972554.35</v>
          </cell>
          <cell r="M58">
            <v>481489.67</v>
          </cell>
          <cell r="N58">
            <v>146017148.75</v>
          </cell>
          <cell r="O58">
            <v>6398370.75</v>
          </cell>
          <cell r="P58">
            <v>853008.5</v>
          </cell>
          <cell r="Q58">
            <v>14813738.810000001</v>
          </cell>
          <cell r="R58">
            <v>1085941</v>
          </cell>
          <cell r="S58">
            <v>3505323.5</v>
          </cell>
          <cell r="T58">
            <v>16398799</v>
          </cell>
          <cell r="U58">
            <v>2961844.25</v>
          </cell>
          <cell r="V58">
            <v>461641.3</v>
          </cell>
          <cell r="W58">
            <v>2221965.34</v>
          </cell>
          <cell r="X58">
            <v>1426422.25</v>
          </cell>
          <cell r="Y58">
            <v>1984605.6</v>
          </cell>
          <cell r="Z58">
            <v>71924489.75</v>
          </cell>
          <cell r="AA58">
            <v>2572023.6800000002</v>
          </cell>
          <cell r="AB58">
            <v>1261912.19</v>
          </cell>
          <cell r="AC58">
            <v>12331917.57</v>
          </cell>
          <cell r="AD58">
            <v>5273161.5</v>
          </cell>
          <cell r="AE58">
            <v>2758101.89</v>
          </cell>
          <cell r="AF58">
            <v>1963201.85</v>
          </cell>
          <cell r="AG58">
            <v>831252</v>
          </cell>
          <cell r="AH58">
            <v>470499</v>
          </cell>
          <cell r="AI58">
            <v>119764769.37</v>
          </cell>
          <cell r="AJ58">
            <v>4700046.74</v>
          </cell>
          <cell r="AK58">
            <v>2701785</v>
          </cell>
          <cell r="AL58">
            <v>1363079</v>
          </cell>
          <cell r="AM58">
            <v>1351235</v>
          </cell>
          <cell r="AN58">
            <v>2705020.2</v>
          </cell>
          <cell r="AO58">
            <v>2237361.75</v>
          </cell>
          <cell r="AP58">
            <v>3394235</v>
          </cell>
          <cell r="AQ58">
            <v>2759347.5</v>
          </cell>
          <cell r="AR58">
            <v>1383102</v>
          </cell>
          <cell r="AS58">
            <v>2292629.75</v>
          </cell>
          <cell r="AT58">
            <v>2596086</v>
          </cell>
          <cell r="AU58">
            <v>30485110.399999999</v>
          </cell>
          <cell r="AV58">
            <v>2227488.1</v>
          </cell>
          <cell r="AW58">
            <v>2529071</v>
          </cell>
          <cell r="AX58">
            <v>2377718.5</v>
          </cell>
          <cell r="AY58">
            <v>4813371.5999999996</v>
          </cell>
          <cell r="AZ58">
            <v>300767</v>
          </cell>
          <cell r="BA58">
            <v>514251.75</v>
          </cell>
          <cell r="BB58">
            <v>51456839.25</v>
          </cell>
          <cell r="BC58">
            <v>1487091</v>
          </cell>
          <cell r="BD58">
            <v>5279578</v>
          </cell>
          <cell r="BE58">
            <v>3393294.53</v>
          </cell>
          <cell r="BF58">
            <v>2510033.75</v>
          </cell>
          <cell r="BG58">
            <v>7658311.5</v>
          </cell>
          <cell r="BH58">
            <v>9609054.4098000005</v>
          </cell>
          <cell r="BI58">
            <v>4968625.45</v>
          </cell>
          <cell r="BJ58">
            <v>2118296.25</v>
          </cell>
          <cell r="BK58">
            <v>812155.21</v>
          </cell>
          <cell r="BL58">
            <v>1361672.75</v>
          </cell>
          <cell r="BM58">
            <v>80490296.049999997</v>
          </cell>
          <cell r="BN58">
            <v>11595003.77</v>
          </cell>
          <cell r="BO58">
            <v>2250187</v>
          </cell>
          <cell r="BP58">
            <v>1683162</v>
          </cell>
          <cell r="BQ58">
            <v>1902218</v>
          </cell>
          <cell r="BR58">
            <v>1480664</v>
          </cell>
          <cell r="BS58">
            <v>1811537</v>
          </cell>
          <cell r="BT58">
            <v>37011245.469999999</v>
          </cell>
          <cell r="BU58">
            <v>1331054.2</v>
          </cell>
          <cell r="BV58">
            <v>1445872.25</v>
          </cell>
          <cell r="BW58">
            <v>2185894.5</v>
          </cell>
          <cell r="BX58">
            <v>4985678.92</v>
          </cell>
          <cell r="BY58">
            <v>15146597.810000001</v>
          </cell>
          <cell r="BZ58">
            <v>1658580</v>
          </cell>
          <cell r="CA58">
            <v>759819.8</v>
          </cell>
          <cell r="CB58">
            <v>1243273.5</v>
          </cell>
        </row>
        <row r="59">
          <cell r="H59">
            <v>26739718.489999998</v>
          </cell>
          <cell r="I59">
            <v>3849733.25</v>
          </cell>
          <cell r="J59">
            <v>9683464.4900000002</v>
          </cell>
          <cell r="K59">
            <v>1426753</v>
          </cell>
          <cell r="L59">
            <v>378802.89</v>
          </cell>
          <cell r="M59">
            <v>81089.86</v>
          </cell>
          <cell r="N59">
            <v>57341890.950000003</v>
          </cell>
          <cell r="O59">
            <v>3890328.75</v>
          </cell>
          <cell r="P59">
            <v>150151.5</v>
          </cell>
          <cell r="Q59">
            <v>6901680.1699999999</v>
          </cell>
          <cell r="R59">
            <v>198569</v>
          </cell>
          <cell r="S59">
            <v>800548.25</v>
          </cell>
          <cell r="T59">
            <v>12650143.09</v>
          </cell>
          <cell r="U59">
            <v>1682955.5</v>
          </cell>
          <cell r="V59">
            <v>0</v>
          </cell>
          <cell r="W59">
            <v>610953.1</v>
          </cell>
          <cell r="X59">
            <v>341157</v>
          </cell>
          <cell r="Y59">
            <v>369712.25</v>
          </cell>
          <cell r="Z59">
            <v>28453012.25</v>
          </cell>
          <cell r="AA59">
            <v>1878215.83</v>
          </cell>
          <cell r="AB59">
            <v>509445.5</v>
          </cell>
          <cell r="AC59">
            <v>6606561</v>
          </cell>
          <cell r="AD59">
            <v>518097.5</v>
          </cell>
          <cell r="AE59">
            <v>620489.81000000006</v>
          </cell>
          <cell r="AF59">
            <v>808900.25</v>
          </cell>
          <cell r="AG59">
            <v>100668</v>
          </cell>
          <cell r="AH59">
            <v>27032</v>
          </cell>
          <cell r="AI59">
            <v>98402124.609999999</v>
          </cell>
          <cell r="AJ59">
            <v>718381</v>
          </cell>
          <cell r="AK59">
            <v>503948</v>
          </cell>
          <cell r="AL59">
            <v>569777</v>
          </cell>
          <cell r="AM59">
            <v>407562</v>
          </cell>
          <cell r="AN59">
            <v>402827.5</v>
          </cell>
          <cell r="AO59">
            <v>223325.13</v>
          </cell>
          <cell r="AP59">
            <v>735118</v>
          </cell>
          <cell r="AQ59">
            <v>1349329</v>
          </cell>
          <cell r="AR59">
            <v>232902</v>
          </cell>
          <cell r="AS59">
            <v>377838.42</v>
          </cell>
          <cell r="AT59">
            <v>434993</v>
          </cell>
          <cell r="AU59">
            <v>25884765.280000001</v>
          </cell>
          <cell r="AV59">
            <v>293998.34000000003</v>
          </cell>
          <cell r="AW59">
            <v>224018</v>
          </cell>
          <cell r="AX59">
            <v>318112.55</v>
          </cell>
          <cell r="AY59">
            <v>576682</v>
          </cell>
          <cell r="AZ59">
            <v>0</v>
          </cell>
          <cell r="BA59">
            <v>131268.75</v>
          </cell>
          <cell r="BB59">
            <v>34870305.25</v>
          </cell>
          <cell r="BC59">
            <v>362494</v>
          </cell>
          <cell r="BD59">
            <v>1852831.5</v>
          </cell>
          <cell r="BE59">
            <v>620219.25</v>
          </cell>
          <cell r="BF59">
            <v>1582312.95</v>
          </cell>
          <cell r="BG59">
            <v>1206363</v>
          </cell>
          <cell r="BH59">
            <v>5991361.9798999997</v>
          </cell>
          <cell r="BI59">
            <v>3002581.1</v>
          </cell>
          <cell r="BJ59">
            <v>939421.7</v>
          </cell>
          <cell r="BK59">
            <v>93776.4</v>
          </cell>
          <cell r="BL59">
            <v>167033.25</v>
          </cell>
          <cell r="BM59">
            <v>52120071.979999997</v>
          </cell>
          <cell r="BN59">
            <v>6500198.7699999996</v>
          </cell>
          <cell r="BO59">
            <v>484234</v>
          </cell>
          <cell r="BP59">
            <v>236539.27</v>
          </cell>
          <cell r="BQ59">
            <v>305089</v>
          </cell>
          <cell r="BR59">
            <v>196150</v>
          </cell>
          <cell r="BS59">
            <v>436870.25</v>
          </cell>
          <cell r="BT59">
            <v>27036646.350000001</v>
          </cell>
          <cell r="BU59">
            <v>333128.45</v>
          </cell>
          <cell r="BV59">
            <v>664438.06000000006</v>
          </cell>
          <cell r="BW59">
            <v>516339.5</v>
          </cell>
          <cell r="BX59">
            <v>1658762.97</v>
          </cell>
          <cell r="BY59">
            <v>9606823.1999999993</v>
          </cell>
          <cell r="BZ59">
            <v>351250</v>
          </cell>
          <cell r="CA59">
            <v>188656.4</v>
          </cell>
          <cell r="CB59">
            <v>336547.5</v>
          </cell>
        </row>
        <row r="60">
          <cell r="H60">
            <v>-4740582.3899999997</v>
          </cell>
          <cell r="I60">
            <v>0</v>
          </cell>
          <cell r="J60">
            <v>-1543016.56</v>
          </cell>
          <cell r="K60">
            <v>-73796.490000000005</v>
          </cell>
          <cell r="L60">
            <v>-29609.45</v>
          </cell>
          <cell r="M60">
            <v>0</v>
          </cell>
          <cell r="N60">
            <v>-5127577.8099999996</v>
          </cell>
          <cell r="O60">
            <v>-510765.2</v>
          </cell>
          <cell r="P60">
            <v>-18393.52</v>
          </cell>
          <cell r="Q60">
            <v>-1269499.23</v>
          </cell>
          <cell r="R60">
            <v>-34967.75</v>
          </cell>
          <cell r="S60">
            <v>-88104</v>
          </cell>
          <cell r="T60">
            <v>-2893062.55</v>
          </cell>
          <cell r="U60">
            <v>-277010</v>
          </cell>
          <cell r="V60">
            <v>0</v>
          </cell>
          <cell r="W60">
            <v>-3232.2</v>
          </cell>
          <cell r="X60">
            <v>-50764.5</v>
          </cell>
          <cell r="Y60">
            <v>-31200.77</v>
          </cell>
          <cell r="Z60">
            <v>-9185047.2400000002</v>
          </cell>
          <cell r="AA60">
            <v>-494036.51</v>
          </cell>
          <cell r="AB60">
            <v>-34487.660000000003</v>
          </cell>
          <cell r="AC60">
            <v>0</v>
          </cell>
          <cell r="AD60">
            <v>-90733.32</v>
          </cell>
          <cell r="AE60">
            <v>-342413.17</v>
          </cell>
          <cell r="AF60">
            <v>-155688.89000000001</v>
          </cell>
          <cell r="AG60">
            <v>0</v>
          </cell>
          <cell r="AH60">
            <v>0</v>
          </cell>
          <cell r="AI60">
            <v>-23199298.850000001</v>
          </cell>
          <cell r="AJ60">
            <v>-89608.72</v>
          </cell>
          <cell r="AK60">
            <v>-348249.4</v>
          </cell>
          <cell r="AL60">
            <v>-84316.9</v>
          </cell>
          <cell r="AM60">
            <v>0</v>
          </cell>
          <cell r="AN60">
            <v>-56739.64</v>
          </cell>
          <cell r="AO60">
            <v>-4350.07</v>
          </cell>
          <cell r="AP60">
            <v>-12564.91</v>
          </cell>
          <cell r="AQ60">
            <v>-91555.14</v>
          </cell>
          <cell r="AR60">
            <v>-13977.85</v>
          </cell>
          <cell r="AS60">
            <v>-40072.089999999997</v>
          </cell>
          <cell r="AT60">
            <v>-63945.23</v>
          </cell>
          <cell r="AU60">
            <v>-2574490.1</v>
          </cell>
          <cell r="AV60">
            <v>0</v>
          </cell>
          <cell r="AW60">
            <v>-46942.58</v>
          </cell>
          <cell r="AX60">
            <v>-82889.73</v>
          </cell>
          <cell r="AY60">
            <v>-6047.75</v>
          </cell>
          <cell r="AZ60">
            <v>0</v>
          </cell>
          <cell r="BA60">
            <v>-22355.46</v>
          </cell>
          <cell r="BB60">
            <v>-5602546.0700000003</v>
          </cell>
          <cell r="BC60">
            <v>-133012.70000000001</v>
          </cell>
          <cell r="BD60">
            <v>-168013.73</v>
          </cell>
          <cell r="BE60">
            <v>-15430.62</v>
          </cell>
          <cell r="BF60">
            <v>-424917.78</v>
          </cell>
          <cell r="BG60">
            <v>-91318.67</v>
          </cell>
          <cell r="BH60">
            <v>-38865.579899999997</v>
          </cell>
          <cell r="BI60">
            <v>-584850.98</v>
          </cell>
          <cell r="BJ60">
            <v>0</v>
          </cell>
          <cell r="BK60">
            <v>-72736.89</v>
          </cell>
          <cell r="BL60">
            <v>-20532.96</v>
          </cell>
          <cell r="BM60">
            <v>-7146178.7699999996</v>
          </cell>
          <cell r="BN60">
            <v>0</v>
          </cell>
          <cell r="BO60">
            <v>-9445.51</v>
          </cell>
          <cell r="BP60">
            <v>-21203.26</v>
          </cell>
          <cell r="BQ60">
            <v>-31049.26</v>
          </cell>
          <cell r="BR60">
            <v>-28456.55</v>
          </cell>
          <cell r="BS60">
            <v>-23474.74</v>
          </cell>
          <cell r="BT60">
            <v>-5810716.4400000004</v>
          </cell>
          <cell r="BU60">
            <v>-51345.78</v>
          </cell>
          <cell r="BV60">
            <v>-7589.91</v>
          </cell>
          <cell r="BW60">
            <v>-38574.949999999997</v>
          </cell>
          <cell r="BX60">
            <v>-67032.98</v>
          </cell>
          <cell r="BY60">
            <v>-602237.71</v>
          </cell>
          <cell r="BZ60">
            <v>-7510.21</v>
          </cell>
          <cell r="CA60">
            <v>0</v>
          </cell>
          <cell r="CB60">
            <v>0</v>
          </cell>
        </row>
        <row r="61">
          <cell r="H61">
            <v>3798959.67</v>
          </cell>
          <cell r="I61">
            <v>0</v>
          </cell>
          <cell r="J61">
            <v>1188808.93</v>
          </cell>
          <cell r="K61">
            <v>55803.42</v>
          </cell>
          <cell r="L61">
            <v>23805.1</v>
          </cell>
          <cell r="M61">
            <v>0</v>
          </cell>
          <cell r="N61">
            <v>4394773.5999999996</v>
          </cell>
          <cell r="O61">
            <v>187764.65</v>
          </cell>
          <cell r="P61">
            <v>0</v>
          </cell>
          <cell r="Q61">
            <v>1122414.8500000001</v>
          </cell>
          <cell r="R61">
            <v>1333.01</v>
          </cell>
          <cell r="S61">
            <v>1835.25</v>
          </cell>
          <cell r="T61">
            <v>653544.19999999995</v>
          </cell>
          <cell r="U61">
            <v>0</v>
          </cell>
          <cell r="V61">
            <v>0</v>
          </cell>
          <cell r="W61">
            <v>14755.15</v>
          </cell>
          <cell r="X61">
            <v>23091.89</v>
          </cell>
          <cell r="Y61">
            <v>121287.7</v>
          </cell>
          <cell r="Z61">
            <v>1702588.41</v>
          </cell>
          <cell r="AA61">
            <v>169101.07</v>
          </cell>
          <cell r="AB61">
            <v>33961.620000000003</v>
          </cell>
          <cell r="AC61">
            <v>0</v>
          </cell>
          <cell r="AD61">
            <v>17437.740000000002</v>
          </cell>
          <cell r="AE61">
            <v>0</v>
          </cell>
          <cell r="AF61">
            <v>-252971.1</v>
          </cell>
          <cell r="AG61">
            <v>0</v>
          </cell>
          <cell r="AH61">
            <v>0</v>
          </cell>
          <cell r="AI61">
            <v>8805859.9000000004</v>
          </cell>
          <cell r="AJ61">
            <v>250303.35</v>
          </cell>
          <cell r="AK61">
            <v>462148.38</v>
          </cell>
          <cell r="AL61">
            <v>12768.86</v>
          </cell>
          <cell r="AM61">
            <v>0</v>
          </cell>
          <cell r="AN61">
            <v>37547.440000000002</v>
          </cell>
          <cell r="AO61">
            <v>15296.7</v>
          </cell>
          <cell r="AP61">
            <v>10692.32</v>
          </cell>
          <cell r="AQ61">
            <v>150626.46</v>
          </cell>
          <cell r="AR61">
            <v>18121.79</v>
          </cell>
          <cell r="AS61">
            <v>15197.92</v>
          </cell>
          <cell r="AT61">
            <v>3749.67</v>
          </cell>
          <cell r="AU61">
            <v>4235939.24</v>
          </cell>
          <cell r="AV61">
            <v>0</v>
          </cell>
          <cell r="AW61">
            <v>11385.07</v>
          </cell>
          <cell r="AX61">
            <v>47280.06</v>
          </cell>
          <cell r="AY61">
            <v>64897.71</v>
          </cell>
          <cell r="AZ61">
            <v>0</v>
          </cell>
          <cell r="BA61">
            <v>0</v>
          </cell>
          <cell r="BB61">
            <v>6030579.6600000001</v>
          </cell>
          <cell r="BC61">
            <v>0</v>
          </cell>
          <cell r="BD61">
            <v>204634.8</v>
          </cell>
          <cell r="BE61">
            <v>99455.42</v>
          </cell>
          <cell r="BF61">
            <v>55795.17</v>
          </cell>
          <cell r="BG61">
            <v>0</v>
          </cell>
          <cell r="BH61">
            <v>178086.85990000001</v>
          </cell>
          <cell r="BI61">
            <v>1250.3599999999999</v>
          </cell>
          <cell r="BJ61">
            <v>0</v>
          </cell>
          <cell r="BK61">
            <v>4080.92</v>
          </cell>
          <cell r="BL61">
            <v>51149.09</v>
          </cell>
          <cell r="BM61">
            <v>11538496.84</v>
          </cell>
          <cell r="BN61">
            <v>0</v>
          </cell>
          <cell r="BO61">
            <v>19086.38</v>
          </cell>
          <cell r="BP61">
            <v>0</v>
          </cell>
          <cell r="BQ61">
            <v>9178.9699999999993</v>
          </cell>
          <cell r="BR61">
            <v>33920.15</v>
          </cell>
          <cell r="BS61">
            <v>18826.09</v>
          </cell>
          <cell r="BT61">
            <v>4243088.58</v>
          </cell>
          <cell r="BU61">
            <v>22927.35</v>
          </cell>
          <cell r="BV61">
            <v>17810.25</v>
          </cell>
          <cell r="BW61">
            <v>211679.49</v>
          </cell>
          <cell r="BX61">
            <v>29831.25</v>
          </cell>
          <cell r="BY61">
            <v>411483.47</v>
          </cell>
          <cell r="BZ61">
            <v>4572.59</v>
          </cell>
          <cell r="CA61">
            <v>0</v>
          </cell>
          <cell r="CB61">
            <v>830.32</v>
          </cell>
        </row>
        <row r="63">
          <cell r="H63">
            <v>13627270.859999999</v>
          </cell>
          <cell r="I63">
            <v>1629927.76</v>
          </cell>
          <cell r="J63">
            <v>1309965.52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1527904.9</v>
          </cell>
          <cell r="P63">
            <v>1307425.83</v>
          </cell>
          <cell r="Q63">
            <v>85263.6</v>
          </cell>
          <cell r="R63">
            <v>0</v>
          </cell>
          <cell r="S63">
            <v>2586.2600000000002</v>
          </cell>
          <cell r="T63">
            <v>19206709.899999999</v>
          </cell>
          <cell r="U63">
            <v>2954110.63</v>
          </cell>
          <cell r="V63">
            <v>0</v>
          </cell>
          <cell r="W63">
            <v>143294.34</v>
          </cell>
          <cell r="X63">
            <v>0</v>
          </cell>
          <cell r="Y63">
            <v>0</v>
          </cell>
          <cell r="Z63">
            <v>5077122.25</v>
          </cell>
          <cell r="AA63">
            <v>0</v>
          </cell>
          <cell r="AB63">
            <v>28914.14</v>
          </cell>
          <cell r="AC63">
            <v>60685</v>
          </cell>
          <cell r="AD63">
            <v>0</v>
          </cell>
          <cell r="AE63">
            <v>32671.27</v>
          </cell>
          <cell r="AF63">
            <v>0</v>
          </cell>
          <cell r="AG63">
            <v>0</v>
          </cell>
          <cell r="AH63">
            <v>0</v>
          </cell>
          <cell r="AI63">
            <v>9712130.9199999999</v>
          </cell>
          <cell r="AJ63">
            <v>90000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99708.5</v>
          </cell>
          <cell r="AS63">
            <v>0</v>
          </cell>
          <cell r="AT63">
            <v>0</v>
          </cell>
          <cell r="AU63">
            <v>11801080.970000001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59121119.969999999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56195643.25</v>
          </cell>
          <cell r="BN63">
            <v>4606687.91</v>
          </cell>
          <cell r="BO63">
            <v>47880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11313894.82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98514.85</v>
          </cell>
          <cell r="BZ63">
            <v>0</v>
          </cell>
          <cell r="CA63">
            <v>0</v>
          </cell>
          <cell r="CB63">
            <v>0</v>
          </cell>
        </row>
        <row r="64">
          <cell r="H64">
            <v>19869309.539999999</v>
          </cell>
          <cell r="I64">
            <v>4640701.09</v>
          </cell>
          <cell r="J64">
            <v>5856771.29</v>
          </cell>
          <cell r="K64">
            <v>249160</v>
          </cell>
          <cell r="L64">
            <v>239943.5</v>
          </cell>
          <cell r="M64">
            <v>0</v>
          </cell>
          <cell r="N64">
            <v>90871791.5</v>
          </cell>
          <cell r="O64">
            <v>13563797</v>
          </cell>
          <cell r="P64">
            <v>2854111.66</v>
          </cell>
          <cell r="Q64">
            <v>5990354.3399999999</v>
          </cell>
          <cell r="R64">
            <v>217650.9</v>
          </cell>
          <cell r="S64">
            <v>10111419.75</v>
          </cell>
          <cell r="T64">
            <v>15122959.5</v>
          </cell>
          <cell r="U64">
            <v>3475538.5</v>
          </cell>
          <cell r="V64">
            <v>25904.81</v>
          </cell>
          <cell r="W64">
            <v>340386</v>
          </cell>
          <cell r="X64">
            <v>3669963.25</v>
          </cell>
          <cell r="Y64">
            <v>2000451.6</v>
          </cell>
          <cell r="Z64">
            <v>109396259.23</v>
          </cell>
          <cell r="AA64">
            <v>11946022.550000001</v>
          </cell>
          <cell r="AB64">
            <v>1589751.16</v>
          </cell>
          <cell r="AC64">
            <v>7800883.8600000003</v>
          </cell>
          <cell r="AD64">
            <v>2135292</v>
          </cell>
          <cell r="AE64">
            <v>2830604.62</v>
          </cell>
          <cell r="AF64">
            <v>7673741</v>
          </cell>
          <cell r="AG64">
            <v>217555.31</v>
          </cell>
          <cell r="AH64">
            <v>2883438</v>
          </cell>
          <cell r="AI64">
            <v>36532871</v>
          </cell>
          <cell r="AJ64">
            <v>1246687.17</v>
          </cell>
          <cell r="AK64">
            <v>1420093.75</v>
          </cell>
          <cell r="AL64">
            <v>622728</v>
          </cell>
          <cell r="AM64">
            <v>1039482.25</v>
          </cell>
          <cell r="AN64">
            <v>1017872.5</v>
          </cell>
          <cell r="AO64">
            <v>933249.74</v>
          </cell>
          <cell r="AP64">
            <v>1029608</v>
          </cell>
          <cell r="AQ64">
            <v>1272121.5</v>
          </cell>
          <cell r="AR64">
            <v>483064.5</v>
          </cell>
          <cell r="AS64">
            <v>1492011</v>
          </cell>
          <cell r="AT64">
            <v>785319.74</v>
          </cell>
          <cell r="AU64">
            <v>15008193.5</v>
          </cell>
          <cell r="AV64">
            <v>930402.38</v>
          </cell>
          <cell r="AW64">
            <v>800564</v>
          </cell>
          <cell r="AX64">
            <v>898303.7</v>
          </cell>
          <cell r="AY64">
            <v>1215949.95</v>
          </cell>
          <cell r="AZ64">
            <v>554032.49</v>
          </cell>
          <cell r="BA64">
            <v>1556032.78</v>
          </cell>
          <cell r="BB64">
            <v>65037338.25</v>
          </cell>
          <cell r="BC64">
            <v>1139912</v>
          </cell>
          <cell r="BD64">
            <v>2077179.75</v>
          </cell>
          <cell r="BE64">
            <v>5634631.9000000004</v>
          </cell>
          <cell r="BF64">
            <v>936673.46</v>
          </cell>
          <cell r="BG64">
            <v>2345964.5</v>
          </cell>
          <cell r="BH64">
            <v>6332414.1399999997</v>
          </cell>
          <cell r="BI64">
            <v>2013302.55</v>
          </cell>
          <cell r="BJ64">
            <v>4346619.9400000004</v>
          </cell>
          <cell r="BK64">
            <v>879460.5</v>
          </cell>
          <cell r="BL64">
            <v>423935.25</v>
          </cell>
          <cell r="BM64">
            <v>60293428.289999999</v>
          </cell>
          <cell r="BN64">
            <v>17815956.420000002</v>
          </cell>
          <cell r="BO64">
            <v>2952889</v>
          </cell>
          <cell r="BP64">
            <v>2994994.21</v>
          </cell>
          <cell r="BQ64">
            <v>2102027</v>
          </cell>
          <cell r="BR64">
            <v>7757363</v>
          </cell>
          <cell r="BS64">
            <v>1540356.41</v>
          </cell>
          <cell r="BT64">
            <v>22171949.32</v>
          </cell>
          <cell r="BU64">
            <v>659127.25</v>
          </cell>
          <cell r="BV64">
            <v>465077.75</v>
          </cell>
          <cell r="BW64">
            <v>1621509</v>
          </cell>
          <cell r="BX64">
            <v>3688882.98</v>
          </cell>
          <cell r="BY64">
            <v>4413425.6500000004</v>
          </cell>
          <cell r="BZ64">
            <v>920424.85</v>
          </cell>
          <cell r="CA64">
            <v>648720.5</v>
          </cell>
          <cell r="CB64">
            <v>601792.25</v>
          </cell>
        </row>
        <row r="65">
          <cell r="H65">
            <v>9381872.4800000004</v>
          </cell>
          <cell r="I65">
            <v>3720208</v>
          </cell>
          <cell r="J65">
            <v>3603643.04</v>
          </cell>
          <cell r="K65">
            <v>44264</v>
          </cell>
          <cell r="L65">
            <v>1881</v>
          </cell>
          <cell r="M65">
            <v>0</v>
          </cell>
          <cell r="N65">
            <v>68996594.799999997</v>
          </cell>
          <cell r="O65">
            <v>5455198.75</v>
          </cell>
          <cell r="P65">
            <v>343159.25</v>
          </cell>
          <cell r="Q65">
            <v>2521149.66</v>
          </cell>
          <cell r="R65">
            <v>6058.5</v>
          </cell>
          <cell r="S65">
            <v>1933248.5</v>
          </cell>
          <cell r="T65">
            <v>8541826</v>
          </cell>
          <cell r="U65">
            <v>1699113.5</v>
          </cell>
          <cell r="V65">
            <v>0</v>
          </cell>
          <cell r="W65">
            <v>13361.85</v>
          </cell>
          <cell r="X65">
            <v>555677.5</v>
          </cell>
          <cell r="Y65">
            <v>223011.95</v>
          </cell>
          <cell r="Z65">
            <v>72181736.879999995</v>
          </cell>
          <cell r="AA65">
            <v>9618541.3599999994</v>
          </cell>
          <cell r="AB65">
            <v>822368</v>
          </cell>
          <cell r="AC65">
            <v>4030906</v>
          </cell>
          <cell r="AD65">
            <v>297987</v>
          </cell>
          <cell r="AE65">
            <v>651628.25</v>
          </cell>
          <cell r="AF65">
            <v>3437666.75</v>
          </cell>
          <cell r="AG65">
            <v>44120.58</v>
          </cell>
          <cell r="AH65">
            <v>341507</v>
          </cell>
          <cell r="AI65">
            <v>36152782.700000003</v>
          </cell>
          <cell r="AJ65">
            <v>234240.88</v>
          </cell>
          <cell r="AK65">
            <v>161157.38</v>
          </cell>
          <cell r="AL65">
            <v>159955</v>
          </cell>
          <cell r="AM65">
            <v>360834.5</v>
          </cell>
          <cell r="AN65">
            <v>288934.5</v>
          </cell>
          <cell r="AO65">
            <v>174996</v>
          </cell>
          <cell r="AP65">
            <v>255101</v>
          </cell>
          <cell r="AQ65">
            <v>483737</v>
          </cell>
          <cell r="AR65">
            <v>63673</v>
          </cell>
          <cell r="AS65">
            <v>123551.5</v>
          </cell>
          <cell r="AT65">
            <v>65414.25</v>
          </cell>
          <cell r="AU65">
            <v>14782710.039999999</v>
          </cell>
          <cell r="AV65">
            <v>128868.91</v>
          </cell>
          <cell r="AW65">
            <v>69496.5</v>
          </cell>
          <cell r="AX65">
            <v>236657.75</v>
          </cell>
          <cell r="AY65">
            <v>224493.53</v>
          </cell>
          <cell r="AZ65">
            <v>109465.26</v>
          </cell>
          <cell r="BA65">
            <v>486900.47</v>
          </cell>
          <cell r="BB65">
            <v>40732689.399999999</v>
          </cell>
          <cell r="BC65">
            <v>241224.5</v>
          </cell>
          <cell r="BD65">
            <v>447799.25</v>
          </cell>
          <cell r="BE65">
            <v>865087.69</v>
          </cell>
          <cell r="BF65">
            <v>229872.7</v>
          </cell>
          <cell r="BG65">
            <v>562259.36</v>
          </cell>
          <cell r="BH65">
            <v>4072269.5</v>
          </cell>
          <cell r="BI65">
            <v>1096855.78</v>
          </cell>
          <cell r="BJ65">
            <v>873557.65</v>
          </cell>
          <cell r="BK65">
            <v>133913.35</v>
          </cell>
          <cell r="BL65">
            <v>90189</v>
          </cell>
          <cell r="BM65">
            <v>51883460.200000003</v>
          </cell>
          <cell r="BN65">
            <v>18258782.32</v>
          </cell>
          <cell r="BO65">
            <v>859036</v>
          </cell>
          <cell r="BP65">
            <v>104230.5</v>
          </cell>
          <cell r="BQ65">
            <v>158662</v>
          </cell>
          <cell r="BR65">
            <v>964771</v>
          </cell>
          <cell r="BS65">
            <v>214266.5</v>
          </cell>
          <cell r="BT65">
            <v>26878068.420000002</v>
          </cell>
          <cell r="BU65">
            <v>179012.25</v>
          </cell>
          <cell r="BV65">
            <v>146808.25</v>
          </cell>
          <cell r="BW65">
            <v>336387.15</v>
          </cell>
          <cell r="BX65">
            <v>1339035.71</v>
          </cell>
          <cell r="BY65">
            <v>3274974.24</v>
          </cell>
          <cell r="BZ65">
            <v>216433.12</v>
          </cell>
          <cell r="CA65">
            <v>245806.25</v>
          </cell>
          <cell r="CB65">
            <v>104651.1</v>
          </cell>
        </row>
        <row r="66">
          <cell r="H66">
            <v>673026</v>
          </cell>
          <cell r="I66">
            <v>20870.75</v>
          </cell>
          <cell r="J66">
            <v>311248.36</v>
          </cell>
          <cell r="K66">
            <v>45967</v>
          </cell>
          <cell r="L66">
            <v>0</v>
          </cell>
          <cell r="M66">
            <v>13712.01</v>
          </cell>
          <cell r="N66">
            <v>2879758.8</v>
          </cell>
          <cell r="O66">
            <v>91048.5</v>
          </cell>
          <cell r="P66">
            <v>830</v>
          </cell>
          <cell r="Q66">
            <v>1638.75</v>
          </cell>
          <cell r="R66">
            <v>0</v>
          </cell>
          <cell r="S66">
            <v>12254</v>
          </cell>
          <cell r="T66">
            <v>1305124</v>
          </cell>
          <cell r="U66">
            <v>152877.25</v>
          </cell>
          <cell r="V66">
            <v>0</v>
          </cell>
          <cell r="W66">
            <v>2268.5</v>
          </cell>
          <cell r="X66">
            <v>72173.5</v>
          </cell>
          <cell r="Y66">
            <v>0</v>
          </cell>
          <cell r="Z66">
            <v>7286450.5</v>
          </cell>
          <cell r="AA66">
            <v>0</v>
          </cell>
          <cell r="AB66">
            <v>0</v>
          </cell>
          <cell r="AC66">
            <v>0</v>
          </cell>
          <cell r="AD66">
            <v>51134</v>
          </cell>
          <cell r="AE66">
            <v>0</v>
          </cell>
          <cell r="AF66">
            <v>92650</v>
          </cell>
          <cell r="AG66">
            <v>511588</v>
          </cell>
          <cell r="AH66">
            <v>0</v>
          </cell>
          <cell r="AI66">
            <v>3749203</v>
          </cell>
          <cell r="AJ66">
            <v>7192</v>
          </cell>
          <cell r="AK66">
            <v>0</v>
          </cell>
          <cell r="AL66">
            <v>0</v>
          </cell>
          <cell r="AM66">
            <v>3343.85</v>
          </cell>
          <cell r="AN66">
            <v>0</v>
          </cell>
          <cell r="AO66">
            <v>9394</v>
          </cell>
          <cell r="AP66">
            <v>0</v>
          </cell>
          <cell r="AQ66">
            <v>0</v>
          </cell>
          <cell r="AR66">
            <v>20798.5</v>
          </cell>
          <cell r="AS66">
            <v>72648</v>
          </cell>
          <cell r="AT66">
            <v>0</v>
          </cell>
          <cell r="AU66">
            <v>14534</v>
          </cell>
          <cell r="AV66">
            <v>41476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583540</v>
          </cell>
          <cell r="BC66">
            <v>0</v>
          </cell>
          <cell r="BD66">
            <v>0</v>
          </cell>
          <cell r="BE66">
            <v>53241</v>
          </cell>
          <cell r="BF66">
            <v>200068</v>
          </cell>
          <cell r="BG66">
            <v>0</v>
          </cell>
          <cell r="BH66">
            <v>131971.5</v>
          </cell>
          <cell r="BI66">
            <v>373.75</v>
          </cell>
          <cell r="BJ66">
            <v>69528</v>
          </cell>
          <cell r="BK66">
            <v>10582</v>
          </cell>
          <cell r="BL66">
            <v>0</v>
          </cell>
          <cell r="BM66">
            <v>1031636.9</v>
          </cell>
          <cell r="BN66">
            <v>960255.06</v>
          </cell>
          <cell r="BO66">
            <v>123652</v>
          </cell>
          <cell r="BP66">
            <v>0</v>
          </cell>
          <cell r="BQ66">
            <v>-4284</v>
          </cell>
          <cell r="BR66">
            <v>72578</v>
          </cell>
          <cell r="BS66">
            <v>0</v>
          </cell>
          <cell r="BT66">
            <v>166001</v>
          </cell>
          <cell r="BU66">
            <v>0</v>
          </cell>
          <cell r="BV66">
            <v>0</v>
          </cell>
          <cell r="BW66">
            <v>18967.25</v>
          </cell>
          <cell r="BX66">
            <v>109245.75</v>
          </cell>
          <cell r="BY66">
            <v>205770.17</v>
          </cell>
          <cell r="BZ66">
            <v>0</v>
          </cell>
          <cell r="CA66">
            <v>5977</v>
          </cell>
          <cell r="CB66">
            <v>0</v>
          </cell>
        </row>
        <row r="67">
          <cell r="H67">
            <v>3203524.65</v>
          </cell>
          <cell r="I67">
            <v>13265.25</v>
          </cell>
          <cell r="J67">
            <v>467537</v>
          </cell>
          <cell r="K67">
            <v>63503</v>
          </cell>
          <cell r="L67">
            <v>0</v>
          </cell>
          <cell r="M67">
            <v>2196.5</v>
          </cell>
          <cell r="N67">
            <v>7775072.5499999998</v>
          </cell>
          <cell r="O67">
            <v>10823</v>
          </cell>
          <cell r="P67">
            <v>11116</v>
          </cell>
          <cell r="Q67">
            <v>130132.25</v>
          </cell>
          <cell r="R67">
            <v>0</v>
          </cell>
          <cell r="S67">
            <v>0</v>
          </cell>
          <cell r="T67">
            <v>527182.5</v>
          </cell>
          <cell r="U67">
            <v>139730</v>
          </cell>
          <cell r="V67">
            <v>0</v>
          </cell>
          <cell r="W67">
            <v>118280.98</v>
          </cell>
          <cell r="X67">
            <v>0</v>
          </cell>
          <cell r="Y67">
            <v>0</v>
          </cell>
          <cell r="Z67">
            <v>5050711.75</v>
          </cell>
          <cell r="AA67">
            <v>153364</v>
          </cell>
          <cell r="AB67">
            <v>0</v>
          </cell>
          <cell r="AC67">
            <v>29855.5</v>
          </cell>
          <cell r="AD67">
            <v>0</v>
          </cell>
          <cell r="AE67">
            <v>0</v>
          </cell>
          <cell r="AF67">
            <v>0</v>
          </cell>
          <cell r="AG67">
            <v>84013</v>
          </cell>
          <cell r="AH67">
            <v>0</v>
          </cell>
          <cell r="AI67">
            <v>9655916.5</v>
          </cell>
          <cell r="AJ67">
            <v>0</v>
          </cell>
          <cell r="AK67">
            <v>0</v>
          </cell>
          <cell r="AL67">
            <v>0</v>
          </cell>
          <cell r="AM67">
            <v>49985.25</v>
          </cell>
          <cell r="AN67">
            <v>11297</v>
          </cell>
          <cell r="AO67">
            <v>20963.5</v>
          </cell>
          <cell r="AP67">
            <v>0</v>
          </cell>
          <cell r="AQ67">
            <v>0</v>
          </cell>
          <cell r="AR67">
            <v>18717</v>
          </cell>
          <cell r="AS67">
            <v>6679.5</v>
          </cell>
          <cell r="AT67">
            <v>0</v>
          </cell>
          <cell r="AU67">
            <v>940945</v>
          </cell>
          <cell r="AV67">
            <v>12801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2643306.25</v>
          </cell>
          <cell r="BC67">
            <v>0</v>
          </cell>
          <cell r="BD67">
            <v>0</v>
          </cell>
          <cell r="BE67">
            <v>41206.61</v>
          </cell>
          <cell r="BF67">
            <v>77728</v>
          </cell>
          <cell r="BG67">
            <v>0</v>
          </cell>
          <cell r="BH67">
            <v>488037.5</v>
          </cell>
          <cell r="BI67">
            <v>120652.95</v>
          </cell>
          <cell r="BJ67">
            <v>41039</v>
          </cell>
          <cell r="BK67">
            <v>10319</v>
          </cell>
          <cell r="BL67">
            <v>0</v>
          </cell>
          <cell r="BM67">
            <v>2593393.1</v>
          </cell>
          <cell r="BN67">
            <v>-169802.09</v>
          </cell>
          <cell r="BO67">
            <v>81737</v>
          </cell>
          <cell r="BP67">
            <v>0</v>
          </cell>
          <cell r="BQ67">
            <v>47957</v>
          </cell>
          <cell r="BR67">
            <v>64631</v>
          </cell>
          <cell r="BS67">
            <v>0</v>
          </cell>
          <cell r="BT67">
            <v>1132923.75</v>
          </cell>
          <cell r="BU67">
            <v>0</v>
          </cell>
          <cell r="BV67">
            <v>0</v>
          </cell>
          <cell r="BW67">
            <v>0</v>
          </cell>
          <cell r="BX67">
            <v>125414</v>
          </cell>
          <cell r="BY67">
            <v>253007.65</v>
          </cell>
          <cell r="BZ67">
            <v>4359</v>
          </cell>
          <cell r="CA67">
            <v>20517</v>
          </cell>
          <cell r="CB67">
            <v>1064</v>
          </cell>
        </row>
        <row r="68">
          <cell r="H68">
            <v>36549</v>
          </cell>
          <cell r="I68">
            <v>0</v>
          </cell>
          <cell r="J68">
            <v>2130</v>
          </cell>
          <cell r="K68">
            <v>1737</v>
          </cell>
          <cell r="L68">
            <v>8614</v>
          </cell>
          <cell r="M68">
            <v>0</v>
          </cell>
          <cell r="N68">
            <v>15163784.25</v>
          </cell>
          <cell r="O68">
            <v>0</v>
          </cell>
          <cell r="P68">
            <v>84387</v>
          </cell>
          <cell r="Q68">
            <v>7199158.8200000003</v>
          </cell>
          <cell r="R68">
            <v>1118159.8999999999</v>
          </cell>
          <cell r="S68">
            <v>0</v>
          </cell>
          <cell r="T68">
            <v>0</v>
          </cell>
          <cell r="U68">
            <v>9110</v>
          </cell>
          <cell r="V68">
            <v>309763.20000000001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75517.75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150</v>
          </cell>
          <cell r="AP68">
            <v>0</v>
          </cell>
          <cell r="AQ68">
            <v>0</v>
          </cell>
          <cell r="AR68">
            <v>0</v>
          </cell>
          <cell r="AS68">
            <v>572</v>
          </cell>
          <cell r="AT68">
            <v>17993.5</v>
          </cell>
          <cell r="AU68">
            <v>0</v>
          </cell>
          <cell r="AV68">
            <v>18345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398021.55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H69">
            <v>1066703.05</v>
          </cell>
          <cell r="I69">
            <v>0</v>
          </cell>
          <cell r="J69">
            <v>46000</v>
          </cell>
          <cell r="K69">
            <v>0</v>
          </cell>
          <cell r="L69">
            <v>4343</v>
          </cell>
          <cell r="M69">
            <v>0</v>
          </cell>
          <cell r="N69">
            <v>15007610.5</v>
          </cell>
          <cell r="O69">
            <v>0</v>
          </cell>
          <cell r="P69">
            <v>0</v>
          </cell>
          <cell r="Q69">
            <v>481650.25</v>
          </cell>
          <cell r="R69">
            <v>20850.5</v>
          </cell>
          <cell r="S69">
            <v>0</v>
          </cell>
          <cell r="T69">
            <v>3772</v>
          </cell>
          <cell r="U69">
            <v>217119.25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7080.5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173430.37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674398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H70">
            <v>5934071.6100000003</v>
          </cell>
          <cell r="I70">
            <v>1479919.19</v>
          </cell>
          <cell r="J70">
            <v>1056221.1399999999</v>
          </cell>
          <cell r="K70">
            <v>758617.46</v>
          </cell>
          <cell r="L70">
            <v>90262.61</v>
          </cell>
          <cell r="M70">
            <v>65171.38</v>
          </cell>
          <cell r="N70">
            <v>4227933.91</v>
          </cell>
          <cell r="O70">
            <v>1245014.31</v>
          </cell>
          <cell r="P70">
            <v>487125.12</v>
          </cell>
          <cell r="Q70">
            <v>494109.71</v>
          </cell>
          <cell r="R70">
            <v>100904.31</v>
          </cell>
          <cell r="S70">
            <v>551727.25</v>
          </cell>
          <cell r="T70">
            <v>1485010.94</v>
          </cell>
          <cell r="U70">
            <v>731475.78</v>
          </cell>
          <cell r="V70">
            <v>40002</v>
          </cell>
          <cell r="W70">
            <v>44406.09</v>
          </cell>
          <cell r="X70">
            <v>255375.27</v>
          </cell>
          <cell r="Y70">
            <v>163985.54999999999</v>
          </cell>
          <cell r="Z70">
            <v>2160875.7000000002</v>
          </cell>
          <cell r="AA70">
            <v>2135155.2599999998</v>
          </cell>
          <cell r="AB70">
            <v>63343.27</v>
          </cell>
          <cell r="AC70">
            <v>1372123.77</v>
          </cell>
          <cell r="AD70">
            <v>1286762.82</v>
          </cell>
          <cell r="AE70">
            <v>147396.65</v>
          </cell>
          <cell r="AF70">
            <v>379714.5</v>
          </cell>
          <cell r="AG70">
            <v>53041.84</v>
          </cell>
          <cell r="AH70">
            <v>151318.94</v>
          </cell>
          <cell r="AI70">
            <v>2322489.3199999998</v>
          </cell>
          <cell r="AJ70">
            <v>88271.73</v>
          </cell>
          <cell r="AK70">
            <v>99122</v>
          </cell>
          <cell r="AL70">
            <v>64510.2</v>
          </cell>
          <cell r="AM70">
            <v>69051.75</v>
          </cell>
          <cell r="AN70">
            <v>98979</v>
          </cell>
          <cell r="AO70">
            <v>150272.76999999999</v>
          </cell>
          <cell r="AP70">
            <v>57395</v>
          </cell>
          <cell r="AQ70">
            <v>183061.27</v>
          </cell>
          <cell r="AR70">
            <v>103431.01</v>
          </cell>
          <cell r="AS70">
            <v>81646</v>
          </cell>
          <cell r="AT70">
            <v>54053.5</v>
          </cell>
          <cell r="AU70">
            <v>921768.61</v>
          </cell>
          <cell r="AV70">
            <v>26716.22</v>
          </cell>
          <cell r="AW70">
            <v>108448.05</v>
          </cell>
          <cell r="AX70">
            <v>53564.85</v>
          </cell>
          <cell r="AY70">
            <v>162575.35</v>
          </cell>
          <cell r="AZ70">
            <v>46263</v>
          </cell>
          <cell r="BA70">
            <v>174783.87</v>
          </cell>
          <cell r="BB70">
            <v>6041215.9000000004</v>
          </cell>
          <cell r="BC70">
            <v>126930.38</v>
          </cell>
          <cell r="BD70">
            <v>191474</v>
          </cell>
          <cell r="BE70">
            <v>189460</v>
          </cell>
          <cell r="BF70">
            <v>488589.8</v>
          </cell>
          <cell r="BG70">
            <v>347150.02</v>
          </cell>
          <cell r="BH70">
            <v>666865.84</v>
          </cell>
          <cell r="BI70">
            <v>184689.83</v>
          </cell>
          <cell r="BJ70">
            <v>567582.84</v>
          </cell>
          <cell r="BK70">
            <v>75233</v>
          </cell>
          <cell r="BL70">
            <v>67755</v>
          </cell>
          <cell r="BM70">
            <v>3484057.99</v>
          </cell>
          <cell r="BN70">
            <v>1635925.9</v>
          </cell>
          <cell r="BO70">
            <v>291509</v>
          </cell>
          <cell r="BP70">
            <v>114424.73</v>
          </cell>
          <cell r="BQ70">
            <v>283737.53999999998</v>
          </cell>
          <cell r="BR70">
            <v>387195.07</v>
          </cell>
          <cell r="BS70">
            <v>139164.5</v>
          </cell>
          <cell r="BT70">
            <v>3374626.77</v>
          </cell>
          <cell r="BU70">
            <v>70591</v>
          </cell>
          <cell r="BV70">
            <v>452927.43</v>
          </cell>
          <cell r="BW70">
            <v>265383.87</v>
          </cell>
          <cell r="BX70">
            <v>281098.34999999998</v>
          </cell>
          <cell r="BY70">
            <v>695997.78</v>
          </cell>
          <cell r="BZ70">
            <v>91033.8</v>
          </cell>
          <cell r="CA70">
            <v>85562.67</v>
          </cell>
          <cell r="CB70">
            <v>95316.6</v>
          </cell>
        </row>
        <row r="71">
          <cell r="H71">
            <v>2512460</v>
          </cell>
          <cell r="I71">
            <v>1192784.75</v>
          </cell>
          <cell r="J71">
            <v>745528.5</v>
          </cell>
          <cell r="K71">
            <v>49663</v>
          </cell>
          <cell r="L71">
            <v>7312</v>
          </cell>
          <cell r="M71">
            <v>0</v>
          </cell>
          <cell r="N71">
            <v>11388385.550000001</v>
          </cell>
          <cell r="O71">
            <v>774952.5</v>
          </cell>
          <cell r="P71">
            <v>701665.2</v>
          </cell>
          <cell r="Q71">
            <v>272449</v>
          </cell>
          <cell r="R71">
            <v>72724</v>
          </cell>
          <cell r="S71">
            <v>218404.5</v>
          </cell>
          <cell r="T71">
            <v>869042.5</v>
          </cell>
          <cell r="U71">
            <v>1954668.5</v>
          </cell>
          <cell r="V71">
            <v>33631.5</v>
          </cell>
          <cell r="W71">
            <v>1590526.79</v>
          </cell>
          <cell r="X71">
            <v>34655.5</v>
          </cell>
          <cell r="Y71">
            <v>302934</v>
          </cell>
          <cell r="Z71">
            <v>906699.5</v>
          </cell>
          <cell r="AA71">
            <v>1683483.5</v>
          </cell>
          <cell r="AB71">
            <v>1070200.5</v>
          </cell>
          <cell r="AC71">
            <v>696396</v>
          </cell>
          <cell r="AD71">
            <v>62735</v>
          </cell>
          <cell r="AE71">
            <v>56194.5</v>
          </cell>
          <cell r="AF71">
            <v>2041410.5</v>
          </cell>
          <cell r="AG71">
            <v>142679</v>
          </cell>
          <cell r="AH71">
            <v>38230</v>
          </cell>
          <cell r="AI71">
            <v>2050789.5</v>
          </cell>
          <cell r="AJ71">
            <v>11949</v>
          </cell>
          <cell r="AK71">
            <v>0</v>
          </cell>
          <cell r="AL71">
            <v>18061</v>
          </cell>
          <cell r="AM71">
            <v>12186</v>
          </cell>
          <cell r="AN71">
            <v>18569</v>
          </cell>
          <cell r="AO71">
            <v>11733</v>
          </cell>
          <cell r="AP71">
            <v>12356</v>
          </cell>
          <cell r="AQ71">
            <v>73833</v>
          </cell>
          <cell r="AR71">
            <v>30117</v>
          </cell>
          <cell r="AS71">
            <v>5029.5</v>
          </cell>
          <cell r="AT71">
            <v>0</v>
          </cell>
          <cell r="AU71">
            <v>690671.75</v>
          </cell>
          <cell r="AV71">
            <v>0</v>
          </cell>
          <cell r="AW71">
            <v>52764</v>
          </cell>
          <cell r="AX71">
            <v>50549</v>
          </cell>
          <cell r="AY71">
            <v>2544</v>
          </cell>
          <cell r="AZ71">
            <v>2253</v>
          </cell>
          <cell r="BA71">
            <v>0</v>
          </cell>
          <cell r="BB71">
            <v>3674864.5</v>
          </cell>
          <cell r="BC71">
            <v>65717.5</v>
          </cell>
          <cell r="BD71">
            <v>107171</v>
          </cell>
          <cell r="BE71">
            <v>0</v>
          </cell>
          <cell r="BF71">
            <v>0</v>
          </cell>
          <cell r="BG71">
            <v>105744</v>
          </cell>
          <cell r="BH71">
            <v>513050</v>
          </cell>
          <cell r="BI71">
            <v>206627.68</v>
          </cell>
          <cell r="BJ71">
            <v>732173</v>
          </cell>
          <cell r="BK71">
            <v>0</v>
          </cell>
          <cell r="BL71">
            <v>7460</v>
          </cell>
          <cell r="BM71">
            <v>2356467.9700000002</v>
          </cell>
          <cell r="BN71">
            <v>0</v>
          </cell>
          <cell r="BO71">
            <v>0</v>
          </cell>
          <cell r="BP71">
            <v>7829</v>
          </cell>
          <cell r="BQ71">
            <v>0</v>
          </cell>
          <cell r="BR71">
            <v>0</v>
          </cell>
          <cell r="BS71">
            <v>0</v>
          </cell>
          <cell r="BT71">
            <v>2840755</v>
          </cell>
          <cell r="BU71">
            <v>41388.5</v>
          </cell>
          <cell r="BV71">
            <v>0</v>
          </cell>
          <cell r="BW71">
            <v>111828</v>
          </cell>
          <cell r="BX71">
            <v>197265</v>
          </cell>
          <cell r="BY71">
            <v>444324.92</v>
          </cell>
          <cell r="BZ71">
            <v>59445</v>
          </cell>
          <cell r="CA71">
            <v>0</v>
          </cell>
          <cell r="CB71">
            <v>125490</v>
          </cell>
        </row>
        <row r="72">
          <cell r="H72">
            <v>9006100.1999999993</v>
          </cell>
          <cell r="I72">
            <v>1376295.5</v>
          </cell>
          <cell r="J72">
            <v>572550</v>
          </cell>
          <cell r="K72">
            <v>22177</v>
          </cell>
          <cell r="L72">
            <v>39551</v>
          </cell>
          <cell r="M72">
            <v>3710.79</v>
          </cell>
          <cell r="N72">
            <v>10880595.75</v>
          </cell>
          <cell r="O72">
            <v>735643.5</v>
          </cell>
          <cell r="P72">
            <v>36114</v>
          </cell>
          <cell r="Q72">
            <v>811667</v>
          </cell>
          <cell r="R72">
            <v>38569</v>
          </cell>
          <cell r="S72">
            <v>1351709</v>
          </cell>
          <cell r="T72">
            <v>278405</v>
          </cell>
          <cell r="U72">
            <v>102500</v>
          </cell>
          <cell r="V72">
            <v>64550.5</v>
          </cell>
          <cell r="W72">
            <v>0</v>
          </cell>
          <cell r="X72">
            <v>121898</v>
          </cell>
          <cell r="Y72">
            <v>0</v>
          </cell>
          <cell r="Z72">
            <v>2572741.75</v>
          </cell>
          <cell r="AA72">
            <v>1135754.5</v>
          </cell>
          <cell r="AB72">
            <v>0</v>
          </cell>
          <cell r="AC72">
            <v>775822.35</v>
          </cell>
          <cell r="AD72">
            <v>48985.5</v>
          </cell>
          <cell r="AE72">
            <v>94676.25</v>
          </cell>
          <cell r="AF72">
            <v>3185344.29</v>
          </cell>
          <cell r="AG72">
            <v>0</v>
          </cell>
          <cell r="AH72">
            <v>16159.84</v>
          </cell>
          <cell r="AI72">
            <v>2794162</v>
          </cell>
          <cell r="AJ72">
            <v>0</v>
          </cell>
          <cell r="AK72">
            <v>31996</v>
          </cell>
          <cell r="AL72">
            <v>7833</v>
          </cell>
          <cell r="AM72">
            <v>6321</v>
          </cell>
          <cell r="AN72">
            <v>38905</v>
          </cell>
          <cell r="AO72">
            <v>0</v>
          </cell>
          <cell r="AP72">
            <v>8798</v>
          </cell>
          <cell r="AQ72">
            <v>21892</v>
          </cell>
          <cell r="AR72">
            <v>14005</v>
          </cell>
          <cell r="AS72">
            <v>24167</v>
          </cell>
          <cell r="AT72">
            <v>12108</v>
          </cell>
          <cell r="AU72">
            <v>1253804</v>
          </cell>
          <cell r="AV72">
            <v>0</v>
          </cell>
          <cell r="AW72">
            <v>9620</v>
          </cell>
          <cell r="AX72">
            <v>43546</v>
          </cell>
          <cell r="AY72">
            <v>107230</v>
          </cell>
          <cell r="AZ72">
            <v>4254</v>
          </cell>
          <cell r="BA72">
            <v>23536</v>
          </cell>
          <cell r="BB72">
            <v>1486369.5</v>
          </cell>
          <cell r="BC72">
            <v>0</v>
          </cell>
          <cell r="BD72">
            <v>618321</v>
          </cell>
          <cell r="BE72">
            <v>750</v>
          </cell>
          <cell r="BF72">
            <v>205346</v>
          </cell>
          <cell r="BG72">
            <v>2164907</v>
          </cell>
          <cell r="BH72">
            <v>405157.5</v>
          </cell>
          <cell r="BI72">
            <v>2281893.7999999998</v>
          </cell>
          <cell r="BJ72">
            <v>301317</v>
          </cell>
          <cell r="BK72">
            <v>0</v>
          </cell>
          <cell r="BL72">
            <v>11772.5</v>
          </cell>
          <cell r="BM72">
            <v>9249341</v>
          </cell>
          <cell r="BN72">
            <v>1141141.3799999999</v>
          </cell>
          <cell r="BO72">
            <v>0</v>
          </cell>
          <cell r="BP72">
            <v>0</v>
          </cell>
          <cell r="BQ72">
            <v>0</v>
          </cell>
          <cell r="BR72">
            <v>81880</v>
          </cell>
          <cell r="BS72">
            <v>57326.5</v>
          </cell>
          <cell r="BT72">
            <v>5514286</v>
          </cell>
          <cell r="BU72">
            <v>30813</v>
          </cell>
          <cell r="BV72">
            <v>47996</v>
          </cell>
          <cell r="BW72">
            <v>78203</v>
          </cell>
          <cell r="BX72">
            <v>0</v>
          </cell>
          <cell r="BY72">
            <v>2056643.64</v>
          </cell>
          <cell r="BZ72">
            <v>46414</v>
          </cell>
          <cell r="CA72">
            <v>26787</v>
          </cell>
          <cell r="CB72">
            <v>58177</v>
          </cell>
        </row>
        <row r="73">
          <cell r="H73">
            <v>274968.40000000002</v>
          </cell>
          <cell r="I73">
            <v>0</v>
          </cell>
          <cell r="J73">
            <v>4130120.95</v>
          </cell>
          <cell r="K73">
            <v>0</v>
          </cell>
          <cell r="L73">
            <v>0</v>
          </cell>
          <cell r="M73">
            <v>0</v>
          </cell>
          <cell r="N73">
            <v>812203</v>
          </cell>
          <cell r="O73">
            <v>61404.4</v>
          </cell>
          <cell r="P73">
            <v>0</v>
          </cell>
          <cell r="Q73">
            <v>3755080.2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17355218.75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17082173.649999999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12205</v>
          </cell>
          <cell r="AR73">
            <v>0</v>
          </cell>
          <cell r="AS73">
            <v>0</v>
          </cell>
          <cell r="AT73">
            <v>15277.75</v>
          </cell>
          <cell r="AU73">
            <v>465221</v>
          </cell>
          <cell r="AV73">
            <v>0</v>
          </cell>
          <cell r="AW73">
            <v>0</v>
          </cell>
          <cell r="AX73">
            <v>751</v>
          </cell>
          <cell r="AY73">
            <v>6471</v>
          </cell>
          <cell r="AZ73">
            <v>0</v>
          </cell>
          <cell r="BA73">
            <v>45279</v>
          </cell>
          <cell r="BB73">
            <v>29568628.399999999</v>
          </cell>
          <cell r="BC73">
            <v>0</v>
          </cell>
          <cell r="BD73">
            <v>0</v>
          </cell>
          <cell r="BE73">
            <v>34034</v>
          </cell>
          <cell r="BF73">
            <v>424207</v>
          </cell>
          <cell r="BG73">
            <v>11265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185198.8</v>
          </cell>
          <cell r="BN73">
            <v>4178701.94</v>
          </cell>
          <cell r="BO73">
            <v>0</v>
          </cell>
          <cell r="BP73">
            <v>0</v>
          </cell>
          <cell r="BQ73">
            <v>0</v>
          </cell>
          <cell r="BR73">
            <v>76318</v>
          </cell>
          <cell r="BS73">
            <v>68504.5</v>
          </cell>
          <cell r="BT73">
            <v>16814349.800000001</v>
          </cell>
          <cell r="BU73">
            <v>20279</v>
          </cell>
          <cell r="BV73">
            <v>135192</v>
          </cell>
          <cell r="BW73">
            <v>12419.5</v>
          </cell>
          <cell r="BX73">
            <v>0</v>
          </cell>
          <cell r="BY73">
            <v>3294.36</v>
          </cell>
          <cell r="BZ73">
            <v>2005</v>
          </cell>
          <cell r="CA73">
            <v>26366</v>
          </cell>
          <cell r="CB73">
            <v>0</v>
          </cell>
        </row>
        <row r="74">
          <cell r="H74">
            <v>-7643638.5099999998</v>
          </cell>
          <cell r="I74">
            <v>0</v>
          </cell>
          <cell r="J74">
            <v>0</v>
          </cell>
          <cell r="K74">
            <v>0</v>
          </cell>
          <cell r="L74">
            <v>-15750</v>
          </cell>
          <cell r="M74">
            <v>0</v>
          </cell>
          <cell r="N74">
            <v>-28968424.239999998</v>
          </cell>
          <cell r="O74">
            <v>-4076.98</v>
          </cell>
          <cell r="P74">
            <v>0</v>
          </cell>
          <cell r="Q74">
            <v>-2583664.52</v>
          </cell>
          <cell r="R74">
            <v>0</v>
          </cell>
          <cell r="S74">
            <v>-1492419.41</v>
          </cell>
          <cell r="T74">
            <v>-5527863.71</v>
          </cell>
          <cell r="U74">
            <v>-225851.3</v>
          </cell>
          <cell r="V74">
            <v>0</v>
          </cell>
          <cell r="W74">
            <v>0</v>
          </cell>
          <cell r="X74">
            <v>-126859.36</v>
          </cell>
          <cell r="Y74">
            <v>-41053</v>
          </cell>
          <cell r="Z74">
            <v>0</v>
          </cell>
          <cell r="AA74">
            <v>0</v>
          </cell>
          <cell r="AB74">
            <v>-66897.61</v>
          </cell>
          <cell r="AC74">
            <v>0</v>
          </cell>
          <cell r="AD74">
            <v>2691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-15980156.92</v>
          </cell>
          <cell r="AJ74">
            <v>-873745.15</v>
          </cell>
          <cell r="AK74">
            <v>-943433.28</v>
          </cell>
          <cell r="AL74">
            <v>-128479.78</v>
          </cell>
          <cell r="AM74">
            <v>-455447.81</v>
          </cell>
          <cell r="AN74">
            <v>-625804.96</v>
          </cell>
          <cell r="AO74">
            <v>-404983.4</v>
          </cell>
          <cell r="AP74">
            <v>-456068.65</v>
          </cell>
          <cell r="AQ74">
            <v>-660452.56999999995</v>
          </cell>
          <cell r="AR74">
            <v>-250655.59</v>
          </cell>
          <cell r="AS74">
            <v>-727170.58</v>
          </cell>
          <cell r="AT74">
            <v>-442571.72</v>
          </cell>
          <cell r="AU74">
            <v>-10494687.029999999</v>
          </cell>
          <cell r="AV74">
            <v>0</v>
          </cell>
          <cell r="AW74">
            <v>-217516.52</v>
          </cell>
          <cell r="AX74">
            <v>-557225.59</v>
          </cell>
          <cell r="AY74">
            <v>-768007.17</v>
          </cell>
          <cell r="AZ74">
            <v>0</v>
          </cell>
          <cell r="BA74">
            <v>-651443.56000000006</v>
          </cell>
          <cell r="BB74">
            <v>-39308426.890000001</v>
          </cell>
          <cell r="BC74">
            <v>0</v>
          </cell>
          <cell r="BD74">
            <v>-447894.29</v>
          </cell>
          <cell r="BE74">
            <v>0</v>
          </cell>
          <cell r="BF74">
            <v>-418501.25</v>
          </cell>
          <cell r="BG74">
            <v>0</v>
          </cell>
          <cell r="BH74">
            <v>-2472965.65</v>
          </cell>
          <cell r="BI74">
            <v>-567877.68999999994</v>
          </cell>
          <cell r="BJ74">
            <v>-1548747.94</v>
          </cell>
          <cell r="BK74">
            <v>0</v>
          </cell>
          <cell r="BL74">
            <v>-4345</v>
          </cell>
          <cell r="BM74">
            <v>-26863663.140000001</v>
          </cell>
          <cell r="BN74">
            <v>-5000000</v>
          </cell>
          <cell r="BO74">
            <v>-774111.82</v>
          </cell>
          <cell r="BP74">
            <v>-485547.06</v>
          </cell>
          <cell r="BQ74">
            <v>-317280.89</v>
          </cell>
          <cell r="BR74">
            <v>-1591364.3</v>
          </cell>
          <cell r="BS74">
            <v>-31148.29</v>
          </cell>
          <cell r="BT74">
            <v>-9165378.8399999999</v>
          </cell>
          <cell r="BU74">
            <v>-152329.5</v>
          </cell>
          <cell r="BV74">
            <v>-143433.60000000001</v>
          </cell>
          <cell r="BW74">
            <v>-921660.8</v>
          </cell>
          <cell r="BX74">
            <v>-1348374.66</v>
          </cell>
          <cell r="BY74">
            <v>-1440612.78</v>
          </cell>
          <cell r="BZ74">
            <v>-401815.89</v>
          </cell>
          <cell r="CA74">
            <v>0</v>
          </cell>
          <cell r="CB74">
            <v>-8985.6</v>
          </cell>
        </row>
        <row r="75">
          <cell r="H75">
            <v>-2783653.87</v>
          </cell>
          <cell r="I75">
            <v>0</v>
          </cell>
          <cell r="J75">
            <v>0</v>
          </cell>
          <cell r="K75">
            <v>0</v>
          </cell>
          <cell r="L75">
            <v>-8054.4</v>
          </cell>
          <cell r="M75">
            <v>0</v>
          </cell>
          <cell r="N75">
            <v>-18348385.23</v>
          </cell>
          <cell r="O75">
            <v>0</v>
          </cell>
          <cell r="P75">
            <v>-3615.8</v>
          </cell>
          <cell r="Q75">
            <v>-1797048.24</v>
          </cell>
          <cell r="R75">
            <v>-8399.24</v>
          </cell>
          <cell r="S75">
            <v>0</v>
          </cell>
          <cell r="T75">
            <v>-1402850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-2108539.41</v>
          </cell>
          <cell r="AB75">
            <v>-56444.25</v>
          </cell>
          <cell r="AC75">
            <v>0</v>
          </cell>
          <cell r="AD75">
            <v>0</v>
          </cell>
          <cell r="AE75">
            <v>-36729.360000000001</v>
          </cell>
          <cell r="AF75">
            <v>0</v>
          </cell>
          <cell r="AG75">
            <v>0</v>
          </cell>
          <cell r="AH75">
            <v>0</v>
          </cell>
          <cell r="AI75">
            <v>-19336925.710000001</v>
          </cell>
          <cell r="AJ75">
            <v>-12090.42</v>
          </cell>
          <cell r="AK75">
            <v>-99869.23</v>
          </cell>
          <cell r="AL75">
            <v>0</v>
          </cell>
          <cell r="AM75">
            <v>0</v>
          </cell>
          <cell r="AN75">
            <v>-129067.9</v>
          </cell>
          <cell r="AO75">
            <v>-179896.56</v>
          </cell>
          <cell r="AP75">
            <v>-53937.15</v>
          </cell>
          <cell r="AQ75">
            <v>-16173.11</v>
          </cell>
          <cell r="AR75">
            <v>0</v>
          </cell>
          <cell r="AS75">
            <v>-163995.16</v>
          </cell>
          <cell r="AT75">
            <v>0</v>
          </cell>
          <cell r="AU75">
            <v>-9772915</v>
          </cell>
          <cell r="AV75">
            <v>0</v>
          </cell>
          <cell r="AW75">
            <v>-13025.87</v>
          </cell>
          <cell r="AX75">
            <v>-96553.279999999999</v>
          </cell>
          <cell r="AY75">
            <v>-275589.90999999997</v>
          </cell>
          <cell r="AZ75">
            <v>0</v>
          </cell>
          <cell r="BA75">
            <v>-193585.28</v>
          </cell>
          <cell r="BB75">
            <v>-22784327.699999999</v>
          </cell>
          <cell r="BC75">
            <v>0</v>
          </cell>
          <cell r="BD75">
            <v>0</v>
          </cell>
          <cell r="BE75">
            <v>0</v>
          </cell>
          <cell r="BF75">
            <v>-49056.98</v>
          </cell>
          <cell r="BG75">
            <v>0</v>
          </cell>
          <cell r="BH75">
            <v>-1628907.8</v>
          </cell>
          <cell r="BI75">
            <v>-418719.3</v>
          </cell>
          <cell r="BJ75">
            <v>-305745.87</v>
          </cell>
          <cell r="BK75">
            <v>0</v>
          </cell>
          <cell r="BL75">
            <v>0</v>
          </cell>
          <cell r="BM75">
            <v>-25344809.140000001</v>
          </cell>
          <cell r="BN75">
            <v>-5000000</v>
          </cell>
          <cell r="BO75">
            <v>-123486.55</v>
          </cell>
          <cell r="BP75">
            <v>-48550.559999999998</v>
          </cell>
          <cell r="BQ75">
            <v>-4095.1</v>
          </cell>
          <cell r="BR75">
            <v>-120127.15</v>
          </cell>
          <cell r="BS75">
            <v>-10888.35</v>
          </cell>
          <cell r="BT75">
            <v>-12886171.76</v>
          </cell>
          <cell r="BU75">
            <v>-124653.1</v>
          </cell>
          <cell r="BV75">
            <v>-79276.399999999994</v>
          </cell>
          <cell r="BW75">
            <v>-281548.39</v>
          </cell>
          <cell r="BX75">
            <v>-404165.32</v>
          </cell>
          <cell r="BY75">
            <v>-1069511.19</v>
          </cell>
          <cell r="BZ75">
            <v>-96130.54</v>
          </cell>
          <cell r="CA75">
            <v>0</v>
          </cell>
          <cell r="CB75">
            <v>-2756.8</v>
          </cell>
        </row>
        <row r="76">
          <cell r="H76">
            <v>-1502449.65</v>
          </cell>
          <cell r="I76">
            <v>0</v>
          </cell>
          <cell r="J76">
            <v>0</v>
          </cell>
          <cell r="K76">
            <v>-38.799999999999997</v>
          </cell>
          <cell r="L76">
            <v>-16838.599999999999</v>
          </cell>
          <cell r="M76">
            <v>0</v>
          </cell>
          <cell r="N76">
            <v>-31323.93</v>
          </cell>
          <cell r="O76">
            <v>-900</v>
          </cell>
          <cell r="P76">
            <v>0</v>
          </cell>
          <cell r="Q76">
            <v>0</v>
          </cell>
          <cell r="R76">
            <v>-23824.400000000001</v>
          </cell>
          <cell r="S76">
            <v>0</v>
          </cell>
          <cell r="T76">
            <v>0</v>
          </cell>
          <cell r="U76">
            <v>-4608.75</v>
          </cell>
          <cell r="V76">
            <v>0</v>
          </cell>
          <cell r="W76">
            <v>-1701689.99</v>
          </cell>
          <cell r="X76">
            <v>0</v>
          </cell>
          <cell r="Y76">
            <v>0</v>
          </cell>
          <cell r="Z76">
            <v>0</v>
          </cell>
          <cell r="AA76">
            <v>-1493</v>
          </cell>
          <cell r="AB76">
            <v>0</v>
          </cell>
          <cell r="AC76">
            <v>0</v>
          </cell>
          <cell r="AD76">
            <v>-7785</v>
          </cell>
          <cell r="AE76">
            <v>-102</v>
          </cell>
          <cell r="AF76">
            <v>-2450841.5499999998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-15698.99</v>
          </cell>
          <cell r="AL76">
            <v>0</v>
          </cell>
          <cell r="AM76">
            <v>0</v>
          </cell>
          <cell r="AN76">
            <v>-3171</v>
          </cell>
          <cell r="AO76">
            <v>-387547.46</v>
          </cell>
          <cell r="AP76">
            <v>0</v>
          </cell>
          <cell r="AQ76">
            <v>-105</v>
          </cell>
          <cell r="AR76">
            <v>-590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-8269</v>
          </cell>
          <cell r="AY76">
            <v>-2050</v>
          </cell>
          <cell r="AZ76">
            <v>-3918</v>
          </cell>
          <cell r="BA76">
            <v>-11126</v>
          </cell>
          <cell r="BB76">
            <v>-26471.9</v>
          </cell>
          <cell r="BC76">
            <v>-303861.3</v>
          </cell>
          <cell r="BD76">
            <v>-158076.42000000001</v>
          </cell>
          <cell r="BE76">
            <v>-1630874.83</v>
          </cell>
          <cell r="BF76">
            <v>-600</v>
          </cell>
          <cell r="BG76">
            <v>0</v>
          </cell>
          <cell r="BH76">
            <v>-4776.1000000000004</v>
          </cell>
          <cell r="BI76">
            <v>0</v>
          </cell>
          <cell r="BJ76">
            <v>0</v>
          </cell>
          <cell r="BK76">
            <v>-316038.7</v>
          </cell>
          <cell r="BL76">
            <v>-166091.43</v>
          </cell>
          <cell r="BM76">
            <v>-44668.45</v>
          </cell>
          <cell r="BN76">
            <v>0</v>
          </cell>
          <cell r="BO76">
            <v>-30515.95</v>
          </cell>
          <cell r="BP76">
            <v>0</v>
          </cell>
          <cell r="BQ76">
            <v>-2209.6</v>
          </cell>
          <cell r="BR76">
            <v>0</v>
          </cell>
          <cell r="BS76">
            <v>0</v>
          </cell>
          <cell r="BT76">
            <v>0</v>
          </cell>
          <cell r="BU76">
            <v>-4517.8500000000004</v>
          </cell>
          <cell r="BV76">
            <v>0</v>
          </cell>
          <cell r="BW76">
            <v>-15548.24</v>
          </cell>
          <cell r="BX76">
            <v>-22166.25</v>
          </cell>
          <cell r="BY76">
            <v>-376257.77</v>
          </cell>
          <cell r="BZ76">
            <v>-8850.4</v>
          </cell>
          <cell r="CA76">
            <v>0</v>
          </cell>
          <cell r="CB76">
            <v>-183111.55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20931.2</v>
          </cell>
          <cell r="L77">
            <v>17411.099999999999</v>
          </cell>
          <cell r="M77">
            <v>0</v>
          </cell>
          <cell r="N77">
            <v>9221.24</v>
          </cell>
          <cell r="O77">
            <v>0</v>
          </cell>
          <cell r="P77">
            <v>0</v>
          </cell>
          <cell r="Q77">
            <v>0</v>
          </cell>
          <cell r="R77">
            <v>52700.95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42650.27</v>
          </cell>
          <cell r="X77">
            <v>73819.42</v>
          </cell>
          <cell r="Y77">
            <v>0</v>
          </cell>
          <cell r="Z77">
            <v>0</v>
          </cell>
          <cell r="AA77">
            <v>-316506.67</v>
          </cell>
          <cell r="AB77">
            <v>680</v>
          </cell>
          <cell r="AC77">
            <v>0</v>
          </cell>
          <cell r="AD77">
            <v>897</v>
          </cell>
          <cell r="AE77">
            <v>2369.8000000000002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123821.52</v>
          </cell>
          <cell r="AK77">
            <v>263415.59000000003</v>
          </cell>
          <cell r="AL77">
            <v>0</v>
          </cell>
          <cell r="AM77">
            <v>7648.39</v>
          </cell>
          <cell r="AN77">
            <v>205937.98</v>
          </cell>
          <cell r="AO77">
            <v>0</v>
          </cell>
          <cell r="AP77">
            <v>0</v>
          </cell>
          <cell r="AQ77">
            <v>1678.04</v>
          </cell>
          <cell r="AR77">
            <v>11198.43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7135</v>
          </cell>
          <cell r="AY77">
            <v>0</v>
          </cell>
          <cell r="AZ77">
            <v>0</v>
          </cell>
          <cell r="BA77">
            <v>2613</v>
          </cell>
          <cell r="BB77">
            <v>113610.8</v>
          </cell>
          <cell r="BC77">
            <v>0</v>
          </cell>
          <cell r="BD77">
            <v>30689.41</v>
          </cell>
          <cell r="BE77">
            <v>46862.65</v>
          </cell>
          <cell r="BF77">
            <v>0</v>
          </cell>
          <cell r="BG77">
            <v>0</v>
          </cell>
          <cell r="BH77">
            <v>15342.3</v>
          </cell>
          <cell r="BI77">
            <v>0</v>
          </cell>
          <cell r="BJ77">
            <v>0</v>
          </cell>
          <cell r="BK77">
            <v>0</v>
          </cell>
          <cell r="BL77">
            <v>35488.35</v>
          </cell>
          <cell r="BM77">
            <v>70237.399999999994</v>
          </cell>
          <cell r="BN77">
            <v>0</v>
          </cell>
          <cell r="BO77">
            <v>-32210.16</v>
          </cell>
          <cell r="BP77">
            <v>0</v>
          </cell>
          <cell r="BQ77">
            <v>13346.2</v>
          </cell>
          <cell r="BR77">
            <v>0</v>
          </cell>
          <cell r="BS77">
            <v>26716.98</v>
          </cell>
          <cell r="BT77">
            <v>0</v>
          </cell>
          <cell r="BU77">
            <v>11531.7</v>
          </cell>
          <cell r="BV77">
            <v>0</v>
          </cell>
          <cell r="BW77">
            <v>0</v>
          </cell>
          <cell r="BX77">
            <v>2</v>
          </cell>
          <cell r="BY77">
            <v>81245.899999999994</v>
          </cell>
          <cell r="BZ77">
            <v>0</v>
          </cell>
          <cell r="CA77">
            <v>0</v>
          </cell>
          <cell r="CB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10540163.82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211884.99</v>
          </cell>
          <cell r="AB78">
            <v>211884.99</v>
          </cell>
          <cell r="AC78">
            <v>2229260.9500000002</v>
          </cell>
          <cell r="AD78">
            <v>211884.99</v>
          </cell>
          <cell r="AE78">
            <v>211884.99</v>
          </cell>
          <cell r="AF78">
            <v>52613.38</v>
          </cell>
          <cell r="AG78">
            <v>211884.99</v>
          </cell>
          <cell r="AH78">
            <v>263907.57</v>
          </cell>
          <cell r="AI78">
            <v>593241.9</v>
          </cell>
          <cell r="AJ78">
            <v>0</v>
          </cell>
          <cell r="AK78">
            <v>90000</v>
          </cell>
          <cell r="AL78">
            <v>280000</v>
          </cell>
          <cell r="AM78">
            <v>280000</v>
          </cell>
          <cell r="AN78">
            <v>0</v>
          </cell>
          <cell r="AO78">
            <v>90000</v>
          </cell>
          <cell r="AP78">
            <v>90000</v>
          </cell>
          <cell r="AQ78">
            <v>0</v>
          </cell>
          <cell r="AR78">
            <v>90000</v>
          </cell>
          <cell r="AS78">
            <v>90000</v>
          </cell>
          <cell r="AT78">
            <v>90000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8500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1682622.25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623986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99000</v>
          </cell>
          <cell r="CA78">
            <v>0</v>
          </cell>
          <cell r="CB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1703197.4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299405.88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6263.47</v>
          </cell>
          <cell r="Z81">
            <v>0</v>
          </cell>
          <cell r="AA81">
            <v>102461.81</v>
          </cell>
          <cell r="AB81">
            <v>0</v>
          </cell>
          <cell r="AC81">
            <v>52900</v>
          </cell>
          <cell r="AD81">
            <v>0</v>
          </cell>
          <cell r="AE81">
            <v>557030.86</v>
          </cell>
          <cell r="AF81">
            <v>0</v>
          </cell>
          <cell r="AG81">
            <v>0</v>
          </cell>
          <cell r="AH81">
            <v>129230</v>
          </cell>
          <cell r="AI81">
            <v>2377499.85</v>
          </cell>
          <cell r="AJ81">
            <v>16015.56</v>
          </cell>
          <cell r="AK81">
            <v>0</v>
          </cell>
          <cell r="AL81">
            <v>606</v>
          </cell>
          <cell r="AM81">
            <v>0</v>
          </cell>
          <cell r="AN81">
            <v>-1020</v>
          </cell>
          <cell r="AO81">
            <v>0</v>
          </cell>
          <cell r="AP81">
            <v>0</v>
          </cell>
          <cell r="AQ81">
            <v>0</v>
          </cell>
          <cell r="AR81">
            <v>599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258031</v>
          </cell>
          <cell r="BN81">
            <v>202944.03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2">
          <cell r="H82">
            <v>898046</v>
          </cell>
          <cell r="I82">
            <v>167732</v>
          </cell>
          <cell r="J82">
            <v>664121</v>
          </cell>
          <cell r="K82">
            <v>147444</v>
          </cell>
          <cell r="L82">
            <v>60013</v>
          </cell>
          <cell r="M82">
            <v>0</v>
          </cell>
          <cell r="N82">
            <v>1033969.25</v>
          </cell>
          <cell r="O82">
            <v>410344.5</v>
          </cell>
          <cell r="P82">
            <v>317922</v>
          </cell>
          <cell r="Q82">
            <v>973915.5</v>
          </cell>
          <cell r="R82">
            <v>128835</v>
          </cell>
          <cell r="S82">
            <v>323319</v>
          </cell>
          <cell r="T82">
            <v>433056</v>
          </cell>
          <cell r="U82">
            <v>473526</v>
          </cell>
          <cell r="V82">
            <v>7579</v>
          </cell>
          <cell r="W82">
            <v>239675.7</v>
          </cell>
          <cell r="X82">
            <v>737920.5</v>
          </cell>
          <cell r="Y82">
            <v>91931</v>
          </cell>
          <cell r="Z82">
            <v>1347622</v>
          </cell>
          <cell r="AA82">
            <v>404100.4</v>
          </cell>
          <cell r="AB82">
            <v>194897.35</v>
          </cell>
          <cell r="AC82">
            <v>657499.88</v>
          </cell>
          <cell r="AD82">
            <v>267862</v>
          </cell>
          <cell r="AE82">
            <v>343224</v>
          </cell>
          <cell r="AF82">
            <v>751907.75</v>
          </cell>
          <cell r="AG82">
            <v>225094.47</v>
          </cell>
          <cell r="AH82">
            <v>101605</v>
          </cell>
          <cell r="AI82">
            <v>492693.5</v>
          </cell>
          <cell r="AJ82">
            <v>161172</v>
          </cell>
          <cell r="AK82">
            <v>38178</v>
          </cell>
          <cell r="AL82">
            <v>102578</v>
          </cell>
          <cell r="AM82">
            <v>75694</v>
          </cell>
          <cell r="AN82">
            <v>364860</v>
          </cell>
          <cell r="AO82">
            <v>659208.07999999996</v>
          </cell>
          <cell r="AP82">
            <v>109566.5</v>
          </cell>
          <cell r="AQ82">
            <v>169483.5</v>
          </cell>
          <cell r="AR82">
            <v>253738.67</v>
          </cell>
          <cell r="AS82">
            <v>116996.25</v>
          </cell>
          <cell r="AT82">
            <v>297951.2</v>
          </cell>
          <cell r="AU82">
            <v>1506985</v>
          </cell>
          <cell r="AV82">
            <v>552988</v>
          </cell>
          <cell r="AW82">
            <v>270274</v>
          </cell>
          <cell r="AX82">
            <v>377578.25</v>
          </cell>
          <cell r="AY82">
            <v>3076805.44</v>
          </cell>
          <cell r="AZ82">
            <v>207487.72</v>
          </cell>
          <cell r="BA82">
            <v>164191</v>
          </cell>
          <cell r="BB82">
            <v>624886</v>
          </cell>
          <cell r="BC82">
            <v>419397</v>
          </cell>
          <cell r="BD82">
            <v>139359</v>
          </cell>
          <cell r="BE82">
            <v>64528</v>
          </cell>
          <cell r="BF82">
            <v>198558</v>
          </cell>
          <cell r="BG82">
            <v>43303</v>
          </cell>
          <cell r="BH82">
            <v>214704</v>
          </cell>
          <cell r="BI82">
            <v>319778</v>
          </cell>
          <cell r="BJ82">
            <v>144307</v>
          </cell>
          <cell r="BK82">
            <v>7414</v>
          </cell>
          <cell r="BL82">
            <v>3411</v>
          </cell>
          <cell r="BM82">
            <v>84506</v>
          </cell>
          <cell r="BN82">
            <v>212395.5</v>
          </cell>
          <cell r="BO82">
            <v>5551</v>
          </cell>
          <cell r="BP82">
            <v>40738</v>
          </cell>
          <cell r="BQ82">
            <v>47615</v>
          </cell>
          <cell r="BR82">
            <v>61618</v>
          </cell>
          <cell r="BS82">
            <v>23691</v>
          </cell>
          <cell r="BT82">
            <v>493660</v>
          </cell>
          <cell r="BU82">
            <v>115780</v>
          </cell>
          <cell r="BV82">
            <v>81043</v>
          </cell>
          <cell r="BW82">
            <v>89533.75</v>
          </cell>
          <cell r="BX82">
            <v>375586.4</v>
          </cell>
          <cell r="BY82">
            <v>342023</v>
          </cell>
          <cell r="BZ82">
            <v>112619</v>
          </cell>
          <cell r="CA82">
            <v>61022</v>
          </cell>
          <cell r="CB82">
            <v>589543</v>
          </cell>
        </row>
        <row r="83">
          <cell r="H83">
            <v>950535.8</v>
          </cell>
          <cell r="I83">
            <v>321610.25</v>
          </cell>
          <cell r="J83">
            <v>1158684.4099999999</v>
          </cell>
          <cell r="K83">
            <v>130649</v>
          </cell>
          <cell r="L83">
            <v>31233</v>
          </cell>
          <cell r="M83">
            <v>0</v>
          </cell>
          <cell r="N83">
            <v>1490556.25</v>
          </cell>
          <cell r="O83">
            <v>513076.5</v>
          </cell>
          <cell r="P83">
            <v>105213</v>
          </cell>
          <cell r="Q83">
            <v>1050916</v>
          </cell>
          <cell r="R83">
            <v>73870</v>
          </cell>
          <cell r="S83">
            <v>216224</v>
          </cell>
          <cell r="T83">
            <v>687734</v>
          </cell>
          <cell r="U83">
            <v>807711</v>
          </cell>
          <cell r="V83">
            <v>0</v>
          </cell>
          <cell r="W83">
            <v>186128.65</v>
          </cell>
          <cell r="X83">
            <v>330618.5</v>
          </cell>
          <cell r="Y83">
            <v>26959</v>
          </cell>
          <cell r="Z83">
            <v>2376092.5</v>
          </cell>
          <cell r="AA83">
            <v>373929</v>
          </cell>
          <cell r="AB83">
            <v>76744</v>
          </cell>
          <cell r="AC83">
            <v>575263</v>
          </cell>
          <cell r="AD83">
            <v>107414</v>
          </cell>
          <cell r="AE83">
            <v>183301</v>
          </cell>
          <cell r="AF83">
            <v>643388</v>
          </cell>
          <cell r="AG83">
            <v>22344</v>
          </cell>
          <cell r="AH83">
            <v>20246</v>
          </cell>
          <cell r="AI83">
            <v>1879826</v>
          </cell>
          <cell r="AJ83">
            <v>98587</v>
          </cell>
          <cell r="AK83">
            <v>31571</v>
          </cell>
          <cell r="AL83">
            <v>54028</v>
          </cell>
          <cell r="AM83">
            <v>7841</v>
          </cell>
          <cell r="AN83">
            <v>150114</v>
          </cell>
          <cell r="AO83">
            <v>142792.5</v>
          </cell>
          <cell r="AP83">
            <v>71353</v>
          </cell>
          <cell r="AQ83">
            <v>133460</v>
          </cell>
          <cell r="AR83">
            <v>74447</v>
          </cell>
          <cell r="AS83">
            <v>65580</v>
          </cell>
          <cell r="AT83">
            <v>69152.800000000003</v>
          </cell>
          <cell r="AU83">
            <v>2553313.46</v>
          </cell>
          <cell r="AV83">
            <v>51872</v>
          </cell>
          <cell r="AW83">
            <v>55138</v>
          </cell>
          <cell r="AX83">
            <v>0</v>
          </cell>
          <cell r="AY83">
            <v>51562</v>
          </cell>
          <cell r="AZ83">
            <v>2162</v>
          </cell>
          <cell r="BA83">
            <v>100943</v>
          </cell>
          <cell r="BB83">
            <v>2278282</v>
          </cell>
          <cell r="BC83">
            <v>163970</v>
          </cell>
          <cell r="BD83">
            <v>119327</v>
          </cell>
          <cell r="BE83">
            <v>21533</v>
          </cell>
          <cell r="BF83">
            <v>223138</v>
          </cell>
          <cell r="BG83">
            <v>25498</v>
          </cell>
          <cell r="BH83">
            <v>844895</v>
          </cell>
          <cell r="BI83">
            <v>408732</v>
          </cell>
          <cell r="BJ83">
            <v>105453</v>
          </cell>
          <cell r="BK83">
            <v>4407</v>
          </cell>
          <cell r="BL83">
            <v>0</v>
          </cell>
          <cell r="BM83">
            <v>234462</v>
          </cell>
          <cell r="BN83">
            <v>850405</v>
          </cell>
          <cell r="BO83">
            <v>0</v>
          </cell>
          <cell r="BP83">
            <v>11099</v>
          </cell>
          <cell r="BQ83">
            <v>0</v>
          </cell>
          <cell r="BR83">
            <v>26690</v>
          </cell>
          <cell r="BS83">
            <v>24811</v>
          </cell>
          <cell r="BT83">
            <v>2258462</v>
          </cell>
          <cell r="BU83">
            <v>48225.5</v>
          </cell>
          <cell r="BV83">
            <v>14549</v>
          </cell>
          <cell r="BW83">
            <v>95690.5</v>
          </cell>
          <cell r="BX83">
            <v>381215.45</v>
          </cell>
          <cell r="BY83">
            <v>240102</v>
          </cell>
          <cell r="BZ83">
            <v>112895</v>
          </cell>
          <cell r="CA83">
            <v>2231</v>
          </cell>
          <cell r="CB83">
            <v>49400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-2737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-167653</v>
          </cell>
          <cell r="AH84">
            <v>0</v>
          </cell>
          <cell r="AI84">
            <v>-727031.12</v>
          </cell>
          <cell r="AJ84">
            <v>0</v>
          </cell>
          <cell r="AK84">
            <v>17371.23</v>
          </cell>
          <cell r="AL84">
            <v>805.37</v>
          </cell>
          <cell r="AM84">
            <v>0</v>
          </cell>
          <cell r="AN84">
            <v>0</v>
          </cell>
          <cell r="AO84">
            <v>-45542.5</v>
          </cell>
          <cell r="AP84">
            <v>0</v>
          </cell>
          <cell r="AQ84">
            <v>0</v>
          </cell>
          <cell r="AR84">
            <v>0</v>
          </cell>
          <cell r="AS84">
            <v>-5365.75</v>
          </cell>
          <cell r="AT84">
            <v>-47248.5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-2053839.44</v>
          </cell>
          <cell r="AZ84">
            <v>0</v>
          </cell>
          <cell r="BA84">
            <v>0</v>
          </cell>
          <cell r="BB84">
            <v>-127789</v>
          </cell>
          <cell r="BC84">
            <v>0</v>
          </cell>
          <cell r="BD84">
            <v>-2241.6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-42624</v>
          </cell>
          <cell r="BJ84">
            <v>0</v>
          </cell>
          <cell r="BK84">
            <v>0</v>
          </cell>
          <cell r="BL84">
            <v>0</v>
          </cell>
          <cell r="BM84">
            <v>-80516</v>
          </cell>
          <cell r="BN84">
            <v>-220796</v>
          </cell>
          <cell r="BO84">
            <v>-5521</v>
          </cell>
          <cell r="BP84">
            <v>0</v>
          </cell>
          <cell r="BQ84">
            <v>-47339.82</v>
          </cell>
          <cell r="BR84">
            <v>-12970.58</v>
          </cell>
          <cell r="BS84">
            <v>0</v>
          </cell>
          <cell r="BT84">
            <v>-147652.01999999999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-22344</v>
          </cell>
          <cell r="AH85">
            <v>0</v>
          </cell>
          <cell r="AI85">
            <v>-5841737.8099999996</v>
          </cell>
          <cell r="AJ85">
            <v>0</v>
          </cell>
          <cell r="AK85">
            <v>0</v>
          </cell>
          <cell r="AL85">
            <v>14232.15</v>
          </cell>
          <cell r="AM85">
            <v>0</v>
          </cell>
          <cell r="AN85">
            <v>0</v>
          </cell>
          <cell r="AO85">
            <v>-9640.6299999999992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-12114.31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-47695</v>
          </cell>
          <cell r="AZ85">
            <v>0</v>
          </cell>
          <cell r="BA85">
            <v>0</v>
          </cell>
          <cell r="BB85">
            <v>-605304.62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-234018</v>
          </cell>
          <cell r="BN85">
            <v>-850405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-1126904.5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</row>
        <row r="86">
          <cell r="H86">
            <v>27441.99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203056.5</v>
          </cell>
          <cell r="O86">
            <v>17786.5</v>
          </cell>
          <cell r="P86">
            <v>9577</v>
          </cell>
          <cell r="Q86">
            <v>204990.15</v>
          </cell>
          <cell r="R86">
            <v>91752</v>
          </cell>
          <cell r="S86">
            <v>18190.03</v>
          </cell>
          <cell r="T86">
            <v>1944.5</v>
          </cell>
          <cell r="U86">
            <v>0</v>
          </cell>
          <cell r="V86">
            <v>0</v>
          </cell>
          <cell r="W86">
            <v>21388.2</v>
          </cell>
          <cell r="X86">
            <v>0</v>
          </cell>
          <cell r="Y86">
            <v>0</v>
          </cell>
          <cell r="Z86">
            <v>38117.5</v>
          </cell>
          <cell r="AA86">
            <v>93138.8</v>
          </cell>
          <cell r="AB86">
            <v>21394.22</v>
          </cell>
          <cell r="AC86">
            <v>7565</v>
          </cell>
          <cell r="AD86">
            <v>0</v>
          </cell>
          <cell r="AE86">
            <v>67192</v>
          </cell>
          <cell r="AF86">
            <v>0</v>
          </cell>
          <cell r="AG86">
            <v>0</v>
          </cell>
          <cell r="AH86">
            <v>8005.66</v>
          </cell>
          <cell r="AI86">
            <v>18500</v>
          </cell>
          <cell r="AJ86">
            <v>0</v>
          </cell>
          <cell r="AK86">
            <v>0</v>
          </cell>
          <cell r="AL86">
            <v>0</v>
          </cell>
          <cell r="AM86">
            <v>188.5</v>
          </cell>
          <cell r="AN86">
            <v>0</v>
          </cell>
          <cell r="AO86">
            <v>0</v>
          </cell>
          <cell r="AP86">
            <v>5052.03</v>
          </cell>
          <cell r="AQ86">
            <v>1217</v>
          </cell>
          <cell r="AR86">
            <v>2765.49</v>
          </cell>
          <cell r="AS86">
            <v>0</v>
          </cell>
          <cell r="AT86">
            <v>0</v>
          </cell>
          <cell r="AU86">
            <v>145164.12</v>
          </cell>
          <cell r="AV86">
            <v>173931.97</v>
          </cell>
          <cell r="AW86">
            <v>0</v>
          </cell>
          <cell r="AX86">
            <v>756.5</v>
          </cell>
          <cell r="AY86">
            <v>2158.56</v>
          </cell>
          <cell r="AZ86">
            <v>0</v>
          </cell>
          <cell r="BA86">
            <v>7431.36</v>
          </cell>
          <cell r="BB86">
            <v>15775.8</v>
          </cell>
          <cell r="BC86">
            <v>0</v>
          </cell>
          <cell r="BD86">
            <v>97027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6510</v>
          </cell>
          <cell r="BK86">
            <v>0</v>
          </cell>
          <cell r="BL86">
            <v>0</v>
          </cell>
          <cell r="BM86">
            <v>0</v>
          </cell>
          <cell r="BN86">
            <v>7329.2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-151310.46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-2335867.7400000002</v>
          </cell>
          <cell r="O87">
            <v>-86200.71</v>
          </cell>
          <cell r="P87">
            <v>0</v>
          </cell>
          <cell r="Q87">
            <v>-188131.29</v>
          </cell>
          <cell r="R87">
            <v>-1773.28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-536684.97</v>
          </cell>
          <cell r="AA87">
            <v>-86410.26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-1481277.95</v>
          </cell>
          <cell r="AJ87">
            <v>-12955.35</v>
          </cell>
          <cell r="AK87">
            <v>0</v>
          </cell>
          <cell r="AL87">
            <v>-16107.06</v>
          </cell>
          <cell r="AM87">
            <v>0</v>
          </cell>
          <cell r="AN87">
            <v>0</v>
          </cell>
          <cell r="AO87">
            <v>-2176.4899999999998</v>
          </cell>
          <cell r="AP87">
            <v>-26073.59</v>
          </cell>
          <cell r="AQ87">
            <v>-25308.9</v>
          </cell>
          <cell r="AR87">
            <v>-2774.36</v>
          </cell>
          <cell r="AS87">
            <v>-12394.35</v>
          </cell>
          <cell r="AT87">
            <v>-13684.59</v>
          </cell>
          <cell r="AU87">
            <v>-249557.25</v>
          </cell>
          <cell r="AV87">
            <v>0</v>
          </cell>
          <cell r="AW87">
            <v>-7231.6</v>
          </cell>
          <cell r="AX87">
            <v>0</v>
          </cell>
          <cell r="AY87">
            <v>-2949.28</v>
          </cell>
          <cell r="AZ87">
            <v>0</v>
          </cell>
          <cell r="BA87">
            <v>0</v>
          </cell>
          <cell r="BB87">
            <v>-19998.48</v>
          </cell>
          <cell r="BC87">
            <v>0</v>
          </cell>
          <cell r="BD87">
            <v>-11170.53</v>
          </cell>
          <cell r="BE87">
            <v>0</v>
          </cell>
          <cell r="BF87">
            <v>-6859.06</v>
          </cell>
          <cell r="BG87">
            <v>0</v>
          </cell>
          <cell r="BH87">
            <v>0</v>
          </cell>
          <cell r="BI87">
            <v>0</v>
          </cell>
          <cell r="BJ87">
            <v>11805.97</v>
          </cell>
          <cell r="BK87">
            <v>0</v>
          </cell>
          <cell r="BL87">
            <v>0</v>
          </cell>
          <cell r="BM87">
            <v>-21248.98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-494061.98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901143.02</v>
          </cell>
          <cell r="O88">
            <v>3575.65</v>
          </cell>
          <cell r="P88">
            <v>0</v>
          </cell>
          <cell r="Q88">
            <v>244857.41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131868.64000000001</v>
          </cell>
          <cell r="AB88">
            <v>0</v>
          </cell>
          <cell r="AC88">
            <v>0</v>
          </cell>
          <cell r="AD88">
            <v>78744.899999999994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632020.46</v>
          </cell>
          <cell r="AJ88">
            <v>0</v>
          </cell>
          <cell r="AK88">
            <v>18547.39</v>
          </cell>
          <cell r="AL88">
            <v>463992.36</v>
          </cell>
          <cell r="AM88">
            <v>5275.49</v>
          </cell>
          <cell r="AN88">
            <v>0</v>
          </cell>
          <cell r="AO88">
            <v>3453.02</v>
          </cell>
          <cell r="AP88">
            <v>14183.04</v>
          </cell>
          <cell r="AQ88">
            <v>31487.03</v>
          </cell>
          <cell r="AR88">
            <v>40822.03</v>
          </cell>
          <cell r="AS88">
            <v>0</v>
          </cell>
          <cell r="AT88">
            <v>4194.82</v>
          </cell>
          <cell r="AU88">
            <v>0</v>
          </cell>
          <cell r="AV88">
            <v>0</v>
          </cell>
          <cell r="AW88">
            <v>283977.98</v>
          </cell>
          <cell r="AX88">
            <v>106889.04</v>
          </cell>
          <cell r="AY88">
            <v>28187.200000000001</v>
          </cell>
          <cell r="AZ88">
            <v>4163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4605</v>
          </cell>
          <cell r="BJ88">
            <v>13597.5</v>
          </cell>
          <cell r="BK88">
            <v>0</v>
          </cell>
          <cell r="BL88">
            <v>0</v>
          </cell>
          <cell r="BM88">
            <v>56.32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80770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1460685</v>
          </cell>
          <cell r="O89">
            <v>3923.5</v>
          </cell>
          <cell r="P89">
            <v>0</v>
          </cell>
          <cell r="Q89">
            <v>39230</v>
          </cell>
          <cell r="R89">
            <v>0</v>
          </cell>
          <cell r="S89">
            <v>0</v>
          </cell>
          <cell r="T89">
            <v>24530</v>
          </cell>
          <cell r="U89">
            <v>3250</v>
          </cell>
          <cell r="V89">
            <v>0</v>
          </cell>
          <cell r="W89">
            <v>0</v>
          </cell>
          <cell r="X89">
            <v>8574</v>
          </cell>
          <cell r="Y89">
            <v>903</v>
          </cell>
          <cell r="Z89">
            <v>423673.59999999998</v>
          </cell>
          <cell r="AA89">
            <v>13897</v>
          </cell>
          <cell r="AB89">
            <v>0</v>
          </cell>
          <cell r="AC89">
            <v>116685.3</v>
          </cell>
          <cell r="AD89">
            <v>0</v>
          </cell>
          <cell r="AE89">
            <v>50</v>
          </cell>
          <cell r="AF89">
            <v>0</v>
          </cell>
          <cell r="AG89">
            <v>0</v>
          </cell>
          <cell r="AH89">
            <v>0</v>
          </cell>
          <cell r="AI89">
            <v>439438.5</v>
          </cell>
          <cell r="AJ89">
            <v>77</v>
          </cell>
          <cell r="AK89">
            <v>0</v>
          </cell>
          <cell r="AL89">
            <v>969</v>
          </cell>
          <cell r="AM89">
            <v>0</v>
          </cell>
          <cell r="AN89">
            <v>0</v>
          </cell>
          <cell r="AO89">
            <v>489</v>
          </cell>
          <cell r="AP89">
            <v>0</v>
          </cell>
          <cell r="AQ89">
            <v>0</v>
          </cell>
          <cell r="AR89">
            <v>1013</v>
          </cell>
          <cell r="AS89">
            <v>3101.5</v>
          </cell>
          <cell r="AT89">
            <v>0</v>
          </cell>
          <cell r="AU89">
            <v>247153</v>
          </cell>
          <cell r="AV89">
            <v>16447</v>
          </cell>
          <cell r="AW89">
            <v>4402</v>
          </cell>
          <cell r="AX89">
            <v>10013</v>
          </cell>
          <cell r="AY89">
            <v>2162</v>
          </cell>
          <cell r="AZ89">
            <v>1972</v>
          </cell>
          <cell r="BA89">
            <v>3528</v>
          </cell>
          <cell r="BB89">
            <v>182150.25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10075</v>
          </cell>
          <cell r="BJ89">
            <v>0</v>
          </cell>
          <cell r="BK89">
            <v>0</v>
          </cell>
          <cell r="BL89">
            <v>0</v>
          </cell>
          <cell r="BM89">
            <v>87083.25</v>
          </cell>
          <cell r="BN89">
            <v>1913.94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89062</v>
          </cell>
          <cell r="BU89">
            <v>22163</v>
          </cell>
          <cell r="BV89">
            <v>0</v>
          </cell>
          <cell r="BW89">
            <v>0</v>
          </cell>
          <cell r="BX89">
            <v>0</v>
          </cell>
          <cell r="BY89">
            <v>17337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353012.14</v>
          </cell>
          <cell r="I90">
            <v>73335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3580426.25</v>
          </cell>
          <cell r="O90">
            <v>70197.75</v>
          </cell>
          <cell r="P90">
            <v>0</v>
          </cell>
          <cell r="Q90">
            <v>215026.4</v>
          </cell>
          <cell r="R90">
            <v>2027</v>
          </cell>
          <cell r="S90">
            <v>0</v>
          </cell>
          <cell r="T90">
            <v>275674.40000000002</v>
          </cell>
          <cell r="U90">
            <v>11821.6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2293422.2599999998</v>
          </cell>
          <cell r="AA90">
            <v>195568</v>
          </cell>
          <cell r="AB90">
            <v>0</v>
          </cell>
          <cell r="AC90">
            <v>296652</v>
          </cell>
          <cell r="AD90">
            <v>9898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4897826.91</v>
          </cell>
          <cell r="AJ90">
            <v>0</v>
          </cell>
          <cell r="AK90">
            <v>0</v>
          </cell>
          <cell r="AL90">
            <v>8445</v>
          </cell>
          <cell r="AM90">
            <v>4500</v>
          </cell>
          <cell r="AN90">
            <v>0</v>
          </cell>
          <cell r="AO90">
            <v>3887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4476</v>
          </cell>
          <cell r="AU90">
            <v>657527.15</v>
          </cell>
          <cell r="AV90">
            <v>11219.96</v>
          </cell>
          <cell r="AW90">
            <v>6531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1859444.43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211880</v>
          </cell>
          <cell r="BJ90">
            <v>0</v>
          </cell>
          <cell r="BK90">
            <v>0</v>
          </cell>
          <cell r="BL90">
            <v>0</v>
          </cell>
          <cell r="BM90">
            <v>374403.15</v>
          </cell>
          <cell r="BN90">
            <v>148923.88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1106832.8</v>
          </cell>
          <cell r="BU90">
            <v>4313</v>
          </cell>
          <cell r="BV90">
            <v>0</v>
          </cell>
          <cell r="BW90">
            <v>50128</v>
          </cell>
          <cell r="BX90">
            <v>0</v>
          </cell>
          <cell r="BY90">
            <v>12727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1126531.06</v>
          </cell>
          <cell r="I91">
            <v>0</v>
          </cell>
          <cell r="J91">
            <v>488859.21</v>
          </cell>
          <cell r="K91">
            <v>0</v>
          </cell>
          <cell r="L91">
            <v>0</v>
          </cell>
          <cell r="M91">
            <v>0</v>
          </cell>
          <cell r="N91">
            <v>3180379.9</v>
          </cell>
          <cell r="O91">
            <v>100743.5</v>
          </cell>
          <cell r="P91">
            <v>0</v>
          </cell>
          <cell r="Q91">
            <v>651031</v>
          </cell>
          <cell r="R91">
            <v>5197</v>
          </cell>
          <cell r="S91">
            <v>0</v>
          </cell>
          <cell r="T91">
            <v>101599.2</v>
          </cell>
          <cell r="U91">
            <v>5200</v>
          </cell>
          <cell r="V91">
            <v>0</v>
          </cell>
          <cell r="W91">
            <v>0</v>
          </cell>
          <cell r="X91">
            <v>48564.5</v>
          </cell>
          <cell r="Y91">
            <v>0</v>
          </cell>
          <cell r="Z91">
            <v>3177674.55</v>
          </cell>
          <cell r="AA91">
            <v>539633.82999999996</v>
          </cell>
          <cell r="AB91">
            <v>25052.45</v>
          </cell>
          <cell r="AC91">
            <v>658609</v>
          </cell>
          <cell r="AD91">
            <v>63824</v>
          </cell>
          <cell r="AE91">
            <v>35866.25</v>
          </cell>
          <cell r="AF91">
            <v>0</v>
          </cell>
          <cell r="AG91">
            <v>0</v>
          </cell>
          <cell r="AH91">
            <v>0</v>
          </cell>
          <cell r="AI91">
            <v>4218384.5</v>
          </cell>
          <cell r="AJ91">
            <v>0</v>
          </cell>
          <cell r="AK91">
            <v>0</v>
          </cell>
          <cell r="AL91">
            <v>18465</v>
          </cell>
          <cell r="AM91">
            <v>0</v>
          </cell>
          <cell r="AN91">
            <v>56011.98</v>
          </cell>
          <cell r="AO91">
            <v>0</v>
          </cell>
          <cell r="AP91">
            <v>1735</v>
          </cell>
          <cell r="AQ91">
            <v>22796</v>
          </cell>
          <cell r="AR91">
            <v>9713.98</v>
          </cell>
          <cell r="AS91">
            <v>1179</v>
          </cell>
          <cell r="AT91">
            <v>20359.41</v>
          </cell>
          <cell r="AU91">
            <v>224005.33</v>
          </cell>
          <cell r="AV91">
            <v>0</v>
          </cell>
          <cell r="AW91">
            <v>0</v>
          </cell>
          <cell r="AX91">
            <v>82879</v>
          </cell>
          <cell r="AY91">
            <v>0</v>
          </cell>
          <cell r="AZ91">
            <v>0</v>
          </cell>
          <cell r="BA91">
            <v>42970.57</v>
          </cell>
          <cell r="BB91">
            <v>251259.23</v>
          </cell>
          <cell r="BC91">
            <v>0</v>
          </cell>
          <cell r="BD91">
            <v>27658</v>
          </cell>
          <cell r="BE91">
            <v>229.5</v>
          </cell>
          <cell r="BF91">
            <v>58574.6</v>
          </cell>
          <cell r="BG91">
            <v>0</v>
          </cell>
          <cell r="BH91">
            <v>324094.64</v>
          </cell>
          <cell r="BI91">
            <v>0</v>
          </cell>
          <cell r="BJ91">
            <v>21042.9</v>
          </cell>
          <cell r="BK91">
            <v>0</v>
          </cell>
          <cell r="BL91">
            <v>0</v>
          </cell>
          <cell r="BM91">
            <v>0</v>
          </cell>
          <cell r="BN91">
            <v>196885.18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0</v>
          </cell>
          <cell r="I92">
            <v>-26408.22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-41765</v>
          </cell>
          <cell r="O92">
            <v>-2468.5</v>
          </cell>
          <cell r="P92">
            <v>0</v>
          </cell>
          <cell r="Q92">
            <v>-13724</v>
          </cell>
          <cell r="R92">
            <v>-28209.1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-97764.25</v>
          </cell>
          <cell r="AA92">
            <v>-25173.3</v>
          </cell>
          <cell r="AB92">
            <v>0</v>
          </cell>
          <cell r="AC92">
            <v>0</v>
          </cell>
          <cell r="AD92">
            <v>2026.5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-2100</v>
          </cell>
          <cell r="AJ92">
            <v>-3296.74</v>
          </cell>
          <cell r="AK92">
            <v>-310</v>
          </cell>
          <cell r="AL92">
            <v>-1288</v>
          </cell>
          <cell r="AM92">
            <v>0</v>
          </cell>
          <cell r="AN92">
            <v>-127983</v>
          </cell>
          <cell r="AO92">
            <v>0</v>
          </cell>
          <cell r="AP92">
            <v>-11021</v>
          </cell>
          <cell r="AQ92">
            <v>-48551</v>
          </cell>
          <cell r="AR92">
            <v>-43238</v>
          </cell>
          <cell r="AS92">
            <v>-14279.5</v>
          </cell>
          <cell r="AT92">
            <v>0</v>
          </cell>
          <cell r="AU92">
            <v>-117346.75</v>
          </cell>
          <cell r="AV92">
            <v>0</v>
          </cell>
          <cell r="AW92">
            <v>-1094</v>
          </cell>
          <cell r="AX92">
            <v>-3043.5</v>
          </cell>
          <cell r="AY92">
            <v>-2573.8000000000002</v>
          </cell>
          <cell r="AZ92">
            <v>0</v>
          </cell>
          <cell r="BA92">
            <v>-740</v>
          </cell>
          <cell r="BB92">
            <v>0</v>
          </cell>
          <cell r="BC92">
            <v>0</v>
          </cell>
          <cell r="BD92">
            <v>-340.04</v>
          </cell>
          <cell r="BE92">
            <v>0</v>
          </cell>
          <cell r="BF92">
            <v>-10740.86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44754.75</v>
          </cell>
          <cell r="BR92">
            <v>0</v>
          </cell>
          <cell r="BS92">
            <v>0</v>
          </cell>
          <cell r="BT92">
            <v>-33386</v>
          </cell>
          <cell r="BU92">
            <v>0</v>
          </cell>
          <cell r="BV92">
            <v>0</v>
          </cell>
          <cell r="BW92">
            <v>-14467.3</v>
          </cell>
          <cell r="BX92">
            <v>0</v>
          </cell>
          <cell r="BY92">
            <v>-5646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11573542</v>
          </cell>
          <cell r="I93">
            <v>5711515.2000000002</v>
          </cell>
          <cell r="J93">
            <v>30191100</v>
          </cell>
          <cell r="K93">
            <v>1928365</v>
          </cell>
          <cell r="L93">
            <v>1399300</v>
          </cell>
          <cell r="M93">
            <v>0</v>
          </cell>
          <cell r="N93">
            <v>19093500</v>
          </cell>
          <cell r="O93">
            <v>15867450</v>
          </cell>
          <cell r="P93">
            <v>6151500</v>
          </cell>
          <cell r="Q93">
            <v>2560000</v>
          </cell>
          <cell r="R93">
            <v>368500</v>
          </cell>
          <cell r="S93">
            <v>6910300</v>
          </cell>
          <cell r="T93">
            <v>3203000</v>
          </cell>
          <cell r="U93">
            <v>4861500</v>
          </cell>
          <cell r="V93">
            <v>11000</v>
          </cell>
          <cell r="W93">
            <v>1111000</v>
          </cell>
          <cell r="X93">
            <v>2426800</v>
          </cell>
          <cell r="Y93">
            <v>1676400</v>
          </cell>
          <cell r="Z93">
            <v>2991500</v>
          </cell>
          <cell r="AA93">
            <v>1297870</v>
          </cell>
          <cell r="AB93">
            <v>1758500</v>
          </cell>
          <cell r="AC93">
            <v>7803457</v>
          </cell>
          <cell r="AD93">
            <v>3049600</v>
          </cell>
          <cell r="AE93">
            <v>3195400</v>
          </cell>
          <cell r="AF93">
            <v>4353200</v>
          </cell>
          <cell r="AG93">
            <v>430000</v>
          </cell>
          <cell r="AH93">
            <v>559000</v>
          </cell>
          <cell r="AI93">
            <v>1911000</v>
          </cell>
          <cell r="AJ93">
            <v>1559990</v>
          </cell>
          <cell r="AK93">
            <v>219000</v>
          </cell>
          <cell r="AL93">
            <v>965400</v>
          </cell>
          <cell r="AM93">
            <v>566000</v>
          </cell>
          <cell r="AN93">
            <v>5607057.3200000003</v>
          </cell>
          <cell r="AO93">
            <v>2230500</v>
          </cell>
          <cell r="AP93">
            <v>505750</v>
          </cell>
          <cell r="AQ93">
            <v>963550</v>
          </cell>
          <cell r="AR93">
            <v>818000</v>
          </cell>
          <cell r="AS93">
            <v>421000</v>
          </cell>
          <cell r="AT93">
            <v>1191968</v>
          </cell>
          <cell r="AU93">
            <v>1560000</v>
          </cell>
          <cell r="AV93">
            <v>702500</v>
          </cell>
          <cell r="AW93">
            <v>1561000</v>
          </cell>
          <cell r="AX93">
            <v>1045010</v>
          </cell>
          <cell r="AY93">
            <v>962000</v>
          </cell>
          <cell r="AZ93">
            <v>445400</v>
          </cell>
          <cell r="BA93">
            <v>615600</v>
          </cell>
          <cell r="BB93">
            <v>581110</v>
          </cell>
          <cell r="BC93">
            <v>341000</v>
          </cell>
          <cell r="BD93">
            <v>4506655.5999999996</v>
          </cell>
          <cell r="BE93">
            <v>0</v>
          </cell>
          <cell r="BF93">
            <v>1052483.06</v>
          </cell>
          <cell r="BG93">
            <v>2336000</v>
          </cell>
          <cell r="BH93">
            <v>0</v>
          </cell>
          <cell r="BI93">
            <v>507000</v>
          </cell>
          <cell r="BJ93">
            <v>463977</v>
          </cell>
          <cell r="BK93">
            <v>0</v>
          </cell>
          <cell r="BL93">
            <v>23500</v>
          </cell>
          <cell r="BM93">
            <v>0</v>
          </cell>
          <cell r="BN93">
            <v>0</v>
          </cell>
          <cell r="BO93">
            <v>302492</v>
          </cell>
          <cell r="BP93">
            <v>140223</v>
          </cell>
          <cell r="BQ93">
            <v>330000</v>
          </cell>
          <cell r="BR93">
            <v>0</v>
          </cell>
          <cell r="BS93">
            <v>0</v>
          </cell>
          <cell r="BT93">
            <v>1202925</v>
          </cell>
          <cell r="BU93">
            <v>293500</v>
          </cell>
          <cell r="BV93">
            <v>172500</v>
          </cell>
          <cell r="BW93">
            <v>1935445.5</v>
          </cell>
          <cell r="BX93">
            <v>1128500</v>
          </cell>
          <cell r="BY93">
            <v>3921010</v>
          </cell>
          <cell r="BZ93">
            <v>460840</v>
          </cell>
          <cell r="CA93">
            <v>261000</v>
          </cell>
          <cell r="CB93">
            <v>324000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2069805</v>
          </cell>
          <cell r="X94">
            <v>0</v>
          </cell>
          <cell r="Y94">
            <v>0</v>
          </cell>
          <cell r="Z94">
            <v>0</v>
          </cell>
          <cell r="AA94">
            <v>945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409231.32</v>
          </cell>
          <cell r="AG94">
            <v>0</v>
          </cell>
          <cell r="AH94">
            <v>5500</v>
          </cell>
          <cell r="AI94">
            <v>0</v>
          </cell>
          <cell r="AJ94">
            <v>1504246.62</v>
          </cell>
          <cell r="AK94">
            <v>234812.39</v>
          </cell>
          <cell r="AL94">
            <v>567157.84</v>
          </cell>
          <cell r="AM94">
            <v>394316.43</v>
          </cell>
          <cell r="AN94">
            <v>343502.8</v>
          </cell>
          <cell r="AO94">
            <v>457661.65</v>
          </cell>
          <cell r="AP94">
            <v>58578.63</v>
          </cell>
          <cell r="AQ94">
            <v>326137.53000000003</v>
          </cell>
          <cell r="AR94">
            <v>279790.84999999998</v>
          </cell>
          <cell r="AS94">
            <v>237681.71</v>
          </cell>
          <cell r="AT94">
            <v>164738.12</v>
          </cell>
          <cell r="AU94">
            <v>562770</v>
          </cell>
          <cell r="AV94">
            <v>236306.41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1000000</v>
          </cell>
          <cell r="BN94">
            <v>0</v>
          </cell>
          <cell r="BO94">
            <v>97610.83</v>
          </cell>
          <cell r="BP94">
            <v>0</v>
          </cell>
          <cell r="BQ94">
            <v>0</v>
          </cell>
          <cell r="BR94">
            <v>0</v>
          </cell>
          <cell r="BS94">
            <v>375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354560</v>
          </cell>
          <cell r="CA94">
            <v>0</v>
          </cell>
          <cell r="CB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114752.65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150290.63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2668.5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14501.5</v>
          </cell>
          <cell r="AA96">
            <v>613.5</v>
          </cell>
          <cell r="AB96">
            <v>0</v>
          </cell>
          <cell r="AC96">
            <v>0</v>
          </cell>
          <cell r="AD96">
            <v>24538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1482.2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18918.05</v>
          </cell>
          <cell r="AW96">
            <v>59120.5</v>
          </cell>
          <cell r="AX96">
            <v>21467.1</v>
          </cell>
          <cell r="AY96">
            <v>6427.85</v>
          </cell>
          <cell r="AZ96">
            <v>0</v>
          </cell>
          <cell r="BA96">
            <v>15721.4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385414.8</v>
          </cell>
          <cell r="BY96">
            <v>5207</v>
          </cell>
          <cell r="BZ96">
            <v>0</v>
          </cell>
          <cell r="CA96">
            <v>0</v>
          </cell>
          <cell r="CB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991475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74960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241560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50050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260387.5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14000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844291.73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34832708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530330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125860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8190</v>
          </cell>
          <cell r="AA102">
            <v>5430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719900</v>
          </cell>
          <cell r="AH102">
            <v>5750</v>
          </cell>
          <cell r="AI102">
            <v>0</v>
          </cell>
          <cell r="AJ102">
            <v>0</v>
          </cell>
          <cell r="AK102">
            <v>4155</v>
          </cell>
          <cell r="AL102">
            <v>0</v>
          </cell>
          <cell r="AM102">
            <v>0</v>
          </cell>
          <cell r="AN102">
            <v>0</v>
          </cell>
          <cell r="AO102">
            <v>2649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340260</v>
          </cell>
          <cell r="BC102">
            <v>1550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10180</v>
          </cell>
          <cell r="BK102">
            <v>0</v>
          </cell>
          <cell r="BL102">
            <v>0</v>
          </cell>
          <cell r="BM102">
            <v>-13460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14350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3300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308490</v>
          </cell>
          <cell r="I103">
            <v>986270</v>
          </cell>
          <cell r="J103">
            <v>255160</v>
          </cell>
          <cell r="K103">
            <v>29050</v>
          </cell>
          <cell r="L103">
            <v>0</v>
          </cell>
          <cell r="M103">
            <v>0</v>
          </cell>
          <cell r="N103">
            <v>1446360</v>
          </cell>
          <cell r="O103">
            <v>61932.25</v>
          </cell>
          <cell r="P103">
            <v>0</v>
          </cell>
          <cell r="Q103">
            <v>112500</v>
          </cell>
          <cell r="R103">
            <v>0</v>
          </cell>
          <cell r="S103">
            <v>185290</v>
          </cell>
          <cell r="T103">
            <v>187730</v>
          </cell>
          <cell r="U103">
            <v>1201350.3400000001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151697</v>
          </cell>
          <cell r="AA103">
            <v>1693162</v>
          </cell>
          <cell r="AB103">
            <v>521970</v>
          </cell>
          <cell r="AC103">
            <v>0</v>
          </cell>
          <cell r="AD103">
            <v>0</v>
          </cell>
          <cell r="AE103">
            <v>232108</v>
          </cell>
          <cell r="AF103">
            <v>0</v>
          </cell>
          <cell r="AG103">
            <v>0</v>
          </cell>
          <cell r="AH103">
            <v>353330</v>
          </cell>
          <cell r="AI103">
            <v>184320</v>
          </cell>
          <cell r="AJ103">
            <v>622800</v>
          </cell>
          <cell r="AK103">
            <v>123600</v>
          </cell>
          <cell r="AL103">
            <v>0</v>
          </cell>
          <cell r="AM103">
            <v>212800</v>
          </cell>
          <cell r="AN103">
            <v>1321130</v>
          </cell>
          <cell r="AO103">
            <v>0</v>
          </cell>
          <cell r="AP103">
            <v>218400</v>
          </cell>
          <cell r="AQ103">
            <v>683520</v>
          </cell>
          <cell r="AR103">
            <v>276000</v>
          </cell>
          <cell r="AS103">
            <v>146000</v>
          </cell>
          <cell r="AT103">
            <v>469800</v>
          </cell>
          <cell r="AU103">
            <v>31050</v>
          </cell>
          <cell r="AV103">
            <v>8310</v>
          </cell>
          <cell r="AW103">
            <v>20460</v>
          </cell>
          <cell r="AX103">
            <v>290</v>
          </cell>
          <cell r="AY103">
            <v>0</v>
          </cell>
          <cell r="AZ103">
            <v>0</v>
          </cell>
          <cell r="BA103">
            <v>0</v>
          </cell>
          <cell r="BB103">
            <v>449110</v>
          </cell>
          <cell r="BC103">
            <v>0</v>
          </cell>
          <cell r="BD103">
            <v>158450</v>
          </cell>
          <cell r="BE103">
            <v>0</v>
          </cell>
          <cell r="BF103">
            <v>358750</v>
          </cell>
          <cell r="BG103">
            <v>392820</v>
          </cell>
          <cell r="BH103">
            <v>217505</v>
          </cell>
          <cell r="BI103">
            <v>6028</v>
          </cell>
          <cell r="BJ103">
            <v>203805</v>
          </cell>
          <cell r="BK103">
            <v>0</v>
          </cell>
          <cell r="BL103">
            <v>0</v>
          </cell>
          <cell r="BM103">
            <v>1026610</v>
          </cell>
          <cell r="BN103">
            <v>529210</v>
          </cell>
          <cell r="BO103">
            <v>385993</v>
          </cell>
          <cell r="BP103">
            <v>0</v>
          </cell>
          <cell r="BQ103">
            <v>0</v>
          </cell>
          <cell r="BR103">
            <v>334179</v>
          </cell>
          <cell r="BS103">
            <v>4330</v>
          </cell>
          <cell r="BT103">
            <v>140496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28030880.170000002</v>
          </cell>
          <cell r="I104">
            <v>0</v>
          </cell>
          <cell r="J104">
            <v>277877</v>
          </cell>
          <cell r="K104">
            <v>0</v>
          </cell>
          <cell r="L104">
            <v>0</v>
          </cell>
          <cell r="M104">
            <v>0</v>
          </cell>
          <cell r="N104">
            <v>2019015</v>
          </cell>
          <cell r="O104">
            <v>0</v>
          </cell>
          <cell r="P104">
            <v>0</v>
          </cell>
          <cell r="Q104">
            <v>1665400</v>
          </cell>
          <cell r="R104">
            <v>22410</v>
          </cell>
          <cell r="S104">
            <v>0</v>
          </cell>
          <cell r="T104">
            <v>0</v>
          </cell>
          <cell r="U104">
            <v>5350009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4340930</v>
          </cell>
          <cell r="AA104">
            <v>0</v>
          </cell>
          <cell r="AB104">
            <v>0</v>
          </cell>
          <cell r="AC104">
            <v>0</v>
          </cell>
          <cell r="AD104">
            <v>1130</v>
          </cell>
          <cell r="AE104">
            <v>0</v>
          </cell>
          <cell r="AF104">
            <v>0</v>
          </cell>
          <cell r="AG104">
            <v>0</v>
          </cell>
          <cell r="AH104">
            <v>65300</v>
          </cell>
          <cell r="AI104">
            <v>387450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4780</v>
          </cell>
          <cell r="AT104">
            <v>0</v>
          </cell>
          <cell r="AU104">
            <v>4877780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1573420</v>
          </cell>
          <cell r="BC104">
            <v>44020.5</v>
          </cell>
          <cell r="BD104">
            <v>3175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5540</v>
          </cell>
          <cell r="BJ104">
            <v>0</v>
          </cell>
          <cell r="BK104">
            <v>0</v>
          </cell>
          <cell r="BL104">
            <v>0</v>
          </cell>
          <cell r="BM104">
            <v>3839470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9691384.5</v>
          </cell>
          <cell r="BU104">
            <v>2000</v>
          </cell>
          <cell r="BV104">
            <v>0</v>
          </cell>
          <cell r="BW104">
            <v>0</v>
          </cell>
          <cell r="BX104">
            <v>0</v>
          </cell>
          <cell r="BY104">
            <v>181415</v>
          </cell>
          <cell r="BZ104">
            <v>0</v>
          </cell>
          <cell r="CA104">
            <v>0</v>
          </cell>
          <cell r="CB104">
            <v>200</v>
          </cell>
        </row>
        <row r="105">
          <cell r="H105">
            <v>0</v>
          </cell>
          <cell r="I105">
            <v>2053786.63</v>
          </cell>
          <cell r="J105">
            <v>3106731.29</v>
          </cell>
          <cell r="K105">
            <v>0</v>
          </cell>
          <cell r="L105">
            <v>265713.90000000002</v>
          </cell>
          <cell r="M105">
            <v>0</v>
          </cell>
          <cell r="N105">
            <v>0</v>
          </cell>
          <cell r="O105">
            <v>6605350.5099999998</v>
          </cell>
          <cell r="P105">
            <v>1204208.32</v>
          </cell>
          <cell r="Q105">
            <v>733798.91</v>
          </cell>
          <cell r="R105">
            <v>1662794.41</v>
          </cell>
          <cell r="S105">
            <v>759666.94</v>
          </cell>
          <cell r="T105">
            <v>28447.88</v>
          </cell>
          <cell r="U105">
            <v>6677377.1799999997</v>
          </cell>
          <cell r="V105">
            <v>8690</v>
          </cell>
          <cell r="W105">
            <v>69138</v>
          </cell>
          <cell r="X105">
            <v>313642.71999999997</v>
          </cell>
          <cell r="Y105">
            <v>0</v>
          </cell>
          <cell r="Z105">
            <v>49502255.82</v>
          </cell>
          <cell r="AA105">
            <v>0</v>
          </cell>
          <cell r="AB105">
            <v>0</v>
          </cell>
          <cell r="AC105">
            <v>5441497.2199999997</v>
          </cell>
          <cell r="AD105">
            <v>1269256.1599999999</v>
          </cell>
          <cell r="AE105">
            <v>10764</v>
          </cell>
          <cell r="AF105">
            <v>311376.81</v>
          </cell>
          <cell r="AG105">
            <v>0</v>
          </cell>
          <cell r="AH105">
            <v>0</v>
          </cell>
          <cell r="AI105">
            <v>0</v>
          </cell>
          <cell r="AJ105">
            <v>12947</v>
          </cell>
          <cell r="AK105">
            <v>273104.87</v>
          </cell>
          <cell r="AL105">
            <v>0</v>
          </cell>
          <cell r="AM105">
            <v>199663.78</v>
          </cell>
          <cell r="AN105">
            <v>503335.28</v>
          </cell>
          <cell r="AO105">
            <v>0</v>
          </cell>
          <cell r="AP105">
            <v>0</v>
          </cell>
          <cell r="AQ105">
            <v>3582345.72</v>
          </cell>
          <cell r="AR105">
            <v>9957.94</v>
          </cell>
          <cell r="AS105">
            <v>0</v>
          </cell>
          <cell r="AT105">
            <v>86800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28285189.920000002</v>
          </cell>
          <cell r="BC105">
            <v>0</v>
          </cell>
          <cell r="BD105">
            <v>0</v>
          </cell>
          <cell r="BE105">
            <v>1553380.14</v>
          </cell>
          <cell r="BF105">
            <v>0</v>
          </cell>
          <cell r="BG105">
            <v>0</v>
          </cell>
          <cell r="BH105">
            <v>1100</v>
          </cell>
          <cell r="BI105">
            <v>43159.15</v>
          </cell>
          <cell r="BJ105">
            <v>0</v>
          </cell>
          <cell r="BK105">
            <v>0</v>
          </cell>
          <cell r="BL105">
            <v>0</v>
          </cell>
          <cell r="BM105">
            <v>67021084.170000002</v>
          </cell>
          <cell r="BN105">
            <v>0</v>
          </cell>
          <cell r="BO105">
            <v>1143056.08</v>
          </cell>
          <cell r="BP105">
            <v>0</v>
          </cell>
          <cell r="BQ105">
            <v>0</v>
          </cell>
          <cell r="BR105">
            <v>2760651.83</v>
          </cell>
          <cell r="BS105">
            <v>0</v>
          </cell>
          <cell r="BT105">
            <v>3214633.78</v>
          </cell>
          <cell r="BU105">
            <v>198722.51</v>
          </cell>
          <cell r="BV105">
            <v>2591782.98</v>
          </cell>
          <cell r="BW105">
            <v>0</v>
          </cell>
          <cell r="BX105">
            <v>0</v>
          </cell>
          <cell r="BY105">
            <v>371853.33</v>
          </cell>
          <cell r="BZ105">
            <v>232094.32</v>
          </cell>
          <cell r="CA105">
            <v>5000</v>
          </cell>
          <cell r="CB105">
            <v>284853.57</v>
          </cell>
        </row>
        <row r="106">
          <cell r="H106">
            <v>40858315.390000001</v>
          </cell>
          <cell r="I106">
            <v>18670897.5</v>
          </cell>
          <cell r="J106">
            <v>19217330.75</v>
          </cell>
          <cell r="K106">
            <v>9186313</v>
          </cell>
          <cell r="L106">
            <v>7233938</v>
          </cell>
          <cell r="M106">
            <v>942137.76</v>
          </cell>
          <cell r="N106">
            <v>64139419.469999999</v>
          </cell>
          <cell r="O106">
            <v>14734059.75</v>
          </cell>
          <cell r="P106">
            <v>3782277</v>
          </cell>
          <cell r="Q106">
            <v>33217455.5</v>
          </cell>
          <cell r="R106">
            <v>3363884</v>
          </cell>
          <cell r="S106">
            <v>8260669.5</v>
          </cell>
          <cell r="T106">
            <v>22398754.5</v>
          </cell>
          <cell r="U106">
            <v>27109112.48</v>
          </cell>
          <cell r="V106">
            <v>412848</v>
          </cell>
          <cell r="W106">
            <v>7440733.9900000002</v>
          </cell>
          <cell r="X106">
            <v>8169726.5</v>
          </cell>
          <cell r="Y106">
            <v>2899050.5</v>
          </cell>
          <cell r="Z106">
            <v>29395654.829999998</v>
          </cell>
          <cell r="AA106">
            <v>10666053.5</v>
          </cell>
          <cell r="AB106">
            <v>3322109.19</v>
          </cell>
          <cell r="AC106">
            <v>11538931.85</v>
          </cell>
          <cell r="AD106">
            <v>3450341.5</v>
          </cell>
          <cell r="AE106">
            <v>5335264.4400000004</v>
          </cell>
          <cell r="AF106">
            <v>7772433.4000000004</v>
          </cell>
          <cell r="AG106">
            <v>1204124</v>
          </cell>
          <cell r="AH106">
            <v>4302391</v>
          </cell>
          <cell r="AI106">
            <v>45374304.899999999</v>
          </cell>
          <cell r="AJ106">
            <v>3142530</v>
          </cell>
          <cell r="AK106">
            <v>1663977</v>
          </cell>
          <cell r="AL106">
            <v>1822917</v>
          </cell>
          <cell r="AM106">
            <v>1056855</v>
          </cell>
          <cell r="AN106">
            <v>2317319</v>
          </cell>
          <cell r="AO106">
            <v>3603482</v>
          </cell>
          <cell r="AP106">
            <v>2254185</v>
          </cell>
          <cell r="AQ106">
            <v>3872572</v>
          </cell>
          <cell r="AR106">
            <v>1166407.22</v>
          </cell>
          <cell r="AS106">
            <v>1199864.75</v>
          </cell>
          <cell r="AT106">
            <v>1578446.5</v>
          </cell>
          <cell r="AU106">
            <v>12948034.5</v>
          </cell>
          <cell r="AV106">
            <v>5539954</v>
          </cell>
          <cell r="AW106">
            <v>5414432</v>
          </cell>
          <cell r="AX106">
            <v>3929228</v>
          </cell>
          <cell r="AY106">
            <v>3098857</v>
          </cell>
          <cell r="AZ106">
            <v>614533.5</v>
          </cell>
          <cell r="BA106">
            <v>2466798</v>
          </cell>
          <cell r="BB106">
            <v>30004240.5</v>
          </cell>
          <cell r="BC106">
            <v>1601987.5</v>
          </cell>
          <cell r="BD106">
            <v>13785567.25</v>
          </cell>
          <cell r="BE106">
            <v>4513519.45</v>
          </cell>
          <cell r="BF106">
            <v>10869429</v>
          </cell>
          <cell r="BG106">
            <v>5767686</v>
          </cell>
          <cell r="BH106">
            <v>11044699.5</v>
          </cell>
          <cell r="BI106">
            <v>6307733.2999999998</v>
          </cell>
          <cell r="BJ106">
            <v>4316081.5</v>
          </cell>
          <cell r="BK106">
            <v>739969.75</v>
          </cell>
          <cell r="BL106">
            <v>589832.25</v>
          </cell>
          <cell r="BM106">
            <v>26550734.899999999</v>
          </cell>
          <cell r="BN106">
            <v>18522474.969999999</v>
          </cell>
          <cell r="BO106">
            <v>2220275</v>
          </cell>
          <cell r="BP106">
            <v>1277770</v>
          </cell>
          <cell r="BQ106">
            <v>2476303</v>
          </cell>
          <cell r="BR106">
            <v>3621262</v>
          </cell>
          <cell r="BS106">
            <v>1386624</v>
          </cell>
          <cell r="BT106">
            <v>15054223</v>
          </cell>
          <cell r="BU106">
            <v>1810258.87</v>
          </cell>
          <cell r="BV106">
            <v>2017028.05</v>
          </cell>
          <cell r="BW106">
            <v>3047217.56</v>
          </cell>
          <cell r="BX106">
            <v>5411798.4100000001</v>
          </cell>
          <cell r="BY106">
            <v>11182534.85</v>
          </cell>
          <cell r="BZ106">
            <v>1593700.45</v>
          </cell>
          <cell r="CA106">
            <v>2036670.5</v>
          </cell>
          <cell r="CB106">
            <v>1498542</v>
          </cell>
        </row>
        <row r="107">
          <cell r="H107">
            <v>65533184.920000002</v>
          </cell>
          <cell r="I107">
            <v>15293051.25</v>
          </cell>
          <cell r="J107">
            <v>25122976</v>
          </cell>
          <cell r="K107">
            <v>4103499</v>
          </cell>
          <cell r="L107">
            <v>148340</v>
          </cell>
          <cell r="M107">
            <v>497027.33</v>
          </cell>
          <cell r="N107">
            <v>77504415.920000002</v>
          </cell>
          <cell r="O107">
            <v>15507069.75</v>
          </cell>
          <cell r="P107">
            <v>758344</v>
          </cell>
          <cell r="Q107">
            <v>30418209.329999998</v>
          </cell>
          <cell r="R107">
            <v>724920</v>
          </cell>
          <cell r="S107">
            <v>2097558.75</v>
          </cell>
          <cell r="T107">
            <v>24395839</v>
          </cell>
          <cell r="U107">
            <v>8447258</v>
          </cell>
          <cell r="V107">
            <v>29569</v>
          </cell>
          <cell r="W107">
            <v>833008.67</v>
          </cell>
          <cell r="X107">
            <v>1669247</v>
          </cell>
          <cell r="Y107">
            <v>258764.75</v>
          </cell>
          <cell r="Z107">
            <v>49122109.5</v>
          </cell>
          <cell r="AA107">
            <v>6583998.1900000004</v>
          </cell>
          <cell r="AB107">
            <v>722745.24</v>
          </cell>
          <cell r="AC107">
            <v>16724831</v>
          </cell>
          <cell r="AD107">
            <v>446440</v>
          </cell>
          <cell r="AE107">
            <v>644661.53</v>
          </cell>
          <cell r="AF107">
            <v>1728672.25</v>
          </cell>
          <cell r="AG107">
            <v>178928</v>
          </cell>
          <cell r="AH107">
            <v>0</v>
          </cell>
          <cell r="AI107">
            <v>62563087.299999997</v>
          </cell>
          <cell r="AJ107">
            <v>806643</v>
          </cell>
          <cell r="AK107">
            <v>408714</v>
          </cell>
          <cell r="AL107">
            <v>548333</v>
          </cell>
          <cell r="AM107">
            <v>157005</v>
          </cell>
          <cell r="AN107">
            <v>1465548</v>
          </cell>
          <cell r="AO107">
            <v>891759</v>
          </cell>
          <cell r="AP107">
            <v>600984</v>
          </cell>
          <cell r="AQ107">
            <v>3314426</v>
          </cell>
          <cell r="AR107">
            <v>443024</v>
          </cell>
          <cell r="AS107">
            <v>547902.5</v>
          </cell>
          <cell r="AT107">
            <v>488172</v>
          </cell>
          <cell r="AU107">
            <v>31961077.609999999</v>
          </cell>
          <cell r="AV107">
            <v>104131</v>
          </cell>
          <cell r="AW107">
            <v>144852</v>
          </cell>
          <cell r="AX107">
            <v>415447</v>
          </cell>
          <cell r="AY107">
            <v>17852</v>
          </cell>
          <cell r="AZ107">
            <v>3280</v>
          </cell>
          <cell r="BA107">
            <v>667962</v>
          </cell>
          <cell r="BB107">
            <v>55736956.5</v>
          </cell>
          <cell r="BC107">
            <v>744162</v>
          </cell>
          <cell r="BD107">
            <v>1598658.75</v>
          </cell>
          <cell r="BE107">
            <v>2261300</v>
          </cell>
          <cell r="BF107">
            <v>4624025</v>
          </cell>
          <cell r="BG107">
            <v>1722829.5</v>
          </cell>
          <cell r="BH107">
            <v>11076139</v>
          </cell>
          <cell r="BI107">
            <v>5075613.3499999996</v>
          </cell>
          <cell r="BJ107">
            <v>1481196</v>
          </cell>
          <cell r="BK107">
            <v>16653</v>
          </cell>
          <cell r="BL107">
            <v>20500</v>
          </cell>
          <cell r="BM107">
            <v>44959746.450000003</v>
          </cell>
          <cell r="BN107">
            <v>1961673</v>
          </cell>
          <cell r="BO107">
            <v>339260</v>
          </cell>
          <cell r="BP107">
            <v>169721</v>
          </cell>
          <cell r="BQ107">
            <v>0</v>
          </cell>
          <cell r="BR107">
            <v>351910</v>
          </cell>
          <cell r="BS107">
            <v>226753</v>
          </cell>
          <cell r="BT107">
            <v>25548334.5</v>
          </cell>
          <cell r="BU107">
            <v>749123.5</v>
          </cell>
          <cell r="BV107">
            <v>622407</v>
          </cell>
          <cell r="BW107">
            <v>1460342.27</v>
          </cell>
          <cell r="BX107">
            <v>1309585.25</v>
          </cell>
          <cell r="BY107">
            <v>15602753.619999999</v>
          </cell>
          <cell r="BZ107">
            <v>468637</v>
          </cell>
          <cell r="CA107">
            <v>449491</v>
          </cell>
          <cell r="CB107">
            <v>89705</v>
          </cell>
        </row>
        <row r="108">
          <cell r="H108">
            <v>330903</v>
          </cell>
          <cell r="I108">
            <v>200174</v>
          </cell>
          <cell r="J108">
            <v>0</v>
          </cell>
          <cell r="K108">
            <v>62275</v>
          </cell>
          <cell r="L108">
            <v>0</v>
          </cell>
          <cell r="M108">
            <v>0</v>
          </cell>
          <cell r="N108">
            <v>561881.5</v>
          </cell>
          <cell r="O108">
            <v>1253958.5</v>
          </cell>
          <cell r="P108">
            <v>119093</v>
          </cell>
          <cell r="Q108">
            <v>2667835</v>
          </cell>
          <cell r="R108">
            <v>24423</v>
          </cell>
          <cell r="S108">
            <v>487352</v>
          </cell>
          <cell r="T108">
            <v>283898</v>
          </cell>
          <cell r="U108">
            <v>554375.69999999995</v>
          </cell>
          <cell r="V108">
            <v>18834</v>
          </cell>
          <cell r="W108">
            <v>4030.75</v>
          </cell>
          <cell r="X108">
            <v>553379.5</v>
          </cell>
          <cell r="Y108">
            <v>222795</v>
          </cell>
          <cell r="Z108">
            <v>152903.75</v>
          </cell>
          <cell r="AA108">
            <v>666705.75</v>
          </cell>
          <cell r="AB108">
            <v>181388.25</v>
          </cell>
          <cell r="AC108">
            <v>509948.33</v>
          </cell>
          <cell r="AD108">
            <v>752380</v>
          </cell>
          <cell r="AE108">
            <v>0</v>
          </cell>
          <cell r="AF108">
            <v>115963.75</v>
          </cell>
          <cell r="AG108">
            <v>313145</v>
          </cell>
          <cell r="AH108">
            <v>16151</v>
          </cell>
          <cell r="AI108">
            <v>648163</v>
          </cell>
          <cell r="AJ108">
            <v>25825</v>
          </cell>
          <cell r="AK108">
            <v>19617</v>
          </cell>
          <cell r="AL108">
            <v>14488</v>
          </cell>
          <cell r="AM108">
            <v>42992</v>
          </cell>
          <cell r="AN108">
            <v>247889</v>
          </cell>
          <cell r="AO108">
            <v>60408</v>
          </cell>
          <cell r="AP108">
            <v>4935</v>
          </cell>
          <cell r="AQ108">
            <v>228701</v>
          </cell>
          <cell r="AR108">
            <v>354237</v>
          </cell>
          <cell r="AS108">
            <v>331212.5</v>
          </cell>
          <cell r="AT108">
            <v>110505</v>
          </cell>
          <cell r="AU108">
            <v>24245.25</v>
          </cell>
          <cell r="AV108">
            <v>348295</v>
          </cell>
          <cell r="AW108">
            <v>171186</v>
          </cell>
          <cell r="AX108">
            <v>254498</v>
          </cell>
          <cell r="AY108">
            <v>336206</v>
          </cell>
          <cell r="AZ108">
            <v>15318</v>
          </cell>
          <cell r="BA108">
            <v>45951</v>
          </cell>
          <cell r="BB108">
            <v>52753</v>
          </cell>
          <cell r="BC108">
            <v>189713</v>
          </cell>
          <cell r="BD108">
            <v>312032</v>
          </cell>
          <cell r="BE108">
            <v>290225</v>
          </cell>
          <cell r="BF108">
            <v>38600</v>
          </cell>
          <cell r="BG108">
            <v>90696</v>
          </cell>
          <cell r="BH108">
            <v>727697</v>
          </cell>
          <cell r="BI108">
            <v>144887</v>
          </cell>
          <cell r="BJ108">
            <v>165100</v>
          </cell>
          <cell r="BK108">
            <v>570</v>
          </cell>
          <cell r="BL108">
            <v>1488.25</v>
          </cell>
          <cell r="BM108">
            <v>349102.05</v>
          </cell>
          <cell r="BN108">
            <v>448101</v>
          </cell>
          <cell r="BO108">
            <v>166121</v>
          </cell>
          <cell r="BP108">
            <v>65213</v>
          </cell>
          <cell r="BQ108">
            <v>483394.35</v>
          </cell>
          <cell r="BR108">
            <v>666199</v>
          </cell>
          <cell r="BS108">
            <v>67347</v>
          </cell>
          <cell r="BT108">
            <v>307952</v>
          </cell>
          <cell r="BU108">
            <v>130357</v>
          </cell>
          <cell r="BV108">
            <v>91269</v>
          </cell>
          <cell r="BW108">
            <v>535597</v>
          </cell>
          <cell r="BX108">
            <v>329516.51</v>
          </cell>
          <cell r="BY108">
            <v>228221</v>
          </cell>
          <cell r="BZ108">
            <v>158749</v>
          </cell>
          <cell r="CA108">
            <v>165990</v>
          </cell>
          <cell r="CB108">
            <v>109939</v>
          </cell>
        </row>
        <row r="109">
          <cell r="H109">
            <v>10270037</v>
          </cell>
          <cell r="I109">
            <v>3240889</v>
          </cell>
          <cell r="J109">
            <v>1628829</v>
          </cell>
          <cell r="K109">
            <v>135233</v>
          </cell>
          <cell r="L109">
            <v>0</v>
          </cell>
          <cell r="M109">
            <v>0</v>
          </cell>
          <cell r="N109">
            <v>19973855.859999999</v>
          </cell>
          <cell r="O109">
            <v>2898077.15</v>
          </cell>
          <cell r="P109">
            <v>54348</v>
          </cell>
          <cell r="Q109">
            <v>6988406</v>
          </cell>
          <cell r="R109">
            <v>64715</v>
          </cell>
          <cell r="S109">
            <v>721209</v>
          </cell>
          <cell r="T109">
            <v>6172123.2199999997</v>
          </cell>
          <cell r="U109">
            <v>4368733.5</v>
          </cell>
          <cell r="V109">
            <v>0</v>
          </cell>
          <cell r="W109">
            <v>39965.1</v>
          </cell>
          <cell r="X109">
            <v>288764.79999999999</v>
          </cell>
          <cell r="Y109">
            <v>131642</v>
          </cell>
          <cell r="Z109">
            <v>11993757.4</v>
          </cell>
          <cell r="AA109">
            <v>2573463</v>
          </cell>
          <cell r="AB109">
            <v>178261.5</v>
          </cell>
          <cell r="AC109">
            <v>3726347</v>
          </cell>
          <cell r="AD109">
            <v>123963</v>
          </cell>
          <cell r="AE109">
            <v>44482.25</v>
          </cell>
          <cell r="AF109">
            <v>31922</v>
          </cell>
          <cell r="AG109">
            <v>42607</v>
          </cell>
          <cell r="AH109">
            <v>45721</v>
          </cell>
          <cell r="AI109">
            <v>26931207.199999999</v>
          </cell>
          <cell r="AJ109">
            <v>63940</v>
          </cell>
          <cell r="AK109">
            <v>16029</v>
          </cell>
          <cell r="AL109">
            <v>80750</v>
          </cell>
          <cell r="AM109">
            <v>52534.5</v>
          </cell>
          <cell r="AN109">
            <v>96090</v>
          </cell>
          <cell r="AO109">
            <v>85712</v>
          </cell>
          <cell r="AP109">
            <v>14046</v>
          </cell>
          <cell r="AQ109">
            <v>263485</v>
          </cell>
          <cell r="AR109">
            <v>127785</v>
          </cell>
          <cell r="AS109">
            <v>67995</v>
          </cell>
          <cell r="AT109">
            <v>52599</v>
          </cell>
          <cell r="AU109">
            <v>6917153.25</v>
          </cell>
          <cell r="AV109">
            <v>99527</v>
          </cell>
          <cell r="AW109">
            <v>58777</v>
          </cell>
          <cell r="AX109">
            <v>118740</v>
          </cell>
          <cell r="AY109">
            <v>169038</v>
          </cell>
          <cell r="AZ109">
            <v>0</v>
          </cell>
          <cell r="BA109">
            <v>44527</v>
          </cell>
          <cell r="BB109">
            <v>12896951</v>
          </cell>
          <cell r="BC109">
            <v>115483</v>
          </cell>
          <cell r="BD109">
            <v>184197</v>
          </cell>
          <cell r="BE109">
            <v>62288</v>
          </cell>
          <cell r="BF109">
            <v>120753</v>
          </cell>
          <cell r="BG109">
            <v>184457</v>
          </cell>
          <cell r="BH109">
            <v>975534</v>
          </cell>
          <cell r="BI109">
            <v>960426</v>
          </cell>
          <cell r="BJ109">
            <v>189233</v>
          </cell>
          <cell r="BK109">
            <v>3905</v>
          </cell>
          <cell r="BL109">
            <v>4072.25</v>
          </cell>
          <cell r="BM109">
            <v>10095563.85</v>
          </cell>
          <cell r="BN109">
            <v>6134061.5599999996</v>
          </cell>
          <cell r="BO109">
            <v>152551</v>
          </cell>
          <cell r="BP109">
            <v>6836</v>
          </cell>
          <cell r="BQ109">
            <v>25697</v>
          </cell>
          <cell r="BR109">
            <v>75200</v>
          </cell>
          <cell r="BS109">
            <v>16120</v>
          </cell>
          <cell r="BT109">
            <v>11457082.25</v>
          </cell>
          <cell r="BU109">
            <v>172985</v>
          </cell>
          <cell r="BV109">
            <v>153844</v>
          </cell>
          <cell r="BW109">
            <v>439897</v>
          </cell>
          <cell r="BX109">
            <v>453732.25</v>
          </cell>
          <cell r="BY109">
            <v>1655247</v>
          </cell>
          <cell r="BZ109">
            <v>139336</v>
          </cell>
          <cell r="CA109">
            <v>86217</v>
          </cell>
          <cell r="CB109">
            <v>194122</v>
          </cell>
        </row>
        <row r="110">
          <cell r="H110">
            <v>164487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64064.5</v>
          </cell>
          <cell r="O110">
            <v>2894</v>
          </cell>
          <cell r="P110">
            <v>0</v>
          </cell>
          <cell r="Q110">
            <v>11362.5</v>
          </cell>
          <cell r="R110">
            <v>525</v>
          </cell>
          <cell r="S110">
            <v>0</v>
          </cell>
          <cell r="T110">
            <v>0</v>
          </cell>
          <cell r="U110">
            <v>14320.5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23324.5</v>
          </cell>
          <cell r="AA110">
            <v>2700</v>
          </cell>
          <cell r="AB110">
            <v>0</v>
          </cell>
          <cell r="AC110">
            <v>0</v>
          </cell>
          <cell r="AD110">
            <v>0</v>
          </cell>
          <cell r="AE110">
            <v>38429.17</v>
          </cell>
          <cell r="AF110">
            <v>0</v>
          </cell>
          <cell r="AG110">
            <v>0</v>
          </cell>
          <cell r="AH110">
            <v>0</v>
          </cell>
          <cell r="AI110">
            <v>99997.5</v>
          </cell>
          <cell r="AJ110">
            <v>0</v>
          </cell>
          <cell r="AK110">
            <v>0</v>
          </cell>
          <cell r="AL110">
            <v>1516</v>
          </cell>
          <cell r="AM110">
            <v>0</v>
          </cell>
          <cell r="AN110">
            <v>977450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610</v>
          </cell>
          <cell r="AT110">
            <v>0</v>
          </cell>
          <cell r="AU110">
            <v>347101.5</v>
          </cell>
          <cell r="AV110">
            <v>31390</v>
          </cell>
          <cell r="AW110">
            <v>28958</v>
          </cell>
          <cell r="AX110">
            <v>63342</v>
          </cell>
          <cell r="AY110">
            <v>17463.72</v>
          </cell>
          <cell r="AZ110">
            <v>8144</v>
          </cell>
          <cell r="BA110">
            <v>62866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1886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51041</v>
          </cell>
          <cell r="BU110">
            <v>0</v>
          </cell>
          <cell r="BV110">
            <v>0</v>
          </cell>
          <cell r="BW110">
            <v>700</v>
          </cell>
          <cell r="BX110">
            <v>0</v>
          </cell>
          <cell r="BY110">
            <v>11742.25</v>
          </cell>
          <cell r="BZ110">
            <v>0</v>
          </cell>
          <cell r="CA110">
            <v>1445</v>
          </cell>
          <cell r="CB110">
            <v>1848</v>
          </cell>
        </row>
        <row r="111">
          <cell r="H111">
            <v>739625.14</v>
          </cell>
          <cell r="I111">
            <v>23502</v>
          </cell>
          <cell r="J111">
            <v>3186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2645</v>
          </cell>
          <cell r="P111">
            <v>0</v>
          </cell>
          <cell r="Q111">
            <v>6501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1836</v>
          </cell>
          <cell r="X111">
            <v>0</v>
          </cell>
          <cell r="Y111">
            <v>0</v>
          </cell>
          <cell r="Z111">
            <v>184965.58</v>
          </cell>
          <cell r="AA111">
            <v>14855</v>
          </cell>
          <cell r="AB111">
            <v>669.25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535659.80000000005</v>
          </cell>
          <cell r="AJ111">
            <v>25074</v>
          </cell>
          <cell r="AK111">
            <v>0</v>
          </cell>
          <cell r="AL111">
            <v>0</v>
          </cell>
          <cell r="AM111">
            <v>571</v>
          </cell>
          <cell r="AN111">
            <v>0</v>
          </cell>
          <cell r="AO111">
            <v>0</v>
          </cell>
          <cell r="AP111">
            <v>4843.41</v>
          </cell>
          <cell r="AQ111">
            <v>0</v>
          </cell>
          <cell r="AR111">
            <v>0</v>
          </cell>
          <cell r="AS111">
            <v>1978</v>
          </cell>
          <cell r="AT111">
            <v>5275</v>
          </cell>
          <cell r="AU111">
            <v>341343.86</v>
          </cell>
          <cell r="AV111">
            <v>369791.6</v>
          </cell>
          <cell r="AW111">
            <v>3048.27</v>
          </cell>
          <cell r="AX111">
            <v>32560.2</v>
          </cell>
          <cell r="AY111">
            <v>0</v>
          </cell>
          <cell r="AZ111">
            <v>0</v>
          </cell>
          <cell r="BA111">
            <v>11954.76</v>
          </cell>
          <cell r="BB111">
            <v>0</v>
          </cell>
          <cell r="BC111">
            <v>0</v>
          </cell>
          <cell r="BD111">
            <v>3092.59</v>
          </cell>
          <cell r="BE111">
            <v>475</v>
          </cell>
          <cell r="BF111">
            <v>9877</v>
          </cell>
          <cell r="BG111">
            <v>0</v>
          </cell>
          <cell r="BH111">
            <v>932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164658.13</v>
          </cell>
          <cell r="BW111">
            <v>0</v>
          </cell>
          <cell r="BX111">
            <v>0</v>
          </cell>
          <cell r="BY111">
            <v>17796</v>
          </cell>
          <cell r="BZ111">
            <v>0</v>
          </cell>
          <cell r="CA111">
            <v>0</v>
          </cell>
          <cell r="CB111">
            <v>2300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-6777</v>
          </cell>
          <cell r="R112">
            <v>0</v>
          </cell>
          <cell r="S112">
            <v>0</v>
          </cell>
          <cell r="T112">
            <v>30</v>
          </cell>
          <cell r="U112">
            <v>-958</v>
          </cell>
          <cell r="V112">
            <v>0</v>
          </cell>
          <cell r="W112">
            <v>0</v>
          </cell>
          <cell r="X112">
            <v>1448</v>
          </cell>
          <cell r="Y112">
            <v>0</v>
          </cell>
          <cell r="Z112">
            <v>-10414.5</v>
          </cell>
          <cell r="AA112">
            <v>0</v>
          </cell>
          <cell r="AB112">
            <v>0</v>
          </cell>
          <cell r="AC112">
            <v>70</v>
          </cell>
          <cell r="AD112">
            <v>1219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-689423.89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-1151.4000000000001</v>
          </cell>
          <cell r="AR112">
            <v>0</v>
          </cell>
          <cell r="AS112">
            <v>-53828.5</v>
          </cell>
          <cell r="AT112">
            <v>0</v>
          </cell>
          <cell r="AU112">
            <v>-156610.5</v>
          </cell>
          <cell r="AV112">
            <v>0</v>
          </cell>
          <cell r="AW112">
            <v>599</v>
          </cell>
          <cell r="AX112">
            <v>0</v>
          </cell>
          <cell r="AY112">
            <v>9753.2800000000007</v>
          </cell>
          <cell r="AZ112">
            <v>-289</v>
          </cell>
          <cell r="BA112">
            <v>-19825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-2715.98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-11970</v>
          </cell>
          <cell r="BZ112">
            <v>0</v>
          </cell>
          <cell r="CA112">
            <v>0</v>
          </cell>
          <cell r="CB112">
            <v>0</v>
          </cell>
        </row>
        <row r="113">
          <cell r="H113">
            <v>-303.55</v>
          </cell>
          <cell r="I113">
            <v>12902.25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-263625.57</v>
          </cell>
          <cell r="O113">
            <v>-4143.0200000000004</v>
          </cell>
          <cell r="P113">
            <v>0</v>
          </cell>
          <cell r="Q113">
            <v>-84882.19</v>
          </cell>
          <cell r="R113">
            <v>-3783.97</v>
          </cell>
          <cell r="S113">
            <v>0</v>
          </cell>
          <cell r="T113">
            <v>0</v>
          </cell>
          <cell r="U113">
            <v>-132927.59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-33209.4</v>
          </cell>
          <cell r="AB113">
            <v>-559.25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-674009.9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-2833.6</v>
          </cell>
          <cell r="AO113">
            <v>0</v>
          </cell>
          <cell r="AP113">
            <v>0</v>
          </cell>
          <cell r="AQ113">
            <v>-1833.18</v>
          </cell>
          <cell r="AR113">
            <v>0</v>
          </cell>
          <cell r="AS113">
            <v>0</v>
          </cell>
          <cell r="AT113">
            <v>0</v>
          </cell>
          <cell r="AU113">
            <v>-55600.87</v>
          </cell>
          <cell r="AV113">
            <v>4559.5</v>
          </cell>
          <cell r="AW113">
            <v>0</v>
          </cell>
          <cell r="AX113">
            <v>-72023.3</v>
          </cell>
          <cell r="AY113">
            <v>-154.6</v>
          </cell>
          <cell r="AZ113">
            <v>1662</v>
          </cell>
          <cell r="BA113">
            <v>-1251.29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-1220.06</v>
          </cell>
          <cell r="BK113">
            <v>0</v>
          </cell>
          <cell r="BL113">
            <v>0</v>
          </cell>
          <cell r="BM113">
            <v>-2903.67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-276668.96999999997</v>
          </cell>
          <cell r="BU113">
            <v>0</v>
          </cell>
          <cell r="BV113">
            <v>0</v>
          </cell>
          <cell r="BW113">
            <v>-12900.32</v>
          </cell>
          <cell r="BX113">
            <v>0</v>
          </cell>
          <cell r="BY113">
            <v>-135317.51999999999</v>
          </cell>
          <cell r="BZ113">
            <v>0</v>
          </cell>
          <cell r="CA113">
            <v>0</v>
          </cell>
          <cell r="CB113">
            <v>-876.52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70377.33</v>
          </cell>
          <cell r="O114">
            <v>1158.08</v>
          </cell>
          <cell r="P114">
            <v>0</v>
          </cell>
          <cell r="Q114">
            <v>77855.61</v>
          </cell>
          <cell r="R114">
            <v>1711.08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1085</v>
          </cell>
          <cell r="AB114">
            <v>0</v>
          </cell>
          <cell r="AC114">
            <v>0</v>
          </cell>
          <cell r="AD114">
            <v>2787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237286.11</v>
          </cell>
          <cell r="AJ114">
            <v>128.08000000000001</v>
          </cell>
          <cell r="AK114">
            <v>0</v>
          </cell>
          <cell r="AL114">
            <v>0</v>
          </cell>
          <cell r="AM114">
            <v>0</v>
          </cell>
          <cell r="AN114">
            <v>2129.56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112121.25</v>
          </cell>
          <cell r="AW114">
            <v>0</v>
          </cell>
          <cell r="AX114">
            <v>76533.5</v>
          </cell>
          <cell r="AY114">
            <v>0</v>
          </cell>
          <cell r="AZ114">
            <v>0</v>
          </cell>
          <cell r="BA114">
            <v>8581.2900000000009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3505.32</v>
          </cell>
          <cell r="BU114">
            <v>7530.18</v>
          </cell>
          <cell r="BV114">
            <v>8406.0400000000009</v>
          </cell>
          <cell r="BW114">
            <v>0</v>
          </cell>
          <cell r="BX114">
            <v>0</v>
          </cell>
          <cell r="BY114">
            <v>40466.949999999997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522937</v>
          </cell>
          <cell r="I115">
            <v>21045.25</v>
          </cell>
          <cell r="J115">
            <v>65975</v>
          </cell>
          <cell r="K115">
            <v>0</v>
          </cell>
          <cell r="L115">
            <v>0</v>
          </cell>
          <cell r="M115">
            <v>0</v>
          </cell>
          <cell r="N115">
            <v>200582.5</v>
          </cell>
          <cell r="O115">
            <v>63788</v>
          </cell>
          <cell r="P115">
            <v>948</v>
          </cell>
          <cell r="Q115">
            <v>136455.25</v>
          </cell>
          <cell r="R115">
            <v>46594</v>
          </cell>
          <cell r="S115">
            <v>3834</v>
          </cell>
          <cell r="T115">
            <v>98076</v>
          </cell>
          <cell r="U115">
            <v>44776.5</v>
          </cell>
          <cell r="V115">
            <v>0</v>
          </cell>
          <cell r="W115">
            <v>0</v>
          </cell>
          <cell r="X115">
            <v>0</v>
          </cell>
          <cell r="Y115">
            <v>6548</v>
          </cell>
          <cell r="Z115">
            <v>311576.25</v>
          </cell>
          <cell r="AA115">
            <v>55346</v>
          </cell>
          <cell r="AB115">
            <v>18554</v>
          </cell>
          <cell r="AC115">
            <v>42558.84</v>
          </cell>
          <cell r="AD115">
            <v>5164</v>
          </cell>
          <cell r="AE115">
            <v>47658.82</v>
          </cell>
          <cell r="AF115">
            <v>17105.25</v>
          </cell>
          <cell r="AG115">
            <v>0</v>
          </cell>
          <cell r="AH115">
            <v>1367</v>
          </cell>
          <cell r="AI115">
            <v>544984.5</v>
          </cell>
          <cell r="AJ115">
            <v>0</v>
          </cell>
          <cell r="AK115">
            <v>584</v>
          </cell>
          <cell r="AL115">
            <v>6002</v>
          </cell>
          <cell r="AM115">
            <v>0</v>
          </cell>
          <cell r="AN115">
            <v>43682</v>
          </cell>
          <cell r="AO115">
            <v>0</v>
          </cell>
          <cell r="AP115">
            <v>12192</v>
          </cell>
          <cell r="AQ115">
            <v>10179</v>
          </cell>
          <cell r="AR115">
            <v>7193</v>
          </cell>
          <cell r="AS115">
            <v>65463.29</v>
          </cell>
          <cell r="AT115">
            <v>0</v>
          </cell>
          <cell r="AU115">
            <v>757943.25</v>
          </cell>
          <cell r="AV115">
            <v>1290848</v>
          </cell>
          <cell r="AW115">
            <v>29149</v>
          </cell>
          <cell r="AX115">
            <v>281197.84999999998</v>
          </cell>
          <cell r="AY115">
            <v>34291</v>
          </cell>
          <cell r="AZ115">
            <v>10512</v>
          </cell>
          <cell r="BA115">
            <v>38420</v>
          </cell>
          <cell r="BB115">
            <v>0</v>
          </cell>
          <cell r="BC115">
            <v>11949</v>
          </cell>
          <cell r="BD115">
            <v>17585</v>
          </cell>
          <cell r="BE115">
            <v>0</v>
          </cell>
          <cell r="BF115">
            <v>60360</v>
          </cell>
          <cell r="BG115">
            <v>38769</v>
          </cell>
          <cell r="BH115">
            <v>12329</v>
          </cell>
          <cell r="BI115">
            <v>27528.84</v>
          </cell>
          <cell r="BJ115">
            <v>41366</v>
          </cell>
          <cell r="BK115">
            <v>0</v>
          </cell>
          <cell r="BL115">
            <v>0</v>
          </cell>
          <cell r="BM115">
            <v>29086.5</v>
          </cell>
          <cell r="BN115">
            <v>19882.38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5565</v>
          </cell>
          <cell r="BU115">
            <v>25403</v>
          </cell>
          <cell r="BV115">
            <v>0</v>
          </cell>
          <cell r="BW115">
            <v>9665.75</v>
          </cell>
          <cell r="BX115">
            <v>0</v>
          </cell>
          <cell r="BY115">
            <v>428929</v>
          </cell>
          <cell r="BZ115">
            <v>0</v>
          </cell>
          <cell r="CA115">
            <v>7.78</v>
          </cell>
          <cell r="CB115">
            <v>75473</v>
          </cell>
        </row>
        <row r="116">
          <cell r="H116">
            <v>498411.36</v>
          </cell>
          <cell r="I116">
            <v>9860.75</v>
          </cell>
          <cell r="J116">
            <v>8486.4</v>
          </cell>
          <cell r="K116">
            <v>0</v>
          </cell>
          <cell r="L116">
            <v>0</v>
          </cell>
          <cell r="M116">
            <v>0</v>
          </cell>
          <cell r="N116">
            <v>1386977.75</v>
          </cell>
          <cell r="O116">
            <v>181432.25</v>
          </cell>
          <cell r="P116">
            <v>0</v>
          </cell>
          <cell r="Q116">
            <v>395958.39</v>
          </cell>
          <cell r="R116">
            <v>26703</v>
          </cell>
          <cell r="S116">
            <v>0</v>
          </cell>
          <cell r="T116">
            <v>11114</v>
          </cell>
          <cell r="U116">
            <v>601438.25</v>
          </cell>
          <cell r="V116">
            <v>0</v>
          </cell>
          <cell r="W116">
            <v>8770.56</v>
          </cell>
          <cell r="X116">
            <v>0</v>
          </cell>
          <cell r="Y116">
            <v>7863</v>
          </cell>
          <cell r="Z116">
            <v>332864.56</v>
          </cell>
          <cell r="AA116">
            <v>225473.44</v>
          </cell>
          <cell r="AB116">
            <v>6156</v>
          </cell>
          <cell r="AC116">
            <v>25112</v>
          </cell>
          <cell r="AD116">
            <v>0</v>
          </cell>
          <cell r="AE116">
            <v>7042</v>
          </cell>
          <cell r="AF116">
            <v>0</v>
          </cell>
          <cell r="AG116">
            <v>0</v>
          </cell>
          <cell r="AH116">
            <v>0</v>
          </cell>
          <cell r="AI116">
            <v>1234080.5</v>
          </cell>
          <cell r="AJ116">
            <v>22188</v>
          </cell>
          <cell r="AK116">
            <v>0</v>
          </cell>
          <cell r="AL116">
            <v>10602</v>
          </cell>
          <cell r="AM116">
            <v>0</v>
          </cell>
          <cell r="AN116">
            <v>43539</v>
          </cell>
          <cell r="AO116">
            <v>23583.360000000001</v>
          </cell>
          <cell r="AP116">
            <v>0</v>
          </cell>
          <cell r="AQ116">
            <v>5353.5</v>
          </cell>
          <cell r="AR116">
            <v>0</v>
          </cell>
          <cell r="AS116">
            <v>7741</v>
          </cell>
          <cell r="AT116">
            <v>0</v>
          </cell>
          <cell r="AU116">
            <v>1130734.77</v>
          </cell>
          <cell r="AV116">
            <v>354531.27</v>
          </cell>
          <cell r="AW116">
            <v>1956</v>
          </cell>
          <cell r="AX116">
            <v>74047</v>
          </cell>
          <cell r="AY116">
            <v>14558</v>
          </cell>
          <cell r="AZ116">
            <v>5328</v>
          </cell>
          <cell r="BA116">
            <v>116206.76</v>
          </cell>
          <cell r="BB116">
            <v>149093.96</v>
          </cell>
          <cell r="BC116">
            <v>4715</v>
          </cell>
          <cell r="BD116">
            <v>0</v>
          </cell>
          <cell r="BE116">
            <v>5945.28</v>
          </cell>
          <cell r="BF116">
            <v>123526</v>
          </cell>
          <cell r="BG116">
            <v>0</v>
          </cell>
          <cell r="BH116">
            <v>0</v>
          </cell>
          <cell r="BI116">
            <v>8351</v>
          </cell>
          <cell r="BJ116">
            <v>32939.040000000001</v>
          </cell>
          <cell r="BK116">
            <v>0</v>
          </cell>
          <cell r="BL116">
            <v>0</v>
          </cell>
          <cell r="BM116">
            <v>112392.96000000001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473564</v>
          </cell>
          <cell r="BU116">
            <v>15974.6</v>
          </cell>
          <cell r="BV116">
            <v>9746.06</v>
          </cell>
          <cell r="BW116">
            <v>25186.5</v>
          </cell>
          <cell r="BX116">
            <v>0</v>
          </cell>
          <cell r="BY116">
            <v>453492</v>
          </cell>
          <cell r="BZ116">
            <v>0</v>
          </cell>
          <cell r="CA116">
            <v>24708</v>
          </cell>
          <cell r="CB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-136455.25</v>
          </cell>
          <cell r="R117">
            <v>-46594</v>
          </cell>
          <cell r="S117">
            <v>-324</v>
          </cell>
          <cell r="T117">
            <v>-98076</v>
          </cell>
          <cell r="U117">
            <v>-42296.5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-277154.05</v>
          </cell>
          <cell r="AA117">
            <v>-18465</v>
          </cell>
          <cell r="AB117">
            <v>-10947.05</v>
          </cell>
          <cell r="AC117">
            <v>0</v>
          </cell>
          <cell r="AD117">
            <v>-1073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-5738</v>
          </cell>
          <cell r="AM117">
            <v>0</v>
          </cell>
          <cell r="AN117">
            <v>0</v>
          </cell>
          <cell r="AO117">
            <v>0</v>
          </cell>
          <cell r="AP117">
            <v>-12192</v>
          </cell>
          <cell r="AQ117">
            <v>-6192</v>
          </cell>
          <cell r="AR117">
            <v>0</v>
          </cell>
          <cell r="AS117">
            <v>-5815.5</v>
          </cell>
          <cell r="AT117">
            <v>0</v>
          </cell>
          <cell r="AU117">
            <v>0</v>
          </cell>
          <cell r="AV117">
            <v>-1290848</v>
          </cell>
          <cell r="AW117">
            <v>-29149</v>
          </cell>
          <cell r="AX117">
            <v>-256100.85</v>
          </cell>
          <cell r="AY117">
            <v>0</v>
          </cell>
          <cell r="AZ117">
            <v>-10512</v>
          </cell>
          <cell r="BA117">
            <v>-38420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-22443.37</v>
          </cell>
          <cell r="BK117">
            <v>0</v>
          </cell>
          <cell r="BL117">
            <v>0</v>
          </cell>
          <cell r="BM117">
            <v>-7349.5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-1658</v>
          </cell>
          <cell r="BU117">
            <v>-7721.2</v>
          </cell>
          <cell r="BV117">
            <v>0</v>
          </cell>
          <cell r="BW117">
            <v>-6525.75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</row>
        <row r="118">
          <cell r="H118">
            <v>0</v>
          </cell>
          <cell r="I118">
            <v>0</v>
          </cell>
          <cell r="J118">
            <v>10112.5</v>
          </cell>
          <cell r="K118">
            <v>183797.05</v>
          </cell>
          <cell r="L118">
            <v>113241.29</v>
          </cell>
          <cell r="M118">
            <v>0</v>
          </cell>
          <cell r="N118">
            <v>0</v>
          </cell>
          <cell r="O118">
            <v>86547.76</v>
          </cell>
          <cell r="P118">
            <v>75225.2</v>
          </cell>
          <cell r="Q118">
            <v>0</v>
          </cell>
          <cell r="R118">
            <v>0</v>
          </cell>
          <cell r="S118">
            <v>19280.62</v>
          </cell>
          <cell r="T118">
            <v>0</v>
          </cell>
          <cell r="U118">
            <v>0</v>
          </cell>
          <cell r="V118">
            <v>0</v>
          </cell>
          <cell r="W118">
            <v>88159.95</v>
          </cell>
          <cell r="X118">
            <v>0</v>
          </cell>
          <cell r="Y118">
            <v>5428.61</v>
          </cell>
          <cell r="Z118">
            <v>343204.12</v>
          </cell>
          <cell r="AA118">
            <v>-34005.879999999997</v>
          </cell>
          <cell r="AB118">
            <v>281.25</v>
          </cell>
          <cell r="AC118">
            <v>0</v>
          </cell>
          <cell r="AD118">
            <v>86052.44</v>
          </cell>
          <cell r="AE118">
            <v>0</v>
          </cell>
          <cell r="AF118">
            <v>26367.599999999999</v>
          </cell>
          <cell r="AG118">
            <v>0</v>
          </cell>
          <cell r="AH118">
            <v>0</v>
          </cell>
          <cell r="AI118">
            <v>0</v>
          </cell>
          <cell r="AJ118">
            <v>39918.57</v>
          </cell>
          <cell r="AK118">
            <v>4328.42</v>
          </cell>
          <cell r="AL118">
            <v>18045.580000000002</v>
          </cell>
          <cell r="AM118">
            <v>105</v>
          </cell>
          <cell r="AN118">
            <v>210267.74</v>
          </cell>
          <cell r="AO118">
            <v>13959.32</v>
          </cell>
          <cell r="AP118">
            <v>0</v>
          </cell>
          <cell r="AQ118">
            <v>0</v>
          </cell>
          <cell r="AR118">
            <v>38872.74</v>
          </cell>
          <cell r="AS118">
            <v>0</v>
          </cell>
          <cell r="AT118">
            <v>2148.39</v>
          </cell>
          <cell r="AU118">
            <v>973894.81</v>
          </cell>
          <cell r="AV118">
            <v>3187732.07</v>
          </cell>
          <cell r="AW118">
            <v>57233.2</v>
          </cell>
          <cell r="AX118">
            <v>526694.43999999994</v>
          </cell>
          <cell r="AY118">
            <v>0</v>
          </cell>
          <cell r="AZ118">
            <v>0</v>
          </cell>
          <cell r="BA118">
            <v>145021.79</v>
          </cell>
          <cell r="BB118">
            <v>0</v>
          </cell>
          <cell r="BC118">
            <v>0</v>
          </cell>
          <cell r="BD118">
            <v>29721.57</v>
          </cell>
          <cell r="BE118">
            <v>35673.800000000003</v>
          </cell>
          <cell r="BF118">
            <v>-18171.84</v>
          </cell>
          <cell r="BG118">
            <v>0</v>
          </cell>
          <cell r="BH118">
            <v>18213.57</v>
          </cell>
          <cell r="BI118">
            <v>12022.56</v>
          </cell>
          <cell r="BJ118">
            <v>0</v>
          </cell>
          <cell r="BK118">
            <v>0</v>
          </cell>
          <cell r="BL118">
            <v>0</v>
          </cell>
          <cell r="BM118">
            <v>27422.51</v>
          </cell>
          <cell r="BN118">
            <v>57183.19</v>
          </cell>
          <cell r="BO118">
            <v>6979.66</v>
          </cell>
          <cell r="BP118">
            <v>10236.83</v>
          </cell>
          <cell r="BQ118">
            <v>930.62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44321.68</v>
          </cell>
          <cell r="BX118">
            <v>13959.32</v>
          </cell>
          <cell r="BY118">
            <v>0</v>
          </cell>
          <cell r="BZ118">
            <v>28722.48</v>
          </cell>
          <cell r="CA118">
            <v>0</v>
          </cell>
          <cell r="CB118">
            <v>0</v>
          </cell>
        </row>
        <row r="119">
          <cell r="H119">
            <v>0</v>
          </cell>
          <cell r="I119">
            <v>925</v>
          </cell>
          <cell r="J119">
            <v>0</v>
          </cell>
          <cell r="K119">
            <v>0</v>
          </cell>
          <cell r="L119">
            <v>0</v>
          </cell>
          <cell r="M119">
            <v>7360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13250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291227.23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143219.93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469144.2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330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1000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32238</v>
          </cell>
          <cell r="AA120">
            <v>2080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30474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87463274.5</v>
          </cell>
          <cell r="I121">
            <v>56500</v>
          </cell>
          <cell r="J121">
            <v>414312.2</v>
          </cell>
          <cell r="K121">
            <v>557440</v>
          </cell>
          <cell r="L121">
            <v>5580</v>
          </cell>
          <cell r="M121">
            <v>378825.91</v>
          </cell>
          <cell r="N121">
            <v>33302360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2462</v>
          </cell>
          <cell r="T121">
            <v>0</v>
          </cell>
          <cell r="U121">
            <v>3900</v>
          </cell>
          <cell r="V121">
            <v>0</v>
          </cell>
          <cell r="W121">
            <v>107875</v>
          </cell>
          <cell r="X121">
            <v>0</v>
          </cell>
          <cell r="Y121">
            <v>66890</v>
          </cell>
          <cell r="Z121">
            <v>54142788.520000003</v>
          </cell>
          <cell r="AA121">
            <v>1805959.8</v>
          </cell>
          <cell r="AB121">
            <v>8524.74</v>
          </cell>
          <cell r="AC121">
            <v>173600</v>
          </cell>
          <cell r="AD121">
            <v>183400</v>
          </cell>
          <cell r="AE121">
            <v>118600</v>
          </cell>
          <cell r="AF121">
            <v>0</v>
          </cell>
          <cell r="AG121">
            <v>866600</v>
          </cell>
          <cell r="AH121">
            <v>42995</v>
          </cell>
          <cell r="AI121">
            <v>19114350</v>
          </cell>
          <cell r="AJ121">
            <v>73900</v>
          </cell>
          <cell r="AK121">
            <v>0</v>
          </cell>
          <cell r="AL121">
            <v>1400</v>
          </cell>
          <cell r="AM121">
            <v>0</v>
          </cell>
          <cell r="AN121">
            <v>0</v>
          </cell>
          <cell r="AO121">
            <v>10900</v>
          </cell>
          <cell r="AP121">
            <v>47600</v>
          </cell>
          <cell r="AQ121">
            <v>76050</v>
          </cell>
          <cell r="AR121">
            <v>22500</v>
          </cell>
          <cell r="AS121">
            <v>0</v>
          </cell>
          <cell r="AT121">
            <v>27006.080000000002</v>
          </cell>
          <cell r="AU121">
            <v>21097300</v>
          </cell>
          <cell r="AV121">
            <v>0</v>
          </cell>
          <cell r="AW121">
            <v>0</v>
          </cell>
          <cell r="AX121">
            <v>0</v>
          </cell>
          <cell r="AY121">
            <v>693840</v>
          </cell>
          <cell r="AZ121">
            <v>0</v>
          </cell>
          <cell r="BA121">
            <v>0</v>
          </cell>
          <cell r="BB121">
            <v>9333560</v>
          </cell>
          <cell r="BC121">
            <v>0</v>
          </cell>
          <cell r="BD121">
            <v>695395</v>
          </cell>
          <cell r="BE121">
            <v>38400</v>
          </cell>
          <cell r="BF121">
            <v>0</v>
          </cell>
          <cell r="BG121">
            <v>0</v>
          </cell>
          <cell r="BH121">
            <v>1585609</v>
          </cell>
          <cell r="BI121">
            <v>2510519.5</v>
          </cell>
          <cell r="BJ121">
            <v>0</v>
          </cell>
          <cell r="BK121">
            <v>8810</v>
          </cell>
          <cell r="BL121">
            <v>300</v>
          </cell>
          <cell r="BM121">
            <v>16213506.5</v>
          </cell>
          <cell r="BN121">
            <v>0</v>
          </cell>
          <cell r="BO121">
            <v>0</v>
          </cell>
          <cell r="BP121">
            <v>0</v>
          </cell>
          <cell r="BQ121">
            <v>74200</v>
          </cell>
          <cell r="BR121">
            <v>0</v>
          </cell>
          <cell r="BS121">
            <v>0</v>
          </cell>
          <cell r="BT121">
            <v>23625460</v>
          </cell>
          <cell r="BU121">
            <v>1793411.75</v>
          </cell>
          <cell r="BV121">
            <v>0</v>
          </cell>
          <cell r="BW121">
            <v>6541579</v>
          </cell>
          <cell r="BX121">
            <v>0</v>
          </cell>
          <cell r="BY121">
            <v>0</v>
          </cell>
          <cell r="BZ121">
            <v>3164140</v>
          </cell>
          <cell r="CA121">
            <v>2510</v>
          </cell>
          <cell r="CB121">
            <v>0</v>
          </cell>
        </row>
        <row r="122">
          <cell r="H122">
            <v>20909536.800000001</v>
          </cell>
          <cell r="I122">
            <v>845776.43</v>
          </cell>
          <cell r="J122">
            <v>32342.400000000001</v>
          </cell>
          <cell r="K122">
            <v>3842495.42</v>
          </cell>
          <cell r="L122">
            <v>1279823.18</v>
          </cell>
          <cell r="M122">
            <v>1100949.78</v>
          </cell>
          <cell r="N122">
            <v>17483228.390000001</v>
          </cell>
          <cell r="O122">
            <v>440438.73</v>
          </cell>
          <cell r="P122">
            <v>0</v>
          </cell>
          <cell r="Q122">
            <v>0</v>
          </cell>
          <cell r="R122">
            <v>0</v>
          </cell>
          <cell r="S122">
            <v>735945.5</v>
          </cell>
          <cell r="T122">
            <v>0</v>
          </cell>
          <cell r="U122">
            <v>923300</v>
          </cell>
          <cell r="V122">
            <v>0</v>
          </cell>
          <cell r="W122">
            <v>3761691.39</v>
          </cell>
          <cell r="X122">
            <v>0</v>
          </cell>
          <cell r="Y122">
            <v>168577</v>
          </cell>
          <cell r="Z122">
            <v>11476577.58</v>
          </cell>
          <cell r="AA122">
            <v>112140.45</v>
          </cell>
          <cell r="AB122">
            <v>0</v>
          </cell>
          <cell r="AC122">
            <v>2126312</v>
          </cell>
          <cell r="AD122">
            <v>42180</v>
          </cell>
          <cell r="AE122">
            <v>0</v>
          </cell>
          <cell r="AF122">
            <v>0</v>
          </cell>
          <cell r="AG122">
            <v>0</v>
          </cell>
          <cell r="AH122">
            <v>25369</v>
          </cell>
          <cell r="AI122">
            <v>1814985.88</v>
          </cell>
          <cell r="AJ122">
            <v>232821.46</v>
          </cell>
          <cell r="AK122">
            <v>0</v>
          </cell>
          <cell r="AL122">
            <v>5304.68</v>
          </cell>
          <cell r="AM122">
            <v>0</v>
          </cell>
          <cell r="AN122">
            <v>0</v>
          </cell>
          <cell r="AO122">
            <v>117689.49</v>
          </cell>
          <cell r="AP122">
            <v>0</v>
          </cell>
          <cell r="AQ122">
            <v>102747.54</v>
          </cell>
          <cell r="AR122">
            <v>83606</v>
          </cell>
          <cell r="AS122">
            <v>0</v>
          </cell>
          <cell r="AT122">
            <v>91419</v>
          </cell>
          <cell r="AU122">
            <v>0</v>
          </cell>
          <cell r="AV122">
            <v>0</v>
          </cell>
          <cell r="AW122">
            <v>12710.47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5068818.9400000004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3013689</v>
          </cell>
          <cell r="BI122">
            <v>0</v>
          </cell>
          <cell r="BJ122">
            <v>0</v>
          </cell>
          <cell r="BK122">
            <v>19785</v>
          </cell>
          <cell r="BL122">
            <v>0</v>
          </cell>
          <cell r="BM122">
            <v>2336540.85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146807.35999999999</v>
          </cell>
          <cell r="BU122">
            <v>205476.25</v>
          </cell>
          <cell r="BV122">
            <v>0</v>
          </cell>
          <cell r="BW122">
            <v>7049.92</v>
          </cell>
          <cell r="BX122">
            <v>153623.07999999999</v>
          </cell>
          <cell r="BY122">
            <v>44702.61</v>
          </cell>
          <cell r="BZ122">
            <v>0</v>
          </cell>
          <cell r="CA122">
            <v>0</v>
          </cell>
          <cell r="CB122">
            <v>0</v>
          </cell>
        </row>
        <row r="124">
          <cell r="H124">
            <v>219692499.03999999</v>
          </cell>
          <cell r="I124">
            <v>59667062.43</v>
          </cell>
          <cell r="J124">
            <v>68192876.909999996</v>
          </cell>
          <cell r="K124">
            <v>38075657.960000001</v>
          </cell>
          <cell r="L124">
            <v>27279452.579999998</v>
          </cell>
          <cell r="M124">
            <v>11071795.279999999</v>
          </cell>
          <cell r="N124">
            <v>385571412.69999999</v>
          </cell>
          <cell r="O124">
            <v>51264601</v>
          </cell>
          <cell r="P124">
            <v>20013103.73</v>
          </cell>
          <cell r="Q124">
            <v>114329012.78</v>
          </cell>
          <cell r="R124">
            <v>20022963.16</v>
          </cell>
          <cell r="S124">
            <v>39938526.729999997</v>
          </cell>
          <cell r="T124">
            <v>75264080.980000004</v>
          </cell>
          <cell r="U124">
            <v>69758817.799999997</v>
          </cell>
          <cell r="V124">
            <v>8233823.2000000002</v>
          </cell>
          <cell r="W124">
            <v>35266905.979999997</v>
          </cell>
          <cell r="X124">
            <v>27146770.969999999</v>
          </cell>
          <cell r="Y124">
            <v>9930145</v>
          </cell>
          <cell r="Z124">
            <v>249923157.59999999</v>
          </cell>
          <cell r="AA124">
            <v>53574866.020000003</v>
          </cell>
          <cell r="AB124">
            <v>34730376.119999997</v>
          </cell>
          <cell r="AC124">
            <v>75468702.980000004</v>
          </cell>
          <cell r="AD124">
            <v>23706881.079999998</v>
          </cell>
          <cell r="AE124">
            <v>37285543.490000002</v>
          </cell>
          <cell r="AF124">
            <v>25026995</v>
          </cell>
          <cell r="AG124">
            <v>12907776.539999999</v>
          </cell>
          <cell r="AH124">
            <v>9918737.5</v>
          </cell>
          <cell r="AI124">
            <v>331063152.13999999</v>
          </cell>
          <cell r="AJ124">
            <v>22847899.34</v>
          </cell>
          <cell r="AK124">
            <v>16487508.210000001</v>
          </cell>
          <cell r="AL124">
            <v>17063078.039999999</v>
          </cell>
          <cell r="AM124">
            <v>15921812.26</v>
          </cell>
          <cell r="AN124">
            <v>25375417.039999999</v>
          </cell>
          <cell r="AO124">
            <v>18537807.100000001</v>
          </cell>
          <cell r="AP124">
            <v>18675487.32</v>
          </cell>
          <cell r="AQ124">
            <v>28557753.329999998</v>
          </cell>
          <cell r="AR124">
            <v>15072752.16</v>
          </cell>
          <cell r="AS124">
            <v>17714861.84</v>
          </cell>
          <cell r="AT124">
            <v>17835118.079999998</v>
          </cell>
          <cell r="AU124">
            <v>145639441.43000001</v>
          </cell>
          <cell r="AV124">
            <v>21303475.16</v>
          </cell>
          <cell r="AW124">
            <v>20815403.870000001</v>
          </cell>
          <cell r="AX124">
            <v>19839317.239999998</v>
          </cell>
          <cell r="AY124">
            <v>19449966</v>
          </cell>
          <cell r="AZ124">
            <v>5530369.1799999997</v>
          </cell>
          <cell r="BA124">
            <v>9570921.6099999994</v>
          </cell>
          <cell r="BB124">
            <v>248781508.34999999</v>
          </cell>
          <cell r="BC124">
            <v>19156587.719999999</v>
          </cell>
          <cell r="BD124">
            <v>26755517.739999998</v>
          </cell>
          <cell r="BE124">
            <v>38635085.659999996</v>
          </cell>
          <cell r="BF124">
            <v>42880200.579999998</v>
          </cell>
          <cell r="BG124">
            <v>28154016.199999999</v>
          </cell>
          <cell r="BH124">
            <v>44408598.119900003</v>
          </cell>
          <cell r="BI124">
            <v>43519955.140000001</v>
          </cell>
          <cell r="BJ124">
            <v>26200793.34</v>
          </cell>
          <cell r="BK124">
            <v>12081880.5</v>
          </cell>
          <cell r="BL124">
            <v>7209157.5800000001</v>
          </cell>
          <cell r="BM124">
            <v>221013385.40000001</v>
          </cell>
          <cell r="BN124">
            <v>60787965.869999997</v>
          </cell>
          <cell r="BO124">
            <v>23326452.890000001</v>
          </cell>
          <cell r="BP124">
            <v>18518529.550000001</v>
          </cell>
          <cell r="BQ124">
            <v>25699494.32</v>
          </cell>
          <cell r="BR124">
            <v>32429946.93</v>
          </cell>
          <cell r="BS124">
            <v>16229327.09</v>
          </cell>
          <cell r="BT124">
            <v>130395899.65000001</v>
          </cell>
          <cell r="BU124">
            <v>18090633.550000001</v>
          </cell>
          <cell r="BV124">
            <v>18056379.68</v>
          </cell>
          <cell r="BW124">
            <v>29677085.129999999</v>
          </cell>
          <cell r="BX124">
            <v>32380235.98</v>
          </cell>
          <cell r="BY124">
            <v>57279024.539999999</v>
          </cell>
          <cell r="BZ124">
            <v>20104303.879999999</v>
          </cell>
          <cell r="CA124">
            <v>7785171.9400000004</v>
          </cell>
          <cell r="CB124">
            <v>8453712.2599999998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1198728.7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2248092.7400000002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3711.32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12520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14300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5650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1800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1800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17800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42500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40117.03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1628.32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23372.720000000001</v>
          </cell>
          <cell r="BK131">
            <v>0</v>
          </cell>
          <cell r="BL131">
            <v>0</v>
          </cell>
          <cell r="BM131">
            <v>16653.810000000001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406.76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195520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55335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892857.2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197533.77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366667.74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3200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5877.87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31776.6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377572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57300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9700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10800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186700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1006479.18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21000</v>
          </cell>
          <cell r="Q140">
            <v>9099.01</v>
          </cell>
          <cell r="R140">
            <v>0</v>
          </cell>
          <cell r="S140">
            <v>0</v>
          </cell>
          <cell r="T140">
            <v>0</v>
          </cell>
          <cell r="U140">
            <v>7819457</v>
          </cell>
          <cell r="V140">
            <v>0</v>
          </cell>
          <cell r="W140">
            <v>245000</v>
          </cell>
          <cell r="X140">
            <v>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73145</v>
          </cell>
          <cell r="AH140">
            <v>0</v>
          </cell>
          <cell r="AI140">
            <v>333075.59999999998</v>
          </cell>
          <cell r="AJ140">
            <v>941600</v>
          </cell>
          <cell r="AK140">
            <v>-3400</v>
          </cell>
          <cell r="AL140">
            <v>112550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40250</v>
          </cell>
          <cell r="AV140">
            <v>0</v>
          </cell>
          <cell r="AW140">
            <v>30000</v>
          </cell>
          <cell r="AX140">
            <v>13530</v>
          </cell>
          <cell r="AY140">
            <v>32420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386709.25</v>
          </cell>
          <cell r="BJ140">
            <v>178200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20926</v>
          </cell>
          <cell r="BS140">
            <v>142225</v>
          </cell>
          <cell r="BT140">
            <v>113944</v>
          </cell>
          <cell r="BU140">
            <v>0</v>
          </cell>
          <cell r="BV140">
            <v>0</v>
          </cell>
          <cell r="BW140">
            <v>102700</v>
          </cell>
          <cell r="BX140">
            <v>220450</v>
          </cell>
          <cell r="BY140">
            <v>50190</v>
          </cell>
          <cell r="BZ140">
            <v>198550</v>
          </cell>
          <cell r="CA140">
            <v>0</v>
          </cell>
          <cell r="CB140">
            <v>0</v>
          </cell>
        </row>
        <row r="141">
          <cell r="H141">
            <v>0</v>
          </cell>
          <cell r="I141">
            <v>27720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4281368</v>
          </cell>
          <cell r="O141">
            <v>5209446.08</v>
          </cell>
          <cell r="P141">
            <v>0</v>
          </cell>
          <cell r="Q141">
            <v>8407268.1999999993</v>
          </cell>
          <cell r="R141">
            <v>0</v>
          </cell>
          <cell r="S141">
            <v>0</v>
          </cell>
          <cell r="T141">
            <v>0</v>
          </cell>
          <cell r="U141">
            <v>250000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247698.67</v>
          </cell>
          <cell r="AA141">
            <v>4959102.42</v>
          </cell>
          <cell r="AB141">
            <v>214996.5</v>
          </cell>
          <cell r="AC141">
            <v>3100465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5250000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85600</v>
          </cell>
          <cell r="AO141">
            <v>1371160</v>
          </cell>
          <cell r="AP141">
            <v>0</v>
          </cell>
          <cell r="AQ141">
            <v>0</v>
          </cell>
          <cell r="AR141">
            <v>57900</v>
          </cell>
          <cell r="AS141">
            <v>1843318.7</v>
          </cell>
          <cell r="AT141">
            <v>0</v>
          </cell>
          <cell r="AU141">
            <v>308152.5</v>
          </cell>
          <cell r="AV141">
            <v>0</v>
          </cell>
          <cell r="AW141">
            <v>207800</v>
          </cell>
          <cell r="AX141">
            <v>58335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240528.8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19042284.940000001</v>
          </cell>
          <cell r="I142">
            <v>5005758</v>
          </cell>
          <cell r="J142">
            <v>808603.28</v>
          </cell>
          <cell r="K142">
            <v>1425113.99</v>
          </cell>
          <cell r="L142">
            <v>1346812.5</v>
          </cell>
          <cell r="M142">
            <v>776483.88</v>
          </cell>
          <cell r="N142">
            <v>119822457.58</v>
          </cell>
          <cell r="O142">
            <v>93000</v>
          </cell>
          <cell r="P142">
            <v>230133.24</v>
          </cell>
          <cell r="Q142">
            <v>13327941.33</v>
          </cell>
          <cell r="R142">
            <v>391059.02</v>
          </cell>
          <cell r="S142">
            <v>7288297.0999999996</v>
          </cell>
          <cell r="T142">
            <v>6403837.29</v>
          </cell>
          <cell r="U142">
            <v>2862455.28</v>
          </cell>
          <cell r="V142">
            <v>144900</v>
          </cell>
          <cell r="W142">
            <v>368987</v>
          </cell>
          <cell r="X142">
            <v>3600</v>
          </cell>
          <cell r="Y142">
            <v>89521</v>
          </cell>
          <cell r="Z142">
            <v>19947630.800000001</v>
          </cell>
          <cell r="AA142">
            <v>222858.5</v>
          </cell>
          <cell r="AB142">
            <v>2993607.11</v>
          </cell>
          <cell r="AC142">
            <v>549697.54</v>
          </cell>
          <cell r="AD142">
            <v>8850253.5</v>
          </cell>
          <cell r="AE142">
            <v>74075</v>
          </cell>
          <cell r="AF142">
            <v>2782784.43</v>
          </cell>
          <cell r="AG142">
            <v>67000</v>
          </cell>
          <cell r="AH142">
            <v>153501</v>
          </cell>
          <cell r="AI142">
            <v>2955739</v>
          </cell>
          <cell r="AJ142">
            <v>530481</v>
          </cell>
          <cell r="AK142">
            <v>213481</v>
          </cell>
          <cell r="AL142">
            <v>216880</v>
          </cell>
          <cell r="AM142">
            <v>321413.55</v>
          </cell>
          <cell r="AN142">
            <v>281304.61</v>
          </cell>
          <cell r="AO142">
            <v>25575</v>
          </cell>
          <cell r="AP142">
            <v>9521</v>
          </cell>
          <cell r="AQ142">
            <v>92873.27</v>
          </cell>
          <cell r="AR142">
            <v>17245</v>
          </cell>
          <cell r="AS142">
            <v>167767.44</v>
          </cell>
          <cell r="AT142">
            <v>103344.56</v>
          </cell>
          <cell r="AU142">
            <v>3000261.6</v>
          </cell>
          <cell r="AV142">
            <v>39641.46</v>
          </cell>
          <cell r="AW142">
            <v>193485.6</v>
          </cell>
          <cell r="AX142">
            <v>61334.239999999998</v>
          </cell>
          <cell r="AY142">
            <v>97730.99</v>
          </cell>
          <cell r="AZ142">
            <v>7000</v>
          </cell>
          <cell r="BA142">
            <v>16020</v>
          </cell>
          <cell r="BB142">
            <v>1715262.35</v>
          </cell>
          <cell r="BC142">
            <v>144768</v>
          </cell>
          <cell r="BD142">
            <v>581262.5</v>
          </cell>
          <cell r="BE142">
            <v>374355.81</v>
          </cell>
          <cell r="BF142">
            <v>632767.71</v>
          </cell>
          <cell r="BG142">
            <v>1215</v>
          </cell>
          <cell r="BH142">
            <v>1919012.6799000001</v>
          </cell>
          <cell r="BI142">
            <v>852789.05</v>
          </cell>
          <cell r="BJ142">
            <v>1408420</v>
          </cell>
          <cell r="BK142">
            <v>65800</v>
          </cell>
          <cell r="BL142">
            <v>10241588.720000001</v>
          </cell>
          <cell r="BM142">
            <v>21507053.84</v>
          </cell>
          <cell r="BN142">
            <v>19050.54</v>
          </cell>
          <cell r="BO142">
            <v>52827</v>
          </cell>
          <cell r="BP142">
            <v>61092.97</v>
          </cell>
          <cell r="BQ142">
            <v>107000</v>
          </cell>
          <cell r="BR142">
            <v>879558.91</v>
          </cell>
          <cell r="BS142">
            <v>62400</v>
          </cell>
          <cell r="BT142">
            <v>8766453.5199999996</v>
          </cell>
          <cell r="BU142">
            <v>266934.18</v>
          </cell>
          <cell r="BV142">
            <v>34122.51</v>
          </cell>
          <cell r="BW142">
            <v>173370.99</v>
          </cell>
          <cell r="BX142">
            <v>761603.99</v>
          </cell>
          <cell r="BY142">
            <v>1360471.99</v>
          </cell>
          <cell r="BZ142">
            <v>360219.77</v>
          </cell>
          <cell r="CA142">
            <v>94517.67</v>
          </cell>
          <cell r="CB142">
            <v>218176.21</v>
          </cell>
        </row>
        <row r="143">
          <cell r="H143">
            <v>0</v>
          </cell>
          <cell r="I143">
            <v>0</v>
          </cell>
          <cell r="J143">
            <v>13582516.880000001</v>
          </cell>
          <cell r="K143">
            <v>612053</v>
          </cell>
          <cell r="L143">
            <v>106706.39</v>
          </cell>
          <cell r="M143">
            <v>843966.69</v>
          </cell>
          <cell r="N143">
            <v>248622</v>
          </cell>
          <cell r="O143">
            <v>1307410</v>
          </cell>
          <cell r="P143">
            <v>0</v>
          </cell>
          <cell r="Q143">
            <v>5900933.5300000003</v>
          </cell>
          <cell r="R143">
            <v>0</v>
          </cell>
          <cell r="S143">
            <v>1473356.35</v>
          </cell>
          <cell r="T143">
            <v>2613351.77</v>
          </cell>
          <cell r="U143">
            <v>1231581.8700000001</v>
          </cell>
          <cell r="V143">
            <v>0</v>
          </cell>
          <cell r="W143">
            <v>32866.660000000003</v>
          </cell>
          <cell r="X143">
            <v>253516.69</v>
          </cell>
          <cell r="Y143">
            <v>0</v>
          </cell>
          <cell r="Z143">
            <v>11535972.210000001</v>
          </cell>
          <cell r="AA143">
            <v>39403.599999999999</v>
          </cell>
          <cell r="AB143">
            <v>420116.22</v>
          </cell>
          <cell r="AC143">
            <v>14678</v>
          </cell>
          <cell r="AD143">
            <v>714603.23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205713548.38999999</v>
          </cell>
          <cell r="AJ143">
            <v>656989.9</v>
          </cell>
          <cell r="AK143">
            <v>679600</v>
          </cell>
          <cell r="AL143">
            <v>141911.84</v>
          </cell>
          <cell r="AM143">
            <v>253670.98</v>
          </cell>
          <cell r="AN143">
            <v>542900.03</v>
          </cell>
          <cell r="AO143">
            <v>1556625.96</v>
          </cell>
          <cell r="AP143">
            <v>2361308.85</v>
          </cell>
          <cell r="AQ143">
            <v>9770296.0099999998</v>
          </cell>
          <cell r="AR143">
            <v>487916.52</v>
          </cell>
          <cell r="AS143">
            <v>184747.21</v>
          </cell>
          <cell r="AT143">
            <v>73263</v>
          </cell>
          <cell r="AU143">
            <v>7694001.6699999999</v>
          </cell>
          <cell r="AV143">
            <v>336518.86</v>
          </cell>
          <cell r="AW143">
            <v>30980</v>
          </cell>
          <cell r="AX143">
            <v>345637.7</v>
          </cell>
          <cell r="AY143">
            <v>139292.68</v>
          </cell>
          <cell r="AZ143">
            <v>369857.01</v>
          </cell>
          <cell r="BA143">
            <v>116194.83</v>
          </cell>
          <cell r="BB143">
            <v>9207696.0199999996</v>
          </cell>
          <cell r="BC143">
            <v>179791</v>
          </cell>
          <cell r="BD143">
            <v>138500</v>
          </cell>
          <cell r="BE143">
            <v>2127825.25</v>
          </cell>
          <cell r="BF143">
            <v>0</v>
          </cell>
          <cell r="BG143">
            <v>891148.99</v>
          </cell>
          <cell r="BH143">
            <v>2375325</v>
          </cell>
          <cell r="BI143">
            <v>2470310</v>
          </cell>
          <cell r="BJ143">
            <v>409653.6</v>
          </cell>
          <cell r="BK143">
            <v>9159</v>
          </cell>
          <cell r="BL143">
            <v>5217299.6900000004</v>
          </cell>
          <cell r="BM143">
            <v>1890000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409362</v>
          </cell>
          <cell r="BS143">
            <v>0</v>
          </cell>
          <cell r="BT143">
            <v>0</v>
          </cell>
          <cell r="BU143">
            <v>113028.84</v>
          </cell>
          <cell r="BV143">
            <v>444060</v>
          </cell>
          <cell r="BW143">
            <v>209874</v>
          </cell>
          <cell r="BX143">
            <v>0</v>
          </cell>
          <cell r="BY143">
            <v>371450</v>
          </cell>
          <cell r="BZ143">
            <v>0</v>
          </cell>
          <cell r="CA143">
            <v>338349.57</v>
          </cell>
          <cell r="CB143">
            <v>317590</v>
          </cell>
        </row>
        <row r="144">
          <cell r="H144">
            <v>274580.28000000003</v>
          </cell>
          <cell r="I144">
            <v>231457.33</v>
          </cell>
          <cell r="J144">
            <v>904073.57</v>
          </cell>
          <cell r="K144">
            <v>147624.69</v>
          </cell>
          <cell r="L144">
            <v>72824.100000000006</v>
          </cell>
          <cell r="M144">
            <v>173854.59</v>
          </cell>
          <cell r="N144">
            <v>509295.67</v>
          </cell>
          <cell r="O144">
            <v>237965.23</v>
          </cell>
          <cell r="P144">
            <v>48466.7</v>
          </cell>
          <cell r="Q144">
            <v>592548.37</v>
          </cell>
          <cell r="R144">
            <v>45540.67</v>
          </cell>
          <cell r="S144">
            <v>200473.83</v>
          </cell>
          <cell r="T144">
            <v>46530.63</v>
          </cell>
          <cell r="U144">
            <v>222220.91</v>
          </cell>
          <cell r="V144">
            <v>20172.23</v>
          </cell>
          <cell r="W144">
            <v>227078.8</v>
          </cell>
          <cell r="X144">
            <v>125356.12</v>
          </cell>
          <cell r="Y144">
            <v>74237.69</v>
          </cell>
          <cell r="Z144">
            <v>864705.08</v>
          </cell>
          <cell r="AA144">
            <v>8907.2900000000009</v>
          </cell>
          <cell r="AB144">
            <v>83945.73</v>
          </cell>
          <cell r="AC144">
            <v>152914.32999999999</v>
          </cell>
          <cell r="AD144">
            <v>32918.28</v>
          </cell>
          <cell r="AE144">
            <v>234499.47</v>
          </cell>
          <cell r="AF144">
            <v>63070.13</v>
          </cell>
          <cell r="AG144">
            <v>36450.71</v>
          </cell>
          <cell r="AH144">
            <v>151110.64000000001</v>
          </cell>
          <cell r="AI144">
            <v>268159.38</v>
          </cell>
          <cell r="AJ144">
            <v>51890.78</v>
          </cell>
          <cell r="AK144">
            <v>50408.75</v>
          </cell>
          <cell r="AL144">
            <v>35970.17</v>
          </cell>
          <cell r="AM144">
            <v>47604.81</v>
          </cell>
          <cell r="AN144">
            <v>42073.57</v>
          </cell>
          <cell r="AO144">
            <v>23689.25</v>
          </cell>
          <cell r="AP144">
            <v>35672.1</v>
          </cell>
          <cell r="AQ144">
            <v>54961.49</v>
          </cell>
          <cell r="AR144">
            <v>47565.48</v>
          </cell>
          <cell r="AS144">
            <v>39217.01</v>
          </cell>
          <cell r="AT144">
            <v>89526.1</v>
          </cell>
          <cell r="AU144">
            <v>192001.44</v>
          </cell>
          <cell r="AV144">
            <v>31602.67</v>
          </cell>
          <cell r="AW144">
            <v>64538.37</v>
          </cell>
          <cell r="AX144">
            <v>59406.720000000001</v>
          </cell>
          <cell r="AY144">
            <v>26657.16</v>
          </cell>
          <cell r="AZ144">
            <v>22360.3</v>
          </cell>
          <cell r="BA144">
            <v>31773.05</v>
          </cell>
          <cell r="BB144">
            <v>296613.62</v>
          </cell>
          <cell r="BC144">
            <v>52436.45</v>
          </cell>
          <cell r="BD144">
            <v>69690.73</v>
          </cell>
          <cell r="BE144">
            <v>60874.44</v>
          </cell>
          <cell r="BF144">
            <v>101819.55</v>
          </cell>
          <cell r="BG144">
            <v>0</v>
          </cell>
          <cell r="BH144">
            <v>90790.93</v>
          </cell>
          <cell r="BI144">
            <v>53784.46</v>
          </cell>
          <cell r="BJ144">
            <v>3040.27</v>
          </cell>
          <cell r="BK144">
            <v>8923.27</v>
          </cell>
          <cell r="BL144">
            <v>49500.01</v>
          </cell>
          <cell r="BM144">
            <v>256827.98</v>
          </cell>
          <cell r="BN144">
            <v>505695.49</v>
          </cell>
          <cell r="BO144">
            <v>45091.199999999997</v>
          </cell>
          <cell r="BP144">
            <v>22374.48</v>
          </cell>
          <cell r="BQ144">
            <v>41152.07</v>
          </cell>
          <cell r="BR144">
            <v>38623.919999999998</v>
          </cell>
          <cell r="BS144">
            <v>5562.51</v>
          </cell>
          <cell r="BT144">
            <v>317460.99</v>
          </cell>
          <cell r="BU144">
            <v>43008.37</v>
          </cell>
          <cell r="BV144">
            <v>99286.22</v>
          </cell>
          <cell r="BW144">
            <v>43551.55</v>
          </cell>
          <cell r="BX144">
            <v>77224.38</v>
          </cell>
          <cell r="BY144">
            <v>0</v>
          </cell>
          <cell r="BZ144">
            <v>59549.05</v>
          </cell>
          <cell r="CA144">
            <v>44450.87</v>
          </cell>
          <cell r="CB144">
            <v>40422.65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571094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14730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249350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8500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4386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858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30000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19159473.440000001</v>
          </cell>
          <cell r="I148">
            <v>7563.6</v>
          </cell>
          <cell r="J148">
            <v>0</v>
          </cell>
          <cell r="K148">
            <v>25177.8</v>
          </cell>
          <cell r="L148">
            <v>378842</v>
          </cell>
          <cell r="M148">
            <v>0</v>
          </cell>
          <cell r="N148">
            <v>26228447.18</v>
          </cell>
          <cell r="O148">
            <v>422100</v>
          </cell>
          <cell r="P148">
            <v>380487</v>
          </cell>
          <cell r="Q148">
            <v>7698514.5599999996</v>
          </cell>
          <cell r="R148">
            <v>39300</v>
          </cell>
          <cell r="S148">
            <v>36597.78</v>
          </cell>
          <cell r="T148">
            <v>0</v>
          </cell>
          <cell r="U148">
            <v>84155.71</v>
          </cell>
          <cell r="V148">
            <v>0</v>
          </cell>
          <cell r="W148">
            <v>5395.77</v>
          </cell>
          <cell r="X148">
            <v>2783540</v>
          </cell>
          <cell r="Y148">
            <v>241043.4</v>
          </cell>
          <cell r="Z148">
            <v>52572003.310000002</v>
          </cell>
          <cell r="AA148">
            <v>5980209</v>
          </cell>
          <cell r="AB148">
            <v>40956.49</v>
          </cell>
          <cell r="AC148">
            <v>5180309.2</v>
          </cell>
          <cell r="AD148">
            <v>3080.4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23658463.579999998</v>
          </cell>
          <cell r="AJ148">
            <v>17672.95</v>
          </cell>
          <cell r="AK148">
            <v>0</v>
          </cell>
          <cell r="AL148">
            <v>2521.1999999999998</v>
          </cell>
          <cell r="AM148">
            <v>0</v>
          </cell>
          <cell r="AN148">
            <v>0</v>
          </cell>
          <cell r="AO148">
            <v>97000</v>
          </cell>
          <cell r="AP148">
            <v>13237.86</v>
          </cell>
          <cell r="AQ148">
            <v>25002.66</v>
          </cell>
          <cell r="AR148">
            <v>16892</v>
          </cell>
          <cell r="AS148">
            <v>0</v>
          </cell>
          <cell r="AT148">
            <v>0</v>
          </cell>
          <cell r="AU148">
            <v>9127145.4000000004</v>
          </cell>
          <cell r="AV148">
            <v>0</v>
          </cell>
          <cell r="AW148">
            <v>7040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16976286.050000001</v>
          </cell>
          <cell r="BC148">
            <v>290800</v>
          </cell>
          <cell r="BD148">
            <v>0</v>
          </cell>
          <cell r="BE148">
            <v>3853033.46</v>
          </cell>
          <cell r="BF148">
            <v>3192187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16005035</v>
          </cell>
          <cell r="BN148">
            <v>10099511.77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628898.87</v>
          </cell>
          <cell r="BT148">
            <v>13011328.98</v>
          </cell>
          <cell r="BU148">
            <v>15127.2</v>
          </cell>
          <cell r="BV148">
            <v>0</v>
          </cell>
          <cell r="BW148">
            <v>23319.96</v>
          </cell>
          <cell r="BX148">
            <v>10980.84</v>
          </cell>
          <cell r="BY148">
            <v>3737874.9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16170000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16905000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45000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13271579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53603000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170194.39</v>
          </cell>
          <cell r="BD150">
            <v>0</v>
          </cell>
          <cell r="BE150">
            <v>0</v>
          </cell>
          <cell r="BF150">
            <v>399991.5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11097030.130000001</v>
          </cell>
          <cell r="I151">
            <v>2474716.64</v>
          </cell>
          <cell r="J151">
            <v>2938590.38</v>
          </cell>
          <cell r="K151">
            <v>1568149.48</v>
          </cell>
          <cell r="L151">
            <v>1041609.53</v>
          </cell>
          <cell r="M151">
            <v>488536.91</v>
          </cell>
          <cell r="N151">
            <v>20631299.18</v>
          </cell>
          <cell r="O151">
            <v>1919039.8</v>
          </cell>
          <cell r="P151">
            <v>832834.78</v>
          </cell>
          <cell r="Q151">
            <v>5587156.5899999999</v>
          </cell>
          <cell r="R151">
            <v>768424.97</v>
          </cell>
          <cell r="S151">
            <v>2215345.1800000002</v>
          </cell>
          <cell r="T151">
            <v>4374223.7699999996</v>
          </cell>
          <cell r="U151">
            <v>2738254.95</v>
          </cell>
          <cell r="V151">
            <v>341828.9</v>
          </cell>
          <cell r="W151">
            <v>741589.78</v>
          </cell>
          <cell r="X151">
            <v>2374727.44</v>
          </cell>
          <cell r="Y151">
            <v>444169.9</v>
          </cell>
          <cell r="Z151">
            <v>13529961.74</v>
          </cell>
          <cell r="AA151">
            <v>2956247.28</v>
          </cell>
          <cell r="AB151">
            <v>1380339.83</v>
          </cell>
          <cell r="AC151">
            <v>3709693.38</v>
          </cell>
          <cell r="AD151">
            <v>1031760.31</v>
          </cell>
          <cell r="AE151">
            <v>1445364.1</v>
          </cell>
          <cell r="AF151">
            <v>1015464.7</v>
          </cell>
          <cell r="AG151">
            <v>33180</v>
          </cell>
          <cell r="AH151">
            <v>0</v>
          </cell>
          <cell r="AI151">
            <v>16255473.529999999</v>
          </cell>
          <cell r="AJ151">
            <v>879681.16</v>
          </cell>
          <cell r="AK151">
            <v>609392.5</v>
          </cell>
          <cell r="AL151">
            <v>637467.35</v>
          </cell>
          <cell r="AM151">
            <v>653755.11</v>
          </cell>
          <cell r="AN151">
            <v>655886.77</v>
          </cell>
          <cell r="AO151">
            <v>690647.48</v>
          </cell>
          <cell r="AP151">
            <v>640340.35</v>
          </cell>
          <cell r="AQ151">
            <v>1100602.1000000001</v>
          </cell>
          <cell r="AR151">
            <v>628676.93999999994</v>
          </cell>
          <cell r="AS151">
            <v>748330.5</v>
          </cell>
          <cell r="AT151">
            <v>464820.74</v>
          </cell>
          <cell r="AU151">
            <v>5068054.5999999996</v>
          </cell>
          <cell r="AV151">
            <v>371439.45</v>
          </cell>
          <cell r="AW151">
            <v>643753.56000000006</v>
          </cell>
          <cell r="AX151">
            <v>616431.65</v>
          </cell>
          <cell r="AY151">
            <v>521104.7</v>
          </cell>
          <cell r="AZ151">
            <v>172972.62</v>
          </cell>
          <cell r="BA151">
            <v>408322.68</v>
          </cell>
          <cell r="BB151">
            <v>10407976.369999999</v>
          </cell>
          <cell r="BC151">
            <v>916039.73</v>
          </cell>
          <cell r="BD151">
            <v>461123</v>
          </cell>
          <cell r="BE151">
            <v>1904830.43</v>
          </cell>
          <cell r="BF151">
            <v>1375462.5</v>
          </cell>
          <cell r="BG151">
            <v>0</v>
          </cell>
          <cell r="BH151">
            <v>788600</v>
          </cell>
          <cell r="BI151">
            <v>1692135.84</v>
          </cell>
          <cell r="BJ151">
            <v>1063022.1000000001</v>
          </cell>
          <cell r="BK151">
            <v>0</v>
          </cell>
          <cell r="BL151">
            <v>300564.13</v>
          </cell>
          <cell r="BM151">
            <v>9873128.5800000001</v>
          </cell>
          <cell r="BN151">
            <v>2547879.64</v>
          </cell>
          <cell r="BO151">
            <v>1008034.29</v>
          </cell>
          <cell r="BP151">
            <v>0</v>
          </cell>
          <cell r="BQ151">
            <v>909402.06</v>
          </cell>
          <cell r="BR151">
            <v>1187439.75</v>
          </cell>
          <cell r="BS151">
            <v>0</v>
          </cell>
          <cell r="BT151">
            <v>6600377.3499999996</v>
          </cell>
          <cell r="BU151">
            <v>594014.23</v>
          </cell>
          <cell r="BV151">
            <v>649824.38</v>
          </cell>
          <cell r="BW151">
            <v>1048196.89</v>
          </cell>
          <cell r="BX151">
            <v>1109130.8</v>
          </cell>
          <cell r="BY151">
            <v>2206676.61</v>
          </cell>
          <cell r="BZ151">
            <v>881095.19</v>
          </cell>
          <cell r="CA151">
            <v>337141</v>
          </cell>
          <cell r="CB151">
            <v>387268.62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861022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9140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4617</v>
          </cell>
          <cell r="AR153">
            <v>7974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53696.47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97586.18</v>
          </cell>
          <cell r="I154">
            <v>57538</v>
          </cell>
          <cell r="J154">
            <v>295630.40999999997</v>
          </cell>
          <cell r="K154">
            <v>0</v>
          </cell>
          <cell r="L154">
            <v>0</v>
          </cell>
          <cell r="M154">
            <v>7020</v>
          </cell>
          <cell r="N154">
            <v>1202716.31</v>
          </cell>
          <cell r="O154">
            <v>23686.92</v>
          </cell>
          <cell r="P154">
            <v>0</v>
          </cell>
          <cell r="Q154">
            <v>68926.2</v>
          </cell>
          <cell r="R154">
            <v>0</v>
          </cell>
          <cell r="S154">
            <v>7915.59</v>
          </cell>
          <cell r="T154">
            <v>85495.59</v>
          </cell>
          <cell r="U154">
            <v>146933.12</v>
          </cell>
          <cell r="V154">
            <v>0</v>
          </cell>
          <cell r="W154">
            <v>5768.84</v>
          </cell>
          <cell r="X154">
            <v>317760.21999999997</v>
          </cell>
          <cell r="Y154">
            <v>0</v>
          </cell>
          <cell r="Z154">
            <v>2365806.91</v>
          </cell>
          <cell r="AA154">
            <v>0</v>
          </cell>
          <cell r="AB154">
            <v>80445.72</v>
          </cell>
          <cell r="AC154">
            <v>0</v>
          </cell>
          <cell r="AD154">
            <v>483272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16427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3406.2</v>
          </cell>
          <cell r="AP154">
            <v>0</v>
          </cell>
          <cell r="AQ154">
            <v>69120</v>
          </cell>
          <cell r="AR154">
            <v>12000</v>
          </cell>
          <cell r="AS154">
            <v>0</v>
          </cell>
          <cell r="AT154">
            <v>19350</v>
          </cell>
          <cell r="AU154">
            <v>14410.8</v>
          </cell>
          <cell r="AV154">
            <v>0</v>
          </cell>
          <cell r="AW154">
            <v>0</v>
          </cell>
          <cell r="AX154">
            <v>105892.32</v>
          </cell>
          <cell r="AY154">
            <v>30530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13710</v>
          </cell>
          <cell r="BI154">
            <v>2400</v>
          </cell>
          <cell r="BJ154">
            <v>990</v>
          </cell>
          <cell r="BK154">
            <v>0</v>
          </cell>
          <cell r="BL154">
            <v>0</v>
          </cell>
          <cell r="BM154">
            <v>268698.77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50511.77</v>
          </cell>
          <cell r="BU154">
            <v>0</v>
          </cell>
          <cell r="BV154">
            <v>0</v>
          </cell>
          <cell r="BW154">
            <v>8279.4</v>
          </cell>
          <cell r="BX154">
            <v>0</v>
          </cell>
          <cell r="BY154">
            <v>56706.36</v>
          </cell>
          <cell r="BZ154">
            <v>50000</v>
          </cell>
          <cell r="CA154">
            <v>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16600</v>
          </cell>
          <cell r="K155">
            <v>20700</v>
          </cell>
          <cell r="L155">
            <v>32220</v>
          </cell>
          <cell r="M155">
            <v>0</v>
          </cell>
          <cell r="N155">
            <v>173490</v>
          </cell>
          <cell r="O155">
            <v>24640</v>
          </cell>
          <cell r="P155">
            <v>196560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318360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61800</v>
          </cell>
          <cell r="AJ155">
            <v>0</v>
          </cell>
          <cell r="AK155">
            <v>69200</v>
          </cell>
          <cell r="AL155">
            <v>0</v>
          </cell>
          <cell r="AM155">
            <v>25040</v>
          </cell>
          <cell r="AN155">
            <v>900</v>
          </cell>
          <cell r="AO155">
            <v>0</v>
          </cell>
          <cell r="AP155">
            <v>115040</v>
          </cell>
          <cell r="AQ155">
            <v>40220</v>
          </cell>
          <cell r="AR155">
            <v>18240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258534</v>
          </cell>
          <cell r="BJ155">
            <v>437000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375550</v>
          </cell>
          <cell r="BU155">
            <v>0</v>
          </cell>
          <cell r="BV155">
            <v>0</v>
          </cell>
          <cell r="BW155">
            <v>3000</v>
          </cell>
          <cell r="BX155">
            <v>143250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21208858.489999998</v>
          </cell>
          <cell r="O156">
            <v>0</v>
          </cell>
          <cell r="P156">
            <v>0</v>
          </cell>
          <cell r="Q156">
            <v>125000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1542591.89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70000</v>
          </cell>
          <cell r="BH156">
            <v>125000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60270</v>
          </cell>
          <cell r="U157">
            <v>18450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4525596.5199999996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4175560.08</v>
          </cell>
          <cell r="I158">
            <v>722773.2</v>
          </cell>
          <cell r="J158">
            <v>597082.35</v>
          </cell>
          <cell r="K158">
            <v>93560</v>
          </cell>
          <cell r="L158">
            <v>68131.42</v>
          </cell>
          <cell r="M158">
            <v>48100</v>
          </cell>
          <cell r="N158">
            <v>13998955.060000001</v>
          </cell>
          <cell r="O158">
            <v>29501</v>
          </cell>
          <cell r="P158">
            <v>12014</v>
          </cell>
          <cell r="Q158">
            <v>7955266</v>
          </cell>
          <cell r="R158">
            <v>11700</v>
          </cell>
          <cell r="S158">
            <v>323927.31</v>
          </cell>
          <cell r="T158">
            <v>31450</v>
          </cell>
          <cell r="U158">
            <v>8081</v>
          </cell>
          <cell r="V158">
            <v>40744.370000000003</v>
          </cell>
          <cell r="W158">
            <v>29741</v>
          </cell>
          <cell r="X158">
            <v>7169</v>
          </cell>
          <cell r="Y158">
            <v>15536.05</v>
          </cell>
          <cell r="Z158">
            <v>3369208.83</v>
          </cell>
          <cell r="AA158">
            <v>466659.7</v>
          </cell>
          <cell r="AB158">
            <v>179982</v>
          </cell>
          <cell r="AC158">
            <v>10874875.609999999</v>
          </cell>
          <cell r="AD158">
            <v>61360</v>
          </cell>
          <cell r="AE158">
            <v>123474.04</v>
          </cell>
          <cell r="AF158">
            <v>53600</v>
          </cell>
          <cell r="AG158">
            <v>220188</v>
          </cell>
          <cell r="AH158">
            <v>23375</v>
          </cell>
          <cell r="AI158">
            <v>3502861.49</v>
          </cell>
          <cell r="AJ158">
            <v>20022</v>
          </cell>
          <cell r="AK158">
            <v>70998</v>
          </cell>
          <cell r="AL158">
            <v>60400.52</v>
          </cell>
          <cell r="AM158">
            <v>13470.98</v>
          </cell>
          <cell r="AN158">
            <v>329870.53999999998</v>
          </cell>
          <cell r="AO158">
            <v>480947.56</v>
          </cell>
          <cell r="AP158">
            <v>76370</v>
          </cell>
          <cell r="AQ158">
            <v>112350</v>
          </cell>
          <cell r="AR158">
            <v>3800</v>
          </cell>
          <cell r="AS158">
            <v>74370</v>
          </cell>
          <cell r="AT158">
            <v>15464</v>
          </cell>
          <cell r="AU158">
            <v>515311.26</v>
          </cell>
          <cell r="AV158">
            <v>494013.82</v>
          </cell>
          <cell r="AW158">
            <v>0</v>
          </cell>
          <cell r="AX158">
            <v>35950</v>
          </cell>
          <cell r="AY158">
            <v>11338.2</v>
          </cell>
          <cell r="AZ158">
            <v>0</v>
          </cell>
          <cell r="BA158">
            <v>11100</v>
          </cell>
          <cell r="BB158">
            <v>17492585.800000001</v>
          </cell>
          <cell r="BC158">
            <v>166744.64000000001</v>
          </cell>
          <cell r="BD158">
            <v>11897</v>
          </cell>
          <cell r="BE158">
            <v>381614.77</v>
          </cell>
          <cell r="BF158">
            <v>76945</v>
          </cell>
          <cell r="BG158">
            <v>3572115.27</v>
          </cell>
          <cell r="BH158">
            <v>297508</v>
          </cell>
          <cell r="BI158">
            <v>232209.52</v>
          </cell>
          <cell r="BJ158">
            <v>242367.58</v>
          </cell>
          <cell r="BK158">
            <v>26525.5</v>
          </cell>
          <cell r="BL158">
            <v>2500</v>
          </cell>
          <cell r="BM158">
            <v>16602511.52</v>
          </cell>
          <cell r="BN158">
            <v>0</v>
          </cell>
          <cell r="BO158">
            <v>1000</v>
          </cell>
          <cell r="BP158">
            <v>96689.29</v>
          </cell>
          <cell r="BQ158">
            <v>5900</v>
          </cell>
          <cell r="BR158">
            <v>10600</v>
          </cell>
          <cell r="BS158">
            <v>33343</v>
          </cell>
          <cell r="BT158">
            <v>1891778.09</v>
          </cell>
          <cell r="BU158">
            <v>186179.74</v>
          </cell>
          <cell r="BV158">
            <v>23676</v>
          </cell>
          <cell r="BW158">
            <v>134943.71</v>
          </cell>
          <cell r="BX158">
            <v>720</v>
          </cell>
          <cell r="BY158">
            <v>27500</v>
          </cell>
          <cell r="BZ158">
            <v>14698.2</v>
          </cell>
          <cell r="CA158">
            <v>11400</v>
          </cell>
          <cell r="CB158">
            <v>319032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12040</v>
          </cell>
          <cell r="L159">
            <v>0</v>
          </cell>
          <cell r="M159">
            <v>0</v>
          </cell>
          <cell r="N159">
            <v>0</v>
          </cell>
          <cell r="O159">
            <v>18036</v>
          </cell>
          <cell r="P159">
            <v>0</v>
          </cell>
          <cell r="Q159">
            <v>46050</v>
          </cell>
          <cell r="R159">
            <v>13080</v>
          </cell>
          <cell r="S159">
            <v>21180</v>
          </cell>
          <cell r="T159">
            <v>3350</v>
          </cell>
          <cell r="U159">
            <v>18330</v>
          </cell>
          <cell r="V159">
            <v>0</v>
          </cell>
          <cell r="W159">
            <v>4470</v>
          </cell>
          <cell r="X159">
            <v>0</v>
          </cell>
          <cell r="Y159">
            <v>0</v>
          </cell>
          <cell r="Z159">
            <v>46930</v>
          </cell>
          <cell r="AA159">
            <v>77150</v>
          </cell>
          <cell r="AB159">
            <v>11250</v>
          </cell>
          <cell r="AC159">
            <v>45426</v>
          </cell>
          <cell r="AD159">
            <v>21240</v>
          </cell>
          <cell r="AE159">
            <v>0</v>
          </cell>
          <cell r="AF159">
            <v>34630</v>
          </cell>
          <cell r="AG159">
            <v>14460</v>
          </cell>
          <cell r="AH159">
            <v>0</v>
          </cell>
          <cell r="AI159">
            <v>28170</v>
          </cell>
          <cell r="AJ159">
            <v>25240</v>
          </cell>
          <cell r="AK159">
            <v>0</v>
          </cell>
          <cell r="AL159">
            <v>10320</v>
          </cell>
          <cell r="AM159">
            <v>1500</v>
          </cell>
          <cell r="AN159">
            <v>2100</v>
          </cell>
          <cell r="AO159">
            <v>0</v>
          </cell>
          <cell r="AP159">
            <v>9700</v>
          </cell>
          <cell r="AQ159">
            <v>7260</v>
          </cell>
          <cell r="AR159">
            <v>24990</v>
          </cell>
          <cell r="AS159">
            <v>9360</v>
          </cell>
          <cell r="AT159">
            <v>24635</v>
          </cell>
          <cell r="AU159">
            <v>70230</v>
          </cell>
          <cell r="AV159">
            <v>27570</v>
          </cell>
          <cell r="AW159">
            <v>39582</v>
          </cell>
          <cell r="AX159">
            <v>26908</v>
          </cell>
          <cell r="AY159">
            <v>0</v>
          </cell>
          <cell r="AZ159">
            <v>5780</v>
          </cell>
          <cell r="BA159">
            <v>18092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288007</v>
          </cell>
          <cell r="BH159">
            <v>0</v>
          </cell>
          <cell r="BI159">
            <v>0</v>
          </cell>
          <cell r="BJ159">
            <v>6950</v>
          </cell>
          <cell r="BK159">
            <v>1200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2400</v>
          </cell>
          <cell r="BQ159">
            <v>0</v>
          </cell>
          <cell r="BR159">
            <v>0</v>
          </cell>
          <cell r="BS159">
            <v>0</v>
          </cell>
          <cell r="BT159">
            <v>17860</v>
          </cell>
          <cell r="BU159">
            <v>9530</v>
          </cell>
          <cell r="BV159">
            <v>4500</v>
          </cell>
          <cell r="BW159">
            <v>4830</v>
          </cell>
          <cell r="BX159">
            <v>0</v>
          </cell>
          <cell r="BY159">
            <v>54450</v>
          </cell>
          <cell r="BZ159">
            <v>7500</v>
          </cell>
          <cell r="CA159">
            <v>1200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563975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108000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12967066</v>
          </cell>
          <cell r="P162">
            <v>0</v>
          </cell>
          <cell r="Q162">
            <v>10360000</v>
          </cell>
          <cell r="R162">
            <v>0</v>
          </cell>
          <cell r="S162">
            <v>0</v>
          </cell>
          <cell r="T162">
            <v>15205263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147000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147000</v>
          </cell>
          <cell r="BK162">
            <v>0</v>
          </cell>
          <cell r="BL162">
            <v>0</v>
          </cell>
          <cell r="BM162">
            <v>1995550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81000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1567000</v>
          </cell>
          <cell r="BX162">
            <v>0</v>
          </cell>
          <cell r="BY162">
            <v>79553909.400000006</v>
          </cell>
          <cell r="BZ162">
            <v>1</v>
          </cell>
          <cell r="CA162">
            <v>6995858.2300000004</v>
          </cell>
          <cell r="CB162">
            <v>15720225.01</v>
          </cell>
        </row>
        <row r="163">
          <cell r="H163">
            <v>16256151.82</v>
          </cell>
          <cell r="I163">
            <v>1416600</v>
          </cell>
          <cell r="J163">
            <v>88149</v>
          </cell>
          <cell r="K163">
            <v>0</v>
          </cell>
          <cell r="L163">
            <v>64260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130193.46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0</v>
          </cell>
          <cell r="BR163">
            <v>0</v>
          </cell>
          <cell r="BS163">
            <v>326808</v>
          </cell>
          <cell r="BT163">
            <v>138967.24</v>
          </cell>
          <cell r="BU163">
            <v>40000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3084694.38</v>
          </cell>
          <cell r="J164">
            <v>8526682.8399999999</v>
          </cell>
          <cell r="K164">
            <v>4342000</v>
          </cell>
          <cell r="L164">
            <v>2782366</v>
          </cell>
          <cell r="M164">
            <v>1704986.48</v>
          </cell>
          <cell r="N164">
            <v>0</v>
          </cell>
          <cell r="O164">
            <v>4386919.78</v>
          </cell>
          <cell r="P164">
            <v>1454253</v>
          </cell>
          <cell r="Q164">
            <v>3600</v>
          </cell>
          <cell r="R164">
            <v>1023843</v>
          </cell>
          <cell r="S164">
            <v>1736588</v>
          </cell>
          <cell r="T164">
            <v>7870298</v>
          </cell>
          <cell r="U164">
            <v>6308379</v>
          </cell>
          <cell r="V164">
            <v>1303150</v>
          </cell>
          <cell r="W164">
            <v>1754076</v>
          </cell>
          <cell r="X164">
            <v>0</v>
          </cell>
          <cell r="Y164">
            <v>927445</v>
          </cell>
          <cell r="Z164">
            <v>0</v>
          </cell>
          <cell r="AA164">
            <v>0</v>
          </cell>
          <cell r="AB164">
            <v>95100</v>
          </cell>
          <cell r="AC164">
            <v>0</v>
          </cell>
          <cell r="AD164">
            <v>1174107</v>
          </cell>
          <cell r="AE164">
            <v>0</v>
          </cell>
          <cell r="AF164">
            <v>322878.59000000003</v>
          </cell>
          <cell r="AG164">
            <v>469214</v>
          </cell>
          <cell r="AH164">
            <v>0</v>
          </cell>
          <cell r="AI164">
            <v>403000</v>
          </cell>
          <cell r="AJ164">
            <v>1933033.44</v>
          </cell>
          <cell r="AK164">
            <v>693481.75</v>
          </cell>
          <cell r="AL164">
            <v>236546.75</v>
          </cell>
          <cell r="AM164">
            <v>1100188.3400000001</v>
          </cell>
          <cell r="AN164">
            <v>1353803.25</v>
          </cell>
          <cell r="AO164">
            <v>761833.17</v>
          </cell>
          <cell r="AP164">
            <v>1291854.25</v>
          </cell>
          <cell r="AQ164">
            <v>2026123.25</v>
          </cell>
          <cell r="AR164">
            <v>1440333.25</v>
          </cell>
          <cell r="AS164">
            <v>1290348.75</v>
          </cell>
          <cell r="AT164">
            <v>935356.75</v>
          </cell>
          <cell r="AU164">
            <v>16085</v>
          </cell>
          <cell r="AV164">
            <v>18750</v>
          </cell>
          <cell r="AW164">
            <v>1315133</v>
          </cell>
          <cell r="AX164">
            <v>1427826</v>
          </cell>
          <cell r="AY164">
            <v>990748</v>
          </cell>
          <cell r="AZ164">
            <v>756501</v>
          </cell>
          <cell r="BA164">
            <v>677414</v>
          </cell>
          <cell r="BB164">
            <v>0</v>
          </cell>
          <cell r="BC164">
            <v>1510324</v>
          </cell>
          <cell r="BD164">
            <v>2752200</v>
          </cell>
          <cell r="BE164">
            <v>0</v>
          </cell>
          <cell r="BF164">
            <v>10350</v>
          </cell>
          <cell r="BG164">
            <v>0</v>
          </cell>
          <cell r="BH164">
            <v>2764714</v>
          </cell>
          <cell r="BI164">
            <v>10350</v>
          </cell>
          <cell r="BJ164">
            <v>3361855</v>
          </cell>
          <cell r="BK164">
            <v>1380298</v>
          </cell>
          <cell r="BL164">
            <v>693849</v>
          </cell>
          <cell r="BM164">
            <v>0</v>
          </cell>
          <cell r="BN164">
            <v>2645095.2200000002</v>
          </cell>
          <cell r="BO164">
            <v>2830311.98</v>
          </cell>
          <cell r="BP164">
            <v>1745526</v>
          </cell>
          <cell r="BQ164">
            <v>1448943</v>
          </cell>
          <cell r="BR164">
            <v>1844129</v>
          </cell>
          <cell r="BS164">
            <v>1859000</v>
          </cell>
          <cell r="BT164">
            <v>0</v>
          </cell>
          <cell r="BU164">
            <v>1220404</v>
          </cell>
          <cell r="BV164">
            <v>1652005.4</v>
          </cell>
          <cell r="BW164">
            <v>1714692</v>
          </cell>
          <cell r="BX164">
            <v>2453285</v>
          </cell>
          <cell r="BY164">
            <v>0</v>
          </cell>
          <cell r="BZ164">
            <v>1620006</v>
          </cell>
          <cell r="CA164">
            <v>912243.65</v>
          </cell>
          <cell r="CB164">
            <v>958365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1144642.8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84146.91</v>
          </cell>
          <cell r="BE166">
            <v>171600</v>
          </cell>
          <cell r="BF166">
            <v>0</v>
          </cell>
          <cell r="BG166">
            <v>0</v>
          </cell>
          <cell r="BH166">
            <v>453151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49625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6109557.0499999998</v>
          </cell>
          <cell r="J167">
            <v>264790</v>
          </cell>
          <cell r="K167">
            <v>1271744.5</v>
          </cell>
          <cell r="L167">
            <v>1410246</v>
          </cell>
          <cell r="M167">
            <v>1437287.5</v>
          </cell>
          <cell r="N167">
            <v>0</v>
          </cell>
          <cell r="O167">
            <v>2443476</v>
          </cell>
          <cell r="P167">
            <v>156844</v>
          </cell>
          <cell r="Q167">
            <v>1773045</v>
          </cell>
          <cell r="R167">
            <v>289880</v>
          </cell>
          <cell r="S167">
            <v>2343031</v>
          </cell>
          <cell r="T167">
            <v>778971.9</v>
          </cell>
          <cell r="U167">
            <v>741165</v>
          </cell>
          <cell r="V167">
            <v>366839</v>
          </cell>
          <cell r="W167">
            <v>2037083</v>
          </cell>
          <cell r="X167">
            <v>0</v>
          </cell>
          <cell r="Y167">
            <v>666834</v>
          </cell>
          <cell r="Z167">
            <v>0</v>
          </cell>
          <cell r="AA167">
            <v>0</v>
          </cell>
          <cell r="AB167">
            <v>217560</v>
          </cell>
          <cell r="AC167">
            <v>0</v>
          </cell>
          <cell r="AD167">
            <v>132710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296500</v>
          </cell>
          <cell r="AJ167">
            <v>607976.5</v>
          </cell>
          <cell r="AK167">
            <v>52353.25</v>
          </cell>
          <cell r="AL167">
            <v>70235.25</v>
          </cell>
          <cell r="AM167">
            <v>101194</v>
          </cell>
          <cell r="AN167">
            <v>200688.25</v>
          </cell>
          <cell r="AO167">
            <v>36750</v>
          </cell>
          <cell r="AP167">
            <v>145189</v>
          </cell>
          <cell r="AQ167">
            <v>724611</v>
          </cell>
          <cell r="AR167">
            <v>25364.75</v>
          </cell>
          <cell r="AS167">
            <v>232079.5</v>
          </cell>
          <cell r="AT167">
            <v>61875.5</v>
          </cell>
          <cell r="AU167">
            <v>1303276.25</v>
          </cell>
          <cell r="AV167">
            <v>1820415.17</v>
          </cell>
          <cell r="AW167">
            <v>163516.25</v>
          </cell>
          <cell r="AX167">
            <v>176347</v>
          </cell>
          <cell r="AY167">
            <v>263240</v>
          </cell>
          <cell r="AZ167">
            <v>5410</v>
          </cell>
          <cell r="BA167">
            <v>139341.75</v>
          </cell>
          <cell r="BB167">
            <v>0</v>
          </cell>
          <cell r="BC167">
            <v>398500</v>
          </cell>
          <cell r="BD167">
            <v>1599567.5</v>
          </cell>
          <cell r="BE167">
            <v>0</v>
          </cell>
          <cell r="BF167">
            <v>0</v>
          </cell>
          <cell r="BG167">
            <v>3082406</v>
          </cell>
          <cell r="BH167">
            <v>2111423</v>
          </cell>
          <cell r="BI167">
            <v>2168939</v>
          </cell>
          <cell r="BJ167">
            <v>338674</v>
          </cell>
          <cell r="BK167">
            <v>107423</v>
          </cell>
          <cell r="BL167">
            <v>143798.25</v>
          </cell>
          <cell r="BM167">
            <v>2091625</v>
          </cell>
          <cell r="BN167">
            <v>0</v>
          </cell>
          <cell r="BO167">
            <v>259347.25</v>
          </cell>
          <cell r="BP167">
            <v>166564.5</v>
          </cell>
          <cell r="BQ167">
            <v>221456</v>
          </cell>
          <cell r="BR167">
            <v>488898.5</v>
          </cell>
          <cell r="BS167">
            <v>175127.75</v>
          </cell>
          <cell r="BT167">
            <v>0</v>
          </cell>
          <cell r="BU167">
            <v>135400</v>
          </cell>
          <cell r="BV167">
            <v>183860</v>
          </cell>
          <cell r="BW167">
            <v>207535.75</v>
          </cell>
          <cell r="BX167">
            <v>335551.56</v>
          </cell>
          <cell r="BY167">
            <v>169750</v>
          </cell>
          <cell r="BZ167">
            <v>177040</v>
          </cell>
          <cell r="CA167">
            <v>40841</v>
          </cell>
          <cell r="CB167">
            <v>10302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371736</v>
          </cell>
          <cell r="L168">
            <v>250060</v>
          </cell>
          <cell r="M168">
            <v>442029</v>
          </cell>
          <cell r="N168">
            <v>1990670</v>
          </cell>
          <cell r="O168">
            <v>0</v>
          </cell>
          <cell r="P168">
            <v>129540</v>
          </cell>
          <cell r="Q168">
            <v>703770</v>
          </cell>
          <cell r="R168">
            <v>118530</v>
          </cell>
          <cell r="S168">
            <v>233520</v>
          </cell>
          <cell r="T168">
            <v>156490</v>
          </cell>
          <cell r="U168">
            <v>631920</v>
          </cell>
          <cell r="V168">
            <v>83902</v>
          </cell>
          <cell r="W168">
            <v>297480</v>
          </cell>
          <cell r="X168">
            <v>0</v>
          </cell>
          <cell r="Y168">
            <v>139170</v>
          </cell>
          <cell r="Z168">
            <v>1739955</v>
          </cell>
          <cell r="AA168">
            <v>454865</v>
          </cell>
          <cell r="AB168">
            <v>311160</v>
          </cell>
          <cell r="AC168">
            <v>599616</v>
          </cell>
          <cell r="AD168">
            <v>203790</v>
          </cell>
          <cell r="AE168">
            <v>0</v>
          </cell>
          <cell r="AF168">
            <v>329150</v>
          </cell>
          <cell r="AG168">
            <v>239040</v>
          </cell>
          <cell r="AH168">
            <v>0</v>
          </cell>
          <cell r="AI168">
            <v>1121100</v>
          </cell>
          <cell r="AJ168">
            <v>416225</v>
          </cell>
          <cell r="AK168">
            <v>202770</v>
          </cell>
          <cell r="AL168">
            <v>138658</v>
          </cell>
          <cell r="AM168">
            <v>151119</v>
          </cell>
          <cell r="AN168">
            <v>139880</v>
          </cell>
          <cell r="AO168">
            <v>200090</v>
          </cell>
          <cell r="AP168">
            <v>190190</v>
          </cell>
          <cell r="AQ168">
            <v>271130</v>
          </cell>
          <cell r="AR168">
            <v>154890</v>
          </cell>
          <cell r="AS168">
            <v>249320</v>
          </cell>
          <cell r="AT168">
            <v>259420</v>
          </cell>
          <cell r="AU168">
            <v>671220</v>
          </cell>
          <cell r="AV168">
            <v>105000</v>
          </cell>
          <cell r="AW168">
            <v>139733</v>
          </cell>
          <cell r="AX168">
            <v>450532</v>
          </cell>
          <cell r="AY168">
            <v>0</v>
          </cell>
          <cell r="AZ168">
            <v>87486</v>
          </cell>
          <cell r="BA168">
            <v>106980</v>
          </cell>
          <cell r="BB168">
            <v>0</v>
          </cell>
          <cell r="BC168">
            <v>197070</v>
          </cell>
          <cell r="BD168">
            <v>0</v>
          </cell>
          <cell r="BE168">
            <v>0</v>
          </cell>
          <cell r="BF168">
            <v>260620</v>
          </cell>
          <cell r="BG168">
            <v>0</v>
          </cell>
          <cell r="BH168">
            <v>316936</v>
          </cell>
          <cell r="BI168">
            <v>297972</v>
          </cell>
          <cell r="BJ168">
            <v>206240</v>
          </cell>
          <cell r="BK168">
            <v>100686.5</v>
          </cell>
          <cell r="BL168">
            <v>61170</v>
          </cell>
          <cell r="BM168">
            <v>0</v>
          </cell>
          <cell r="BN168">
            <v>469590</v>
          </cell>
          <cell r="BO168">
            <v>204284</v>
          </cell>
          <cell r="BP168">
            <v>219130</v>
          </cell>
          <cell r="BQ168">
            <v>0</v>
          </cell>
          <cell r="BR168">
            <v>236690</v>
          </cell>
          <cell r="BS168">
            <v>0</v>
          </cell>
          <cell r="BT168">
            <v>591580</v>
          </cell>
          <cell r="BU168">
            <v>128820</v>
          </cell>
          <cell r="BV168">
            <v>145040</v>
          </cell>
          <cell r="BW168">
            <v>237140.5</v>
          </cell>
          <cell r="BX168">
            <v>213570</v>
          </cell>
          <cell r="BY168">
            <v>306120</v>
          </cell>
          <cell r="BZ168">
            <v>225360</v>
          </cell>
          <cell r="CA168">
            <v>145014</v>
          </cell>
          <cell r="CB168">
            <v>154319.5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669974907.22000003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38981.25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53068190.270000003</v>
          </cell>
          <cell r="AJ172">
            <v>0</v>
          </cell>
          <cell r="AK172">
            <v>0</v>
          </cell>
          <cell r="AL172">
            <v>29800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31388769.390000001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310164119.44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297545821.38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142483</v>
          </cell>
          <cell r="AB173">
            <v>0</v>
          </cell>
          <cell r="AC173">
            <v>546830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48401820.590000004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311661686.61000001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312025928.60000002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21044.51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3444836.27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226725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5426339.8499999996</v>
          </cell>
          <cell r="K179">
            <v>3187321.32</v>
          </cell>
          <cell r="L179">
            <v>2554662.15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0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4073660.74</v>
          </cell>
          <cell r="AF179">
            <v>3607402.51</v>
          </cell>
          <cell r="AG179">
            <v>1317193.75</v>
          </cell>
          <cell r="AH179">
            <v>0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2511791.17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460000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0</v>
          </cell>
          <cell r="BO179">
            <v>1620432.67</v>
          </cell>
          <cell r="BP179">
            <v>939879.24</v>
          </cell>
          <cell r="BQ179">
            <v>1572057.3</v>
          </cell>
          <cell r="BR179">
            <v>2743565.9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2646600</v>
          </cell>
          <cell r="Q180">
            <v>0</v>
          </cell>
          <cell r="R180">
            <v>0</v>
          </cell>
          <cell r="S180">
            <v>3495000</v>
          </cell>
          <cell r="T180">
            <v>6636960</v>
          </cell>
          <cell r="U180">
            <v>0</v>
          </cell>
          <cell r="V180">
            <v>0</v>
          </cell>
          <cell r="W180">
            <v>0</v>
          </cell>
          <cell r="X180">
            <v>5673000</v>
          </cell>
          <cell r="Y180">
            <v>144620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10187119.6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85600</v>
          </cell>
          <cell r="AR181">
            <v>310410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0</v>
          </cell>
          <cell r="AX181">
            <v>738645.38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5751000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1841932.02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17560200</v>
          </cell>
          <cell r="I182">
            <v>0</v>
          </cell>
          <cell r="J182">
            <v>2576000</v>
          </cell>
          <cell r="K182">
            <v>0</v>
          </cell>
          <cell r="L182">
            <v>0</v>
          </cell>
          <cell r="M182">
            <v>0</v>
          </cell>
          <cell r="N182">
            <v>70558000</v>
          </cell>
          <cell r="O182">
            <v>0</v>
          </cell>
          <cell r="P182">
            <v>0</v>
          </cell>
          <cell r="Q182">
            <v>5284800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43536762.869999997</v>
          </cell>
          <cell r="AA182">
            <v>16199618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115422980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38052500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57563800</v>
          </cell>
          <cell r="BN182">
            <v>66044160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66245682.939999998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23945000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443820</v>
          </cell>
          <cell r="AL183">
            <v>0</v>
          </cell>
          <cell r="AM183">
            <v>939800</v>
          </cell>
          <cell r="AN183">
            <v>0</v>
          </cell>
          <cell r="AO183">
            <v>0</v>
          </cell>
          <cell r="AP183">
            <v>0</v>
          </cell>
          <cell r="AQ183">
            <v>98000</v>
          </cell>
          <cell r="AR183">
            <v>0</v>
          </cell>
          <cell r="AS183">
            <v>196000</v>
          </cell>
          <cell r="AT183">
            <v>0</v>
          </cell>
          <cell r="AU183">
            <v>0</v>
          </cell>
          <cell r="AV183">
            <v>0</v>
          </cell>
          <cell r="AW183">
            <v>450000</v>
          </cell>
          <cell r="AX183">
            <v>0</v>
          </cell>
          <cell r="AY183">
            <v>0</v>
          </cell>
          <cell r="AZ183">
            <v>0</v>
          </cell>
          <cell r="BA183">
            <v>440000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2910900</v>
          </cell>
          <cell r="BI183">
            <v>13027000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149236222.77000001</v>
          </cell>
          <cell r="I186">
            <v>22869624.100000001</v>
          </cell>
          <cell r="J186">
            <v>34309329.899999999</v>
          </cell>
          <cell r="K186">
            <v>14840234.52</v>
          </cell>
          <cell r="L186">
            <v>8519425.3599999994</v>
          </cell>
          <cell r="M186">
            <v>2939163.87</v>
          </cell>
          <cell r="N186">
            <v>406129536.64999998</v>
          </cell>
          <cell r="O186">
            <v>20131587.07</v>
          </cell>
          <cell r="P186">
            <v>3747523.83</v>
          </cell>
          <cell r="Q186">
            <v>89278012.659999996</v>
          </cell>
          <cell r="R186">
            <v>4273691.29</v>
          </cell>
          <cell r="S186">
            <v>13119200.02</v>
          </cell>
          <cell r="T186">
            <v>39191759.530000001</v>
          </cell>
          <cell r="U186">
            <v>25321615.870000001</v>
          </cell>
          <cell r="V186">
            <v>983751.92</v>
          </cell>
          <cell r="W186">
            <v>10370320.789999999</v>
          </cell>
          <cell r="X186">
            <v>7228111.9800000004</v>
          </cell>
          <cell r="Y186">
            <v>3304665.05</v>
          </cell>
          <cell r="Z186">
            <v>236995620.80000001</v>
          </cell>
          <cell r="AA186">
            <v>19653440.66</v>
          </cell>
          <cell r="AB186">
            <v>11575006.74</v>
          </cell>
          <cell r="AC186">
            <v>36825060.600000001</v>
          </cell>
          <cell r="AD186">
            <v>6066186.54</v>
          </cell>
          <cell r="AE186">
            <v>10749059.630000001</v>
          </cell>
          <cell r="AF186">
            <v>13842562.02</v>
          </cell>
          <cell r="AG186">
            <v>3204971.16</v>
          </cell>
          <cell r="AH186">
            <v>2306490.5</v>
          </cell>
          <cell r="AI186">
            <v>210739158.41999999</v>
          </cell>
          <cell r="AJ186">
            <v>7871367.4000000004</v>
          </cell>
          <cell r="AK186">
            <v>2240425.6800000002</v>
          </cell>
          <cell r="AL186">
            <v>3021488.52</v>
          </cell>
          <cell r="AM186">
            <v>3700901.28</v>
          </cell>
          <cell r="AN186">
            <v>6919020.2800000003</v>
          </cell>
          <cell r="AO186">
            <v>3067035.49</v>
          </cell>
          <cell r="AP186">
            <v>5875401.9800000004</v>
          </cell>
          <cell r="AQ186">
            <v>9478242.6500000004</v>
          </cell>
          <cell r="AR186">
            <v>4651475.47</v>
          </cell>
          <cell r="AS186">
            <v>2816310.42</v>
          </cell>
          <cell r="AT186">
            <v>5323739.4800000004</v>
          </cell>
          <cell r="AU186">
            <v>54467689.149999999</v>
          </cell>
          <cell r="AV186">
            <v>5136588.12</v>
          </cell>
          <cell r="AW186">
            <v>4278412.45</v>
          </cell>
          <cell r="AX186">
            <v>5117889.87</v>
          </cell>
          <cell r="AY186">
            <v>3498499.21</v>
          </cell>
          <cell r="AZ186">
            <v>465092.41</v>
          </cell>
          <cell r="BA186">
            <v>1470660.23</v>
          </cell>
          <cell r="BB186">
            <v>169383171.88999999</v>
          </cell>
          <cell r="BC186">
            <v>5758028.0999999996</v>
          </cell>
          <cell r="BD186">
            <v>6076110.6100000003</v>
          </cell>
          <cell r="BE186">
            <v>9113995.8300000001</v>
          </cell>
          <cell r="BF186">
            <v>9856082.9900000002</v>
          </cell>
          <cell r="BG186">
            <v>6965644.9400000004</v>
          </cell>
          <cell r="BH186">
            <v>13536294.7599</v>
          </cell>
          <cell r="BI186">
            <v>9874152.8599999994</v>
          </cell>
          <cell r="BJ186">
            <v>7935834.5099999998</v>
          </cell>
          <cell r="BK186">
            <v>2392764.69</v>
          </cell>
          <cell r="BL186">
            <v>1513034.41</v>
          </cell>
          <cell r="BM186">
            <v>140941576.36000001</v>
          </cell>
          <cell r="BN186">
            <v>31574042.940000001</v>
          </cell>
          <cell r="BO186">
            <v>4559153.9000000004</v>
          </cell>
          <cell r="BP186">
            <v>3065648.78</v>
          </cell>
          <cell r="BQ186">
            <v>3522627.13</v>
          </cell>
          <cell r="BR186">
            <v>7975130.9500000002</v>
          </cell>
          <cell r="BS186">
            <v>2122595.2000000002</v>
          </cell>
          <cell r="BT186">
            <v>83447666.549999997</v>
          </cell>
          <cell r="BU186">
            <v>3834870.15</v>
          </cell>
          <cell r="BV186">
            <v>4821020.74</v>
          </cell>
          <cell r="BW186">
            <v>6700493.7400000002</v>
          </cell>
          <cell r="BX186">
            <v>7416399.4800000004</v>
          </cell>
          <cell r="BY186">
            <v>32347161.260000002</v>
          </cell>
          <cell r="BZ186">
            <v>4564067.66</v>
          </cell>
          <cell r="CA186">
            <v>2636059.29</v>
          </cell>
          <cell r="CB186">
            <v>2288097.34</v>
          </cell>
        </row>
        <row r="188">
          <cell r="H188">
            <v>19434728.219999999</v>
          </cell>
          <cell r="I188">
            <v>406874.58</v>
          </cell>
          <cell r="J188">
            <v>10569810.539999999</v>
          </cell>
          <cell r="K188">
            <v>0</v>
          </cell>
          <cell r="L188">
            <v>0</v>
          </cell>
          <cell r="M188">
            <v>0</v>
          </cell>
          <cell r="N188">
            <v>5403672.0300000003</v>
          </cell>
          <cell r="O188">
            <v>8851019.0500000007</v>
          </cell>
          <cell r="P188">
            <v>625751.99</v>
          </cell>
          <cell r="Q188">
            <v>394965.44</v>
          </cell>
          <cell r="R188">
            <v>0</v>
          </cell>
          <cell r="S188">
            <v>60113.4</v>
          </cell>
          <cell r="T188">
            <v>2355323.35</v>
          </cell>
          <cell r="U188">
            <v>77530.559999999998</v>
          </cell>
          <cell r="V188">
            <v>216426.95</v>
          </cell>
          <cell r="W188">
            <v>1367930.98</v>
          </cell>
          <cell r="X188">
            <v>1975438.69</v>
          </cell>
          <cell r="Y188">
            <v>716528.22</v>
          </cell>
          <cell r="Z188">
            <v>534842.13</v>
          </cell>
          <cell r="AA188">
            <v>32446.36</v>
          </cell>
          <cell r="AB188">
            <v>942908.7</v>
          </cell>
          <cell r="AC188">
            <v>0</v>
          </cell>
          <cell r="AD188">
            <v>3510</v>
          </cell>
          <cell r="AE188">
            <v>119963.36</v>
          </cell>
          <cell r="AF188">
            <v>0</v>
          </cell>
          <cell r="AG188">
            <v>0</v>
          </cell>
          <cell r="AH188">
            <v>0</v>
          </cell>
          <cell r="AI188">
            <v>1534371.33</v>
          </cell>
          <cell r="AJ188">
            <v>37042</v>
          </cell>
          <cell r="AK188">
            <v>536141.06999999995</v>
          </cell>
          <cell r="AL188">
            <v>0</v>
          </cell>
          <cell r="AM188">
            <v>125727.9</v>
          </cell>
          <cell r="AN188">
            <v>102657.24</v>
          </cell>
          <cell r="AO188">
            <v>58758</v>
          </cell>
          <cell r="AP188">
            <v>54103.3</v>
          </cell>
          <cell r="AQ188">
            <v>140858.99</v>
          </cell>
          <cell r="AR188">
            <v>57539</v>
          </cell>
          <cell r="AS188">
            <v>919094.64</v>
          </cell>
          <cell r="AT188">
            <v>1035382.39</v>
          </cell>
          <cell r="AU188">
            <v>8568824.7899999991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42021</v>
          </cell>
          <cell r="BE188">
            <v>0</v>
          </cell>
          <cell r="BF188">
            <v>0</v>
          </cell>
          <cell r="BG188">
            <v>0</v>
          </cell>
          <cell r="BH188">
            <v>3026233.9599000001</v>
          </cell>
          <cell r="BI188">
            <v>58908</v>
          </cell>
          <cell r="BJ188">
            <v>305434.74</v>
          </cell>
          <cell r="BK188">
            <v>41330</v>
          </cell>
          <cell r="BL188">
            <v>0</v>
          </cell>
          <cell r="BM188">
            <v>37650393.119999997</v>
          </cell>
          <cell r="BN188">
            <v>10914323.789999999</v>
          </cell>
          <cell r="BO188">
            <v>1000701.16</v>
          </cell>
          <cell r="BP188">
            <v>0</v>
          </cell>
          <cell r="BQ188">
            <v>260467.17</v>
          </cell>
          <cell r="BR188">
            <v>0</v>
          </cell>
          <cell r="BS188">
            <v>0</v>
          </cell>
          <cell r="BT188">
            <v>1116162.17</v>
          </cell>
          <cell r="BU188">
            <v>0</v>
          </cell>
          <cell r="BV188">
            <v>56000.06</v>
          </cell>
          <cell r="BW188">
            <v>3500</v>
          </cell>
          <cell r="BX188">
            <v>108685.6</v>
          </cell>
          <cell r="BY188">
            <v>331976.59999999998</v>
          </cell>
          <cell r="BZ188">
            <v>101966</v>
          </cell>
          <cell r="CA188">
            <v>0</v>
          </cell>
          <cell r="CB188">
            <v>549303.64</v>
          </cell>
        </row>
        <row r="189">
          <cell r="H189">
            <v>59310183.270000003</v>
          </cell>
          <cell r="I189">
            <v>9740352.2899999991</v>
          </cell>
          <cell r="J189">
            <v>17128196.84</v>
          </cell>
          <cell r="K189">
            <v>3831348.13</v>
          </cell>
          <cell r="L189">
            <v>1649188.16</v>
          </cell>
          <cell r="M189">
            <v>1357367.75</v>
          </cell>
          <cell r="N189">
            <v>170250018.68000001</v>
          </cell>
          <cell r="O189">
            <v>1915823.31</v>
          </cell>
          <cell r="P189">
            <v>770859.4</v>
          </cell>
          <cell r="Q189">
            <v>43830880.780000001</v>
          </cell>
          <cell r="R189">
            <v>1138736.8500000001</v>
          </cell>
          <cell r="S189">
            <v>3031257.22</v>
          </cell>
          <cell r="T189">
            <v>20932511.039999999</v>
          </cell>
          <cell r="U189">
            <v>12213309.49</v>
          </cell>
          <cell r="V189">
            <v>147831.6</v>
          </cell>
          <cell r="W189">
            <v>299763</v>
          </cell>
          <cell r="X189">
            <v>484430</v>
          </cell>
          <cell r="Y189">
            <v>743438.48</v>
          </cell>
          <cell r="Z189">
            <v>93734662.150000006</v>
          </cell>
          <cell r="AA189">
            <v>15982682.779999999</v>
          </cell>
          <cell r="AB189">
            <v>1077743.74</v>
          </cell>
          <cell r="AC189">
            <v>12220166.289999999</v>
          </cell>
          <cell r="AD189">
            <v>1440754.75</v>
          </cell>
          <cell r="AE189">
            <v>2213667.38</v>
          </cell>
          <cell r="AF189">
            <v>5489706.8399999999</v>
          </cell>
          <cell r="AG189">
            <v>954768.73</v>
          </cell>
          <cell r="AH189">
            <v>1779494.95</v>
          </cell>
          <cell r="AI189">
            <v>105749243.43000001</v>
          </cell>
          <cell r="AJ189">
            <v>1845388.68</v>
          </cell>
          <cell r="AK189">
            <v>390042.41</v>
          </cell>
          <cell r="AL189">
            <v>933724.29</v>
          </cell>
          <cell r="AM189">
            <v>736558.64</v>
          </cell>
          <cell r="AN189">
            <v>2030121.02</v>
          </cell>
          <cell r="AO189">
            <v>1003668.38</v>
          </cell>
          <cell r="AP189">
            <v>1096004.19</v>
          </cell>
          <cell r="AQ189">
            <v>3020404.26</v>
          </cell>
          <cell r="AR189">
            <v>1263796.78</v>
          </cell>
          <cell r="AS189">
            <v>257723.8</v>
          </cell>
          <cell r="AT189">
            <v>138837.1</v>
          </cell>
          <cell r="AU189">
            <v>14415705.48</v>
          </cell>
          <cell r="AV189">
            <v>399732.4</v>
          </cell>
          <cell r="AW189">
            <v>842441.12</v>
          </cell>
          <cell r="AX189">
            <v>901559.93</v>
          </cell>
          <cell r="AY189">
            <v>483380.69</v>
          </cell>
          <cell r="AZ189">
            <v>191848.05</v>
          </cell>
          <cell r="BA189">
            <v>640940.81000000006</v>
          </cell>
          <cell r="BB189">
            <v>50005751.670000002</v>
          </cell>
          <cell r="BC189">
            <v>1254074.57</v>
          </cell>
          <cell r="BD189">
            <v>1537904.01</v>
          </cell>
          <cell r="BE189">
            <v>2100008.2200000002</v>
          </cell>
          <cell r="BF189">
            <v>3374012.08</v>
          </cell>
          <cell r="BG189">
            <v>1141767.3899999999</v>
          </cell>
          <cell r="BH189">
            <v>5886691.96</v>
          </cell>
          <cell r="BI189">
            <v>5790144.5899999999</v>
          </cell>
          <cell r="BJ189">
            <v>1378539.11</v>
          </cell>
          <cell r="BK189">
            <v>449267.4</v>
          </cell>
          <cell r="BL189">
            <v>695888.52</v>
          </cell>
          <cell r="BM189">
            <v>10723182</v>
          </cell>
          <cell r="BN189">
            <v>8494719.3699999992</v>
          </cell>
          <cell r="BO189">
            <v>692187.7</v>
          </cell>
          <cell r="BP189">
            <v>1092194.68</v>
          </cell>
          <cell r="BQ189">
            <v>1119450.6399999999</v>
          </cell>
          <cell r="BR189">
            <v>1589676.35</v>
          </cell>
          <cell r="BS189">
            <v>620598.12</v>
          </cell>
          <cell r="BT189">
            <v>33000949.149999999</v>
          </cell>
          <cell r="BU189">
            <v>911205.73</v>
          </cell>
          <cell r="BV189">
            <v>1637150.6</v>
          </cell>
          <cell r="BW189">
            <v>1490074.79</v>
          </cell>
          <cell r="BX189">
            <v>1941122.66</v>
          </cell>
          <cell r="BY189">
            <v>11323879.02</v>
          </cell>
          <cell r="BZ189">
            <v>1337602.1399999999</v>
          </cell>
          <cell r="CA189">
            <v>824383.47</v>
          </cell>
          <cell r="CB189">
            <v>147380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8600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19920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6720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2330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1292085.05</v>
          </cell>
          <cell r="I192">
            <v>231578.66</v>
          </cell>
          <cell r="J192">
            <v>1018761.69</v>
          </cell>
          <cell r="K192">
            <v>243256.39</v>
          </cell>
          <cell r="L192">
            <v>66959.3</v>
          </cell>
          <cell r="M192">
            <v>162303.95000000001</v>
          </cell>
          <cell r="N192">
            <v>1397546.25</v>
          </cell>
          <cell r="O192">
            <v>1433681.89</v>
          </cell>
          <cell r="P192">
            <v>144513.29</v>
          </cell>
          <cell r="Q192">
            <v>429379.22</v>
          </cell>
          <cell r="R192">
            <v>146961.54999999999</v>
          </cell>
          <cell r="S192">
            <v>491089.84</v>
          </cell>
          <cell r="T192">
            <v>688098.12</v>
          </cell>
          <cell r="U192">
            <v>1007347.88</v>
          </cell>
          <cell r="V192">
            <v>30492.31</v>
          </cell>
          <cell r="W192">
            <v>145684.04999999999</v>
          </cell>
          <cell r="X192">
            <v>190456.47</v>
          </cell>
          <cell r="Y192">
            <v>74418.2</v>
          </cell>
          <cell r="Z192">
            <v>1453092.36</v>
          </cell>
          <cell r="AA192">
            <v>193252.69</v>
          </cell>
          <cell r="AB192">
            <v>203716.83</v>
          </cell>
          <cell r="AC192">
            <v>398795.77</v>
          </cell>
          <cell r="AD192">
            <v>108978.08</v>
          </cell>
          <cell r="AE192">
            <v>255492.1</v>
          </cell>
          <cell r="AF192">
            <v>42356.03</v>
          </cell>
          <cell r="AG192">
            <v>28550.76</v>
          </cell>
          <cell r="AH192">
            <v>247753.88</v>
          </cell>
          <cell r="AI192">
            <v>1453659.75</v>
          </cell>
          <cell r="AJ192">
            <v>339483.84</v>
          </cell>
          <cell r="AK192">
            <v>231932.54</v>
          </cell>
          <cell r="AL192">
            <v>117099.44</v>
          </cell>
          <cell r="AM192">
            <v>137124.04</v>
          </cell>
          <cell r="AN192">
            <v>169866.09</v>
          </cell>
          <cell r="AO192">
            <v>196402.93</v>
          </cell>
          <cell r="AP192">
            <v>304392.90999999997</v>
          </cell>
          <cell r="AQ192">
            <v>190042.73</v>
          </cell>
          <cell r="AR192">
            <v>102573.53</v>
          </cell>
          <cell r="AS192">
            <v>96743.01</v>
          </cell>
          <cell r="AT192">
            <v>116017.52</v>
          </cell>
          <cell r="AU192">
            <v>1496855.07</v>
          </cell>
          <cell r="AV192">
            <v>61438.400000000001</v>
          </cell>
          <cell r="AW192">
            <v>209856.71</v>
          </cell>
          <cell r="AX192">
            <v>251130.35</v>
          </cell>
          <cell r="AY192">
            <v>141594.20000000001</v>
          </cell>
          <cell r="AZ192">
            <v>31896.91</v>
          </cell>
          <cell r="BA192">
            <v>89734.24</v>
          </cell>
          <cell r="BB192">
            <v>336770.79</v>
          </cell>
          <cell r="BC192">
            <v>351925.95</v>
          </cell>
          <cell r="BD192">
            <v>66407.44</v>
          </cell>
          <cell r="BE192">
            <v>188117.06</v>
          </cell>
          <cell r="BF192">
            <v>237750.7</v>
          </cell>
          <cell r="BG192">
            <v>156756.49</v>
          </cell>
          <cell r="BH192">
            <v>407483.87</v>
          </cell>
          <cell r="BI192">
            <v>243255.24</v>
          </cell>
          <cell r="BJ192">
            <v>224531.86</v>
          </cell>
          <cell r="BK192">
            <v>114513.04</v>
          </cell>
          <cell r="BL192">
            <v>37440.300000000003</v>
          </cell>
          <cell r="BM192">
            <v>3572561.44</v>
          </cell>
          <cell r="BN192">
            <v>682502.51</v>
          </cell>
          <cell r="BO192">
            <v>748728.38</v>
          </cell>
          <cell r="BP192">
            <v>123240.06</v>
          </cell>
          <cell r="BQ192">
            <v>425424.53</v>
          </cell>
          <cell r="BR192">
            <v>121514.07</v>
          </cell>
          <cell r="BS192">
            <v>125552.41</v>
          </cell>
          <cell r="BT192">
            <v>479910.48</v>
          </cell>
          <cell r="BU192">
            <v>61952.35</v>
          </cell>
          <cell r="BV192">
            <v>158514.85</v>
          </cell>
          <cell r="BW192">
            <v>439537.54</v>
          </cell>
          <cell r="BX192">
            <v>310150.57</v>
          </cell>
          <cell r="BY192">
            <v>169374</v>
          </cell>
          <cell r="BZ192">
            <v>124187.93</v>
          </cell>
          <cell r="CA192">
            <v>173486.12</v>
          </cell>
          <cell r="CB192">
            <v>120837.18</v>
          </cell>
        </row>
        <row r="194">
          <cell r="H194">
            <v>48724088.859999999</v>
          </cell>
          <cell r="I194">
            <v>7672251.0099999998</v>
          </cell>
          <cell r="J194">
            <v>8763258.1500000004</v>
          </cell>
          <cell r="K194">
            <v>5774839.7400000002</v>
          </cell>
          <cell r="L194">
            <v>4586554.51</v>
          </cell>
          <cell r="M194">
            <v>1970703.85</v>
          </cell>
          <cell r="N194">
            <v>86306422.859999999</v>
          </cell>
          <cell r="O194">
            <v>5581161.8300000001</v>
          </cell>
          <cell r="P194">
            <v>1816356</v>
          </cell>
          <cell r="Q194">
            <v>40225732.899999999</v>
          </cell>
          <cell r="R194">
            <v>1466774.3</v>
          </cell>
          <cell r="S194">
            <v>1318841.7</v>
          </cell>
          <cell r="T194">
            <v>8528193.4000000004</v>
          </cell>
          <cell r="U194">
            <v>8308037.29</v>
          </cell>
          <cell r="V194">
            <v>402165</v>
          </cell>
          <cell r="W194">
            <v>3625796.51</v>
          </cell>
          <cell r="X194">
            <v>1521342.4</v>
          </cell>
          <cell r="Y194">
            <v>607660.75</v>
          </cell>
          <cell r="Z194">
            <v>78116257.469999999</v>
          </cell>
          <cell r="AA194">
            <v>5677162.2000000002</v>
          </cell>
          <cell r="AB194">
            <v>2400592.96</v>
          </cell>
          <cell r="AC194">
            <v>7879620.6200000001</v>
          </cell>
          <cell r="AD194">
            <v>1952499</v>
          </cell>
          <cell r="AE194">
            <v>2112323.9</v>
          </cell>
          <cell r="AF194">
            <v>4072014.5</v>
          </cell>
          <cell r="AG194">
            <v>1496993.4</v>
          </cell>
          <cell r="AH194">
            <v>2149789.8199999998</v>
          </cell>
          <cell r="AI194">
            <v>70491045.159999996</v>
          </cell>
          <cell r="AJ194">
            <v>2711653.34</v>
          </cell>
          <cell r="AK194">
            <v>1304028</v>
          </cell>
          <cell r="AL194">
            <v>2985313.8</v>
          </cell>
          <cell r="AM194">
            <v>1155543</v>
          </cell>
          <cell r="AN194">
            <v>3931002.93</v>
          </cell>
          <cell r="AO194">
            <v>2210574.4</v>
          </cell>
          <cell r="AP194">
            <v>1646618.22</v>
          </cell>
          <cell r="AQ194">
            <v>3307603</v>
          </cell>
          <cell r="AR194">
            <v>1330189.5</v>
          </cell>
          <cell r="AS194">
            <v>1680575.8</v>
          </cell>
          <cell r="AT194">
            <v>2086513.65</v>
          </cell>
          <cell r="AU194">
            <v>35454362.850000001</v>
          </cell>
          <cell r="AV194">
            <v>2056216.7</v>
          </cell>
          <cell r="AW194">
            <v>1287199.8400000001</v>
          </cell>
          <cell r="AX194">
            <v>1465140.5</v>
          </cell>
          <cell r="AY194">
            <v>1009085</v>
          </cell>
          <cell r="AZ194">
            <v>308490.90000000002</v>
          </cell>
          <cell r="BA194">
            <v>881009.5</v>
          </cell>
          <cell r="BB194">
            <v>32732467.870000001</v>
          </cell>
          <cell r="BC194">
            <v>2478351</v>
          </cell>
          <cell r="BD194">
            <v>2256809</v>
          </cell>
          <cell r="BE194">
            <v>2151422.06</v>
          </cell>
          <cell r="BF194">
            <v>3195875.48</v>
          </cell>
          <cell r="BG194">
            <v>1919789.74</v>
          </cell>
          <cell r="BH194">
            <v>2728268</v>
          </cell>
          <cell r="BI194">
            <v>2757657.85</v>
          </cell>
          <cell r="BJ194">
            <v>1852813</v>
          </cell>
          <cell r="BK194">
            <v>592403.69999999995</v>
          </cell>
          <cell r="BL194">
            <v>653409</v>
          </cell>
          <cell r="BM194">
            <v>33775611.259999998</v>
          </cell>
          <cell r="BN194">
            <v>7749516</v>
          </cell>
          <cell r="BO194">
            <v>1882794.06</v>
          </cell>
          <cell r="BP194">
            <v>1236183.5</v>
          </cell>
          <cell r="BQ194">
            <v>1841646.5</v>
          </cell>
          <cell r="BR194">
            <v>2206553.7599999998</v>
          </cell>
          <cell r="BS194">
            <v>1147970.3</v>
          </cell>
          <cell r="BT194">
            <v>26710454.640000001</v>
          </cell>
          <cell r="BU194">
            <v>822770.7</v>
          </cell>
          <cell r="BV194">
            <v>612365.9</v>
          </cell>
          <cell r="BW194">
            <v>2890921.06</v>
          </cell>
          <cell r="BX194">
            <v>2525415.6800000002</v>
          </cell>
          <cell r="BY194">
            <v>6099395.2800000003</v>
          </cell>
          <cell r="BZ194">
            <v>1543740.31</v>
          </cell>
          <cell r="CA194">
            <v>1014743.9</v>
          </cell>
          <cell r="CB194">
            <v>1060742.96</v>
          </cell>
        </row>
        <row r="196">
          <cell r="H196">
            <v>174886837.93000001</v>
          </cell>
          <cell r="I196">
            <v>53849732.829999998</v>
          </cell>
          <cell r="J196">
            <v>60284167.899999999</v>
          </cell>
          <cell r="K196">
            <v>33812037.090000004</v>
          </cell>
          <cell r="L196">
            <v>23634342.579999998</v>
          </cell>
          <cell r="M196">
            <v>10071528.189999999</v>
          </cell>
          <cell r="N196">
            <v>326174199.06999999</v>
          </cell>
          <cell r="O196">
            <v>40879484.880000003</v>
          </cell>
          <cell r="P196">
            <v>16452653.73</v>
          </cell>
          <cell r="Q196">
            <v>103840309.2</v>
          </cell>
          <cell r="R196">
            <v>14879582.83</v>
          </cell>
          <cell r="S196">
            <v>33556751.960000001</v>
          </cell>
          <cell r="T196">
            <v>66947575.030000001</v>
          </cell>
          <cell r="U196">
            <v>57841730.350000001</v>
          </cell>
          <cell r="V196">
            <v>7129520</v>
          </cell>
          <cell r="W196">
            <v>29088387.27</v>
          </cell>
          <cell r="X196">
            <v>23234480.969999999</v>
          </cell>
          <cell r="Y196">
            <v>9467560</v>
          </cell>
          <cell r="Z196">
            <v>209993544.72</v>
          </cell>
          <cell r="AA196">
            <v>47780737.520000003</v>
          </cell>
          <cell r="AB196">
            <v>29195002.899999999</v>
          </cell>
          <cell r="AC196">
            <v>65127183.18</v>
          </cell>
          <cell r="AD196">
            <v>20208713.23</v>
          </cell>
          <cell r="AE196">
            <v>32548603.489999998</v>
          </cell>
          <cell r="AF196">
            <v>22370100</v>
          </cell>
          <cell r="AG196">
            <v>11396418.67</v>
          </cell>
          <cell r="AH196">
            <v>9272973.3300000001</v>
          </cell>
          <cell r="AI196">
            <v>269382320.19999999</v>
          </cell>
          <cell r="AJ196">
            <v>14890485.92</v>
          </cell>
          <cell r="AK196">
            <v>13279961.939999999</v>
          </cell>
          <cell r="AL196">
            <v>14196224.300000001</v>
          </cell>
          <cell r="AM196">
            <v>13813469.68</v>
          </cell>
          <cell r="AN196">
            <v>20610863.960000001</v>
          </cell>
          <cell r="AO196">
            <v>14433204.199999999</v>
          </cell>
          <cell r="AP196">
            <v>15254260</v>
          </cell>
          <cell r="AQ196">
            <v>24725410</v>
          </cell>
          <cell r="AR196">
            <v>12188063.869999999</v>
          </cell>
          <cell r="AS196">
            <v>15377776.130000001</v>
          </cell>
          <cell r="AT196">
            <v>14657940.75</v>
          </cell>
          <cell r="AU196">
            <v>110162420.23</v>
          </cell>
          <cell r="AV196">
            <v>12089087.42</v>
          </cell>
          <cell r="AW196">
            <v>18029392.260000002</v>
          </cell>
          <cell r="AX196">
            <v>16313280.32</v>
          </cell>
          <cell r="AY196">
            <v>16826786</v>
          </cell>
          <cell r="AZ196">
            <v>4376382.26</v>
          </cell>
          <cell r="BA196">
            <v>7173591.6100000003</v>
          </cell>
          <cell r="BB196">
            <v>216215989.53999999</v>
          </cell>
          <cell r="BC196">
            <v>17159340.640000001</v>
          </cell>
          <cell r="BD196">
            <v>23302267.739999998</v>
          </cell>
          <cell r="BE196">
            <v>35197044.689999998</v>
          </cell>
          <cell r="BF196">
            <v>37773640.579999998</v>
          </cell>
          <cell r="BG196">
            <v>25514442.300000001</v>
          </cell>
          <cell r="BH196">
            <v>38290247.189999998</v>
          </cell>
          <cell r="BI196">
            <v>39507746.560000002</v>
          </cell>
          <cell r="BJ196">
            <v>21918415.670000002</v>
          </cell>
          <cell r="BK196">
            <v>8913413.5999999996</v>
          </cell>
          <cell r="BL196">
            <v>6703932.5800000001</v>
          </cell>
          <cell r="BM196">
            <v>174519758.25</v>
          </cell>
          <cell r="BN196">
            <v>57669489.810000002</v>
          </cell>
          <cell r="BO196">
            <v>20338890.620000001</v>
          </cell>
          <cell r="BP196">
            <v>16078101.91</v>
          </cell>
          <cell r="BQ196">
            <v>23337394.52</v>
          </cell>
          <cell r="BR196">
            <v>28442546.93</v>
          </cell>
          <cell r="BS196">
            <v>14442299.35</v>
          </cell>
          <cell r="BT196">
            <v>110333953.76000001</v>
          </cell>
          <cell r="BU196">
            <v>13758872.58</v>
          </cell>
          <cell r="BV196">
            <v>14884369.68</v>
          </cell>
          <cell r="BW196">
            <v>26865278.460000001</v>
          </cell>
          <cell r="BX196">
            <v>27925268.23</v>
          </cell>
          <cell r="BY196">
            <v>48603791.130000003</v>
          </cell>
          <cell r="BZ196">
            <v>17333553.879999999</v>
          </cell>
          <cell r="CA196">
            <v>7286650</v>
          </cell>
          <cell r="CB196">
            <v>8051142.2599999998</v>
          </cell>
        </row>
        <row r="197">
          <cell r="H197">
            <v>14562170</v>
          </cell>
          <cell r="I197">
            <v>329980</v>
          </cell>
          <cell r="J197">
            <v>936402.33</v>
          </cell>
          <cell r="K197">
            <v>725790</v>
          </cell>
          <cell r="L197">
            <v>1202670</v>
          </cell>
          <cell r="M197">
            <v>463610</v>
          </cell>
          <cell r="N197">
            <v>14411968.390000001</v>
          </cell>
          <cell r="O197">
            <v>5491486.1200000001</v>
          </cell>
          <cell r="P197">
            <v>796710</v>
          </cell>
          <cell r="Q197">
            <v>2406890</v>
          </cell>
          <cell r="R197">
            <v>2317766.66</v>
          </cell>
          <cell r="S197">
            <v>2906379.39</v>
          </cell>
          <cell r="T197">
            <v>2954930.65</v>
          </cell>
          <cell r="U197">
            <v>5346000</v>
          </cell>
          <cell r="V197">
            <v>108150</v>
          </cell>
          <cell r="W197">
            <v>3067108.71</v>
          </cell>
          <cell r="X197">
            <v>1020780</v>
          </cell>
          <cell r="Y197">
            <v>174110</v>
          </cell>
          <cell r="Z197">
            <v>12058284.67</v>
          </cell>
          <cell r="AA197">
            <v>1922714.2</v>
          </cell>
          <cell r="AB197">
            <v>1351430</v>
          </cell>
          <cell r="AC197">
            <v>2039280</v>
          </cell>
          <cell r="AD197">
            <v>959908.33</v>
          </cell>
          <cell r="AE197">
            <v>2084050</v>
          </cell>
          <cell r="AF197">
            <v>901250</v>
          </cell>
          <cell r="AG197">
            <v>96180</v>
          </cell>
          <cell r="AH197">
            <v>0</v>
          </cell>
          <cell r="AI197">
            <v>17927085</v>
          </cell>
          <cell r="AJ197">
            <v>5487286</v>
          </cell>
          <cell r="AK197">
            <v>1148630</v>
          </cell>
          <cell r="AL197">
            <v>682850</v>
          </cell>
          <cell r="AM197">
            <v>866632.58</v>
          </cell>
          <cell r="AN197">
            <v>1152160</v>
          </cell>
          <cell r="AO197">
            <v>3103220</v>
          </cell>
          <cell r="AP197">
            <v>1173049</v>
          </cell>
          <cell r="AQ197">
            <v>708820</v>
          </cell>
          <cell r="AR197">
            <v>739970</v>
          </cell>
          <cell r="AS197">
            <v>424480</v>
          </cell>
          <cell r="AT197">
            <v>1166550</v>
          </cell>
          <cell r="AU197">
            <v>12423789.43</v>
          </cell>
          <cell r="AV197">
            <v>7282764.8399999999</v>
          </cell>
          <cell r="AW197">
            <v>843970</v>
          </cell>
          <cell r="AX197">
            <v>575244.52</v>
          </cell>
          <cell r="AY197">
            <v>551440</v>
          </cell>
          <cell r="AZ197">
            <v>342860</v>
          </cell>
          <cell r="BA197">
            <v>781620</v>
          </cell>
          <cell r="BB197">
            <v>0</v>
          </cell>
          <cell r="BC197">
            <v>0</v>
          </cell>
          <cell r="BD197">
            <v>674940</v>
          </cell>
          <cell r="BE197">
            <v>0</v>
          </cell>
          <cell r="BF197">
            <v>1300950</v>
          </cell>
          <cell r="BG197">
            <v>0</v>
          </cell>
          <cell r="BH197">
            <v>1735980</v>
          </cell>
          <cell r="BI197">
            <v>0</v>
          </cell>
          <cell r="BJ197">
            <v>639209</v>
          </cell>
          <cell r="BK197">
            <v>514643.5</v>
          </cell>
          <cell r="BL197">
            <v>0</v>
          </cell>
          <cell r="BM197">
            <v>17697470.16</v>
          </cell>
          <cell r="BN197">
            <v>2526130</v>
          </cell>
          <cell r="BO197">
            <v>760492.27</v>
          </cell>
          <cell r="BP197">
            <v>0</v>
          </cell>
          <cell r="BQ197">
            <v>0</v>
          </cell>
          <cell r="BR197">
            <v>473150</v>
          </cell>
          <cell r="BS197">
            <v>0</v>
          </cell>
          <cell r="BT197">
            <v>7280639.1500000004</v>
          </cell>
          <cell r="BU197">
            <v>1493240.97</v>
          </cell>
          <cell r="BV197">
            <v>650220</v>
          </cell>
          <cell r="BW197">
            <v>208600</v>
          </cell>
          <cell r="BX197">
            <v>1140720</v>
          </cell>
          <cell r="BY197">
            <v>2988172.32</v>
          </cell>
          <cell r="BZ197">
            <v>435340</v>
          </cell>
          <cell r="CA197">
            <v>158480</v>
          </cell>
          <cell r="CB197">
            <v>0</v>
          </cell>
        </row>
        <row r="198">
          <cell r="H198">
            <v>70000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60000</v>
          </cell>
          <cell r="O198">
            <v>0</v>
          </cell>
          <cell r="P198">
            <v>0</v>
          </cell>
          <cell r="Q198">
            <v>70000</v>
          </cell>
          <cell r="R198">
            <v>0</v>
          </cell>
          <cell r="S198">
            <v>24500</v>
          </cell>
          <cell r="T198">
            <v>764580.09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117600</v>
          </cell>
          <cell r="Z198">
            <v>203000</v>
          </cell>
          <cell r="AA198">
            <v>59400</v>
          </cell>
          <cell r="AB198">
            <v>0</v>
          </cell>
          <cell r="AC198">
            <v>70000</v>
          </cell>
          <cell r="AD198">
            <v>156800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70000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70000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70000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70000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71000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9179031.4900000002</v>
          </cell>
          <cell r="I199">
            <v>2136400</v>
          </cell>
          <cell r="J199">
            <v>2140554.83</v>
          </cell>
          <cell r="K199">
            <v>0</v>
          </cell>
          <cell r="L199">
            <v>921200</v>
          </cell>
          <cell r="M199">
            <v>144741.93</v>
          </cell>
          <cell r="N199">
            <v>11815274.52</v>
          </cell>
          <cell r="O199">
            <v>1745100</v>
          </cell>
          <cell r="P199">
            <v>602700</v>
          </cell>
          <cell r="Q199">
            <v>2963450</v>
          </cell>
          <cell r="R199">
            <v>663716.67000000004</v>
          </cell>
          <cell r="S199">
            <v>1281116.67</v>
          </cell>
          <cell r="T199">
            <v>2657732.81</v>
          </cell>
          <cell r="U199">
            <v>2327500</v>
          </cell>
          <cell r="V199">
            <v>0</v>
          </cell>
          <cell r="W199">
            <v>1517400</v>
          </cell>
          <cell r="X199">
            <v>797300</v>
          </cell>
          <cell r="Y199">
            <v>166600</v>
          </cell>
          <cell r="Z199">
            <v>10286144.73</v>
          </cell>
          <cell r="AA199">
            <v>1442941.38</v>
          </cell>
          <cell r="AB199">
            <v>1687858.06</v>
          </cell>
          <cell r="AC199">
            <v>2508800</v>
          </cell>
          <cell r="AD199">
            <v>1100283.33</v>
          </cell>
          <cell r="AE199">
            <v>1484700</v>
          </cell>
          <cell r="AF199">
            <v>740600</v>
          </cell>
          <cell r="AG199">
            <v>78400</v>
          </cell>
          <cell r="AH199">
            <v>161700</v>
          </cell>
          <cell r="AI199">
            <v>12075720.49</v>
          </cell>
          <cell r="AJ199">
            <v>909377.42</v>
          </cell>
          <cell r="AK199">
            <v>639030</v>
          </cell>
          <cell r="AL199">
            <v>698833.34</v>
          </cell>
          <cell r="AM199">
            <v>728700</v>
          </cell>
          <cell r="AN199">
            <v>897535.48</v>
          </cell>
          <cell r="AO199">
            <v>0</v>
          </cell>
          <cell r="AP199">
            <v>666516.67000000004</v>
          </cell>
          <cell r="AQ199">
            <v>1069833.33</v>
          </cell>
          <cell r="AR199">
            <v>509468.29</v>
          </cell>
          <cell r="AS199">
            <v>181548.39</v>
          </cell>
          <cell r="AT199">
            <v>738242.53</v>
          </cell>
          <cell r="AU199">
            <v>6462723.6399999997</v>
          </cell>
          <cell r="AV199">
            <v>709212.9</v>
          </cell>
          <cell r="AW199">
            <v>731500</v>
          </cell>
          <cell r="AX199">
            <v>855070</v>
          </cell>
          <cell r="AY199">
            <v>739200</v>
          </cell>
          <cell r="AZ199">
            <v>137200</v>
          </cell>
          <cell r="BA199">
            <v>302400</v>
          </cell>
          <cell r="BB199">
            <v>9894163.5600000005</v>
          </cell>
          <cell r="BC199">
            <v>372400</v>
          </cell>
          <cell r="BD199">
            <v>1136800</v>
          </cell>
          <cell r="BE199">
            <v>491400</v>
          </cell>
          <cell r="BF199">
            <v>1572900</v>
          </cell>
          <cell r="BG199">
            <v>1302448.6399999999</v>
          </cell>
          <cell r="BH199">
            <v>1633100</v>
          </cell>
          <cell r="BI199">
            <v>1430145.16</v>
          </cell>
          <cell r="BJ199">
            <v>975216.67</v>
          </cell>
          <cell r="BK199">
            <v>457100</v>
          </cell>
          <cell r="BL199">
            <v>137200</v>
          </cell>
          <cell r="BM199">
            <v>8702495.6500000004</v>
          </cell>
          <cell r="BN199">
            <v>0</v>
          </cell>
          <cell r="BO199">
            <v>870540</v>
          </cell>
          <cell r="BP199">
            <v>970316.67</v>
          </cell>
          <cell r="BQ199">
            <v>1244600</v>
          </cell>
          <cell r="BR199">
            <v>1308300</v>
          </cell>
          <cell r="BS199">
            <v>664367.74</v>
          </cell>
          <cell r="BT199">
            <v>5202325.49</v>
          </cell>
          <cell r="BU199">
            <v>725200</v>
          </cell>
          <cell r="BV199">
            <v>617400</v>
          </cell>
          <cell r="BW199">
            <v>771166.67</v>
          </cell>
          <cell r="BX199">
            <v>987067.75</v>
          </cell>
          <cell r="BY199">
            <v>1709810.34</v>
          </cell>
          <cell r="BZ199">
            <v>711200</v>
          </cell>
          <cell r="CA199">
            <v>145441.94</v>
          </cell>
          <cell r="CB199">
            <v>88200</v>
          </cell>
        </row>
        <row r="200">
          <cell r="H200">
            <v>1110222.58</v>
          </cell>
          <cell r="I200">
            <v>138600</v>
          </cell>
          <cell r="J200">
            <v>70000</v>
          </cell>
          <cell r="K200">
            <v>1829450.87</v>
          </cell>
          <cell r="L200">
            <v>138600</v>
          </cell>
          <cell r="M200">
            <v>69300</v>
          </cell>
          <cell r="N200">
            <v>2494800</v>
          </cell>
          <cell r="O200">
            <v>0</v>
          </cell>
          <cell r="P200">
            <v>0</v>
          </cell>
          <cell r="Q200">
            <v>171873.33</v>
          </cell>
          <cell r="R200">
            <v>78400</v>
          </cell>
          <cell r="S200">
            <v>295400</v>
          </cell>
          <cell r="T200">
            <v>0</v>
          </cell>
          <cell r="U200">
            <v>346500</v>
          </cell>
          <cell r="V200">
            <v>254800</v>
          </cell>
          <cell r="W200">
            <v>0</v>
          </cell>
          <cell r="X200">
            <v>0</v>
          </cell>
          <cell r="Y200">
            <v>0</v>
          </cell>
          <cell r="Z200">
            <v>2625886.67</v>
          </cell>
          <cell r="AA200">
            <v>89100</v>
          </cell>
          <cell r="AB200">
            <v>138600</v>
          </cell>
          <cell r="AC200">
            <v>138600</v>
          </cell>
          <cell r="AD200">
            <v>0</v>
          </cell>
          <cell r="AE200">
            <v>128700</v>
          </cell>
          <cell r="AF200">
            <v>0</v>
          </cell>
          <cell r="AG200">
            <v>0</v>
          </cell>
          <cell r="AH200">
            <v>0</v>
          </cell>
          <cell r="AI200">
            <v>1049400</v>
          </cell>
          <cell r="AJ200">
            <v>0</v>
          </cell>
          <cell r="AK200">
            <v>98746.67</v>
          </cell>
          <cell r="AL200">
            <v>0</v>
          </cell>
          <cell r="AM200">
            <v>0</v>
          </cell>
          <cell r="AN200">
            <v>0</v>
          </cell>
          <cell r="AO200">
            <v>726712.9</v>
          </cell>
          <cell r="AP200">
            <v>69300</v>
          </cell>
          <cell r="AQ200">
            <v>69300</v>
          </cell>
          <cell r="AR200">
            <v>0</v>
          </cell>
          <cell r="AS200">
            <v>0</v>
          </cell>
          <cell r="AT200">
            <v>0</v>
          </cell>
          <cell r="AU200">
            <v>138600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1245228.57</v>
          </cell>
          <cell r="BC200">
            <v>78400</v>
          </cell>
          <cell r="BD200">
            <v>69300</v>
          </cell>
          <cell r="BE200">
            <v>1576670.97</v>
          </cell>
          <cell r="BF200">
            <v>551600</v>
          </cell>
          <cell r="BG200">
            <v>0</v>
          </cell>
          <cell r="BH200">
            <v>186900</v>
          </cell>
          <cell r="BI200">
            <v>69300</v>
          </cell>
          <cell r="BJ200">
            <v>69300</v>
          </cell>
          <cell r="BK200">
            <v>59400</v>
          </cell>
          <cell r="BL200">
            <v>69300</v>
          </cell>
          <cell r="BM200">
            <v>762300</v>
          </cell>
          <cell r="BN200">
            <v>2104216.12</v>
          </cell>
          <cell r="BO200">
            <v>0</v>
          </cell>
          <cell r="BP200">
            <v>0</v>
          </cell>
          <cell r="BQ200">
            <v>117919.8</v>
          </cell>
          <cell r="BR200">
            <v>0</v>
          </cell>
          <cell r="BS200">
            <v>78400</v>
          </cell>
          <cell r="BT200">
            <v>300312.90000000002</v>
          </cell>
          <cell r="BU200">
            <v>0</v>
          </cell>
          <cell r="BV200">
            <v>0</v>
          </cell>
          <cell r="BW200">
            <v>69300</v>
          </cell>
          <cell r="BX200">
            <v>0</v>
          </cell>
          <cell r="BY200">
            <v>138600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44593.5</v>
          </cell>
          <cell r="K201">
            <v>0</v>
          </cell>
          <cell r="L201">
            <v>0</v>
          </cell>
          <cell r="M201">
            <v>0</v>
          </cell>
          <cell r="N201">
            <v>332008.38</v>
          </cell>
          <cell r="O201">
            <v>422100</v>
          </cell>
          <cell r="P201">
            <v>0</v>
          </cell>
          <cell r="Q201">
            <v>33185.64</v>
          </cell>
          <cell r="R201">
            <v>9330</v>
          </cell>
          <cell r="S201">
            <v>36597.78</v>
          </cell>
          <cell r="T201">
            <v>0</v>
          </cell>
          <cell r="U201">
            <v>84298.92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135480.9</v>
          </cell>
          <cell r="AA201">
            <v>0</v>
          </cell>
          <cell r="AB201">
            <v>12104.89</v>
          </cell>
          <cell r="AC201">
            <v>20847.599999999999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176764.88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13237.86</v>
          </cell>
          <cell r="AQ201">
            <v>15759.06</v>
          </cell>
          <cell r="AR201">
            <v>0</v>
          </cell>
          <cell r="AS201">
            <v>0</v>
          </cell>
          <cell r="AT201">
            <v>0</v>
          </cell>
          <cell r="AU201">
            <v>41914.080000000002</v>
          </cell>
          <cell r="AV201">
            <v>0</v>
          </cell>
          <cell r="AW201">
            <v>0</v>
          </cell>
          <cell r="AX201">
            <v>0</v>
          </cell>
          <cell r="AY201">
            <v>39200</v>
          </cell>
          <cell r="AZ201">
            <v>0</v>
          </cell>
          <cell r="BA201">
            <v>0</v>
          </cell>
          <cell r="BB201">
            <v>218908.5</v>
          </cell>
          <cell r="BC201">
            <v>0</v>
          </cell>
          <cell r="BD201">
            <v>0</v>
          </cell>
          <cell r="BE201">
            <v>58117.56</v>
          </cell>
          <cell r="BF201">
            <v>0</v>
          </cell>
          <cell r="BG201">
            <v>0</v>
          </cell>
          <cell r="BH201">
            <v>0</v>
          </cell>
          <cell r="BI201">
            <v>13702.62</v>
          </cell>
          <cell r="BJ201">
            <v>0</v>
          </cell>
          <cell r="BK201">
            <v>0</v>
          </cell>
          <cell r="BL201">
            <v>0</v>
          </cell>
          <cell r="BM201">
            <v>86305.08</v>
          </cell>
          <cell r="BN201">
            <v>17500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70533.98</v>
          </cell>
          <cell r="BU201">
            <v>0</v>
          </cell>
          <cell r="BV201">
            <v>0</v>
          </cell>
          <cell r="BW201">
            <v>23319.96</v>
          </cell>
          <cell r="BX201">
            <v>10980.84</v>
          </cell>
          <cell r="BY201">
            <v>26833.5</v>
          </cell>
          <cell r="BZ201">
            <v>0</v>
          </cell>
          <cell r="CA201">
            <v>0</v>
          </cell>
          <cell r="CB201">
            <v>39200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3734.4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5903.37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65459.519999999997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18907.5</v>
          </cell>
          <cell r="AJ202">
            <v>13565.75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29576.52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111749.88</v>
          </cell>
          <cell r="I203">
            <v>8824.2000000000007</v>
          </cell>
          <cell r="J203">
            <v>0</v>
          </cell>
          <cell r="K203">
            <v>20169</v>
          </cell>
          <cell r="L203">
            <v>5042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21847.200000000001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5042.3999999999996</v>
          </cell>
          <cell r="X203">
            <v>0</v>
          </cell>
          <cell r="Y203">
            <v>0</v>
          </cell>
          <cell r="Z203">
            <v>15967.6</v>
          </cell>
          <cell r="AA203">
            <v>0</v>
          </cell>
          <cell r="AB203">
            <v>17648.400000000001</v>
          </cell>
          <cell r="AC203">
            <v>7187.6</v>
          </cell>
          <cell r="AD203">
            <v>0</v>
          </cell>
          <cell r="AE203">
            <v>6160.8</v>
          </cell>
          <cell r="AF203">
            <v>0</v>
          </cell>
          <cell r="AG203">
            <v>0</v>
          </cell>
          <cell r="AH203">
            <v>0</v>
          </cell>
          <cell r="AI203">
            <v>47618.400000000001</v>
          </cell>
          <cell r="AJ203">
            <v>4107.2</v>
          </cell>
          <cell r="AK203">
            <v>9149.6</v>
          </cell>
          <cell r="AL203">
            <v>0</v>
          </cell>
          <cell r="AM203">
            <v>0</v>
          </cell>
          <cell r="AN203">
            <v>14937.6</v>
          </cell>
          <cell r="AO203">
            <v>0</v>
          </cell>
          <cell r="AP203">
            <v>0</v>
          </cell>
          <cell r="AQ203">
            <v>5042.3999999999996</v>
          </cell>
          <cell r="AR203">
            <v>0</v>
          </cell>
          <cell r="AS203">
            <v>0</v>
          </cell>
          <cell r="AT203">
            <v>5882.8</v>
          </cell>
          <cell r="AU203">
            <v>27448.799999999999</v>
          </cell>
          <cell r="AV203">
            <v>0</v>
          </cell>
          <cell r="AW203">
            <v>0</v>
          </cell>
          <cell r="AX203">
            <v>5042.3999999999996</v>
          </cell>
          <cell r="AY203">
            <v>0</v>
          </cell>
          <cell r="AZ203">
            <v>3361.6</v>
          </cell>
          <cell r="BA203">
            <v>0</v>
          </cell>
          <cell r="BB203">
            <v>15402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76185.600000000006</v>
          </cell>
          <cell r="BN203">
            <v>14071.45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5042.3999999999996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2521.1999999999998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28709.4</v>
          </cell>
          <cell r="O204">
            <v>0</v>
          </cell>
          <cell r="P204">
            <v>0</v>
          </cell>
          <cell r="Q204">
            <v>5042.3999999999996</v>
          </cell>
          <cell r="R204">
            <v>8122.8</v>
          </cell>
          <cell r="S204">
            <v>0</v>
          </cell>
          <cell r="T204">
            <v>0</v>
          </cell>
          <cell r="U204">
            <v>3080.4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10084.799999999999</v>
          </cell>
          <cell r="AA204">
            <v>0</v>
          </cell>
          <cell r="AB204">
            <v>11203.2</v>
          </cell>
          <cell r="AC204">
            <v>0</v>
          </cell>
          <cell r="AD204">
            <v>3080.4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10084.799999999999</v>
          </cell>
          <cell r="AJ204">
            <v>0</v>
          </cell>
          <cell r="AK204">
            <v>13256.8</v>
          </cell>
          <cell r="AL204">
            <v>2521.1999999999998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2521.1999999999998</v>
          </cell>
          <cell r="AR204">
            <v>16892</v>
          </cell>
          <cell r="AS204">
            <v>0</v>
          </cell>
          <cell r="AT204">
            <v>4202</v>
          </cell>
          <cell r="AU204">
            <v>36648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6160.8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3422020</v>
          </cell>
          <cell r="I205">
            <v>1432403.27</v>
          </cell>
          <cell r="J205">
            <v>1150450</v>
          </cell>
          <cell r="K205">
            <v>955410</v>
          </cell>
          <cell r="L205">
            <v>675010</v>
          </cell>
          <cell r="M205">
            <v>0</v>
          </cell>
          <cell r="N205">
            <v>7748150</v>
          </cell>
          <cell r="O205">
            <v>700140</v>
          </cell>
          <cell r="P205">
            <v>1691900</v>
          </cell>
          <cell r="Q205">
            <v>1371125.48</v>
          </cell>
          <cell r="R205">
            <v>821990</v>
          </cell>
          <cell r="S205">
            <v>1082550</v>
          </cell>
          <cell r="T205">
            <v>1029630</v>
          </cell>
          <cell r="U205">
            <v>1440460</v>
          </cell>
          <cell r="V205">
            <v>451413.2</v>
          </cell>
          <cell r="W205">
            <v>466200</v>
          </cell>
          <cell r="X205">
            <v>1247390</v>
          </cell>
          <cell r="Y205">
            <v>0</v>
          </cell>
          <cell r="Z205">
            <v>4458878.72</v>
          </cell>
          <cell r="AA205">
            <v>127210</v>
          </cell>
          <cell r="AB205">
            <v>1238930</v>
          </cell>
          <cell r="AC205">
            <v>1788430</v>
          </cell>
          <cell r="AD205">
            <v>333365.81</v>
          </cell>
          <cell r="AE205">
            <v>540880</v>
          </cell>
          <cell r="AF205">
            <v>326830</v>
          </cell>
          <cell r="AG205">
            <v>0</v>
          </cell>
          <cell r="AH205">
            <v>0</v>
          </cell>
          <cell r="AI205">
            <v>9264759.6799999997</v>
          </cell>
          <cell r="AJ205">
            <v>898130</v>
          </cell>
          <cell r="AK205">
            <v>982943.2</v>
          </cell>
          <cell r="AL205">
            <v>316540</v>
          </cell>
          <cell r="AM205">
            <v>326740</v>
          </cell>
          <cell r="AN205">
            <v>1701324.63</v>
          </cell>
          <cell r="AO205">
            <v>0</v>
          </cell>
          <cell r="AP205">
            <v>0</v>
          </cell>
          <cell r="AQ205">
            <v>813190</v>
          </cell>
          <cell r="AR205">
            <v>160110</v>
          </cell>
          <cell r="AS205">
            <v>147070</v>
          </cell>
          <cell r="AT205">
            <v>655340</v>
          </cell>
          <cell r="AU205">
            <v>4666060</v>
          </cell>
          <cell r="AV205">
            <v>0</v>
          </cell>
          <cell r="AW205">
            <v>646531.61</v>
          </cell>
          <cell r="AX205">
            <v>1374800</v>
          </cell>
          <cell r="AY205">
            <v>310730</v>
          </cell>
          <cell r="AZ205">
            <v>148750.79999999999</v>
          </cell>
          <cell r="BA205">
            <v>479590</v>
          </cell>
          <cell r="BB205">
            <v>9980110</v>
          </cell>
          <cell r="BC205">
            <v>745980</v>
          </cell>
          <cell r="BD205">
            <v>904370</v>
          </cell>
          <cell r="BE205">
            <v>1358140</v>
          </cell>
          <cell r="BF205">
            <v>698270</v>
          </cell>
          <cell r="BG205">
            <v>777015.66</v>
          </cell>
          <cell r="BH205">
            <v>1260980</v>
          </cell>
          <cell r="BI205">
            <v>1708700</v>
          </cell>
          <cell r="BJ205">
            <v>1369630</v>
          </cell>
          <cell r="BK205">
            <v>756779.8</v>
          </cell>
          <cell r="BL205">
            <v>0</v>
          </cell>
          <cell r="BM205">
            <v>7319256.3300000001</v>
          </cell>
          <cell r="BN205">
            <v>1110369.76</v>
          </cell>
          <cell r="BO205">
            <v>1086450</v>
          </cell>
          <cell r="BP205">
            <v>1005200</v>
          </cell>
          <cell r="BQ205">
            <v>664300</v>
          </cell>
          <cell r="BR205">
            <v>1344000</v>
          </cell>
          <cell r="BS205">
            <v>0</v>
          </cell>
          <cell r="BT205">
            <v>1731660</v>
          </cell>
          <cell r="BU205">
            <v>518070</v>
          </cell>
          <cell r="BV205">
            <v>1009680</v>
          </cell>
          <cell r="BW205">
            <v>658770</v>
          </cell>
          <cell r="BX205">
            <v>1061950</v>
          </cell>
          <cell r="BY205">
            <v>625450</v>
          </cell>
          <cell r="BZ205">
            <v>594090</v>
          </cell>
          <cell r="CA205">
            <v>0</v>
          </cell>
          <cell r="CB205">
            <v>0</v>
          </cell>
        </row>
        <row r="206">
          <cell r="H206">
            <v>7084280</v>
          </cell>
          <cell r="I206">
            <v>844237.93</v>
          </cell>
          <cell r="J206">
            <v>542780</v>
          </cell>
          <cell r="K206">
            <v>213310</v>
          </cell>
          <cell r="L206">
            <v>552020</v>
          </cell>
          <cell r="M206">
            <v>0</v>
          </cell>
          <cell r="N206">
            <v>8109640</v>
          </cell>
          <cell r="O206">
            <v>1856120</v>
          </cell>
          <cell r="P206">
            <v>179690</v>
          </cell>
          <cell r="Q206">
            <v>853510</v>
          </cell>
          <cell r="R206">
            <v>1038870</v>
          </cell>
          <cell r="S206">
            <v>612098.71</v>
          </cell>
          <cell r="T206">
            <v>566892.4</v>
          </cell>
          <cell r="U206">
            <v>1210580</v>
          </cell>
          <cell r="V206">
            <v>0</v>
          </cell>
          <cell r="W206">
            <v>754010</v>
          </cell>
          <cell r="X206">
            <v>346020</v>
          </cell>
          <cell r="Y206">
            <v>0</v>
          </cell>
          <cell r="Z206">
            <v>3722180</v>
          </cell>
          <cell r="AA206">
            <v>97060</v>
          </cell>
          <cell r="AB206">
            <v>662060</v>
          </cell>
          <cell r="AC206">
            <v>1618470</v>
          </cell>
          <cell r="AD206">
            <v>375358.71</v>
          </cell>
          <cell r="AE206">
            <v>217240</v>
          </cell>
          <cell r="AF206">
            <v>316550</v>
          </cell>
          <cell r="AG206">
            <v>0</v>
          </cell>
          <cell r="AH206">
            <v>0</v>
          </cell>
          <cell r="AI206">
            <v>6629120</v>
          </cell>
          <cell r="AJ206">
            <v>207760</v>
          </cell>
          <cell r="AK206">
            <v>179690</v>
          </cell>
          <cell r="AL206">
            <v>916160.4</v>
          </cell>
          <cell r="AM206">
            <v>0</v>
          </cell>
          <cell r="AN206">
            <v>614415.37</v>
          </cell>
          <cell r="AO206">
            <v>0</v>
          </cell>
          <cell r="AP206">
            <v>934080</v>
          </cell>
          <cell r="AQ206">
            <v>510580</v>
          </cell>
          <cell r="AR206">
            <v>865090</v>
          </cell>
          <cell r="AS206">
            <v>523670</v>
          </cell>
          <cell r="AT206">
            <v>313040</v>
          </cell>
          <cell r="AU206">
            <v>7115570</v>
          </cell>
          <cell r="AV206">
            <v>1084510</v>
          </cell>
          <cell r="AW206">
            <v>276380</v>
          </cell>
          <cell r="AX206">
            <v>359170</v>
          </cell>
          <cell r="AY206">
            <v>631360</v>
          </cell>
          <cell r="AZ206">
            <v>0</v>
          </cell>
          <cell r="BA206">
            <v>347150</v>
          </cell>
          <cell r="BB206">
            <v>0</v>
          </cell>
          <cell r="BC206">
            <v>0</v>
          </cell>
          <cell r="BD206">
            <v>168560</v>
          </cell>
          <cell r="BE206">
            <v>0</v>
          </cell>
          <cell r="BF206">
            <v>487190</v>
          </cell>
          <cell r="BG206">
            <v>0</v>
          </cell>
          <cell r="BH206">
            <v>599900</v>
          </cell>
          <cell r="BI206">
            <v>0</v>
          </cell>
          <cell r="BJ206">
            <v>818230</v>
          </cell>
          <cell r="BK206">
            <v>350677.9</v>
          </cell>
          <cell r="BL206">
            <v>0</v>
          </cell>
          <cell r="BM206">
            <v>4774630</v>
          </cell>
          <cell r="BN206">
            <v>398300</v>
          </cell>
          <cell r="BO206">
            <v>270080</v>
          </cell>
          <cell r="BP206">
            <v>0</v>
          </cell>
          <cell r="BQ206">
            <v>0</v>
          </cell>
          <cell r="BR206">
            <v>363510</v>
          </cell>
          <cell r="BS206">
            <v>1039430</v>
          </cell>
          <cell r="BT206">
            <v>720000</v>
          </cell>
          <cell r="BU206">
            <v>904750</v>
          </cell>
          <cell r="BV206">
            <v>342510</v>
          </cell>
          <cell r="BW206">
            <v>0</v>
          </cell>
          <cell r="BX206">
            <v>608950</v>
          </cell>
          <cell r="BY206">
            <v>203770</v>
          </cell>
          <cell r="BZ206">
            <v>327810</v>
          </cell>
          <cell r="CA206">
            <v>0</v>
          </cell>
          <cell r="CB206">
            <v>0</v>
          </cell>
        </row>
        <row r="207">
          <cell r="H207">
            <v>737494</v>
          </cell>
          <cell r="I207">
            <v>0</v>
          </cell>
          <cell r="J207">
            <v>622900</v>
          </cell>
          <cell r="K207">
            <v>0</v>
          </cell>
          <cell r="L207">
            <v>0</v>
          </cell>
          <cell r="M207">
            <v>0</v>
          </cell>
          <cell r="N207">
            <v>3299804</v>
          </cell>
          <cell r="O207">
            <v>0</v>
          </cell>
          <cell r="P207">
            <v>0</v>
          </cell>
          <cell r="Q207">
            <v>532291.29</v>
          </cell>
          <cell r="R207">
            <v>0</v>
          </cell>
          <cell r="S207">
            <v>0</v>
          </cell>
          <cell r="T207">
            <v>112420</v>
          </cell>
          <cell r="U207">
            <v>302190</v>
          </cell>
          <cell r="V207">
            <v>0</v>
          </cell>
          <cell r="W207">
            <v>0</v>
          </cell>
          <cell r="X207">
            <v>156550</v>
          </cell>
          <cell r="Y207">
            <v>0</v>
          </cell>
          <cell r="Z207">
            <v>1881780.32</v>
          </cell>
          <cell r="AA207">
            <v>319140</v>
          </cell>
          <cell r="AB207">
            <v>0</v>
          </cell>
          <cell r="AC207">
            <v>1517249.81</v>
          </cell>
          <cell r="AD207">
            <v>221230</v>
          </cell>
          <cell r="AE207">
            <v>0</v>
          </cell>
          <cell r="AF207">
            <v>0</v>
          </cell>
          <cell r="AG207">
            <v>185839.33</v>
          </cell>
          <cell r="AH207">
            <v>0</v>
          </cell>
          <cell r="AI207">
            <v>4256650.57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126000</v>
          </cell>
          <cell r="AQ207">
            <v>0</v>
          </cell>
          <cell r="AR207">
            <v>159250</v>
          </cell>
          <cell r="AS207">
            <v>0</v>
          </cell>
          <cell r="AT207">
            <v>0</v>
          </cell>
          <cell r="AU207">
            <v>445087</v>
          </cell>
          <cell r="AV207">
            <v>0</v>
          </cell>
          <cell r="AW207">
            <v>0</v>
          </cell>
          <cell r="AX207">
            <v>0</v>
          </cell>
          <cell r="AY207">
            <v>159100</v>
          </cell>
          <cell r="AZ207">
            <v>159250</v>
          </cell>
          <cell r="BA207">
            <v>159250</v>
          </cell>
          <cell r="BB207">
            <v>7430469.6100000003</v>
          </cell>
          <cell r="BC207">
            <v>139350</v>
          </cell>
          <cell r="BD207">
            <v>0</v>
          </cell>
          <cell r="BE207">
            <v>0</v>
          </cell>
          <cell r="BF207">
            <v>159175</v>
          </cell>
          <cell r="BG207">
            <v>0</v>
          </cell>
          <cell r="BH207">
            <v>159250</v>
          </cell>
          <cell r="BI207">
            <v>6000</v>
          </cell>
          <cell r="BJ207">
            <v>159250</v>
          </cell>
          <cell r="BK207">
            <v>159850</v>
          </cell>
          <cell r="BL207">
            <v>0</v>
          </cell>
          <cell r="BM207">
            <v>1224440</v>
          </cell>
          <cell r="BN207">
            <v>712483.5</v>
          </cell>
          <cell r="BO207">
            <v>206220.54</v>
          </cell>
          <cell r="BP207">
            <v>0</v>
          </cell>
          <cell r="BQ207">
            <v>0</v>
          </cell>
          <cell r="BR207">
            <v>45510</v>
          </cell>
          <cell r="BS207">
            <v>0</v>
          </cell>
          <cell r="BT207">
            <v>704173.33</v>
          </cell>
          <cell r="BU207">
            <v>159550</v>
          </cell>
          <cell r="BV207">
            <v>159250</v>
          </cell>
          <cell r="BW207">
            <v>368480</v>
          </cell>
          <cell r="BX207">
            <v>0</v>
          </cell>
          <cell r="BY207">
            <v>454100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4575179</v>
          </cell>
          <cell r="I208">
            <v>442222</v>
          </cell>
          <cell r="J208">
            <v>1215507.49</v>
          </cell>
          <cell r="K208">
            <v>504065</v>
          </cell>
          <cell r="L208">
            <v>155610</v>
          </cell>
          <cell r="M208">
            <v>129990</v>
          </cell>
          <cell r="N208">
            <v>5705324.3300000001</v>
          </cell>
          <cell r="O208">
            <v>592270</v>
          </cell>
          <cell r="P208">
            <v>250250</v>
          </cell>
          <cell r="Q208">
            <v>1054480</v>
          </cell>
          <cell r="R208">
            <v>275030</v>
          </cell>
          <cell r="S208">
            <v>161070</v>
          </cell>
          <cell r="T208">
            <v>219250</v>
          </cell>
          <cell r="U208">
            <v>133560</v>
          </cell>
          <cell r="V208">
            <v>289940</v>
          </cell>
          <cell r="W208">
            <v>338630</v>
          </cell>
          <cell r="X208">
            <v>336375</v>
          </cell>
          <cell r="Y208">
            <v>171455</v>
          </cell>
          <cell r="Z208">
            <v>3769884.99</v>
          </cell>
          <cell r="AA208">
            <v>1194792</v>
          </cell>
          <cell r="AB208">
            <v>19650</v>
          </cell>
          <cell r="AC208">
            <v>0</v>
          </cell>
          <cell r="AD208">
            <v>232191.67</v>
          </cell>
          <cell r="AE208">
            <v>0</v>
          </cell>
          <cell r="AF208">
            <v>281540</v>
          </cell>
          <cell r="AG208">
            <v>248980</v>
          </cell>
          <cell r="AH208">
            <v>0</v>
          </cell>
          <cell r="AI208">
            <v>5946049.3200000003</v>
          </cell>
          <cell r="AJ208">
            <v>331660</v>
          </cell>
          <cell r="AK208">
            <v>136100</v>
          </cell>
          <cell r="AL208">
            <v>150030</v>
          </cell>
          <cell r="AM208">
            <v>186270</v>
          </cell>
          <cell r="AN208">
            <v>266580</v>
          </cell>
          <cell r="AO208">
            <v>197260</v>
          </cell>
          <cell r="AP208">
            <v>304581.65000000002</v>
          </cell>
          <cell r="AQ208">
            <v>459260</v>
          </cell>
          <cell r="AR208">
            <v>372400</v>
          </cell>
          <cell r="AS208">
            <v>211620</v>
          </cell>
          <cell r="AT208">
            <v>221120</v>
          </cell>
          <cell r="AU208">
            <v>3010376.13</v>
          </cell>
          <cell r="AV208">
            <v>130860</v>
          </cell>
          <cell r="AW208">
            <v>287630</v>
          </cell>
          <cell r="AX208">
            <v>267470</v>
          </cell>
          <cell r="AY208">
            <v>192150</v>
          </cell>
          <cell r="AZ208">
            <v>323364.52</v>
          </cell>
          <cell r="BA208">
            <v>248920</v>
          </cell>
          <cell r="BB208">
            <v>0</v>
          </cell>
          <cell r="BC208">
            <v>644557.07999999996</v>
          </cell>
          <cell r="BD208">
            <v>305480</v>
          </cell>
          <cell r="BE208">
            <v>629612.9</v>
          </cell>
          <cell r="BF208">
            <v>337825</v>
          </cell>
          <cell r="BG208">
            <v>215538</v>
          </cell>
          <cell r="BH208">
            <v>579481.93000000005</v>
          </cell>
          <cell r="BI208">
            <v>499460</v>
          </cell>
          <cell r="BJ208">
            <v>199802</v>
          </cell>
          <cell r="BK208">
            <v>152180</v>
          </cell>
          <cell r="BL208">
            <v>170800</v>
          </cell>
          <cell r="BM208">
            <v>3501760</v>
          </cell>
          <cell r="BN208">
            <v>1274946.22</v>
          </cell>
          <cell r="BO208">
            <v>561342.74</v>
          </cell>
          <cell r="BP208">
            <v>457966.97</v>
          </cell>
          <cell r="BQ208">
            <v>326854</v>
          </cell>
          <cell r="BR208">
            <v>273070</v>
          </cell>
          <cell r="BS208">
            <v>469700</v>
          </cell>
          <cell r="BT208">
            <v>2749084</v>
          </cell>
          <cell r="BU208">
            <v>487880</v>
          </cell>
          <cell r="BV208">
            <v>309360</v>
          </cell>
          <cell r="BW208">
            <v>618380</v>
          </cell>
          <cell r="BX208">
            <v>534240</v>
          </cell>
          <cell r="BY208">
            <v>1900063.17</v>
          </cell>
          <cell r="BZ208">
            <v>663110</v>
          </cell>
          <cell r="CA208">
            <v>134400</v>
          </cell>
          <cell r="CB208">
            <v>275170</v>
          </cell>
        </row>
        <row r="209">
          <cell r="H209">
            <v>87595.33</v>
          </cell>
          <cell r="I209">
            <v>3140</v>
          </cell>
          <cell r="J209">
            <v>0</v>
          </cell>
          <cell r="K209">
            <v>15720</v>
          </cell>
          <cell r="L209">
            <v>0</v>
          </cell>
          <cell r="M209">
            <v>0</v>
          </cell>
          <cell r="N209">
            <v>100195</v>
          </cell>
          <cell r="O209">
            <v>0</v>
          </cell>
          <cell r="P209">
            <v>0</v>
          </cell>
          <cell r="Q209">
            <v>30930</v>
          </cell>
          <cell r="R209">
            <v>0</v>
          </cell>
          <cell r="S209">
            <v>18660</v>
          </cell>
          <cell r="T209">
            <v>1830</v>
          </cell>
          <cell r="U209">
            <v>44306.7</v>
          </cell>
          <cell r="V209">
            <v>0</v>
          </cell>
          <cell r="W209">
            <v>265300</v>
          </cell>
          <cell r="X209">
            <v>0</v>
          </cell>
          <cell r="Y209">
            <v>0</v>
          </cell>
          <cell r="Z209">
            <v>-2465</v>
          </cell>
          <cell r="AA209">
            <v>8761.6200000000008</v>
          </cell>
          <cell r="AB209">
            <v>0</v>
          </cell>
          <cell r="AC209">
            <v>14790</v>
          </cell>
          <cell r="AD209">
            <v>0</v>
          </cell>
          <cell r="AE209">
            <v>1470</v>
          </cell>
          <cell r="AF209">
            <v>0</v>
          </cell>
          <cell r="AG209">
            <v>6420</v>
          </cell>
          <cell r="AH209">
            <v>3535</v>
          </cell>
          <cell r="AI209">
            <v>40490</v>
          </cell>
          <cell r="AJ209">
            <v>0</v>
          </cell>
          <cell r="AK209">
            <v>0</v>
          </cell>
          <cell r="AL209">
            <v>12840</v>
          </cell>
          <cell r="AM209">
            <v>0</v>
          </cell>
          <cell r="AN209">
            <v>0</v>
          </cell>
          <cell r="AO209">
            <v>31910</v>
          </cell>
          <cell r="AP209">
            <v>0</v>
          </cell>
          <cell r="AQ209">
            <v>14460</v>
          </cell>
          <cell r="AR209">
            <v>11200</v>
          </cell>
          <cell r="AS209">
            <v>848697.32</v>
          </cell>
          <cell r="AT209">
            <v>0</v>
          </cell>
          <cell r="AU209">
            <v>17280</v>
          </cell>
          <cell r="AV209">
            <v>0</v>
          </cell>
          <cell r="AW209">
            <v>7040</v>
          </cell>
          <cell r="AX209">
            <v>11830</v>
          </cell>
          <cell r="AY209">
            <v>0</v>
          </cell>
          <cell r="AZ209">
            <v>0</v>
          </cell>
          <cell r="BA209">
            <v>0</v>
          </cell>
          <cell r="BB209">
            <v>44010</v>
          </cell>
          <cell r="BC209">
            <v>16560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21690</v>
          </cell>
          <cell r="BJ209">
            <v>0</v>
          </cell>
          <cell r="BK209">
            <v>0</v>
          </cell>
          <cell r="BL209">
            <v>21000</v>
          </cell>
          <cell r="BM209">
            <v>135781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9330</v>
          </cell>
          <cell r="BS209">
            <v>1830</v>
          </cell>
          <cell r="BT209">
            <v>0</v>
          </cell>
          <cell r="BU209">
            <v>3870</v>
          </cell>
          <cell r="BV209">
            <v>5190</v>
          </cell>
          <cell r="BW209">
            <v>8610</v>
          </cell>
          <cell r="BX209">
            <v>1050</v>
          </cell>
          <cell r="BY209">
            <v>33930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61980</v>
          </cell>
          <cell r="K210">
            <v>0</v>
          </cell>
          <cell r="L210">
            <v>0</v>
          </cell>
          <cell r="M210">
            <v>330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9240</v>
          </cell>
          <cell r="U210">
            <v>5903.37</v>
          </cell>
          <cell r="V210">
            <v>0</v>
          </cell>
          <cell r="W210">
            <v>108500</v>
          </cell>
          <cell r="X210">
            <v>0</v>
          </cell>
          <cell r="Y210">
            <v>0</v>
          </cell>
          <cell r="Z210">
            <v>12265</v>
          </cell>
          <cell r="AA210">
            <v>7251.3</v>
          </cell>
          <cell r="AB210">
            <v>0</v>
          </cell>
          <cell r="AC210">
            <v>0</v>
          </cell>
          <cell r="AD210">
            <v>11550</v>
          </cell>
          <cell r="AE210">
            <v>0</v>
          </cell>
          <cell r="AF210">
            <v>525</v>
          </cell>
          <cell r="AG210">
            <v>0</v>
          </cell>
          <cell r="AH210">
            <v>0</v>
          </cell>
          <cell r="AI210">
            <v>2970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24300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13740</v>
          </cell>
          <cell r="BS210">
            <v>0</v>
          </cell>
          <cell r="BT210">
            <v>25300</v>
          </cell>
          <cell r="BU210">
            <v>0</v>
          </cell>
          <cell r="BV210">
            <v>0</v>
          </cell>
          <cell r="BW210">
            <v>0</v>
          </cell>
          <cell r="BX210">
            <v>3390</v>
          </cell>
          <cell r="BY210">
            <v>1910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15127.2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10500</v>
          </cell>
          <cell r="I213">
            <v>0</v>
          </cell>
          <cell r="J213">
            <v>0</v>
          </cell>
          <cell r="K213">
            <v>10500</v>
          </cell>
          <cell r="L213">
            <v>0</v>
          </cell>
          <cell r="M213">
            <v>0</v>
          </cell>
          <cell r="N213">
            <v>128074.17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86660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108558.94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44905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70175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12635</v>
          </cell>
          <cell r="BN213">
            <v>36550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1225</v>
          </cell>
          <cell r="BU213">
            <v>7500</v>
          </cell>
          <cell r="BV213">
            <v>15000</v>
          </cell>
          <cell r="BW213">
            <v>30000</v>
          </cell>
          <cell r="BX213">
            <v>0</v>
          </cell>
          <cell r="BY213">
            <v>14000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41755</v>
          </cell>
          <cell r="I214">
            <v>74656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19145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3395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3872997.63</v>
          </cell>
          <cell r="I215">
            <v>413000</v>
          </cell>
          <cell r="J215">
            <v>1134782.8</v>
          </cell>
          <cell r="K215">
            <v>0</v>
          </cell>
          <cell r="L215">
            <v>373800</v>
          </cell>
          <cell r="M215">
            <v>193945.16</v>
          </cell>
          <cell r="N215">
            <v>5469663.2199999997</v>
          </cell>
          <cell r="O215">
            <v>0</v>
          </cell>
          <cell r="P215">
            <v>39200</v>
          </cell>
          <cell r="Q215">
            <v>1048273.33</v>
          </cell>
          <cell r="R215">
            <v>0</v>
          </cell>
          <cell r="S215">
            <v>0</v>
          </cell>
          <cell r="T215">
            <v>0</v>
          </cell>
          <cell r="U215">
            <v>738500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523700</v>
          </cell>
          <cell r="AB215">
            <v>436845.16</v>
          </cell>
          <cell r="AC215">
            <v>561400</v>
          </cell>
          <cell r="AD215">
            <v>0</v>
          </cell>
          <cell r="AE215">
            <v>279900</v>
          </cell>
          <cell r="AF215">
            <v>89600</v>
          </cell>
          <cell r="AG215">
            <v>317758.61</v>
          </cell>
          <cell r="AH215">
            <v>39200</v>
          </cell>
          <cell r="AI215">
            <v>4179781.94</v>
          </cell>
          <cell r="AJ215">
            <v>123200</v>
          </cell>
          <cell r="AK215">
            <v>0</v>
          </cell>
          <cell r="AL215">
            <v>89600</v>
          </cell>
          <cell r="AM215">
            <v>0</v>
          </cell>
          <cell r="AN215">
            <v>117600</v>
          </cell>
          <cell r="AO215">
            <v>0</v>
          </cell>
          <cell r="AP215">
            <v>147700</v>
          </cell>
          <cell r="AQ215">
            <v>186900</v>
          </cell>
          <cell r="AR215">
            <v>67200</v>
          </cell>
          <cell r="AS215">
            <v>0</v>
          </cell>
          <cell r="AT215">
            <v>72800</v>
          </cell>
          <cell r="AU215">
            <v>953400</v>
          </cell>
          <cell r="AV215">
            <v>0</v>
          </cell>
          <cell r="AW215">
            <v>0</v>
          </cell>
          <cell r="AX215">
            <v>39200</v>
          </cell>
          <cell r="AY215">
            <v>0</v>
          </cell>
          <cell r="AZ215">
            <v>39200</v>
          </cell>
          <cell r="BA215">
            <v>78400</v>
          </cell>
          <cell r="BB215">
            <v>3447509.86</v>
          </cell>
          <cell r="BC215">
            <v>0</v>
          </cell>
          <cell r="BD215">
            <v>193800</v>
          </cell>
          <cell r="BE215">
            <v>0</v>
          </cell>
          <cell r="BF215">
            <v>0</v>
          </cell>
          <cell r="BG215">
            <v>227956.56</v>
          </cell>
          <cell r="BH215">
            <v>69300</v>
          </cell>
          <cell r="BI215">
            <v>265300</v>
          </cell>
          <cell r="BJ215">
            <v>186900</v>
          </cell>
          <cell r="BK215">
            <v>186900</v>
          </cell>
          <cell r="BL215">
            <v>108500</v>
          </cell>
          <cell r="BM215">
            <v>2053473.33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156800</v>
          </cell>
          <cell r="BS215">
            <v>0</v>
          </cell>
          <cell r="BT215">
            <v>1222016.99</v>
          </cell>
          <cell r="BU215">
            <v>39200</v>
          </cell>
          <cell r="BV215">
            <v>78400</v>
          </cell>
          <cell r="BW215">
            <v>108500</v>
          </cell>
          <cell r="BX215">
            <v>117600</v>
          </cell>
          <cell r="BY215">
            <v>619427.57999999996</v>
          </cell>
          <cell r="BZ215">
            <v>39200</v>
          </cell>
          <cell r="CA215">
            <v>60200</v>
          </cell>
          <cell r="CB215">
            <v>0</v>
          </cell>
        </row>
        <row r="216">
          <cell r="H216">
            <v>49000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49000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24500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98000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98000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73500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64129.03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12436472.5</v>
          </cell>
          <cell r="I218">
            <v>974409</v>
          </cell>
          <cell r="J218">
            <v>7469421.0300000003</v>
          </cell>
          <cell r="K218">
            <v>2516056.0299999998</v>
          </cell>
          <cell r="L218">
            <v>910943</v>
          </cell>
          <cell r="M218">
            <v>2160130</v>
          </cell>
          <cell r="N218">
            <v>29992030.460000001</v>
          </cell>
          <cell r="O218">
            <v>1626945</v>
          </cell>
          <cell r="P218">
            <v>356908</v>
          </cell>
          <cell r="Q218">
            <v>5667486.2199999997</v>
          </cell>
          <cell r="R218">
            <v>380590</v>
          </cell>
          <cell r="S218">
            <v>534620</v>
          </cell>
          <cell r="T218">
            <v>7473673.75</v>
          </cell>
          <cell r="U218">
            <v>2104360.17</v>
          </cell>
          <cell r="V218">
            <v>254254</v>
          </cell>
          <cell r="W218">
            <v>265193</v>
          </cell>
          <cell r="X218">
            <v>372514</v>
          </cell>
          <cell r="Y218">
            <v>699938</v>
          </cell>
          <cell r="Z218">
            <v>4882455.62</v>
          </cell>
          <cell r="AA218">
            <v>3815339.21</v>
          </cell>
          <cell r="AB218">
            <v>377889</v>
          </cell>
          <cell r="AC218">
            <v>3728246.75</v>
          </cell>
          <cell r="AD218">
            <v>716255</v>
          </cell>
          <cell r="AE218">
            <v>1974428</v>
          </cell>
          <cell r="AF218">
            <v>723181</v>
          </cell>
          <cell r="AG218">
            <v>576834.41</v>
          </cell>
          <cell r="AH218">
            <v>1194453</v>
          </cell>
          <cell r="AI218">
            <v>15747797</v>
          </cell>
          <cell r="AJ218">
            <v>1290857.56</v>
          </cell>
          <cell r="AK218">
            <v>870033.25</v>
          </cell>
          <cell r="AL218">
            <v>86554.5</v>
          </cell>
          <cell r="AM218">
            <v>227870.52</v>
          </cell>
          <cell r="AN218">
            <v>906839.32</v>
          </cell>
          <cell r="AO218">
            <v>470268.84</v>
          </cell>
          <cell r="AP218">
            <v>764074</v>
          </cell>
          <cell r="AQ218">
            <v>810975</v>
          </cell>
          <cell r="AR218">
            <v>269900</v>
          </cell>
          <cell r="AS218">
            <v>285717.62</v>
          </cell>
          <cell r="AT218">
            <v>443767</v>
          </cell>
          <cell r="AU218">
            <v>5206207.51</v>
          </cell>
          <cell r="AV218">
            <v>0</v>
          </cell>
          <cell r="AW218">
            <v>359900</v>
          </cell>
          <cell r="AX218">
            <v>394293.99</v>
          </cell>
          <cell r="AY218">
            <v>83160</v>
          </cell>
          <cell r="AZ218">
            <v>480090</v>
          </cell>
          <cell r="BA218">
            <v>566830</v>
          </cell>
          <cell r="BB218">
            <v>5607217</v>
          </cell>
          <cell r="BC218">
            <v>1476273.3</v>
          </cell>
          <cell r="BD218">
            <v>0</v>
          </cell>
          <cell r="BE218">
            <v>2800590</v>
          </cell>
          <cell r="BF218">
            <v>2377603.9500000002</v>
          </cell>
          <cell r="BG218">
            <v>315944</v>
          </cell>
          <cell r="BH218">
            <v>3983281.72</v>
          </cell>
          <cell r="BI218">
            <v>3720778</v>
          </cell>
          <cell r="BJ218">
            <v>1210195</v>
          </cell>
          <cell r="BK218">
            <v>330046</v>
          </cell>
          <cell r="BL218">
            <v>259615</v>
          </cell>
          <cell r="BM218">
            <v>6613724.2000000002</v>
          </cell>
          <cell r="BN218">
            <v>3201336.77</v>
          </cell>
          <cell r="BO218">
            <v>1948296.97</v>
          </cell>
          <cell r="BP218">
            <v>80390</v>
          </cell>
          <cell r="BQ218">
            <v>284995.5</v>
          </cell>
          <cell r="BR218">
            <v>560865.82999999996</v>
          </cell>
          <cell r="BS218">
            <v>70686</v>
          </cell>
          <cell r="BT218">
            <v>8828488.6799999997</v>
          </cell>
          <cell r="BU218">
            <v>843763</v>
          </cell>
          <cell r="BV218">
            <v>827957</v>
          </cell>
          <cell r="BW218">
            <v>2473445.16</v>
          </cell>
          <cell r="BX218">
            <v>1692234.2</v>
          </cell>
          <cell r="BY218">
            <v>4734944.5</v>
          </cell>
          <cell r="BZ218">
            <v>1143888.45</v>
          </cell>
          <cell r="CA218">
            <v>914375</v>
          </cell>
          <cell r="CB218">
            <v>1485325</v>
          </cell>
        </row>
        <row r="219">
          <cell r="H219">
            <v>0</v>
          </cell>
          <cell r="I219">
            <v>127</v>
          </cell>
          <cell r="J219">
            <v>341351</v>
          </cell>
          <cell r="K219">
            <v>0</v>
          </cell>
          <cell r="L219">
            <v>195181.5</v>
          </cell>
          <cell r="M219">
            <v>714546.64</v>
          </cell>
          <cell r="N219">
            <v>10756421.810000001</v>
          </cell>
          <cell r="O219">
            <v>0</v>
          </cell>
          <cell r="P219">
            <v>96517</v>
          </cell>
          <cell r="Q219">
            <v>801820</v>
          </cell>
          <cell r="R219">
            <v>0</v>
          </cell>
          <cell r="S219">
            <v>0</v>
          </cell>
          <cell r="T219">
            <v>1482662.5</v>
          </cell>
          <cell r="U219">
            <v>676864</v>
          </cell>
          <cell r="V219">
            <v>0</v>
          </cell>
          <cell r="W219">
            <v>0</v>
          </cell>
          <cell r="X219">
            <v>0</v>
          </cell>
          <cell r="Y219">
            <v>90437</v>
          </cell>
          <cell r="Z219">
            <v>429212.08</v>
          </cell>
          <cell r="AA219">
            <v>211769.8</v>
          </cell>
          <cell r="AB219">
            <v>151082.51999999999</v>
          </cell>
          <cell r="AC219">
            <v>2401822.25</v>
          </cell>
          <cell r="AD219">
            <v>160716</v>
          </cell>
          <cell r="AE219">
            <v>135730</v>
          </cell>
          <cell r="AF219">
            <v>1544318</v>
          </cell>
          <cell r="AG219">
            <v>178096.16</v>
          </cell>
          <cell r="AH219">
            <v>84185</v>
          </cell>
          <cell r="AI219">
            <v>9947685</v>
          </cell>
          <cell r="AJ219">
            <v>0</v>
          </cell>
          <cell r="AK219">
            <v>74119.75</v>
          </cell>
          <cell r="AL219">
            <v>655390.18999999994</v>
          </cell>
          <cell r="AM219">
            <v>0</v>
          </cell>
          <cell r="AN219">
            <v>24921</v>
          </cell>
          <cell r="AO219">
            <v>247396</v>
          </cell>
          <cell r="AP219">
            <v>602336</v>
          </cell>
          <cell r="AQ219">
            <v>532085</v>
          </cell>
          <cell r="AR219">
            <v>202725</v>
          </cell>
          <cell r="AS219">
            <v>165222</v>
          </cell>
          <cell r="AT219">
            <v>88819</v>
          </cell>
          <cell r="AU219">
            <v>1576903.31</v>
          </cell>
          <cell r="AV219">
            <v>791555.16</v>
          </cell>
          <cell r="AW219">
            <v>460920</v>
          </cell>
          <cell r="AX219">
            <v>402910</v>
          </cell>
          <cell r="AY219">
            <v>262924.83</v>
          </cell>
          <cell r="AZ219">
            <v>184622</v>
          </cell>
          <cell r="BA219">
            <v>542424</v>
          </cell>
          <cell r="BB219">
            <v>0</v>
          </cell>
          <cell r="BC219">
            <v>147318.1</v>
          </cell>
          <cell r="BD219">
            <v>919720</v>
          </cell>
          <cell r="BE219">
            <v>0</v>
          </cell>
          <cell r="BF219">
            <v>0</v>
          </cell>
          <cell r="BG219">
            <v>0</v>
          </cell>
          <cell r="BH219">
            <v>900239</v>
          </cell>
          <cell r="BI219">
            <v>0</v>
          </cell>
          <cell r="BJ219">
            <v>1159150</v>
          </cell>
          <cell r="BK219">
            <v>6300</v>
          </cell>
          <cell r="BL219">
            <v>434369</v>
          </cell>
          <cell r="BM219">
            <v>1176998.56</v>
          </cell>
          <cell r="BN219">
            <v>174744</v>
          </cell>
          <cell r="BO219">
            <v>1284322.03</v>
          </cell>
          <cell r="BP219">
            <v>0</v>
          </cell>
          <cell r="BQ219">
            <v>0</v>
          </cell>
          <cell r="BR219">
            <v>313343.62</v>
          </cell>
          <cell r="BS219">
            <v>545192.14</v>
          </cell>
          <cell r="BT219">
            <v>5148647.5</v>
          </cell>
          <cell r="BU219">
            <v>1066306.1599999999</v>
          </cell>
          <cell r="BV219">
            <v>830040</v>
          </cell>
          <cell r="BW219">
            <v>768014.68</v>
          </cell>
          <cell r="BX219">
            <v>982686</v>
          </cell>
          <cell r="BY219">
            <v>309425.5</v>
          </cell>
          <cell r="BZ219">
            <v>339411</v>
          </cell>
          <cell r="CA219">
            <v>950310</v>
          </cell>
          <cell r="CB219">
            <v>308098</v>
          </cell>
        </row>
        <row r="220">
          <cell r="H220">
            <v>30105011</v>
          </cell>
          <cell r="I220">
            <v>8297221.2999999998</v>
          </cell>
          <cell r="J220">
            <v>9681247</v>
          </cell>
          <cell r="K220">
            <v>5427518.6399999997</v>
          </cell>
          <cell r="L220">
            <v>3746947.1</v>
          </cell>
          <cell r="M220">
            <v>801061.2</v>
          </cell>
          <cell r="N220">
            <v>45856533.219999999</v>
          </cell>
          <cell r="O220">
            <v>6087582</v>
          </cell>
          <cell r="P220">
            <v>253383.57</v>
          </cell>
          <cell r="Q220">
            <v>16954260.079999998</v>
          </cell>
          <cell r="R220">
            <v>1977159</v>
          </cell>
          <cell r="S220">
            <v>4439157.03</v>
          </cell>
          <cell r="T220">
            <v>9418475</v>
          </cell>
          <cell r="U220">
            <v>7057480.5199999996</v>
          </cell>
          <cell r="V220">
            <v>772930</v>
          </cell>
          <cell r="W220">
            <v>2536654.23</v>
          </cell>
          <cell r="X220">
            <v>3420801</v>
          </cell>
          <cell r="Y220">
            <v>1590363</v>
          </cell>
          <cell r="Z220">
            <v>27573244.18</v>
          </cell>
          <cell r="AA220">
            <v>8892593.2899999991</v>
          </cell>
          <cell r="AB220">
            <v>3566064.97</v>
          </cell>
          <cell r="AC220">
            <v>8929900.1899999995</v>
          </cell>
          <cell r="AD220">
            <v>2406467.44</v>
          </cell>
          <cell r="AE220">
            <v>4430476</v>
          </cell>
          <cell r="AF220">
            <v>1922037.81</v>
          </cell>
          <cell r="AG220">
            <v>1697784.09</v>
          </cell>
          <cell r="AH220">
            <v>1105042.8</v>
          </cell>
          <cell r="AI220">
            <v>37639929</v>
          </cell>
          <cell r="AJ220">
            <v>1306425.81</v>
          </cell>
          <cell r="AK220">
            <v>1168665</v>
          </cell>
          <cell r="AL220">
            <v>977126.19</v>
          </cell>
          <cell r="AM220">
            <v>1483571.8</v>
          </cell>
          <cell r="AN220">
            <v>3187730</v>
          </cell>
          <cell r="AO220">
            <v>1963886</v>
          </cell>
          <cell r="AP220">
            <v>2143170</v>
          </cell>
          <cell r="AQ220">
            <v>3846314.21</v>
          </cell>
          <cell r="AR220">
            <v>1909426.47</v>
          </cell>
          <cell r="AS220">
            <v>2065804.52</v>
          </cell>
          <cell r="AT220">
            <v>1584813.76</v>
          </cell>
          <cell r="AU220">
            <v>12849934.07</v>
          </cell>
          <cell r="AV220">
            <v>0</v>
          </cell>
          <cell r="AW220">
            <v>837408.26</v>
          </cell>
          <cell r="AX220">
            <v>2054914</v>
          </cell>
          <cell r="AY220">
            <v>1419860</v>
          </cell>
          <cell r="AZ220">
            <v>84910</v>
          </cell>
          <cell r="BA220">
            <v>1443006.13</v>
          </cell>
          <cell r="BB220">
            <v>41090194.780000001</v>
          </cell>
          <cell r="BC220">
            <v>2806920</v>
          </cell>
          <cell r="BD220">
            <v>2682097.0699999998</v>
          </cell>
          <cell r="BE220">
            <v>5812797</v>
          </cell>
          <cell r="BF220">
            <v>6800075.1399999997</v>
          </cell>
          <cell r="BG220">
            <v>4759017</v>
          </cell>
          <cell r="BH220">
            <v>5807696.6900000004</v>
          </cell>
          <cell r="BI220">
            <v>5673508</v>
          </cell>
          <cell r="BJ220">
            <v>1978935</v>
          </cell>
          <cell r="BK220">
            <v>921604</v>
          </cell>
          <cell r="BL220">
            <v>585390</v>
          </cell>
          <cell r="BM220">
            <v>15344462</v>
          </cell>
          <cell r="BN220">
            <v>11956909.77</v>
          </cell>
          <cell r="BO220">
            <v>0</v>
          </cell>
          <cell r="BP220">
            <v>1018229.5</v>
          </cell>
          <cell r="BQ220">
            <v>1951059.55</v>
          </cell>
          <cell r="BR220">
            <v>2479680</v>
          </cell>
          <cell r="BS220">
            <v>0</v>
          </cell>
          <cell r="BT220">
            <v>16912709.32</v>
          </cell>
          <cell r="BU220">
            <v>873993</v>
          </cell>
          <cell r="BV220">
            <v>1083874</v>
          </cell>
          <cell r="BW220">
            <v>3512092.13</v>
          </cell>
          <cell r="BX220">
            <v>3219434.96</v>
          </cell>
          <cell r="BY220">
            <v>8886332</v>
          </cell>
          <cell r="BZ220">
            <v>1405561.94</v>
          </cell>
          <cell r="CA220">
            <v>0</v>
          </cell>
          <cell r="CB220">
            <v>1046905</v>
          </cell>
        </row>
        <row r="221">
          <cell r="H221">
            <v>14621565</v>
          </cell>
          <cell r="I221">
            <v>2326936.09</v>
          </cell>
          <cell r="J221">
            <v>2872110.84</v>
          </cell>
          <cell r="K221">
            <v>639390</v>
          </cell>
          <cell r="L221">
            <v>1191098.8999999999</v>
          </cell>
          <cell r="M221">
            <v>960717.83</v>
          </cell>
          <cell r="N221">
            <v>29064307.050000001</v>
          </cell>
          <cell r="O221">
            <v>3346282.59</v>
          </cell>
          <cell r="P221">
            <v>2232851.4300000002</v>
          </cell>
          <cell r="Q221">
            <v>0</v>
          </cell>
          <cell r="R221">
            <v>1055440</v>
          </cell>
          <cell r="S221">
            <v>4547911.95</v>
          </cell>
          <cell r="T221">
            <v>4600880</v>
          </cell>
          <cell r="U221">
            <v>5334256.17</v>
          </cell>
          <cell r="V221">
            <v>244080</v>
          </cell>
          <cell r="W221">
            <v>1317129.68</v>
          </cell>
          <cell r="X221">
            <v>412655</v>
          </cell>
          <cell r="Y221">
            <v>888393</v>
          </cell>
          <cell r="Z221">
            <v>15155388.26</v>
          </cell>
          <cell r="AA221">
            <v>1395170</v>
          </cell>
          <cell r="AB221">
            <v>1468897.24</v>
          </cell>
          <cell r="AC221">
            <v>5095563.8099999996</v>
          </cell>
          <cell r="AD221">
            <v>2128815</v>
          </cell>
          <cell r="AE221">
            <v>794350</v>
          </cell>
          <cell r="AF221">
            <v>3240213.79</v>
          </cell>
          <cell r="AG221">
            <v>731851.41</v>
          </cell>
          <cell r="AH221">
            <v>1235689.2</v>
          </cell>
          <cell r="AI221">
            <v>17817158</v>
          </cell>
          <cell r="AJ221">
            <v>2524787.23</v>
          </cell>
          <cell r="AK221">
            <v>690038</v>
          </cell>
          <cell r="AL221">
            <v>1129373</v>
          </cell>
          <cell r="AM221">
            <v>1274171.2</v>
          </cell>
          <cell r="AN221">
            <v>1642998.08</v>
          </cell>
          <cell r="AO221">
            <v>2453640</v>
          </cell>
          <cell r="AP221">
            <v>1745641.3</v>
          </cell>
          <cell r="AQ221">
            <v>1686570.34</v>
          </cell>
          <cell r="AR221">
            <v>1907730</v>
          </cell>
          <cell r="AS221">
            <v>1172153.07</v>
          </cell>
          <cell r="AT221">
            <v>1138135.24</v>
          </cell>
          <cell r="AU221">
            <v>9442589.8699999992</v>
          </cell>
          <cell r="AV221">
            <v>2796386.45</v>
          </cell>
          <cell r="AW221">
            <v>2340175.04</v>
          </cell>
          <cell r="AX221">
            <v>782811.16</v>
          </cell>
          <cell r="AY221">
            <v>1700121.54</v>
          </cell>
          <cell r="AZ221">
            <v>1118523.1000000001</v>
          </cell>
          <cell r="BA221">
            <v>647081.11</v>
          </cell>
          <cell r="BB221">
            <v>0</v>
          </cell>
          <cell r="BC221">
            <v>1034871</v>
          </cell>
          <cell r="BD221">
            <v>1134000</v>
          </cell>
          <cell r="BE221">
            <v>0</v>
          </cell>
          <cell r="BF221">
            <v>0</v>
          </cell>
          <cell r="BG221">
            <v>0</v>
          </cell>
          <cell r="BH221">
            <v>3014391.86</v>
          </cell>
          <cell r="BI221">
            <v>0</v>
          </cell>
          <cell r="BJ221">
            <v>2146040</v>
          </cell>
          <cell r="BK221">
            <v>552707</v>
          </cell>
          <cell r="BL221">
            <v>445830</v>
          </cell>
          <cell r="BM221">
            <v>14523123</v>
          </cell>
          <cell r="BN221">
            <v>5922654.3399999999</v>
          </cell>
          <cell r="BO221">
            <v>0</v>
          </cell>
          <cell r="BP221">
            <v>1203683.5</v>
          </cell>
          <cell r="BQ221">
            <v>1293149</v>
          </cell>
          <cell r="BR221">
            <v>2928582.33</v>
          </cell>
          <cell r="BS221">
            <v>2212388.83</v>
          </cell>
          <cell r="BT221">
            <v>7814118</v>
          </cell>
          <cell r="BU221">
            <v>1774909</v>
          </cell>
          <cell r="BV221">
            <v>1930264</v>
          </cell>
          <cell r="BW221">
            <v>1996655</v>
          </cell>
          <cell r="BX221">
            <v>1855232.84</v>
          </cell>
          <cell r="BY221">
            <v>1435940</v>
          </cell>
          <cell r="BZ221">
            <v>1408560</v>
          </cell>
          <cell r="CA221">
            <v>1514720</v>
          </cell>
          <cell r="CB221">
            <v>182298</v>
          </cell>
        </row>
        <row r="222">
          <cell r="H222">
            <v>0</v>
          </cell>
          <cell r="I222">
            <v>5144553.25</v>
          </cell>
          <cell r="J222">
            <v>146083</v>
          </cell>
          <cell r="K222">
            <v>5348773.75</v>
          </cell>
          <cell r="L222">
            <v>925920</v>
          </cell>
          <cell r="M222">
            <v>412960</v>
          </cell>
          <cell r="N222">
            <v>1713819.66</v>
          </cell>
          <cell r="O222">
            <v>5359122</v>
          </cell>
          <cell r="P222">
            <v>317540</v>
          </cell>
          <cell r="Q222">
            <v>16904039.5</v>
          </cell>
          <cell r="R222">
            <v>737501</v>
          </cell>
          <cell r="S222">
            <v>2576140</v>
          </cell>
          <cell r="T222">
            <v>2310290</v>
          </cell>
          <cell r="U222">
            <v>3287097</v>
          </cell>
          <cell r="V222">
            <v>0</v>
          </cell>
          <cell r="W222">
            <v>1587320</v>
          </cell>
          <cell r="X222">
            <v>0</v>
          </cell>
          <cell r="Y222">
            <v>1401009</v>
          </cell>
          <cell r="Z222">
            <v>907684.44</v>
          </cell>
          <cell r="AA222">
            <v>127989.48</v>
          </cell>
          <cell r="AB222">
            <v>918556.8</v>
          </cell>
          <cell r="AC222">
            <v>1083580</v>
          </cell>
          <cell r="AD222">
            <v>0</v>
          </cell>
          <cell r="AE222">
            <v>0</v>
          </cell>
          <cell r="AF222">
            <v>912569</v>
          </cell>
          <cell r="AG222">
            <v>0</v>
          </cell>
          <cell r="AH222">
            <v>24115</v>
          </cell>
          <cell r="AI222">
            <v>0</v>
          </cell>
          <cell r="AJ222">
            <v>281900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316680</v>
          </cell>
          <cell r="AT222">
            <v>0</v>
          </cell>
          <cell r="AU222">
            <v>1406880</v>
          </cell>
          <cell r="AV222">
            <v>0</v>
          </cell>
          <cell r="AW222">
            <v>671070</v>
          </cell>
          <cell r="AX222">
            <v>459690</v>
          </cell>
          <cell r="AY222">
            <v>1099690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108562.8</v>
          </cell>
          <cell r="BN222">
            <v>0</v>
          </cell>
          <cell r="BO222">
            <v>186000</v>
          </cell>
          <cell r="BP222">
            <v>181708</v>
          </cell>
          <cell r="BQ222">
            <v>68647</v>
          </cell>
          <cell r="BR222">
            <v>0</v>
          </cell>
          <cell r="BS222">
            <v>0</v>
          </cell>
          <cell r="BT222">
            <v>369350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88640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2619434.7000000002</v>
          </cell>
          <cell r="J223">
            <v>0</v>
          </cell>
          <cell r="K223">
            <v>144780</v>
          </cell>
          <cell r="L223">
            <v>0</v>
          </cell>
          <cell r="M223">
            <v>187335</v>
          </cell>
          <cell r="N223">
            <v>714805</v>
          </cell>
          <cell r="O223">
            <v>1189457</v>
          </cell>
          <cell r="P223">
            <v>0</v>
          </cell>
          <cell r="Q223">
            <v>140400</v>
          </cell>
          <cell r="R223">
            <v>49650</v>
          </cell>
          <cell r="S223">
            <v>1320545.5</v>
          </cell>
          <cell r="T223">
            <v>21675</v>
          </cell>
          <cell r="U223">
            <v>1268564</v>
          </cell>
          <cell r="V223">
            <v>0</v>
          </cell>
          <cell r="W223">
            <v>280037.5</v>
          </cell>
          <cell r="X223">
            <v>0</v>
          </cell>
          <cell r="Y223">
            <v>1062585</v>
          </cell>
          <cell r="Z223">
            <v>0</v>
          </cell>
          <cell r="AA223">
            <v>0</v>
          </cell>
          <cell r="AB223">
            <v>127858.57</v>
          </cell>
          <cell r="AC223">
            <v>243060</v>
          </cell>
          <cell r="AD223">
            <v>69320</v>
          </cell>
          <cell r="AE223">
            <v>0</v>
          </cell>
          <cell r="AF223">
            <v>313500</v>
          </cell>
          <cell r="AG223">
            <v>0</v>
          </cell>
          <cell r="AH223">
            <v>0</v>
          </cell>
          <cell r="AI223">
            <v>0</v>
          </cell>
          <cell r="AJ223">
            <v>56047.83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993286.5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141607.67999999999</v>
          </cell>
          <cell r="BN223">
            <v>0</v>
          </cell>
          <cell r="BO223">
            <v>504900</v>
          </cell>
          <cell r="BP223">
            <v>0</v>
          </cell>
          <cell r="BQ223">
            <v>273692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59415</v>
          </cell>
          <cell r="J225">
            <v>1158420</v>
          </cell>
          <cell r="K225">
            <v>147492.5</v>
          </cell>
          <cell r="L225">
            <v>425079.35</v>
          </cell>
          <cell r="M225">
            <v>86472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2043603.5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8240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1012100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1058810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95165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171280</v>
          </cell>
          <cell r="BK225">
            <v>14880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926222.62</v>
          </cell>
          <cell r="BU225">
            <v>0</v>
          </cell>
          <cell r="BV225">
            <v>0</v>
          </cell>
          <cell r="BW225">
            <v>0</v>
          </cell>
          <cell r="BX225">
            <v>187400</v>
          </cell>
          <cell r="BY225">
            <v>688720</v>
          </cell>
          <cell r="BZ225">
            <v>106830</v>
          </cell>
          <cell r="CA225">
            <v>0</v>
          </cell>
          <cell r="CB225">
            <v>0</v>
          </cell>
        </row>
        <row r="226">
          <cell r="H226">
            <v>7784255</v>
          </cell>
          <cell r="I226">
            <v>2026020</v>
          </cell>
          <cell r="J226">
            <v>2233000</v>
          </cell>
          <cell r="K226">
            <v>6803362.1399999997</v>
          </cell>
          <cell r="L226">
            <v>0</v>
          </cell>
          <cell r="M226">
            <v>271200</v>
          </cell>
          <cell r="N226">
            <v>25399370</v>
          </cell>
          <cell r="O226">
            <v>1980484</v>
          </cell>
          <cell r="P226">
            <v>527100</v>
          </cell>
          <cell r="Q226">
            <v>8330175</v>
          </cell>
          <cell r="R226">
            <v>568100</v>
          </cell>
          <cell r="S226">
            <v>826675</v>
          </cell>
          <cell r="T226">
            <v>3145480</v>
          </cell>
          <cell r="U226">
            <v>1264350</v>
          </cell>
          <cell r="V226">
            <v>210900</v>
          </cell>
          <cell r="W226">
            <v>763520.84</v>
          </cell>
          <cell r="X226">
            <v>576900</v>
          </cell>
          <cell r="Y226">
            <v>455880</v>
          </cell>
          <cell r="Z226">
            <v>11270857.5</v>
          </cell>
          <cell r="AA226">
            <v>2168640</v>
          </cell>
          <cell r="AB226">
            <v>620880</v>
          </cell>
          <cell r="AC226">
            <v>0</v>
          </cell>
          <cell r="AD226">
            <v>460008</v>
          </cell>
          <cell r="AE226">
            <v>967215</v>
          </cell>
          <cell r="AF226">
            <v>0</v>
          </cell>
          <cell r="AG226">
            <v>233610</v>
          </cell>
          <cell r="AH226">
            <v>298104</v>
          </cell>
          <cell r="AI226">
            <v>12094660</v>
          </cell>
          <cell r="AJ226">
            <v>484980</v>
          </cell>
          <cell r="AK226">
            <v>236240</v>
          </cell>
          <cell r="AL226">
            <v>417040</v>
          </cell>
          <cell r="AM226">
            <v>277080</v>
          </cell>
          <cell r="AN226">
            <v>676908</v>
          </cell>
          <cell r="AO226">
            <v>193400</v>
          </cell>
          <cell r="AP226">
            <v>304040</v>
          </cell>
          <cell r="AQ226">
            <v>786340</v>
          </cell>
          <cell r="AR226">
            <v>435160</v>
          </cell>
          <cell r="AS226">
            <v>523600</v>
          </cell>
          <cell r="AT226">
            <v>266160</v>
          </cell>
          <cell r="AU226">
            <v>6339130</v>
          </cell>
          <cell r="AV226">
            <v>2387462</v>
          </cell>
          <cell r="AW226">
            <v>544740</v>
          </cell>
          <cell r="AX226">
            <v>485520</v>
          </cell>
          <cell r="AY226">
            <v>323896</v>
          </cell>
          <cell r="AZ226">
            <v>1190065</v>
          </cell>
          <cell r="BA226">
            <v>216720</v>
          </cell>
          <cell r="BB226">
            <v>10913905</v>
          </cell>
          <cell r="BC226">
            <v>0</v>
          </cell>
          <cell r="BD226">
            <v>0</v>
          </cell>
          <cell r="BE226">
            <v>0</v>
          </cell>
          <cell r="BF226">
            <v>8611470</v>
          </cell>
          <cell r="BG226">
            <v>0</v>
          </cell>
          <cell r="BH226">
            <v>1491720</v>
          </cell>
          <cell r="BI226">
            <v>1196640</v>
          </cell>
          <cell r="BJ226">
            <v>418560</v>
          </cell>
          <cell r="BK226">
            <v>241440</v>
          </cell>
          <cell r="BL226">
            <v>140160</v>
          </cell>
          <cell r="BM226">
            <v>9541005</v>
          </cell>
          <cell r="BN226">
            <v>28754694.120000001</v>
          </cell>
          <cell r="BO226">
            <v>458400</v>
          </cell>
          <cell r="BP226">
            <v>0</v>
          </cell>
          <cell r="BQ226">
            <v>518460</v>
          </cell>
          <cell r="BR226">
            <v>373660</v>
          </cell>
          <cell r="BS226">
            <v>323520</v>
          </cell>
          <cell r="BT226">
            <v>6495947.8600000003</v>
          </cell>
          <cell r="BU226">
            <v>347660</v>
          </cell>
          <cell r="BV226">
            <v>491040</v>
          </cell>
          <cell r="BW226">
            <v>0</v>
          </cell>
          <cell r="BX226">
            <v>938100</v>
          </cell>
          <cell r="BY226">
            <v>2310390</v>
          </cell>
          <cell r="BZ226">
            <v>205200</v>
          </cell>
          <cell r="CA226">
            <v>138000</v>
          </cell>
          <cell r="CB226">
            <v>267840</v>
          </cell>
        </row>
        <row r="227">
          <cell r="H227">
            <v>12980245</v>
          </cell>
          <cell r="I227">
            <v>4566596.78</v>
          </cell>
          <cell r="J227">
            <v>5032616.6900000004</v>
          </cell>
          <cell r="K227">
            <v>2274500</v>
          </cell>
          <cell r="L227">
            <v>1626871</v>
          </cell>
          <cell r="M227">
            <v>546500</v>
          </cell>
          <cell r="N227">
            <v>21584510</v>
          </cell>
          <cell r="O227">
            <v>3160176</v>
          </cell>
          <cell r="P227">
            <v>702000</v>
          </cell>
          <cell r="Q227">
            <v>6052644</v>
          </cell>
          <cell r="R227">
            <v>785350</v>
          </cell>
          <cell r="S227">
            <v>2208418</v>
          </cell>
          <cell r="T227">
            <v>4693162</v>
          </cell>
          <cell r="U227">
            <v>4130174</v>
          </cell>
          <cell r="V227">
            <v>326839</v>
          </cell>
          <cell r="W227">
            <v>1390916</v>
          </cell>
          <cell r="X227">
            <v>1067000</v>
          </cell>
          <cell r="Y227">
            <v>744435</v>
          </cell>
          <cell r="Z227">
            <v>13952379</v>
          </cell>
          <cell r="AA227">
            <v>3753309</v>
          </cell>
          <cell r="AB227">
            <v>0</v>
          </cell>
          <cell r="AC227">
            <v>3632897</v>
          </cell>
          <cell r="AD227">
            <v>860338</v>
          </cell>
          <cell r="AE227">
            <v>0</v>
          </cell>
          <cell r="AF227">
            <v>0</v>
          </cell>
          <cell r="AG227">
            <v>469214</v>
          </cell>
          <cell r="AH227">
            <v>0</v>
          </cell>
          <cell r="AI227">
            <v>15925552</v>
          </cell>
          <cell r="AJ227">
            <v>1404468</v>
          </cell>
          <cell r="AK227">
            <v>428500</v>
          </cell>
          <cell r="AL227">
            <v>0</v>
          </cell>
          <cell r="AM227">
            <v>588000</v>
          </cell>
          <cell r="AN227">
            <v>869669</v>
          </cell>
          <cell r="AO227">
            <v>669968</v>
          </cell>
          <cell r="AP227">
            <v>959000</v>
          </cell>
          <cell r="AQ227">
            <v>1326968</v>
          </cell>
          <cell r="AR227">
            <v>797500</v>
          </cell>
          <cell r="AS227">
            <v>902419</v>
          </cell>
          <cell r="AT227">
            <v>814378</v>
          </cell>
          <cell r="AU227">
            <v>6224717</v>
          </cell>
          <cell r="AV227">
            <v>886000</v>
          </cell>
          <cell r="AW227">
            <v>865500</v>
          </cell>
          <cell r="AX227">
            <v>498000</v>
          </cell>
          <cell r="AY227">
            <v>620500</v>
          </cell>
          <cell r="AZ227">
            <v>337000</v>
          </cell>
          <cell r="BA227">
            <v>496000</v>
          </cell>
          <cell r="BB227">
            <v>13952876.59</v>
          </cell>
          <cell r="BC227">
            <v>880597</v>
          </cell>
          <cell r="BD227">
            <v>1304500</v>
          </cell>
          <cell r="BE227">
            <v>1801060</v>
          </cell>
          <cell r="BF227">
            <v>1562787</v>
          </cell>
          <cell r="BG227">
            <v>963833</v>
          </cell>
          <cell r="BH227">
            <v>2717091</v>
          </cell>
          <cell r="BI227">
            <v>1477278</v>
          </cell>
          <cell r="BJ227">
            <v>1071000</v>
          </cell>
          <cell r="BK227">
            <v>503500</v>
          </cell>
          <cell r="BL227">
            <v>488500</v>
          </cell>
          <cell r="BM227">
            <v>13273726.33</v>
          </cell>
          <cell r="BN227">
            <v>4185215</v>
          </cell>
          <cell r="BO227">
            <v>1012866</v>
          </cell>
          <cell r="BP227">
            <v>848366</v>
          </cell>
          <cell r="BQ227">
            <v>962500</v>
          </cell>
          <cell r="BR227">
            <v>1392950</v>
          </cell>
          <cell r="BS227">
            <v>627500</v>
          </cell>
          <cell r="BT227">
            <v>8692778</v>
          </cell>
          <cell r="BU227">
            <v>535000</v>
          </cell>
          <cell r="BV227">
            <v>605000</v>
          </cell>
          <cell r="BW227">
            <v>905795</v>
          </cell>
          <cell r="BX227">
            <v>1007500</v>
          </cell>
          <cell r="BY227">
            <v>3620268</v>
          </cell>
          <cell r="BZ227">
            <v>742000</v>
          </cell>
          <cell r="CA227">
            <v>457500</v>
          </cell>
          <cell r="CB227">
            <v>421500</v>
          </cell>
        </row>
        <row r="228">
          <cell r="H228">
            <v>550698</v>
          </cell>
          <cell r="I228">
            <v>2418500</v>
          </cell>
          <cell r="J228">
            <v>418366.13</v>
          </cell>
          <cell r="K228">
            <v>77000</v>
          </cell>
          <cell r="L228">
            <v>83760</v>
          </cell>
          <cell r="M228">
            <v>88000</v>
          </cell>
          <cell r="N228">
            <v>1358461</v>
          </cell>
          <cell r="O228">
            <v>354468</v>
          </cell>
          <cell r="P228">
            <v>84321.43</v>
          </cell>
          <cell r="Q228">
            <v>514510</v>
          </cell>
          <cell r="R228">
            <v>26128.38</v>
          </cell>
          <cell r="S228">
            <v>43766.64</v>
          </cell>
          <cell r="T228">
            <v>436000</v>
          </cell>
          <cell r="U228">
            <v>141100</v>
          </cell>
          <cell r="V228">
            <v>19500</v>
          </cell>
          <cell r="W228">
            <v>8950</v>
          </cell>
          <cell r="X228">
            <v>21000</v>
          </cell>
          <cell r="Y228">
            <v>50500</v>
          </cell>
          <cell r="Z228">
            <v>171396</v>
          </cell>
          <cell r="AA228">
            <v>93869</v>
          </cell>
          <cell r="AB228">
            <v>47000</v>
          </cell>
          <cell r="AC228">
            <v>190008.06</v>
          </cell>
          <cell r="AD228">
            <v>41661</v>
          </cell>
          <cell r="AE228">
            <v>42000</v>
          </cell>
          <cell r="AF228">
            <v>52500</v>
          </cell>
          <cell r="AG228">
            <v>24258</v>
          </cell>
          <cell r="AH228">
            <v>113661.3</v>
          </cell>
          <cell r="AI228">
            <v>1329232</v>
          </cell>
          <cell r="AJ228">
            <v>21903</v>
          </cell>
          <cell r="AK228">
            <v>4500</v>
          </cell>
          <cell r="AL228">
            <v>0</v>
          </cell>
          <cell r="AM228">
            <v>0</v>
          </cell>
          <cell r="AN228">
            <v>13910</v>
          </cell>
          <cell r="AO228">
            <v>5000</v>
          </cell>
          <cell r="AP228">
            <v>24000</v>
          </cell>
          <cell r="AQ228">
            <v>7484</v>
          </cell>
          <cell r="AR228">
            <v>27000</v>
          </cell>
          <cell r="AS228">
            <v>10000</v>
          </cell>
          <cell r="AT228">
            <v>0</v>
          </cell>
          <cell r="AU228">
            <v>131121</v>
          </cell>
          <cell r="AV228">
            <v>0</v>
          </cell>
          <cell r="AW228">
            <v>1333.36</v>
          </cell>
          <cell r="AX228">
            <v>10500</v>
          </cell>
          <cell r="AY228">
            <v>7000</v>
          </cell>
          <cell r="AZ228">
            <v>45000</v>
          </cell>
          <cell r="BA228">
            <v>10266.66</v>
          </cell>
          <cell r="BB228">
            <v>436500</v>
          </cell>
          <cell r="BC228">
            <v>59500</v>
          </cell>
          <cell r="BD228">
            <v>32350</v>
          </cell>
          <cell r="BE228">
            <v>38426</v>
          </cell>
          <cell r="BF228">
            <v>72788</v>
          </cell>
          <cell r="BG228">
            <v>93500</v>
          </cell>
          <cell r="BH228">
            <v>521264.82</v>
          </cell>
          <cell r="BI228">
            <v>19356</v>
          </cell>
          <cell r="BJ228">
            <v>70500</v>
          </cell>
          <cell r="BK228">
            <v>15000</v>
          </cell>
          <cell r="BL228">
            <v>0</v>
          </cell>
          <cell r="BM228">
            <v>598928</v>
          </cell>
          <cell r="BN228">
            <v>1871000</v>
          </cell>
          <cell r="BO228">
            <v>319389</v>
          </cell>
          <cell r="BP228">
            <v>0</v>
          </cell>
          <cell r="BQ228">
            <v>0</v>
          </cell>
          <cell r="BR228">
            <v>33500</v>
          </cell>
          <cell r="BS228">
            <v>15000</v>
          </cell>
          <cell r="BT228">
            <v>474475.02</v>
          </cell>
          <cell r="BU228">
            <v>27000</v>
          </cell>
          <cell r="BV228">
            <v>54000</v>
          </cell>
          <cell r="BW228">
            <v>430500</v>
          </cell>
          <cell r="BX228">
            <v>15000</v>
          </cell>
          <cell r="BY228">
            <v>282953</v>
          </cell>
          <cell r="BZ228">
            <v>0</v>
          </cell>
          <cell r="CA228">
            <v>28000</v>
          </cell>
          <cell r="CB228">
            <v>0</v>
          </cell>
        </row>
        <row r="229">
          <cell r="H229">
            <v>4824618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3095447.4</v>
          </cell>
          <cell r="O229">
            <v>0</v>
          </cell>
          <cell r="P229">
            <v>0</v>
          </cell>
          <cell r="Q229">
            <v>1410836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4776825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6038400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2401093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2489231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-474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14250</v>
          </cell>
          <cell r="BT229">
            <v>2787006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343938.6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870050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88481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1886400</v>
          </cell>
          <cell r="J231">
            <v>649100</v>
          </cell>
          <cell r="K231">
            <v>1516500</v>
          </cell>
          <cell r="L231">
            <v>1434900</v>
          </cell>
          <cell r="M231">
            <v>1495500</v>
          </cell>
          <cell r="N231">
            <v>0</v>
          </cell>
          <cell r="O231">
            <v>1981200</v>
          </cell>
          <cell r="P231">
            <v>732591</v>
          </cell>
          <cell r="Q231">
            <v>0</v>
          </cell>
          <cell r="R231">
            <v>364800</v>
          </cell>
          <cell r="S231">
            <v>1483138</v>
          </cell>
          <cell r="T231">
            <v>2615576</v>
          </cell>
          <cell r="U231">
            <v>2129695</v>
          </cell>
          <cell r="V231">
            <v>1304100</v>
          </cell>
          <cell r="W231">
            <v>1346673</v>
          </cell>
          <cell r="X231">
            <v>1337200</v>
          </cell>
          <cell r="Y231">
            <v>922800</v>
          </cell>
          <cell r="Z231">
            <v>0</v>
          </cell>
          <cell r="AA231">
            <v>2180283</v>
          </cell>
          <cell r="AB231">
            <v>0</v>
          </cell>
          <cell r="AC231">
            <v>1448489</v>
          </cell>
          <cell r="AD231">
            <v>311636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251645</v>
          </cell>
          <cell r="AK231">
            <v>175668</v>
          </cell>
          <cell r="AL231">
            <v>226373</v>
          </cell>
          <cell r="AM231">
            <v>183405</v>
          </cell>
          <cell r="AN231">
            <v>302222</v>
          </cell>
          <cell r="AO231">
            <v>214228</v>
          </cell>
          <cell r="AP231">
            <v>236525</v>
          </cell>
          <cell r="AQ231">
            <v>462601</v>
          </cell>
          <cell r="AR231">
            <v>1098487</v>
          </cell>
          <cell r="AS231">
            <v>300206</v>
          </cell>
          <cell r="AT231">
            <v>45372</v>
          </cell>
          <cell r="AU231">
            <v>0</v>
          </cell>
          <cell r="AV231">
            <v>484284</v>
          </cell>
          <cell r="AW231">
            <v>395715</v>
          </cell>
          <cell r="AX231">
            <v>548092</v>
          </cell>
          <cell r="AY231">
            <v>314363</v>
          </cell>
          <cell r="AZ231">
            <v>334053</v>
          </cell>
          <cell r="BA231">
            <v>372398</v>
          </cell>
          <cell r="BB231">
            <v>0</v>
          </cell>
          <cell r="BC231">
            <v>874652</v>
          </cell>
          <cell r="BD231">
            <v>845800</v>
          </cell>
          <cell r="BE231">
            <v>1350743</v>
          </cell>
          <cell r="BF231">
            <v>995700</v>
          </cell>
          <cell r="BG231">
            <v>424000</v>
          </cell>
          <cell r="BH231">
            <v>4392200</v>
          </cell>
          <cell r="BI231">
            <v>180500</v>
          </cell>
          <cell r="BJ231">
            <v>1349400</v>
          </cell>
          <cell r="BK231">
            <v>2197000</v>
          </cell>
          <cell r="BL231">
            <v>237600</v>
          </cell>
          <cell r="BM231">
            <v>0</v>
          </cell>
          <cell r="BN231">
            <v>10286852.92</v>
          </cell>
          <cell r="BO231">
            <v>1204191</v>
          </cell>
          <cell r="BP231">
            <v>729270</v>
          </cell>
          <cell r="BQ231">
            <v>369640</v>
          </cell>
          <cell r="BR231">
            <v>572136</v>
          </cell>
          <cell r="BS231">
            <v>597200</v>
          </cell>
          <cell r="BT231">
            <v>0</v>
          </cell>
          <cell r="BU231">
            <v>644620</v>
          </cell>
          <cell r="BV231">
            <v>914200</v>
          </cell>
          <cell r="BW231">
            <v>592837</v>
          </cell>
          <cell r="BX231">
            <v>735000</v>
          </cell>
          <cell r="BY231">
            <v>0</v>
          </cell>
          <cell r="BZ231">
            <v>866006</v>
          </cell>
          <cell r="CA231">
            <v>392806</v>
          </cell>
          <cell r="CB231">
            <v>457000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13862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90000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2500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105000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26344840.219999999</v>
          </cell>
          <cell r="I233">
            <v>0</v>
          </cell>
          <cell r="J233">
            <v>3025437.73</v>
          </cell>
          <cell r="K233">
            <v>0</v>
          </cell>
          <cell r="L233">
            <v>0</v>
          </cell>
          <cell r="M233">
            <v>0</v>
          </cell>
          <cell r="N233">
            <v>38286558.899999999</v>
          </cell>
          <cell r="O233">
            <v>3119946.76</v>
          </cell>
          <cell r="P233">
            <v>0</v>
          </cell>
          <cell r="Q233">
            <v>15996384.02</v>
          </cell>
          <cell r="R233">
            <v>0</v>
          </cell>
          <cell r="S233">
            <v>1598057.97</v>
          </cell>
          <cell r="T233">
            <v>2450000</v>
          </cell>
          <cell r="U233">
            <v>0</v>
          </cell>
          <cell r="V233">
            <v>0</v>
          </cell>
          <cell r="W233">
            <v>875000</v>
          </cell>
          <cell r="X233">
            <v>0</v>
          </cell>
          <cell r="Y233">
            <v>0</v>
          </cell>
          <cell r="Z233">
            <v>23020411.629999999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743990</v>
          </cell>
          <cell r="AF233">
            <v>400392</v>
          </cell>
          <cell r="AG233">
            <v>288422.69</v>
          </cell>
          <cell r="AH233">
            <v>739531.97</v>
          </cell>
          <cell r="AI233">
            <v>43537467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5713359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25398253.870000001</v>
          </cell>
          <cell r="BC233">
            <v>5494864</v>
          </cell>
          <cell r="BD233">
            <v>1089060</v>
          </cell>
          <cell r="BE233">
            <v>0</v>
          </cell>
          <cell r="BF233">
            <v>0</v>
          </cell>
          <cell r="BG233">
            <v>0</v>
          </cell>
          <cell r="BH233">
            <v>4547774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18730447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9822655.6699999999</v>
          </cell>
          <cell r="BU233">
            <v>16780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35474.97</v>
          </cell>
          <cell r="K234">
            <v>0</v>
          </cell>
          <cell r="L234">
            <v>0</v>
          </cell>
          <cell r="M234">
            <v>0</v>
          </cell>
          <cell r="N234">
            <v>4223168.0999999996</v>
          </cell>
          <cell r="O234">
            <v>0</v>
          </cell>
          <cell r="P234">
            <v>0</v>
          </cell>
          <cell r="Q234">
            <v>1400000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6940241.1299999999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5429578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911993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499856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2121094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727455.18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10785400</v>
          </cell>
          <cell r="J235">
            <v>11187300</v>
          </cell>
          <cell r="K235">
            <v>3435000</v>
          </cell>
          <cell r="L235">
            <v>2874600</v>
          </cell>
          <cell r="M235">
            <v>1531200</v>
          </cell>
          <cell r="N235">
            <v>0</v>
          </cell>
          <cell r="O235">
            <v>6162600</v>
          </cell>
          <cell r="P235">
            <v>1710309</v>
          </cell>
          <cell r="Q235">
            <v>0</v>
          </cell>
          <cell r="R235">
            <v>0</v>
          </cell>
          <cell r="S235">
            <v>4449821</v>
          </cell>
          <cell r="T235">
            <v>8276048</v>
          </cell>
          <cell r="U235">
            <v>7159805</v>
          </cell>
          <cell r="V235">
            <v>0</v>
          </cell>
          <cell r="W235">
            <v>2278327</v>
          </cell>
          <cell r="X235">
            <v>2580600</v>
          </cell>
          <cell r="Y235">
            <v>1991700</v>
          </cell>
          <cell r="Z235">
            <v>0</v>
          </cell>
          <cell r="AA235">
            <v>7895517</v>
          </cell>
          <cell r="AB235">
            <v>2991000</v>
          </cell>
          <cell r="AC235">
            <v>10533011</v>
          </cell>
          <cell r="AD235">
            <v>2726964</v>
          </cell>
          <cell r="AE235">
            <v>5140400</v>
          </cell>
          <cell r="AF235">
            <v>3637000</v>
          </cell>
          <cell r="AG235">
            <v>2767600</v>
          </cell>
          <cell r="AH235">
            <v>3913600</v>
          </cell>
          <cell r="AI235">
            <v>1505000</v>
          </cell>
          <cell r="AJ235">
            <v>1000400</v>
          </cell>
          <cell r="AK235">
            <v>1699122</v>
          </cell>
          <cell r="AL235">
            <v>1908827</v>
          </cell>
          <cell r="AM235">
            <v>1960595</v>
          </cell>
          <cell r="AN235">
            <v>3008552</v>
          </cell>
          <cell r="AO235">
            <v>2433640</v>
          </cell>
          <cell r="AP235">
            <v>2569475</v>
          </cell>
          <cell r="AQ235">
            <v>4212499</v>
          </cell>
          <cell r="AR235">
            <v>1355013</v>
          </cell>
          <cell r="AS235">
            <v>2596894</v>
          </cell>
          <cell r="AT235">
            <v>2136675</v>
          </cell>
          <cell r="AU235">
            <v>0</v>
          </cell>
          <cell r="AV235">
            <v>1771011</v>
          </cell>
          <cell r="AW235">
            <v>1580085</v>
          </cell>
          <cell r="AX235">
            <v>1926108</v>
          </cell>
          <cell r="AY235">
            <v>1454837</v>
          </cell>
          <cell r="AZ235">
            <v>1480647</v>
          </cell>
          <cell r="BA235">
            <v>2193302</v>
          </cell>
          <cell r="BB235">
            <v>0</v>
          </cell>
          <cell r="BC235">
            <v>4208400</v>
          </cell>
          <cell r="BD235">
            <v>3268400</v>
          </cell>
          <cell r="BE235">
            <v>3292900</v>
          </cell>
          <cell r="BF235">
            <v>4871500</v>
          </cell>
          <cell r="BG235">
            <v>2541135</v>
          </cell>
          <cell r="BH235">
            <v>2493600</v>
          </cell>
          <cell r="BI235">
            <v>6579300</v>
          </cell>
          <cell r="BJ235">
            <v>1923000</v>
          </cell>
          <cell r="BK235">
            <v>329800</v>
          </cell>
          <cell r="BL235">
            <v>1129000</v>
          </cell>
          <cell r="BM235">
            <v>0</v>
          </cell>
          <cell r="BN235">
            <v>4000000</v>
          </cell>
          <cell r="BO235">
            <v>1543809.43</v>
          </cell>
          <cell r="BP235">
            <v>298830</v>
          </cell>
          <cell r="BQ235">
            <v>2210460</v>
          </cell>
          <cell r="BR235">
            <v>3939564</v>
          </cell>
          <cell r="BS235">
            <v>1807674.25</v>
          </cell>
          <cell r="BT235">
            <v>0</v>
          </cell>
          <cell r="BU235">
            <v>1525180</v>
          </cell>
          <cell r="BV235">
            <v>2071400</v>
          </cell>
          <cell r="BW235">
            <v>3235663</v>
          </cell>
          <cell r="BX235">
            <v>3702200</v>
          </cell>
          <cell r="BY235">
            <v>9025900</v>
          </cell>
          <cell r="BZ235">
            <v>1923194</v>
          </cell>
          <cell r="CA235">
            <v>1403400</v>
          </cell>
          <cell r="CB235">
            <v>51000</v>
          </cell>
        </row>
        <row r="236">
          <cell r="H236">
            <v>0</v>
          </cell>
          <cell r="I236">
            <v>1080500</v>
          </cell>
          <cell r="J236">
            <v>300000</v>
          </cell>
          <cell r="K236">
            <v>303400</v>
          </cell>
          <cell r="L236">
            <v>600000</v>
          </cell>
          <cell r="M236">
            <v>0</v>
          </cell>
          <cell r="N236">
            <v>0</v>
          </cell>
          <cell r="O236">
            <v>0</v>
          </cell>
          <cell r="P236">
            <v>544238</v>
          </cell>
          <cell r="Q236">
            <v>0</v>
          </cell>
          <cell r="R236">
            <v>3016400</v>
          </cell>
          <cell r="S236">
            <v>0</v>
          </cell>
          <cell r="T236">
            <v>46000</v>
          </cell>
          <cell r="U236">
            <v>0</v>
          </cell>
          <cell r="V236">
            <v>0</v>
          </cell>
          <cell r="W236">
            <v>1450000</v>
          </cell>
          <cell r="X236">
            <v>137000</v>
          </cell>
          <cell r="Y236">
            <v>142987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230200</v>
          </cell>
          <cell r="AE236">
            <v>0</v>
          </cell>
          <cell r="AF236">
            <v>0</v>
          </cell>
          <cell r="AG236">
            <v>334700</v>
          </cell>
          <cell r="AH236">
            <v>0</v>
          </cell>
          <cell r="AI236">
            <v>0</v>
          </cell>
          <cell r="AJ236">
            <v>124100</v>
          </cell>
          <cell r="AK236">
            <v>0</v>
          </cell>
          <cell r="AL236">
            <v>516985.5</v>
          </cell>
          <cell r="AM236">
            <v>0</v>
          </cell>
          <cell r="AN236">
            <v>245000</v>
          </cell>
          <cell r="AO236">
            <v>589300</v>
          </cell>
          <cell r="AP236">
            <v>384000</v>
          </cell>
          <cell r="AQ236">
            <v>483800</v>
          </cell>
          <cell r="AR236">
            <v>504000</v>
          </cell>
          <cell r="AS236">
            <v>185700</v>
          </cell>
          <cell r="AT236">
            <v>181600</v>
          </cell>
          <cell r="AU236">
            <v>0</v>
          </cell>
          <cell r="AV236">
            <v>591205</v>
          </cell>
          <cell r="AW236">
            <v>614700</v>
          </cell>
          <cell r="AX236">
            <v>569200</v>
          </cell>
          <cell r="AY236">
            <v>498500</v>
          </cell>
          <cell r="AZ236">
            <v>390600</v>
          </cell>
          <cell r="BA236">
            <v>399300</v>
          </cell>
          <cell r="BB236">
            <v>0</v>
          </cell>
          <cell r="BC236">
            <v>246700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582900</v>
          </cell>
          <cell r="BI236">
            <v>0</v>
          </cell>
          <cell r="BJ236">
            <v>102000</v>
          </cell>
          <cell r="BK236">
            <v>217100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463800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563000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2800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11830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5320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9380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3000</v>
          </cell>
          <cell r="AB238">
            <v>0</v>
          </cell>
          <cell r="AC238">
            <v>8750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1680</v>
          </cell>
          <cell r="AR238">
            <v>0</v>
          </cell>
          <cell r="AS238">
            <v>0</v>
          </cell>
          <cell r="AT238">
            <v>0</v>
          </cell>
          <cell r="AU238">
            <v>6930</v>
          </cell>
          <cell r="AV238">
            <v>4340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6000</v>
          </cell>
          <cell r="BP238">
            <v>0</v>
          </cell>
          <cell r="BQ238">
            <v>11550</v>
          </cell>
          <cell r="BR238">
            <v>0</v>
          </cell>
          <cell r="BS238">
            <v>0</v>
          </cell>
          <cell r="BT238">
            <v>25500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71010401.890000001</v>
          </cell>
          <cell r="I240">
            <v>19746804.5</v>
          </cell>
          <cell r="J240">
            <v>32274165</v>
          </cell>
          <cell r="K240">
            <v>5188900.93</v>
          </cell>
          <cell r="L240">
            <v>9359447.2100000009</v>
          </cell>
          <cell r="M240">
            <v>5047651.75</v>
          </cell>
          <cell r="N240">
            <v>94972023</v>
          </cell>
          <cell r="O240">
            <v>17518520</v>
          </cell>
          <cell r="P240">
            <v>5070165.33</v>
          </cell>
          <cell r="Q240">
            <v>57270613.189999998</v>
          </cell>
          <cell r="R240">
            <v>4046221.14</v>
          </cell>
          <cell r="S240">
            <v>10037684.76</v>
          </cell>
          <cell r="T240">
            <v>20629172.5</v>
          </cell>
          <cell r="U240">
            <v>22351949.52</v>
          </cell>
          <cell r="V240">
            <v>3863040</v>
          </cell>
          <cell r="W240">
            <v>7001142.21</v>
          </cell>
          <cell r="X240">
            <v>6853799.7000000002</v>
          </cell>
          <cell r="Y240">
            <v>5438114.2400000002</v>
          </cell>
          <cell r="Z240">
            <v>66233403.259999998</v>
          </cell>
          <cell r="AA240">
            <v>15041789</v>
          </cell>
          <cell r="AB240">
            <v>3719645.5</v>
          </cell>
          <cell r="AC240">
            <v>18388375.100000001</v>
          </cell>
          <cell r="AD240">
            <v>5270742.5</v>
          </cell>
          <cell r="AE240">
            <v>4649418</v>
          </cell>
          <cell r="AF240">
            <v>8451750.5</v>
          </cell>
          <cell r="AG240">
            <v>3411420</v>
          </cell>
          <cell r="AH240">
            <v>5210651</v>
          </cell>
          <cell r="AI240">
            <v>60339614</v>
          </cell>
          <cell r="AJ240">
            <v>5486835.9000000004</v>
          </cell>
          <cell r="AK240">
            <v>2541271.5</v>
          </cell>
          <cell r="AL240">
            <v>2933202.11</v>
          </cell>
          <cell r="AM240">
            <v>2521824</v>
          </cell>
          <cell r="AN240">
            <v>5926488.75</v>
          </cell>
          <cell r="AO240">
            <v>3805578.5</v>
          </cell>
          <cell r="AP240">
            <v>3400395.25</v>
          </cell>
          <cell r="AQ240">
            <v>8788726.75</v>
          </cell>
          <cell r="AR240">
            <v>5279878.5</v>
          </cell>
          <cell r="AS240">
            <v>4678292</v>
          </cell>
          <cell r="AT240">
            <v>3313868</v>
          </cell>
          <cell r="AU240">
            <v>20395721.5</v>
          </cell>
          <cell r="AV240">
            <v>1023796</v>
          </cell>
          <cell r="AW240">
            <v>2959230</v>
          </cell>
          <cell r="AX240">
            <v>3537312</v>
          </cell>
          <cell r="AY240">
            <v>2175369.4500000002</v>
          </cell>
          <cell r="AZ240">
            <v>1425146.5</v>
          </cell>
          <cell r="BA240">
            <v>2970906.5</v>
          </cell>
          <cell r="BB240">
            <v>82617318.480000004</v>
          </cell>
          <cell r="BC240">
            <v>918797</v>
          </cell>
          <cell r="BD240">
            <v>7491169.75</v>
          </cell>
          <cell r="BE240">
            <v>10484453</v>
          </cell>
          <cell r="BF240">
            <v>0</v>
          </cell>
          <cell r="BG240">
            <v>5524918</v>
          </cell>
          <cell r="BH240">
            <v>14336291</v>
          </cell>
          <cell r="BI240">
            <v>11668204</v>
          </cell>
          <cell r="BJ240">
            <v>5091891</v>
          </cell>
          <cell r="BK240">
            <v>3088108</v>
          </cell>
          <cell r="BL240">
            <v>2135388.5</v>
          </cell>
          <cell r="BM240">
            <v>47641228.5</v>
          </cell>
          <cell r="BN240">
            <v>6685454.1900000004</v>
          </cell>
          <cell r="BO240">
            <v>3410590</v>
          </cell>
          <cell r="BP240">
            <v>2130942.5</v>
          </cell>
          <cell r="BQ240">
            <v>2986560.5</v>
          </cell>
          <cell r="BR240">
            <v>5537990</v>
          </cell>
          <cell r="BS240">
            <v>2981615.5</v>
          </cell>
          <cell r="BT240">
            <v>44217981.149999999</v>
          </cell>
          <cell r="BU240">
            <v>3185015</v>
          </cell>
          <cell r="BV240">
            <v>3571147</v>
          </cell>
          <cell r="BW240">
            <v>6136095</v>
          </cell>
          <cell r="BX240">
            <v>5299611.25</v>
          </cell>
          <cell r="BY240">
            <v>19338285</v>
          </cell>
          <cell r="BZ240">
            <v>4554040</v>
          </cell>
          <cell r="CA240">
            <v>3134440</v>
          </cell>
          <cell r="CB240">
            <v>3042018.5</v>
          </cell>
        </row>
        <row r="241">
          <cell r="H241">
            <v>5100715.43</v>
          </cell>
          <cell r="I241">
            <v>1909808.98</v>
          </cell>
          <cell r="J241">
            <v>1215623</v>
          </cell>
          <cell r="K241">
            <v>231820</v>
          </cell>
          <cell r="L241">
            <v>83469.440000000002</v>
          </cell>
          <cell r="M241">
            <v>0</v>
          </cell>
          <cell r="N241">
            <v>27970638</v>
          </cell>
          <cell r="O241">
            <v>0</v>
          </cell>
          <cell r="P241">
            <v>313410</v>
          </cell>
          <cell r="Q241">
            <v>0</v>
          </cell>
          <cell r="R241">
            <v>370049.14</v>
          </cell>
          <cell r="S241">
            <v>2907578.38</v>
          </cell>
          <cell r="T241">
            <v>2644703.75</v>
          </cell>
          <cell r="U241">
            <v>0</v>
          </cell>
          <cell r="V241">
            <v>29710</v>
          </cell>
          <cell r="W241">
            <v>0</v>
          </cell>
          <cell r="X241">
            <v>36900</v>
          </cell>
          <cell r="Y241">
            <v>1038758.39</v>
          </cell>
          <cell r="Z241">
            <v>8110497.7699999996</v>
          </cell>
          <cell r="AA241">
            <v>632330</v>
          </cell>
          <cell r="AB241">
            <v>123430</v>
          </cell>
          <cell r="AC241">
            <v>2551434.9</v>
          </cell>
          <cell r="AD241">
            <v>68560</v>
          </cell>
          <cell r="AE241">
            <v>0</v>
          </cell>
          <cell r="AF241">
            <v>1587307.5</v>
          </cell>
          <cell r="AG241">
            <v>129225</v>
          </cell>
          <cell r="AH241">
            <v>284936</v>
          </cell>
          <cell r="AI241">
            <v>5677663</v>
          </cell>
          <cell r="AJ241">
            <v>611818.59</v>
          </cell>
          <cell r="AK241">
            <v>0</v>
          </cell>
          <cell r="AL241">
            <v>104329.41</v>
          </cell>
          <cell r="AM241">
            <v>12480</v>
          </cell>
          <cell r="AN241">
            <v>314514</v>
          </cell>
          <cell r="AO241">
            <v>772131.75</v>
          </cell>
          <cell r="AP241">
            <v>76791</v>
          </cell>
          <cell r="AQ241">
            <v>1779301</v>
          </cell>
          <cell r="AR241">
            <v>344892</v>
          </cell>
          <cell r="AS241">
            <v>227283</v>
          </cell>
          <cell r="AT241">
            <v>53724</v>
          </cell>
          <cell r="AU241">
            <v>3144808.5</v>
          </cell>
          <cell r="AV241">
            <v>1408224</v>
          </cell>
          <cell r="AW241">
            <v>292975</v>
          </cell>
          <cell r="AX241">
            <v>106668</v>
          </cell>
          <cell r="AY241">
            <v>107423</v>
          </cell>
          <cell r="AZ241">
            <v>713765</v>
          </cell>
          <cell r="BA241">
            <v>54020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606607</v>
          </cell>
          <cell r="BI241">
            <v>0</v>
          </cell>
          <cell r="BJ241">
            <v>998504</v>
          </cell>
          <cell r="BK241">
            <v>23220</v>
          </cell>
          <cell r="BL241">
            <v>37366</v>
          </cell>
          <cell r="BM241">
            <v>6954436.5</v>
          </cell>
          <cell r="BN241">
            <v>0</v>
          </cell>
          <cell r="BO241">
            <v>0</v>
          </cell>
          <cell r="BP241">
            <v>476715</v>
          </cell>
          <cell r="BQ241">
            <v>120728</v>
          </cell>
          <cell r="BR241">
            <v>964901</v>
          </cell>
          <cell r="BS241">
            <v>0</v>
          </cell>
          <cell r="BT241">
            <v>6098565.9100000001</v>
          </cell>
          <cell r="BU241">
            <v>537710</v>
          </cell>
          <cell r="BV241">
            <v>874032.5</v>
          </cell>
          <cell r="BW241">
            <v>1421120</v>
          </cell>
          <cell r="BX241">
            <v>587795</v>
          </cell>
          <cell r="BY241">
            <v>0</v>
          </cell>
          <cell r="BZ241">
            <v>866525</v>
          </cell>
          <cell r="CA241">
            <v>1074500</v>
          </cell>
          <cell r="CB241">
            <v>44070</v>
          </cell>
        </row>
        <row r="242">
          <cell r="H242">
            <v>0</v>
          </cell>
          <cell r="I242">
            <v>0</v>
          </cell>
          <cell r="J242">
            <v>225520</v>
          </cell>
          <cell r="K242">
            <v>0</v>
          </cell>
          <cell r="L242">
            <v>0</v>
          </cell>
          <cell r="M242">
            <v>0</v>
          </cell>
          <cell r="N242">
            <v>9762334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842992</v>
          </cell>
          <cell r="U242">
            <v>565360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813280</v>
          </cell>
          <cell r="AB242">
            <v>80750</v>
          </cell>
          <cell r="AC242">
            <v>0</v>
          </cell>
          <cell r="AD242">
            <v>38020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5545993.25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69833</v>
          </cell>
          <cell r="AP242">
            <v>0</v>
          </cell>
          <cell r="AQ242">
            <v>16200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376950</v>
          </cell>
          <cell r="BI242">
            <v>0</v>
          </cell>
          <cell r="BJ242">
            <v>448468</v>
          </cell>
          <cell r="BK242">
            <v>0</v>
          </cell>
          <cell r="BL242">
            <v>0</v>
          </cell>
          <cell r="BM242">
            <v>1090643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1487137.8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100000</v>
          </cell>
          <cell r="I243">
            <v>23850</v>
          </cell>
          <cell r="J243">
            <v>0</v>
          </cell>
          <cell r="K243">
            <v>551000</v>
          </cell>
          <cell r="L243">
            <v>22025</v>
          </cell>
          <cell r="M243">
            <v>0</v>
          </cell>
          <cell r="N243">
            <v>443025</v>
          </cell>
          <cell r="O243">
            <v>30150</v>
          </cell>
          <cell r="P243">
            <v>3900</v>
          </cell>
          <cell r="Q243">
            <v>131400</v>
          </cell>
          <cell r="R243">
            <v>0</v>
          </cell>
          <cell r="S243">
            <v>9600</v>
          </cell>
          <cell r="T243">
            <v>29700</v>
          </cell>
          <cell r="U243">
            <v>30000</v>
          </cell>
          <cell r="V243">
            <v>4800</v>
          </cell>
          <cell r="W243">
            <v>14100</v>
          </cell>
          <cell r="X243">
            <v>18000</v>
          </cell>
          <cell r="Y243">
            <v>5000</v>
          </cell>
          <cell r="Z243">
            <v>0</v>
          </cell>
          <cell r="AA243">
            <v>16650</v>
          </cell>
          <cell r="AB243">
            <v>0</v>
          </cell>
          <cell r="AC243">
            <v>18000</v>
          </cell>
          <cell r="AD243">
            <v>2700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167000</v>
          </cell>
          <cell r="AJ243">
            <v>0</v>
          </cell>
          <cell r="AK243">
            <v>750</v>
          </cell>
          <cell r="AL243">
            <v>6900</v>
          </cell>
          <cell r="AM243">
            <v>5400</v>
          </cell>
          <cell r="AN243">
            <v>15750</v>
          </cell>
          <cell r="AO243">
            <v>0</v>
          </cell>
          <cell r="AP243">
            <v>4350</v>
          </cell>
          <cell r="AQ243">
            <v>0</v>
          </cell>
          <cell r="AR243">
            <v>14550</v>
          </cell>
          <cell r="AS243">
            <v>0</v>
          </cell>
          <cell r="AT243">
            <v>0</v>
          </cell>
          <cell r="AU243">
            <v>17600</v>
          </cell>
          <cell r="AV243">
            <v>3750</v>
          </cell>
          <cell r="AW243">
            <v>6000</v>
          </cell>
          <cell r="AX243">
            <v>1950</v>
          </cell>
          <cell r="AY243">
            <v>4650</v>
          </cell>
          <cell r="AZ243">
            <v>0</v>
          </cell>
          <cell r="BA243">
            <v>0</v>
          </cell>
          <cell r="BB243">
            <v>63000</v>
          </cell>
          <cell r="BC243">
            <v>0</v>
          </cell>
          <cell r="BD243">
            <v>1500</v>
          </cell>
          <cell r="BE243">
            <v>0</v>
          </cell>
          <cell r="BF243">
            <v>0</v>
          </cell>
          <cell r="BG243">
            <v>0</v>
          </cell>
          <cell r="BH243">
            <v>30000</v>
          </cell>
          <cell r="BI243">
            <v>0</v>
          </cell>
          <cell r="BJ243">
            <v>0</v>
          </cell>
          <cell r="BK243">
            <v>2400</v>
          </cell>
          <cell r="BL243">
            <v>0</v>
          </cell>
          <cell r="BM243">
            <v>247000</v>
          </cell>
          <cell r="BN243">
            <v>119000</v>
          </cell>
          <cell r="BO243">
            <v>19800</v>
          </cell>
          <cell r="BP243">
            <v>7950</v>
          </cell>
          <cell r="BQ243">
            <v>0</v>
          </cell>
          <cell r="BR243">
            <v>30000</v>
          </cell>
          <cell r="BS243">
            <v>9600</v>
          </cell>
          <cell r="BT243">
            <v>62400</v>
          </cell>
          <cell r="BU243">
            <v>0</v>
          </cell>
          <cell r="BV243">
            <v>10500</v>
          </cell>
          <cell r="BW243">
            <v>0</v>
          </cell>
          <cell r="BX243">
            <v>19200</v>
          </cell>
          <cell r="BY243">
            <v>0</v>
          </cell>
          <cell r="BZ243">
            <v>12000</v>
          </cell>
          <cell r="CA243">
            <v>0</v>
          </cell>
          <cell r="CB243">
            <v>0</v>
          </cell>
        </row>
        <row r="244">
          <cell r="H244">
            <v>0</v>
          </cell>
          <cell r="I244">
            <v>564090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990000</v>
          </cell>
          <cell r="O244">
            <v>0</v>
          </cell>
          <cell r="P244">
            <v>0</v>
          </cell>
          <cell r="Q244">
            <v>105000</v>
          </cell>
          <cell r="R244">
            <v>0</v>
          </cell>
          <cell r="S244">
            <v>0</v>
          </cell>
          <cell r="T244">
            <v>70000</v>
          </cell>
          <cell r="U244">
            <v>70000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30000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450000</v>
          </cell>
          <cell r="AJ244">
            <v>40000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105000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550000</v>
          </cell>
          <cell r="BC244">
            <v>0</v>
          </cell>
          <cell r="BD244">
            <v>0</v>
          </cell>
          <cell r="BE244">
            <v>35000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46760</v>
          </cell>
          <cell r="BM244">
            <v>28000</v>
          </cell>
          <cell r="BN244">
            <v>20000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12500</v>
          </cell>
          <cell r="BT244">
            <v>853333.33</v>
          </cell>
          <cell r="BU244">
            <v>0</v>
          </cell>
          <cell r="BV244">
            <v>0</v>
          </cell>
          <cell r="BW244">
            <v>0</v>
          </cell>
          <cell r="BX244">
            <v>35000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3250000</v>
          </cell>
          <cell r="I245">
            <v>740000</v>
          </cell>
          <cell r="J245">
            <v>1230000</v>
          </cell>
          <cell r="K245">
            <v>335000</v>
          </cell>
          <cell r="L245">
            <v>360000</v>
          </cell>
          <cell r="M245">
            <v>80000</v>
          </cell>
          <cell r="N245">
            <v>7370000</v>
          </cell>
          <cell r="O245">
            <v>680000</v>
          </cell>
          <cell r="P245">
            <v>160000</v>
          </cell>
          <cell r="Q245">
            <v>3003548</v>
          </cell>
          <cell r="R245">
            <v>280000</v>
          </cell>
          <cell r="S245">
            <v>670000</v>
          </cell>
          <cell r="T245">
            <v>640000</v>
          </cell>
          <cell r="U245">
            <v>985000</v>
          </cell>
          <cell r="V245">
            <v>140000</v>
          </cell>
          <cell r="W245">
            <v>350000</v>
          </cell>
          <cell r="X245">
            <v>430000</v>
          </cell>
          <cell r="Y245">
            <v>420000</v>
          </cell>
          <cell r="Z245">
            <v>3600000</v>
          </cell>
          <cell r="AA245">
            <v>860000</v>
          </cell>
          <cell r="AB245">
            <v>140000</v>
          </cell>
          <cell r="AC245">
            <v>720000</v>
          </cell>
          <cell r="AD245">
            <v>200000</v>
          </cell>
          <cell r="AE245">
            <v>280000</v>
          </cell>
          <cell r="AF245">
            <v>170000</v>
          </cell>
          <cell r="AG245">
            <v>240000</v>
          </cell>
          <cell r="AH245">
            <v>105000</v>
          </cell>
          <cell r="AI245">
            <v>5620000</v>
          </cell>
          <cell r="AJ245">
            <v>215000</v>
          </cell>
          <cell r="AK245">
            <v>90000</v>
          </cell>
          <cell r="AL245">
            <v>210000</v>
          </cell>
          <cell r="AM245">
            <v>120000</v>
          </cell>
          <cell r="AN245">
            <v>260000</v>
          </cell>
          <cell r="AO245">
            <v>240000</v>
          </cell>
          <cell r="AP245">
            <v>140000</v>
          </cell>
          <cell r="AQ245">
            <v>330000</v>
          </cell>
          <cell r="AR245">
            <v>350000</v>
          </cell>
          <cell r="AS245">
            <v>390000</v>
          </cell>
          <cell r="AT245">
            <v>240000</v>
          </cell>
          <cell r="AU245">
            <v>1683300</v>
          </cell>
          <cell r="AV245">
            <v>140000</v>
          </cell>
          <cell r="AW245">
            <v>140000</v>
          </cell>
          <cell r="AX245">
            <v>270000</v>
          </cell>
          <cell r="AY245">
            <v>210000</v>
          </cell>
          <cell r="AZ245">
            <v>140000</v>
          </cell>
          <cell r="BA245">
            <v>120000</v>
          </cell>
          <cell r="BB245">
            <v>4360000</v>
          </cell>
          <cell r="BC245">
            <v>420000</v>
          </cell>
          <cell r="BD245">
            <v>630000</v>
          </cell>
          <cell r="BE245">
            <v>460000</v>
          </cell>
          <cell r="BF245">
            <v>0</v>
          </cell>
          <cell r="BG245">
            <v>460000</v>
          </cell>
          <cell r="BH245">
            <v>560000</v>
          </cell>
          <cell r="BI245">
            <v>280000</v>
          </cell>
          <cell r="BJ245">
            <v>205000</v>
          </cell>
          <cell r="BK245">
            <v>140000</v>
          </cell>
          <cell r="BL245">
            <v>210000</v>
          </cell>
          <cell r="BM245">
            <v>4120000</v>
          </cell>
          <cell r="BN245">
            <v>230000</v>
          </cell>
          <cell r="BO245">
            <v>480000</v>
          </cell>
          <cell r="BP245">
            <v>200000</v>
          </cell>
          <cell r="BQ245">
            <v>50000</v>
          </cell>
          <cell r="BR245">
            <v>560000</v>
          </cell>
          <cell r="BS245">
            <v>230000</v>
          </cell>
          <cell r="BT245">
            <v>2220000</v>
          </cell>
          <cell r="BU245">
            <v>370000</v>
          </cell>
          <cell r="BV245">
            <v>370000</v>
          </cell>
          <cell r="BW245">
            <v>360000</v>
          </cell>
          <cell r="BX245">
            <v>420000</v>
          </cell>
          <cell r="BY245">
            <v>1390000</v>
          </cell>
          <cell r="BZ245">
            <v>350000</v>
          </cell>
          <cell r="CA245">
            <v>210000</v>
          </cell>
          <cell r="CB245">
            <v>210000</v>
          </cell>
        </row>
        <row r="246">
          <cell r="H246">
            <v>610000</v>
          </cell>
          <cell r="I246">
            <v>140000</v>
          </cell>
          <cell r="J246">
            <v>280000</v>
          </cell>
          <cell r="K246">
            <v>60000</v>
          </cell>
          <cell r="L246">
            <v>200000</v>
          </cell>
          <cell r="M246">
            <v>70000</v>
          </cell>
          <cell r="N246">
            <v>70000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70000</v>
          </cell>
          <cell r="T246">
            <v>130000</v>
          </cell>
          <cell r="U246">
            <v>110000</v>
          </cell>
          <cell r="V246">
            <v>70000</v>
          </cell>
          <cell r="W246">
            <v>140000</v>
          </cell>
          <cell r="X246">
            <v>40000</v>
          </cell>
          <cell r="Y246">
            <v>20000</v>
          </cell>
          <cell r="Z246">
            <v>170000</v>
          </cell>
          <cell r="AA246">
            <v>0</v>
          </cell>
          <cell r="AB246">
            <v>60000</v>
          </cell>
          <cell r="AC246">
            <v>0</v>
          </cell>
          <cell r="AD246">
            <v>70000</v>
          </cell>
          <cell r="AE246">
            <v>70000</v>
          </cell>
          <cell r="AF246">
            <v>20000</v>
          </cell>
          <cell r="AG246">
            <v>100000</v>
          </cell>
          <cell r="AH246">
            <v>0</v>
          </cell>
          <cell r="AI246">
            <v>460000</v>
          </cell>
          <cell r="AJ246">
            <v>0</v>
          </cell>
          <cell r="AK246">
            <v>70000</v>
          </cell>
          <cell r="AL246">
            <v>0</v>
          </cell>
          <cell r="AM246">
            <v>20000</v>
          </cell>
          <cell r="AN246">
            <v>155000</v>
          </cell>
          <cell r="AO246">
            <v>0</v>
          </cell>
          <cell r="AP246">
            <v>140000</v>
          </cell>
          <cell r="AQ246">
            <v>110000</v>
          </cell>
          <cell r="AR246">
            <v>170000</v>
          </cell>
          <cell r="AS246">
            <v>90000</v>
          </cell>
          <cell r="AT246">
            <v>0</v>
          </cell>
          <cell r="AU246">
            <v>260000</v>
          </cell>
          <cell r="AV246">
            <v>210000</v>
          </cell>
          <cell r="AW246">
            <v>130000</v>
          </cell>
          <cell r="AX246">
            <v>70000</v>
          </cell>
          <cell r="AY246">
            <v>0</v>
          </cell>
          <cell r="AZ246">
            <v>140000</v>
          </cell>
          <cell r="BA246">
            <v>180000</v>
          </cell>
          <cell r="BB246">
            <v>170000</v>
          </cell>
          <cell r="BC246">
            <v>140000</v>
          </cell>
          <cell r="BD246">
            <v>0</v>
          </cell>
          <cell r="BE246">
            <v>70000</v>
          </cell>
          <cell r="BF246">
            <v>0</v>
          </cell>
          <cell r="BG246">
            <v>0</v>
          </cell>
          <cell r="BH246">
            <v>100000</v>
          </cell>
          <cell r="BI246">
            <v>0</v>
          </cell>
          <cell r="BJ246">
            <v>180000</v>
          </cell>
          <cell r="BK246">
            <v>0</v>
          </cell>
          <cell r="BL246">
            <v>90000</v>
          </cell>
          <cell r="BM246">
            <v>200000</v>
          </cell>
          <cell r="BN246">
            <v>20000</v>
          </cell>
          <cell r="BO246">
            <v>0</v>
          </cell>
          <cell r="BP246">
            <v>190000</v>
          </cell>
          <cell r="BQ246">
            <v>190000</v>
          </cell>
          <cell r="BR246">
            <v>90000</v>
          </cell>
          <cell r="BS246">
            <v>70000</v>
          </cell>
          <cell r="BT246">
            <v>141666.67000000001</v>
          </cell>
          <cell r="BU246">
            <v>0</v>
          </cell>
          <cell r="BV246">
            <v>190000</v>
          </cell>
          <cell r="BW246">
            <v>10000</v>
          </cell>
          <cell r="BX246">
            <v>70000</v>
          </cell>
          <cell r="BY246">
            <v>20000</v>
          </cell>
          <cell r="BZ246">
            <v>130000</v>
          </cell>
          <cell r="CA246">
            <v>210000</v>
          </cell>
          <cell r="CB246">
            <v>0</v>
          </cell>
        </row>
        <row r="247">
          <cell r="H247">
            <v>1145000</v>
          </cell>
          <cell r="I247">
            <v>320000</v>
          </cell>
          <cell r="J247">
            <v>375000</v>
          </cell>
          <cell r="K247">
            <v>250000</v>
          </cell>
          <cell r="L247">
            <v>185000</v>
          </cell>
          <cell r="M247">
            <v>70000</v>
          </cell>
          <cell r="N247">
            <v>1395000</v>
          </cell>
          <cell r="O247">
            <v>180000</v>
          </cell>
          <cell r="P247">
            <v>0</v>
          </cell>
          <cell r="Q247">
            <v>0</v>
          </cell>
          <cell r="R247">
            <v>105000</v>
          </cell>
          <cell r="S247">
            <v>105000</v>
          </cell>
          <cell r="T247">
            <v>170000</v>
          </cell>
          <cell r="U247">
            <v>235000</v>
          </cell>
          <cell r="V247">
            <v>70000</v>
          </cell>
          <cell r="W247">
            <v>105000</v>
          </cell>
          <cell r="X247">
            <v>70000</v>
          </cell>
          <cell r="Y247">
            <v>35000</v>
          </cell>
          <cell r="Z247">
            <v>1310000</v>
          </cell>
          <cell r="AA247">
            <v>165000</v>
          </cell>
          <cell r="AB247">
            <v>220000</v>
          </cell>
          <cell r="AC247">
            <v>425000</v>
          </cell>
          <cell r="AD247">
            <v>175000</v>
          </cell>
          <cell r="AE247">
            <v>225000</v>
          </cell>
          <cell r="AF247">
            <v>0</v>
          </cell>
          <cell r="AG247">
            <v>100000</v>
          </cell>
          <cell r="AH247">
            <v>105000</v>
          </cell>
          <cell r="AI247">
            <v>1100000</v>
          </cell>
          <cell r="AJ247">
            <v>195000</v>
          </cell>
          <cell r="AK247">
            <v>105000</v>
          </cell>
          <cell r="AL247">
            <v>115000</v>
          </cell>
          <cell r="AM247">
            <v>105000</v>
          </cell>
          <cell r="AN247">
            <v>160000</v>
          </cell>
          <cell r="AO247">
            <v>75000</v>
          </cell>
          <cell r="AP247">
            <v>175000</v>
          </cell>
          <cell r="AQ247">
            <v>295000</v>
          </cell>
          <cell r="AR247">
            <v>140000</v>
          </cell>
          <cell r="AS247">
            <v>175000</v>
          </cell>
          <cell r="AT247">
            <v>105000</v>
          </cell>
          <cell r="AU247">
            <v>280000</v>
          </cell>
          <cell r="AV247">
            <v>105000</v>
          </cell>
          <cell r="AW247">
            <v>105000</v>
          </cell>
          <cell r="AX247">
            <v>70000</v>
          </cell>
          <cell r="AY247">
            <v>135000</v>
          </cell>
          <cell r="AZ247">
            <v>55000</v>
          </cell>
          <cell r="BA247">
            <v>90000</v>
          </cell>
          <cell r="BB247">
            <v>650000</v>
          </cell>
          <cell r="BC247">
            <v>100000</v>
          </cell>
          <cell r="BD247">
            <v>0</v>
          </cell>
          <cell r="BE247">
            <v>255000</v>
          </cell>
          <cell r="BF247">
            <v>0</v>
          </cell>
          <cell r="BG247">
            <v>0</v>
          </cell>
          <cell r="BH247">
            <v>210000</v>
          </cell>
          <cell r="BI247">
            <v>280000</v>
          </cell>
          <cell r="BJ247">
            <v>150000</v>
          </cell>
          <cell r="BK247">
            <v>100000</v>
          </cell>
          <cell r="BL247">
            <v>35000</v>
          </cell>
          <cell r="BM247">
            <v>815000</v>
          </cell>
          <cell r="BN247">
            <v>45000</v>
          </cell>
          <cell r="BO247">
            <v>5000</v>
          </cell>
          <cell r="BP247">
            <v>30000</v>
          </cell>
          <cell r="BQ247">
            <v>35000</v>
          </cell>
          <cell r="BR247">
            <v>0</v>
          </cell>
          <cell r="BS247">
            <v>70000</v>
          </cell>
          <cell r="BT247">
            <v>615000</v>
          </cell>
          <cell r="BU247">
            <v>105000</v>
          </cell>
          <cell r="BV247">
            <v>140000</v>
          </cell>
          <cell r="BW247">
            <v>175000</v>
          </cell>
          <cell r="BX247">
            <v>140000</v>
          </cell>
          <cell r="BY247">
            <v>345000</v>
          </cell>
          <cell r="BZ247">
            <v>35000</v>
          </cell>
          <cell r="CA247">
            <v>70000</v>
          </cell>
          <cell r="CB247">
            <v>35000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44300</v>
          </cell>
          <cell r="S248">
            <v>0</v>
          </cell>
          <cell r="T248">
            <v>151260</v>
          </cell>
          <cell r="U248">
            <v>384846.25</v>
          </cell>
          <cell r="V248">
            <v>0</v>
          </cell>
          <cell r="W248">
            <v>0</v>
          </cell>
          <cell r="X248">
            <v>55068.78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172146</v>
          </cell>
          <cell r="AR248">
            <v>0</v>
          </cell>
          <cell r="AS248">
            <v>0</v>
          </cell>
          <cell r="AT248">
            <v>149365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127327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563596</v>
          </cell>
          <cell r="BJ248">
            <v>167988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10080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243960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7527500</v>
          </cell>
          <cell r="I249">
            <v>462812.5</v>
          </cell>
          <cell r="J249">
            <v>1090510</v>
          </cell>
          <cell r="K249">
            <v>1069500</v>
          </cell>
          <cell r="L249">
            <v>455850</v>
          </cell>
          <cell r="M249">
            <v>0</v>
          </cell>
          <cell r="N249">
            <v>0</v>
          </cell>
          <cell r="O249">
            <v>468509</v>
          </cell>
          <cell r="P249">
            <v>0</v>
          </cell>
          <cell r="Q249">
            <v>114300</v>
          </cell>
          <cell r="R249">
            <v>45905</v>
          </cell>
          <cell r="S249">
            <v>0</v>
          </cell>
          <cell r="T249">
            <v>48306</v>
          </cell>
          <cell r="U249">
            <v>221100</v>
          </cell>
          <cell r="V249">
            <v>0</v>
          </cell>
          <cell r="W249">
            <v>458875</v>
          </cell>
          <cell r="X249">
            <v>0</v>
          </cell>
          <cell r="Y249">
            <v>0</v>
          </cell>
          <cell r="Z249">
            <v>132700</v>
          </cell>
          <cell r="AA249">
            <v>126550</v>
          </cell>
          <cell r="AB249">
            <v>1200</v>
          </cell>
          <cell r="AC249">
            <v>47550</v>
          </cell>
          <cell r="AD249">
            <v>158100</v>
          </cell>
          <cell r="AE249">
            <v>657565</v>
          </cell>
          <cell r="AF249">
            <v>7800</v>
          </cell>
          <cell r="AG249">
            <v>189940</v>
          </cell>
          <cell r="AH249">
            <v>1091200</v>
          </cell>
          <cell r="AI249">
            <v>2902049</v>
          </cell>
          <cell r="AJ249">
            <v>451839</v>
          </cell>
          <cell r="AK249">
            <v>405380</v>
          </cell>
          <cell r="AL249">
            <v>35625</v>
          </cell>
          <cell r="AM249">
            <v>127560</v>
          </cell>
          <cell r="AN249">
            <v>406042.8</v>
          </cell>
          <cell r="AO249">
            <v>346350</v>
          </cell>
          <cell r="AP249">
            <v>394800</v>
          </cell>
          <cell r="AQ249">
            <v>800380</v>
          </cell>
          <cell r="AR249">
            <v>363700</v>
          </cell>
          <cell r="AS249">
            <v>0</v>
          </cell>
          <cell r="AT249">
            <v>371763</v>
          </cell>
          <cell r="AU249">
            <v>1419776.25</v>
          </cell>
          <cell r="AV249">
            <v>215343.75</v>
          </cell>
          <cell r="AW249">
            <v>8000</v>
          </cell>
          <cell r="AX249">
            <v>165600</v>
          </cell>
          <cell r="AY249">
            <v>0</v>
          </cell>
          <cell r="AZ249">
            <v>3900</v>
          </cell>
          <cell r="BA249">
            <v>0</v>
          </cell>
          <cell r="BB249">
            <v>71700</v>
          </cell>
          <cell r="BC249">
            <v>402500</v>
          </cell>
          <cell r="BD249">
            <v>99000</v>
          </cell>
          <cell r="BE249">
            <v>55200</v>
          </cell>
          <cell r="BF249">
            <v>0</v>
          </cell>
          <cell r="BG249">
            <v>2284221.91</v>
          </cell>
          <cell r="BH249">
            <v>1066007</v>
          </cell>
          <cell r="BI249">
            <v>0</v>
          </cell>
          <cell r="BJ249">
            <v>1141480</v>
          </cell>
          <cell r="BK249">
            <v>50000</v>
          </cell>
          <cell r="BL249">
            <v>83785</v>
          </cell>
          <cell r="BM249">
            <v>194500</v>
          </cell>
          <cell r="BN249">
            <v>318735</v>
          </cell>
          <cell r="BO249">
            <v>16500</v>
          </cell>
          <cell r="BP249">
            <v>4500</v>
          </cell>
          <cell r="BQ249">
            <v>127500</v>
          </cell>
          <cell r="BR249">
            <v>522550</v>
          </cell>
          <cell r="BS249">
            <v>172638</v>
          </cell>
          <cell r="BT249">
            <v>0</v>
          </cell>
          <cell r="BU249">
            <v>0</v>
          </cell>
          <cell r="BV249">
            <v>49625</v>
          </cell>
          <cell r="BW249">
            <v>43750</v>
          </cell>
          <cell r="BX249">
            <v>1310435</v>
          </cell>
          <cell r="BY249">
            <v>267250</v>
          </cell>
          <cell r="BZ249">
            <v>33000</v>
          </cell>
          <cell r="CA249">
            <v>18950</v>
          </cell>
          <cell r="CB249">
            <v>109300</v>
          </cell>
        </row>
        <row r="250">
          <cell r="H250">
            <v>0</v>
          </cell>
          <cell r="I250">
            <v>112400</v>
          </cell>
          <cell r="J250">
            <v>117300</v>
          </cell>
          <cell r="K250">
            <v>0</v>
          </cell>
          <cell r="L250">
            <v>19025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0</v>
          </cell>
          <cell r="T250">
            <v>65850</v>
          </cell>
          <cell r="U250">
            <v>231000</v>
          </cell>
          <cell r="V250">
            <v>0</v>
          </cell>
          <cell r="W250">
            <v>0</v>
          </cell>
          <cell r="X250">
            <v>0</v>
          </cell>
          <cell r="Y250">
            <v>12850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361630</v>
          </cell>
          <cell r="AJ250">
            <v>24000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0</v>
          </cell>
          <cell r="AQ250">
            <v>21450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480200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433100</v>
          </cell>
          <cell r="BN250">
            <v>149800</v>
          </cell>
          <cell r="BO250">
            <v>0</v>
          </cell>
          <cell r="BP250">
            <v>0</v>
          </cell>
          <cell r="BQ250">
            <v>0</v>
          </cell>
          <cell r="BR250">
            <v>52500</v>
          </cell>
          <cell r="BS250">
            <v>0</v>
          </cell>
          <cell r="BT250">
            <v>50891.64</v>
          </cell>
          <cell r="BU250">
            <v>5250</v>
          </cell>
          <cell r="BV250">
            <v>3000</v>
          </cell>
          <cell r="BW250">
            <v>16950</v>
          </cell>
          <cell r="BX250">
            <v>0</v>
          </cell>
          <cell r="BY250">
            <v>0</v>
          </cell>
          <cell r="BZ250">
            <v>2250</v>
          </cell>
          <cell r="CA250">
            <v>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75870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155910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174660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99930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3414191.71</v>
          </cell>
          <cell r="I255">
            <v>962598.06</v>
          </cell>
          <cell r="J255">
            <v>1154793.4099999999</v>
          </cell>
          <cell r="K255">
            <v>560422.77</v>
          </cell>
          <cell r="L255">
            <v>401919.45</v>
          </cell>
          <cell r="M255">
            <v>195414.76</v>
          </cell>
          <cell r="N255">
            <v>5959326.0300000003</v>
          </cell>
          <cell r="O255">
            <v>0</v>
          </cell>
          <cell r="P255">
            <v>287067.83</v>
          </cell>
          <cell r="Q255">
            <v>1904513.93</v>
          </cell>
          <cell r="R255">
            <v>285038.78000000003</v>
          </cell>
          <cell r="S255">
            <v>865802.28</v>
          </cell>
          <cell r="T255">
            <v>3161772.89</v>
          </cell>
          <cell r="U255">
            <v>1081819.98</v>
          </cell>
          <cell r="V255">
            <v>131773.20000000001</v>
          </cell>
          <cell r="W255">
            <v>0</v>
          </cell>
          <cell r="X255">
            <v>539940.05000000005</v>
          </cell>
          <cell r="Y255">
            <v>173816.2</v>
          </cell>
          <cell r="Z255">
            <v>3454961.43</v>
          </cell>
          <cell r="AA255">
            <v>916397.43</v>
          </cell>
          <cell r="AB255">
            <v>529324.05000000005</v>
          </cell>
          <cell r="AC255">
            <v>1213809.79</v>
          </cell>
          <cell r="AD255">
            <v>433379.73</v>
          </cell>
          <cell r="AE255">
            <v>567136</v>
          </cell>
          <cell r="AF255">
            <v>399708.9</v>
          </cell>
          <cell r="AG255">
            <v>229851.97</v>
          </cell>
          <cell r="AH255">
            <v>176531.67</v>
          </cell>
          <cell r="AI255">
            <v>5103103.45</v>
          </cell>
          <cell r="AJ255">
            <v>343559.22</v>
          </cell>
          <cell r="AK255">
            <v>229939.84</v>
          </cell>
          <cell r="AL255">
            <v>240267.02</v>
          </cell>
          <cell r="AM255">
            <v>257581.24</v>
          </cell>
          <cell r="AN255">
            <v>240643.23</v>
          </cell>
          <cell r="AO255">
            <v>280782.39</v>
          </cell>
          <cell r="AP255">
            <v>244945.18</v>
          </cell>
          <cell r="AQ255">
            <v>424355.6</v>
          </cell>
          <cell r="AR255">
            <v>239150.53</v>
          </cell>
          <cell r="AS255">
            <v>291283.32</v>
          </cell>
          <cell r="AT255">
            <v>177837.42</v>
          </cell>
          <cell r="AU255">
            <v>1302813.1599999999</v>
          </cell>
          <cell r="AV255">
            <v>2048.5500000000002</v>
          </cell>
          <cell r="AW255">
            <v>252648.84</v>
          </cell>
          <cell r="AX255">
            <v>245944.9</v>
          </cell>
          <cell r="AY255">
            <v>205009.12</v>
          </cell>
          <cell r="AZ255">
            <v>69189.05</v>
          </cell>
          <cell r="BA255">
            <v>159104.23000000001</v>
          </cell>
          <cell r="BB255">
            <v>3408869.25</v>
          </cell>
          <cell r="BC255">
            <v>335859.21</v>
          </cell>
          <cell r="BD255">
            <v>0</v>
          </cell>
          <cell r="BE255">
            <v>558549.49</v>
          </cell>
          <cell r="BF255">
            <v>0</v>
          </cell>
          <cell r="BG255">
            <v>0</v>
          </cell>
          <cell r="BH255">
            <v>0</v>
          </cell>
          <cell r="BI255">
            <v>703537.04</v>
          </cell>
          <cell r="BJ255">
            <v>350247</v>
          </cell>
          <cell r="BK255">
            <v>201481.2</v>
          </cell>
          <cell r="BL255">
            <v>120225.65</v>
          </cell>
          <cell r="BM255">
            <v>3300422.94</v>
          </cell>
          <cell r="BN255">
            <v>830152.85</v>
          </cell>
          <cell r="BO255">
            <v>386935.35</v>
          </cell>
          <cell r="BP255">
            <v>0</v>
          </cell>
          <cell r="BQ255">
            <v>363760.69</v>
          </cell>
          <cell r="BR255">
            <v>466312.14</v>
          </cell>
          <cell r="BS255">
            <v>242340.19</v>
          </cell>
          <cell r="BT255">
            <v>2138369.0499999998</v>
          </cell>
          <cell r="BU255">
            <v>220531.85</v>
          </cell>
          <cell r="BV255">
            <v>247624.59</v>
          </cell>
          <cell r="BW255">
            <v>411373.5</v>
          </cell>
          <cell r="BX255">
            <v>430502.96</v>
          </cell>
          <cell r="BY255">
            <v>839258.47</v>
          </cell>
          <cell r="BZ255">
            <v>341375.27</v>
          </cell>
          <cell r="CA255">
            <v>134856.4</v>
          </cell>
          <cell r="CB255">
            <v>154907.45000000001</v>
          </cell>
        </row>
        <row r="256">
          <cell r="H256">
            <v>5121287.5999999996</v>
          </cell>
          <cell r="I256">
            <v>1443897.98</v>
          </cell>
          <cell r="J256">
            <v>1732190.07</v>
          </cell>
          <cell r="K256">
            <v>976121.11</v>
          </cell>
          <cell r="L256">
            <v>602879.18000000005</v>
          </cell>
          <cell r="M256">
            <v>293122.15000000002</v>
          </cell>
          <cell r="N256">
            <v>8938989.0800000001</v>
          </cell>
          <cell r="O256">
            <v>1821142</v>
          </cell>
          <cell r="P256">
            <v>496085.15</v>
          </cell>
          <cell r="Q256">
            <v>2856770.9</v>
          </cell>
          <cell r="R256">
            <v>427558.19</v>
          </cell>
          <cell r="S256">
            <v>1298703.44</v>
          </cell>
          <cell r="T256">
            <v>1172550.8799999999</v>
          </cell>
          <cell r="U256">
            <v>1622729.97</v>
          </cell>
          <cell r="V256">
            <v>197659.8</v>
          </cell>
          <cell r="W256">
            <v>687588.28</v>
          </cell>
          <cell r="X256">
            <v>715753.99</v>
          </cell>
          <cell r="Y256">
            <v>270353.7</v>
          </cell>
          <cell r="Z256">
            <v>6614269.1600000001</v>
          </cell>
          <cell r="AA256">
            <v>1374596.15</v>
          </cell>
          <cell r="AB256">
            <v>793986.08</v>
          </cell>
          <cell r="AC256">
            <v>1801212.39</v>
          </cell>
          <cell r="AD256">
            <v>577118.85</v>
          </cell>
          <cell r="AE256">
            <v>850709.4</v>
          </cell>
          <cell r="AF256">
            <v>596454.40000000002</v>
          </cell>
          <cell r="AG256">
            <v>344777.96</v>
          </cell>
          <cell r="AH256">
            <v>264797.5</v>
          </cell>
          <cell r="AI256">
            <v>7654655.1500000004</v>
          </cell>
          <cell r="AJ256">
            <v>515338.84</v>
          </cell>
          <cell r="AK256">
            <v>344909.76</v>
          </cell>
          <cell r="AL256">
            <v>360400.53</v>
          </cell>
          <cell r="AM256">
            <v>386371.07</v>
          </cell>
          <cell r="AN256">
            <v>360964.84</v>
          </cell>
          <cell r="AO256">
            <v>409865.09</v>
          </cell>
          <cell r="AP256">
            <v>367372.77</v>
          </cell>
          <cell r="AQ256">
            <v>636533.4</v>
          </cell>
          <cell r="AR256">
            <v>358725.71</v>
          </cell>
          <cell r="AS256">
            <v>436924.98</v>
          </cell>
          <cell r="AT256">
            <v>266756.12</v>
          </cell>
          <cell r="AU256">
            <v>1954219.74</v>
          </cell>
          <cell r="AV256">
            <v>352485.9</v>
          </cell>
          <cell r="AW256">
            <v>378973.27</v>
          </cell>
          <cell r="AX256">
            <v>328299.84999999998</v>
          </cell>
          <cell r="AY256">
            <v>307514.08</v>
          </cell>
          <cell r="AZ256">
            <v>103783.57</v>
          </cell>
          <cell r="BA256">
            <v>238656.35</v>
          </cell>
          <cell r="BB256">
            <v>5113303.87</v>
          </cell>
          <cell r="BC256">
            <v>503788.82</v>
          </cell>
          <cell r="BD256">
            <v>429084</v>
          </cell>
          <cell r="BE256">
            <v>837824.24</v>
          </cell>
          <cell r="BF256">
            <v>999714.9</v>
          </cell>
          <cell r="BG256">
            <v>0</v>
          </cell>
          <cell r="BH256">
            <v>0</v>
          </cell>
          <cell r="BI256">
            <v>937337.8</v>
          </cell>
          <cell r="BJ256">
            <v>525370.5</v>
          </cell>
          <cell r="BK256">
            <v>302221.40000000002</v>
          </cell>
          <cell r="BL256">
            <v>180338.48</v>
          </cell>
          <cell r="BM256">
            <v>4950634.4000000004</v>
          </cell>
          <cell r="BN256">
            <v>1245229.29</v>
          </cell>
          <cell r="BO256">
            <v>580403.04</v>
          </cell>
          <cell r="BP256">
            <v>0</v>
          </cell>
          <cell r="BQ256">
            <v>545641.37</v>
          </cell>
          <cell r="BR256">
            <v>699468.21</v>
          </cell>
          <cell r="BS256">
            <v>363510.28</v>
          </cell>
          <cell r="BT256">
            <v>3207553.6</v>
          </cell>
          <cell r="BU256">
            <v>330797.78000000003</v>
          </cell>
          <cell r="BV256">
            <v>371436.89</v>
          </cell>
          <cell r="BW256">
            <v>617060.29</v>
          </cell>
          <cell r="BX256">
            <v>645754.43999999994</v>
          </cell>
          <cell r="BY256">
            <v>1258887.71</v>
          </cell>
          <cell r="BZ256">
            <v>512062.92</v>
          </cell>
          <cell r="CA256">
            <v>202284.6</v>
          </cell>
          <cell r="CB256">
            <v>232361.17</v>
          </cell>
        </row>
        <row r="257">
          <cell r="H257">
            <v>244841.7</v>
          </cell>
          <cell r="I257">
            <v>68220.600000000006</v>
          </cell>
          <cell r="J257">
            <v>51606.9</v>
          </cell>
          <cell r="K257">
            <v>36614.400000000001</v>
          </cell>
          <cell r="L257">
            <v>36810.9</v>
          </cell>
          <cell r="M257">
            <v>0</v>
          </cell>
          <cell r="N257">
            <v>444586.5</v>
          </cell>
          <cell r="O257">
            <v>97897.8</v>
          </cell>
          <cell r="P257">
            <v>49681.8</v>
          </cell>
          <cell r="Q257">
            <v>60968.26</v>
          </cell>
          <cell r="R257">
            <v>55828</v>
          </cell>
          <cell r="S257">
            <v>50839.46</v>
          </cell>
          <cell r="T257">
            <v>39900</v>
          </cell>
          <cell r="U257">
            <v>33705</v>
          </cell>
          <cell r="V257">
            <v>12395.9</v>
          </cell>
          <cell r="W257">
            <v>54001.5</v>
          </cell>
          <cell r="X257">
            <v>42900.9</v>
          </cell>
          <cell r="Y257">
            <v>0</v>
          </cell>
          <cell r="Z257">
            <v>247354.8</v>
          </cell>
          <cell r="AA257">
            <v>5374.2</v>
          </cell>
          <cell r="AB257">
            <v>57029.7</v>
          </cell>
          <cell r="AC257">
            <v>75121.2</v>
          </cell>
          <cell r="AD257">
            <v>21261.73</v>
          </cell>
          <cell r="AE257">
            <v>21357.9</v>
          </cell>
          <cell r="AF257">
            <v>19301.400000000001</v>
          </cell>
          <cell r="AG257">
            <v>0</v>
          </cell>
          <cell r="AH257">
            <v>0</v>
          </cell>
          <cell r="AI257">
            <v>441328.2</v>
          </cell>
          <cell r="AJ257">
            <v>20783.099999999999</v>
          </cell>
          <cell r="AK257">
            <v>34542.9</v>
          </cell>
          <cell r="AL257">
            <v>36799.800000000003</v>
          </cell>
          <cell r="AM257">
            <v>9802.7999999999993</v>
          </cell>
          <cell r="AN257">
            <v>54278.7</v>
          </cell>
          <cell r="AO257">
            <v>0</v>
          </cell>
          <cell r="AP257">
            <v>28022.400000000001</v>
          </cell>
          <cell r="AQ257">
            <v>39713.1</v>
          </cell>
          <cell r="AR257">
            <v>30800.7</v>
          </cell>
          <cell r="AS257">
            <v>20122.2</v>
          </cell>
          <cell r="AT257">
            <v>20227.2</v>
          </cell>
          <cell r="AU257">
            <v>290875.2</v>
          </cell>
          <cell r="AV257">
            <v>16905</v>
          </cell>
          <cell r="AW257">
            <v>12131.45</v>
          </cell>
          <cell r="AX257">
            <v>42186.9</v>
          </cell>
          <cell r="AY257">
            <v>8581.5</v>
          </cell>
          <cell r="AZ257">
            <v>0</v>
          </cell>
          <cell r="BA257">
            <v>10562.1</v>
          </cell>
          <cell r="BB257">
            <v>250183.5</v>
          </cell>
          <cell r="BC257">
            <v>20552.7</v>
          </cell>
          <cell r="BD257">
            <v>32039</v>
          </cell>
          <cell r="BE257">
            <v>40744.199999999997</v>
          </cell>
          <cell r="BF257">
            <v>30173.1</v>
          </cell>
          <cell r="BG257">
            <v>116615.03999999999</v>
          </cell>
          <cell r="BH257">
            <v>0</v>
          </cell>
          <cell r="BI257">
            <v>51261</v>
          </cell>
          <cell r="BJ257">
            <v>52244.6</v>
          </cell>
          <cell r="BK257">
            <v>27383.1</v>
          </cell>
          <cell r="BL257">
            <v>0</v>
          </cell>
          <cell r="BM257">
            <v>294627.49</v>
          </cell>
          <cell r="BN257">
            <v>14636</v>
          </cell>
          <cell r="BO257">
            <v>40695.9</v>
          </cell>
          <cell r="BP257">
            <v>0</v>
          </cell>
          <cell r="BQ257">
            <v>0</v>
          </cell>
          <cell r="BR257">
            <v>21659.4</v>
          </cell>
          <cell r="BS257">
            <v>26048.400000000001</v>
          </cell>
          <cell r="BT257">
            <v>73252.2</v>
          </cell>
          <cell r="BU257">
            <v>42684.6</v>
          </cell>
          <cell r="BV257">
            <v>30762.9</v>
          </cell>
          <cell r="BW257">
            <v>19763.099999999999</v>
          </cell>
          <cell r="BX257">
            <v>32873.4</v>
          </cell>
          <cell r="BY257">
            <v>20533.8</v>
          </cell>
          <cell r="BZ257">
            <v>27657</v>
          </cell>
          <cell r="CA257">
            <v>0</v>
          </cell>
          <cell r="CB257">
            <v>0</v>
          </cell>
        </row>
        <row r="258">
          <cell r="H258">
            <v>235272</v>
          </cell>
          <cell r="I258">
            <v>0</v>
          </cell>
          <cell r="J258">
            <v>50732</v>
          </cell>
          <cell r="K258">
            <v>38795</v>
          </cell>
          <cell r="L258">
            <v>0</v>
          </cell>
          <cell r="M258">
            <v>0</v>
          </cell>
          <cell r="N258">
            <v>242669</v>
          </cell>
          <cell r="O258">
            <v>0</v>
          </cell>
          <cell r="P258">
            <v>6900</v>
          </cell>
          <cell r="Q258">
            <v>37200</v>
          </cell>
          <cell r="R258">
            <v>6900</v>
          </cell>
          <cell r="S258">
            <v>3450</v>
          </cell>
          <cell r="T258">
            <v>7500</v>
          </cell>
          <cell r="U258">
            <v>10350</v>
          </cell>
          <cell r="V258">
            <v>6150</v>
          </cell>
          <cell r="W258">
            <v>5700</v>
          </cell>
          <cell r="X258">
            <v>7875</v>
          </cell>
          <cell r="Y258">
            <v>3450</v>
          </cell>
          <cell r="Z258">
            <v>144667</v>
          </cell>
          <cell r="AA258">
            <v>31150</v>
          </cell>
          <cell r="AB258">
            <v>0</v>
          </cell>
          <cell r="AC258">
            <v>37157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274699</v>
          </cell>
          <cell r="AJ258">
            <v>5400</v>
          </cell>
          <cell r="AK258">
            <v>3150</v>
          </cell>
          <cell r="AL258">
            <v>2700</v>
          </cell>
          <cell r="AM258">
            <v>3450</v>
          </cell>
          <cell r="AN258">
            <v>4425</v>
          </cell>
          <cell r="AO258">
            <v>3750</v>
          </cell>
          <cell r="AP258">
            <v>10613</v>
          </cell>
          <cell r="AQ258">
            <v>8433</v>
          </cell>
          <cell r="AR258">
            <v>9225</v>
          </cell>
          <cell r="AS258">
            <v>4050</v>
          </cell>
          <cell r="AT258">
            <v>3033</v>
          </cell>
          <cell r="AU258">
            <v>91372</v>
          </cell>
          <cell r="AV258">
            <v>6150</v>
          </cell>
          <cell r="AW258">
            <v>6817</v>
          </cell>
          <cell r="AX258">
            <v>6900</v>
          </cell>
          <cell r="AY258">
            <v>6900</v>
          </cell>
          <cell r="AZ258">
            <v>12242</v>
          </cell>
          <cell r="BA258">
            <v>8035</v>
          </cell>
          <cell r="BB258">
            <v>194624</v>
          </cell>
          <cell r="BC258">
            <v>17617</v>
          </cell>
          <cell r="BD258">
            <v>6000</v>
          </cell>
          <cell r="BE258">
            <v>13500</v>
          </cell>
          <cell r="BF258">
            <v>9000</v>
          </cell>
          <cell r="BG258">
            <v>9300</v>
          </cell>
          <cell r="BH258">
            <v>17529</v>
          </cell>
          <cell r="BI258">
            <v>10350</v>
          </cell>
          <cell r="BJ258">
            <v>7233</v>
          </cell>
          <cell r="BK258">
            <v>6900</v>
          </cell>
          <cell r="BL258">
            <v>3450</v>
          </cell>
          <cell r="BM258">
            <v>124676</v>
          </cell>
          <cell r="BN258">
            <v>71566.5</v>
          </cell>
          <cell r="BO258">
            <v>20435</v>
          </cell>
          <cell r="BP258">
            <v>37374</v>
          </cell>
          <cell r="BQ258">
            <v>6900</v>
          </cell>
          <cell r="BR258">
            <v>6900</v>
          </cell>
          <cell r="BS258">
            <v>10350</v>
          </cell>
          <cell r="BT258">
            <v>82875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55327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2856398.54</v>
          </cell>
          <cell r="I259">
            <v>401499.5</v>
          </cell>
          <cell r="J259">
            <v>610938</v>
          </cell>
          <cell r="K259">
            <v>211404</v>
          </cell>
          <cell r="L259">
            <v>156414</v>
          </cell>
          <cell r="M259">
            <v>100367</v>
          </cell>
          <cell r="N259">
            <v>3730412</v>
          </cell>
          <cell r="O259">
            <v>458442</v>
          </cell>
          <cell r="P259">
            <v>96090</v>
          </cell>
          <cell r="Q259">
            <v>997513</v>
          </cell>
          <cell r="R259">
            <v>96601</v>
          </cell>
          <cell r="S259">
            <v>365087</v>
          </cell>
          <cell r="T259">
            <v>723249</v>
          </cell>
          <cell r="U259">
            <v>493545</v>
          </cell>
          <cell r="V259">
            <v>33629</v>
          </cell>
          <cell r="W259">
            <v>132652</v>
          </cell>
          <cell r="X259">
            <v>118779</v>
          </cell>
          <cell r="Y259">
            <v>151179</v>
          </cell>
          <cell r="Z259">
            <v>1574772</v>
          </cell>
          <cell r="AA259">
            <v>400689</v>
          </cell>
          <cell r="AB259">
            <v>195719</v>
          </cell>
          <cell r="AC259">
            <v>526975</v>
          </cell>
          <cell r="AD259">
            <v>178800</v>
          </cell>
          <cell r="AE259">
            <v>194239</v>
          </cell>
          <cell r="AF259">
            <v>163194.5</v>
          </cell>
          <cell r="AG259">
            <v>99903</v>
          </cell>
          <cell r="AH259">
            <v>117200</v>
          </cell>
          <cell r="AI259">
            <v>2614044</v>
          </cell>
          <cell r="AJ259">
            <v>171093</v>
          </cell>
          <cell r="AK259">
            <v>81412</v>
          </cell>
          <cell r="AL259">
            <v>79722</v>
          </cell>
          <cell r="AM259">
            <v>97617</v>
          </cell>
          <cell r="AN259">
            <v>185266.2</v>
          </cell>
          <cell r="AO259">
            <v>211443</v>
          </cell>
          <cell r="AP259">
            <v>173192</v>
          </cell>
          <cell r="AQ259">
            <v>224772</v>
          </cell>
          <cell r="AR259">
            <v>139399</v>
          </cell>
          <cell r="AS259">
            <v>121338</v>
          </cell>
          <cell r="AT259">
            <v>85930</v>
          </cell>
          <cell r="AU259">
            <v>925297</v>
          </cell>
          <cell r="AV259">
            <v>116948</v>
          </cell>
          <cell r="AW259">
            <v>127339</v>
          </cell>
          <cell r="AX259">
            <v>118566</v>
          </cell>
          <cell r="AY259">
            <v>113392</v>
          </cell>
          <cell r="AZ259">
            <v>49675</v>
          </cell>
          <cell r="BA259">
            <v>103432</v>
          </cell>
          <cell r="BB259">
            <v>1515444</v>
          </cell>
          <cell r="BC259">
            <v>172300</v>
          </cell>
          <cell r="BD259">
            <v>119258</v>
          </cell>
          <cell r="BE259">
            <v>240177</v>
          </cell>
          <cell r="BF259">
            <v>272715</v>
          </cell>
          <cell r="BG259">
            <v>157986</v>
          </cell>
          <cell r="BH259">
            <v>395163</v>
          </cell>
          <cell r="BI259">
            <v>289954</v>
          </cell>
          <cell r="BJ259">
            <v>219750</v>
          </cell>
          <cell r="BK259">
            <v>53914</v>
          </cell>
          <cell r="BL259">
            <v>52431</v>
          </cell>
          <cell r="BM259">
            <v>1198715</v>
          </cell>
          <cell r="BN259">
            <v>526960</v>
          </cell>
          <cell r="BO259">
            <v>152105</v>
          </cell>
          <cell r="BP259">
            <v>67494</v>
          </cell>
          <cell r="BQ259">
            <v>113545</v>
          </cell>
          <cell r="BR259">
            <v>207915</v>
          </cell>
          <cell r="BS259">
            <v>93190</v>
          </cell>
          <cell r="BT259">
            <v>1225827</v>
          </cell>
          <cell r="BU259">
            <v>147048</v>
          </cell>
          <cell r="BV259">
            <v>115415</v>
          </cell>
          <cell r="BW259">
            <v>268234</v>
          </cell>
          <cell r="BX259">
            <v>237320</v>
          </cell>
          <cell r="BY259">
            <v>495959</v>
          </cell>
          <cell r="BZ259">
            <v>119735</v>
          </cell>
          <cell r="CA259">
            <v>107577</v>
          </cell>
          <cell r="CB259">
            <v>82216</v>
          </cell>
        </row>
        <row r="260">
          <cell r="H260">
            <v>24600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84000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36000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68944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18000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42000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180000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407284.47999999998</v>
          </cell>
          <cell r="I261">
            <v>54131.98</v>
          </cell>
          <cell r="J261">
            <v>66324.259999999995</v>
          </cell>
          <cell r="K261">
            <v>45062.8</v>
          </cell>
          <cell r="L261">
            <v>57828</v>
          </cell>
          <cell r="M261">
            <v>33000.76</v>
          </cell>
          <cell r="N261">
            <v>811397.98</v>
          </cell>
          <cell r="O261">
            <v>57148.81</v>
          </cell>
          <cell r="P261">
            <v>0</v>
          </cell>
          <cell r="Q261">
            <v>244457.12</v>
          </cell>
          <cell r="R261">
            <v>0</v>
          </cell>
          <cell r="S261">
            <v>135614.95000000001</v>
          </cell>
          <cell r="T261">
            <v>133406.79999999999</v>
          </cell>
          <cell r="U261">
            <v>51049.73</v>
          </cell>
          <cell r="V261">
            <v>17755</v>
          </cell>
          <cell r="W261">
            <v>6668.6</v>
          </cell>
          <cell r="X261">
            <v>0</v>
          </cell>
          <cell r="Y261">
            <v>0</v>
          </cell>
          <cell r="Z261">
            <v>251862.35</v>
          </cell>
          <cell r="AA261">
            <v>89406.399999999994</v>
          </cell>
          <cell r="AB261">
            <v>42832.53</v>
          </cell>
          <cell r="AC261">
            <v>0</v>
          </cell>
          <cell r="AD261">
            <v>20567.400000000001</v>
          </cell>
          <cell r="AE261">
            <v>0</v>
          </cell>
          <cell r="AF261">
            <v>0</v>
          </cell>
          <cell r="AG261">
            <v>0</v>
          </cell>
          <cell r="AH261">
            <v>10440.200000000001</v>
          </cell>
          <cell r="AI261">
            <v>326711.98</v>
          </cell>
          <cell r="AJ261">
            <v>10025.200000000001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39072.800000000003</v>
          </cell>
          <cell r="AR261">
            <v>8032.6</v>
          </cell>
          <cell r="AS261">
            <v>15866.2</v>
          </cell>
          <cell r="AT261">
            <v>0</v>
          </cell>
          <cell r="AU261">
            <v>176844.01</v>
          </cell>
          <cell r="AV261">
            <v>0</v>
          </cell>
          <cell r="AW261">
            <v>0</v>
          </cell>
          <cell r="AX261">
            <v>33452.6</v>
          </cell>
          <cell r="AY261">
            <v>0</v>
          </cell>
          <cell r="AZ261">
            <v>0</v>
          </cell>
          <cell r="BA261">
            <v>0</v>
          </cell>
          <cell r="BB261">
            <v>248405.21</v>
          </cell>
          <cell r="BC261">
            <v>0</v>
          </cell>
          <cell r="BD261">
            <v>0</v>
          </cell>
          <cell r="BE261">
            <v>72919.92</v>
          </cell>
          <cell r="BF261">
            <v>55625.78</v>
          </cell>
          <cell r="BG261">
            <v>0</v>
          </cell>
          <cell r="BH261">
            <v>82783</v>
          </cell>
          <cell r="BI261">
            <v>94537.8</v>
          </cell>
          <cell r="BJ261">
            <v>0</v>
          </cell>
          <cell r="BK261">
            <v>15893.8</v>
          </cell>
          <cell r="BL261">
            <v>0</v>
          </cell>
          <cell r="BM261">
            <v>330172.52</v>
          </cell>
          <cell r="BN261">
            <v>154061.29999999999</v>
          </cell>
          <cell r="BO261">
            <v>0</v>
          </cell>
          <cell r="BP261">
            <v>36262.6</v>
          </cell>
          <cell r="BQ261">
            <v>0</v>
          </cell>
          <cell r="BR261">
            <v>55351.65</v>
          </cell>
          <cell r="BS261">
            <v>0</v>
          </cell>
          <cell r="BT261">
            <v>197214.8</v>
          </cell>
          <cell r="BU261">
            <v>3017</v>
          </cell>
          <cell r="BV261">
            <v>9013.2000000000007</v>
          </cell>
          <cell r="BW261">
            <v>21480</v>
          </cell>
          <cell r="BX261">
            <v>58415.24</v>
          </cell>
          <cell r="BY261">
            <v>131417.64000000001</v>
          </cell>
          <cell r="BZ261">
            <v>21444</v>
          </cell>
          <cell r="CA261">
            <v>1351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5530.92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1147.5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12369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48000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505549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52493</v>
          </cell>
          <cell r="T263">
            <v>86762.75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38090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25200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24932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17636</v>
          </cell>
          <cell r="AT263">
            <v>0</v>
          </cell>
          <cell r="AU263">
            <v>118979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8639</v>
          </cell>
          <cell r="BM263">
            <v>113073</v>
          </cell>
          <cell r="BN263">
            <v>78000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8735</v>
          </cell>
          <cell r="BT263">
            <v>179111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49211</v>
          </cell>
          <cell r="BZ263">
            <v>20200</v>
          </cell>
          <cell r="CA263">
            <v>0</v>
          </cell>
          <cell r="CB263">
            <v>10800</v>
          </cell>
        </row>
        <row r="264">
          <cell r="H264">
            <v>1306535</v>
          </cell>
          <cell r="I264">
            <v>559145</v>
          </cell>
          <cell r="J264">
            <v>167580</v>
          </cell>
          <cell r="K264">
            <v>125290</v>
          </cell>
          <cell r="L264">
            <v>191415</v>
          </cell>
          <cell r="M264">
            <v>2100</v>
          </cell>
          <cell r="N264">
            <v>1599701.25</v>
          </cell>
          <cell r="O264">
            <v>310310</v>
          </cell>
          <cell r="P264">
            <v>89750</v>
          </cell>
          <cell r="Q264">
            <v>436950</v>
          </cell>
          <cell r="R264">
            <v>78150</v>
          </cell>
          <cell r="S264">
            <v>252650</v>
          </cell>
          <cell r="T264">
            <v>393350</v>
          </cell>
          <cell r="U264">
            <v>532907</v>
          </cell>
          <cell r="V264">
            <v>40000</v>
          </cell>
          <cell r="W264">
            <v>179450</v>
          </cell>
          <cell r="X264">
            <v>64415</v>
          </cell>
          <cell r="Y264">
            <v>15402</v>
          </cell>
          <cell r="Z264">
            <v>1563005.5</v>
          </cell>
          <cell r="AA264">
            <v>463509.5</v>
          </cell>
          <cell r="AB264">
            <v>122500</v>
          </cell>
          <cell r="AC264">
            <v>447850</v>
          </cell>
          <cell r="AD264">
            <v>36500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1575806</v>
          </cell>
          <cell r="AJ264">
            <v>0</v>
          </cell>
          <cell r="AK264">
            <v>48853.25</v>
          </cell>
          <cell r="AL264">
            <v>33084.25</v>
          </cell>
          <cell r="AM264">
            <v>61650</v>
          </cell>
          <cell r="AN264">
            <v>194023.25</v>
          </cell>
          <cell r="AO264">
            <v>114100</v>
          </cell>
          <cell r="AP264">
            <v>114745</v>
          </cell>
          <cell r="AQ264">
            <v>187223</v>
          </cell>
          <cell r="AR264">
            <v>23564.75</v>
          </cell>
          <cell r="AS264">
            <v>215511.5</v>
          </cell>
          <cell r="AT264">
            <v>28450</v>
          </cell>
          <cell r="AU264">
            <v>965910</v>
          </cell>
          <cell r="AV264">
            <v>90605</v>
          </cell>
          <cell r="AW264">
            <v>125213.25</v>
          </cell>
          <cell r="AX264">
            <v>51620</v>
          </cell>
          <cell r="AY264">
            <v>276585</v>
          </cell>
          <cell r="AZ264">
            <v>2850</v>
          </cell>
          <cell r="BA264">
            <v>58841.75</v>
          </cell>
          <cell r="BB264">
            <v>1061838</v>
          </cell>
          <cell r="BC264">
            <v>38754</v>
          </cell>
          <cell r="BD264">
            <v>141967.5</v>
          </cell>
          <cell r="BE264">
            <v>417139.5</v>
          </cell>
          <cell r="BF264">
            <v>256512.5</v>
          </cell>
          <cell r="BG264">
            <v>12180</v>
          </cell>
          <cell r="BH264">
            <v>256240</v>
          </cell>
          <cell r="BI264">
            <v>0</v>
          </cell>
          <cell r="BJ264">
            <v>307050</v>
          </cell>
          <cell r="BK264">
            <v>77186</v>
          </cell>
          <cell r="BL264">
            <v>20350</v>
          </cell>
          <cell r="BM264">
            <v>654418.75</v>
          </cell>
          <cell r="BN264">
            <v>406369</v>
          </cell>
          <cell r="BO264">
            <v>148761.25</v>
          </cell>
          <cell r="BP264">
            <v>87322</v>
          </cell>
          <cell r="BQ264">
            <v>139712</v>
          </cell>
          <cell r="BR264">
            <v>141430</v>
          </cell>
          <cell r="BS264">
            <v>100136.75</v>
          </cell>
          <cell r="BT264">
            <v>685159</v>
          </cell>
          <cell r="BU264">
            <v>110820</v>
          </cell>
          <cell r="BV264">
            <v>125099</v>
          </cell>
          <cell r="BW264">
            <v>86880</v>
          </cell>
          <cell r="BX264">
            <v>154926</v>
          </cell>
          <cell r="BY264">
            <v>67990</v>
          </cell>
          <cell r="BZ264">
            <v>134460</v>
          </cell>
          <cell r="CA264">
            <v>39471</v>
          </cell>
          <cell r="CB264">
            <v>8832</v>
          </cell>
        </row>
        <row r="265">
          <cell r="H265">
            <v>506301.5</v>
          </cell>
          <cell r="I265">
            <v>374271.5</v>
          </cell>
          <cell r="J265">
            <v>97210</v>
          </cell>
          <cell r="K265">
            <v>76954.5</v>
          </cell>
          <cell r="L265">
            <v>25891</v>
          </cell>
          <cell r="M265">
            <v>0</v>
          </cell>
          <cell r="N265">
            <v>2002662.75</v>
          </cell>
          <cell r="O265">
            <v>129466</v>
          </cell>
          <cell r="P265">
            <v>62094</v>
          </cell>
          <cell r="Q265">
            <v>431278.5</v>
          </cell>
          <cell r="R265">
            <v>26130</v>
          </cell>
          <cell r="S265">
            <v>131963</v>
          </cell>
          <cell r="T265">
            <v>354212.9</v>
          </cell>
          <cell r="U265">
            <v>208258</v>
          </cell>
          <cell r="V265">
            <v>0</v>
          </cell>
          <cell r="W265">
            <v>46375</v>
          </cell>
          <cell r="X265">
            <v>1022432.5</v>
          </cell>
          <cell r="Y265">
            <v>0</v>
          </cell>
          <cell r="Z265">
            <v>154538.25</v>
          </cell>
          <cell r="AA265">
            <v>200170</v>
          </cell>
          <cell r="AB265">
            <v>95060</v>
          </cell>
          <cell r="AC265">
            <v>171700</v>
          </cell>
          <cell r="AD265">
            <v>85850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741903.5</v>
          </cell>
          <cell r="AJ265">
            <v>85240.5</v>
          </cell>
          <cell r="AK265">
            <v>2820</v>
          </cell>
          <cell r="AL265">
            <v>1526</v>
          </cell>
          <cell r="AM265">
            <v>39544</v>
          </cell>
          <cell r="AN265">
            <v>6665</v>
          </cell>
          <cell r="AO265">
            <v>0</v>
          </cell>
          <cell r="AP265">
            <v>30444</v>
          </cell>
          <cell r="AQ265">
            <v>30888</v>
          </cell>
          <cell r="AR265">
            <v>1800</v>
          </cell>
          <cell r="AS265">
            <v>16568</v>
          </cell>
          <cell r="AT265">
            <v>33425.5</v>
          </cell>
          <cell r="AU265">
            <v>214990.5</v>
          </cell>
          <cell r="AV265">
            <v>109297.5</v>
          </cell>
          <cell r="AW265">
            <v>30303</v>
          </cell>
          <cell r="AX265">
            <v>3527</v>
          </cell>
          <cell r="AY265">
            <v>27675</v>
          </cell>
          <cell r="AZ265">
            <v>1750</v>
          </cell>
          <cell r="BA265">
            <v>0</v>
          </cell>
          <cell r="BB265">
            <v>529272</v>
          </cell>
          <cell r="BC265">
            <v>17089</v>
          </cell>
          <cell r="BD265">
            <v>200</v>
          </cell>
          <cell r="BE265">
            <v>50573</v>
          </cell>
          <cell r="BF265">
            <v>89062</v>
          </cell>
          <cell r="BG265">
            <v>0</v>
          </cell>
          <cell r="BH265">
            <v>541205</v>
          </cell>
          <cell r="BI265">
            <v>151896</v>
          </cell>
          <cell r="BJ265">
            <v>31624</v>
          </cell>
          <cell r="BK265">
            <v>47185</v>
          </cell>
          <cell r="BL265">
            <v>26208</v>
          </cell>
          <cell r="BM265">
            <v>453395</v>
          </cell>
          <cell r="BN265">
            <v>172348</v>
          </cell>
          <cell r="BO265">
            <v>0</v>
          </cell>
          <cell r="BP265">
            <v>24889</v>
          </cell>
          <cell r="BQ265">
            <v>32564</v>
          </cell>
          <cell r="BR265">
            <v>106361</v>
          </cell>
          <cell r="BS265">
            <v>74991</v>
          </cell>
          <cell r="BT265">
            <v>448316.5</v>
          </cell>
          <cell r="BU265">
            <v>24580</v>
          </cell>
          <cell r="BV265">
            <v>9136</v>
          </cell>
          <cell r="BW265">
            <v>76905.75</v>
          </cell>
          <cell r="BX265">
            <v>180625.56</v>
          </cell>
          <cell r="BY265">
            <v>10012</v>
          </cell>
          <cell r="BZ265">
            <v>9580</v>
          </cell>
          <cell r="CA265">
            <v>1370</v>
          </cell>
          <cell r="CB265">
            <v>1470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27928.799999999999</v>
          </cell>
          <cell r="AA266">
            <v>0</v>
          </cell>
          <cell r="AB266">
            <v>0</v>
          </cell>
          <cell r="AC266">
            <v>0</v>
          </cell>
          <cell r="AD266">
            <v>8000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60315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9330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25102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20972.5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31409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16271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22500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30000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41115.25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168707.37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361109.07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59168.22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87166.8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130020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383575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2400</v>
          </cell>
          <cell r="X273">
            <v>0</v>
          </cell>
          <cell r="Y273">
            <v>0</v>
          </cell>
          <cell r="Z273">
            <v>357150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242000</v>
          </cell>
          <cell r="AJ273">
            <v>404986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252990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65432.5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188550</v>
          </cell>
          <cell r="BH273">
            <v>0</v>
          </cell>
          <cell r="BI273">
            <v>82804</v>
          </cell>
          <cell r="BJ273">
            <v>0</v>
          </cell>
          <cell r="BK273">
            <v>0</v>
          </cell>
          <cell r="BL273">
            <v>0</v>
          </cell>
          <cell r="BM273">
            <v>126650</v>
          </cell>
          <cell r="BN273">
            <v>0</v>
          </cell>
          <cell r="BO273">
            <v>0</v>
          </cell>
          <cell r="BP273">
            <v>54353.5</v>
          </cell>
          <cell r="BQ273">
            <v>0</v>
          </cell>
          <cell r="BR273">
            <v>0</v>
          </cell>
          <cell r="BS273">
            <v>0</v>
          </cell>
          <cell r="BT273">
            <v>43900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</row>
        <row r="274">
          <cell r="H274">
            <v>166043.25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913321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310</v>
          </cell>
          <cell r="X274">
            <v>0</v>
          </cell>
          <cell r="Y274">
            <v>20025</v>
          </cell>
          <cell r="Z274">
            <v>55880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223018.01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6613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56256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158359</v>
          </cell>
          <cell r="BC274">
            <v>0</v>
          </cell>
          <cell r="BD274">
            <v>4000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92080</v>
          </cell>
          <cell r="BN274">
            <v>7086</v>
          </cell>
          <cell r="BO274">
            <v>29433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3827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9994.6299999999992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10000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17331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160000</v>
          </cell>
          <cell r="Q278">
            <v>0</v>
          </cell>
          <cell r="R278">
            <v>120000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40000</v>
          </cell>
          <cell r="AE278">
            <v>240000</v>
          </cell>
          <cell r="AF278">
            <v>40000</v>
          </cell>
          <cell r="AG278">
            <v>0</v>
          </cell>
          <cell r="AH278">
            <v>400000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470000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68160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322200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1356610.5600000001</v>
          </cell>
          <cell r="I280">
            <v>344085</v>
          </cell>
          <cell r="J280">
            <v>413132</v>
          </cell>
          <cell r="K280">
            <v>170661</v>
          </cell>
          <cell r="L280">
            <v>166344.48000000001</v>
          </cell>
          <cell r="M280">
            <v>89934.8</v>
          </cell>
          <cell r="N280">
            <v>1475577</v>
          </cell>
          <cell r="O280">
            <v>437810.34</v>
          </cell>
          <cell r="P280">
            <v>55657.88</v>
          </cell>
          <cell r="Q280">
            <v>1438486.82</v>
          </cell>
          <cell r="R280">
            <v>101804</v>
          </cell>
          <cell r="S280">
            <v>139222</v>
          </cell>
          <cell r="T280">
            <v>40399</v>
          </cell>
          <cell r="U280">
            <v>120665</v>
          </cell>
          <cell r="V280">
            <v>59000</v>
          </cell>
          <cell r="W280">
            <v>41112.699999999997</v>
          </cell>
          <cell r="X280">
            <v>0</v>
          </cell>
          <cell r="Y280">
            <v>48700</v>
          </cell>
          <cell r="Z280">
            <v>334916</v>
          </cell>
          <cell r="AA280">
            <v>306985</v>
          </cell>
          <cell r="AB280">
            <v>203880</v>
          </cell>
          <cell r="AC280">
            <v>138000</v>
          </cell>
          <cell r="AD280">
            <v>40334</v>
          </cell>
          <cell r="AE280">
            <v>229100</v>
          </cell>
          <cell r="AF280">
            <v>0</v>
          </cell>
          <cell r="AG280">
            <v>0</v>
          </cell>
          <cell r="AH280">
            <v>24000</v>
          </cell>
          <cell r="AI280">
            <v>3662275.14</v>
          </cell>
          <cell r="AJ280">
            <v>422234.06</v>
          </cell>
          <cell r="AK280">
            <v>36584</v>
          </cell>
          <cell r="AL280">
            <v>163362</v>
          </cell>
          <cell r="AM280">
            <v>105154</v>
          </cell>
          <cell r="AN280">
            <v>1501293.43</v>
          </cell>
          <cell r="AO280">
            <v>135336</v>
          </cell>
          <cell r="AP280">
            <v>384388.4</v>
          </cell>
          <cell r="AQ280">
            <v>245025.36</v>
          </cell>
          <cell r="AR280">
            <v>115209</v>
          </cell>
          <cell r="AS280">
            <v>122000</v>
          </cell>
          <cell r="AT280">
            <v>45676</v>
          </cell>
          <cell r="AU280">
            <v>829916.35</v>
          </cell>
          <cell r="AV280">
            <v>137202</v>
          </cell>
          <cell r="AW280">
            <v>162926.85</v>
          </cell>
          <cell r="AX280">
            <v>147425</v>
          </cell>
          <cell r="AY280">
            <v>84186.4</v>
          </cell>
          <cell r="AZ280">
            <v>42945</v>
          </cell>
          <cell r="BA280">
            <v>44736.14</v>
          </cell>
          <cell r="BB280">
            <v>1928616.31</v>
          </cell>
          <cell r="BC280">
            <v>35000</v>
          </cell>
          <cell r="BD280">
            <v>159300</v>
          </cell>
          <cell r="BE280">
            <v>124004</v>
          </cell>
          <cell r="BF280">
            <v>529266</v>
          </cell>
          <cell r="BG280">
            <v>146313</v>
          </cell>
          <cell r="BH280">
            <v>162780</v>
          </cell>
          <cell r="BI280">
            <v>114200</v>
          </cell>
          <cell r="BJ280">
            <v>116723</v>
          </cell>
          <cell r="BK280">
            <v>0</v>
          </cell>
          <cell r="BL280">
            <v>14000</v>
          </cell>
          <cell r="BM280">
            <v>1027692.9</v>
          </cell>
          <cell r="BN280">
            <v>406050</v>
          </cell>
          <cell r="BO280">
            <v>76850</v>
          </cell>
          <cell r="BP280">
            <v>103742</v>
          </cell>
          <cell r="BQ280">
            <v>54006</v>
          </cell>
          <cell r="BR280">
            <v>185477</v>
          </cell>
          <cell r="BS280">
            <v>17320</v>
          </cell>
          <cell r="BT280">
            <v>1428170.21</v>
          </cell>
          <cell r="BU280">
            <v>50034.73</v>
          </cell>
          <cell r="BV280">
            <v>63149.440000000002</v>
          </cell>
          <cell r="BW280">
            <v>0</v>
          </cell>
          <cell r="BX280">
            <v>58000</v>
          </cell>
          <cell r="BY280">
            <v>435696.96</v>
          </cell>
          <cell r="BZ280">
            <v>231536.88</v>
          </cell>
          <cell r="CA280">
            <v>99042</v>
          </cell>
          <cell r="CB280">
            <v>131318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13064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559176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25400</v>
          </cell>
          <cell r="BD282">
            <v>0</v>
          </cell>
          <cell r="BE282">
            <v>0</v>
          </cell>
          <cell r="BF282">
            <v>0</v>
          </cell>
          <cell r="BG282">
            <v>5760</v>
          </cell>
          <cell r="BH282">
            <v>0</v>
          </cell>
          <cell r="BI282">
            <v>19600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14140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15780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880</v>
          </cell>
          <cell r="BR284">
            <v>0</v>
          </cell>
          <cell r="BS284">
            <v>480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28470</v>
          </cell>
          <cell r="I285">
            <v>17600</v>
          </cell>
          <cell r="J285">
            <v>0</v>
          </cell>
          <cell r="K285">
            <v>18120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23720</v>
          </cell>
          <cell r="U285">
            <v>1920</v>
          </cell>
          <cell r="V285">
            <v>0</v>
          </cell>
          <cell r="W285">
            <v>0</v>
          </cell>
          <cell r="X285">
            <v>46681.4</v>
          </cell>
          <cell r="Y285">
            <v>6080</v>
          </cell>
          <cell r="Z285">
            <v>349050</v>
          </cell>
          <cell r="AA285">
            <v>8080</v>
          </cell>
          <cell r="AB285">
            <v>16579</v>
          </cell>
          <cell r="AC285">
            <v>1280</v>
          </cell>
          <cell r="AD285">
            <v>0</v>
          </cell>
          <cell r="AE285">
            <v>0</v>
          </cell>
          <cell r="AF285">
            <v>38460</v>
          </cell>
          <cell r="AG285">
            <v>0</v>
          </cell>
          <cell r="AH285">
            <v>1040</v>
          </cell>
          <cell r="AI285">
            <v>129910</v>
          </cell>
          <cell r="AJ285">
            <v>5760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5040</v>
          </cell>
          <cell r="AT285">
            <v>0</v>
          </cell>
          <cell r="AU285">
            <v>57020</v>
          </cell>
          <cell r="AV285">
            <v>0</v>
          </cell>
          <cell r="AW285">
            <v>11400</v>
          </cell>
          <cell r="AX285">
            <v>0</v>
          </cell>
          <cell r="AY285">
            <v>3810</v>
          </cell>
          <cell r="AZ285">
            <v>2160</v>
          </cell>
          <cell r="BA285">
            <v>3520</v>
          </cell>
          <cell r="BB285">
            <v>201504</v>
          </cell>
          <cell r="BC285">
            <v>4640</v>
          </cell>
          <cell r="BD285">
            <v>30400</v>
          </cell>
          <cell r="BE285">
            <v>0</v>
          </cell>
          <cell r="BF285">
            <v>0</v>
          </cell>
          <cell r="BG285">
            <v>0</v>
          </cell>
          <cell r="BH285">
            <v>35440</v>
          </cell>
          <cell r="BI285">
            <v>7280</v>
          </cell>
          <cell r="BJ285">
            <v>1108</v>
          </cell>
          <cell r="BK285">
            <v>480</v>
          </cell>
          <cell r="BL285">
            <v>2080</v>
          </cell>
          <cell r="BM285">
            <v>38568</v>
          </cell>
          <cell r="BN285">
            <v>109692</v>
          </cell>
          <cell r="BO285">
            <v>18172</v>
          </cell>
          <cell r="BP285">
            <v>22230</v>
          </cell>
          <cell r="BQ285">
            <v>3480</v>
          </cell>
          <cell r="BR285">
            <v>0</v>
          </cell>
          <cell r="BS285">
            <v>5760</v>
          </cell>
          <cell r="BT285">
            <v>131010</v>
          </cell>
          <cell r="BU285">
            <v>4560</v>
          </cell>
          <cell r="BV285">
            <v>0</v>
          </cell>
          <cell r="BW285">
            <v>10960</v>
          </cell>
          <cell r="BX285">
            <v>22040</v>
          </cell>
          <cell r="BY285">
            <v>36384</v>
          </cell>
          <cell r="BZ285">
            <v>7680</v>
          </cell>
          <cell r="CA285">
            <v>1280</v>
          </cell>
          <cell r="CB285">
            <v>640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75474.039999999994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31200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4350</v>
          </cell>
          <cell r="BR286">
            <v>0</v>
          </cell>
          <cell r="BS286">
            <v>4350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84710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26450</v>
          </cell>
          <cell r="U287">
            <v>2900</v>
          </cell>
          <cell r="V287">
            <v>12299</v>
          </cell>
          <cell r="W287">
            <v>0</v>
          </cell>
          <cell r="X287">
            <v>51722.75</v>
          </cell>
          <cell r="Y287">
            <v>24100</v>
          </cell>
          <cell r="Z287">
            <v>360587.93</v>
          </cell>
          <cell r="AA287">
            <v>79200</v>
          </cell>
          <cell r="AB287">
            <v>25690</v>
          </cell>
          <cell r="AC287">
            <v>3150</v>
          </cell>
          <cell r="AD287">
            <v>0</v>
          </cell>
          <cell r="AE287">
            <v>0</v>
          </cell>
          <cell r="AF287">
            <v>45180</v>
          </cell>
          <cell r="AG287">
            <v>0</v>
          </cell>
          <cell r="AH287">
            <v>3450</v>
          </cell>
          <cell r="AI287">
            <v>12600</v>
          </cell>
          <cell r="AJ287">
            <v>40600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0</v>
          </cell>
          <cell r="AU287">
            <v>30316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7250</v>
          </cell>
          <cell r="BA287">
            <v>0</v>
          </cell>
          <cell r="BB287">
            <v>0</v>
          </cell>
          <cell r="BC287">
            <v>24875.75</v>
          </cell>
          <cell r="BD287">
            <v>36292</v>
          </cell>
          <cell r="BE287">
            <v>0</v>
          </cell>
          <cell r="BF287">
            <v>0</v>
          </cell>
          <cell r="BG287">
            <v>3300</v>
          </cell>
          <cell r="BH287">
            <v>34391.440000000002</v>
          </cell>
          <cell r="BI287">
            <v>25543.279999999999</v>
          </cell>
          <cell r="BJ287">
            <v>0</v>
          </cell>
          <cell r="BK287">
            <v>0</v>
          </cell>
          <cell r="BL287">
            <v>650</v>
          </cell>
          <cell r="BM287">
            <v>53250</v>
          </cell>
          <cell r="BN287">
            <v>166035.74</v>
          </cell>
          <cell r="BO287">
            <v>5000</v>
          </cell>
          <cell r="BP287">
            <v>15748</v>
          </cell>
          <cell r="BQ287">
            <v>16494</v>
          </cell>
          <cell r="BR287">
            <v>0</v>
          </cell>
          <cell r="BS287">
            <v>9850</v>
          </cell>
          <cell r="BT287">
            <v>36100</v>
          </cell>
          <cell r="BU287">
            <v>13100</v>
          </cell>
          <cell r="BV287">
            <v>0</v>
          </cell>
          <cell r="BW287">
            <v>23900</v>
          </cell>
          <cell r="BX287">
            <v>28200</v>
          </cell>
          <cell r="BY287">
            <v>33806</v>
          </cell>
          <cell r="BZ287">
            <v>0</v>
          </cell>
          <cell r="CA287">
            <v>5600</v>
          </cell>
          <cell r="CB287">
            <v>750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364932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59866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3541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1000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92103.5</v>
          </cell>
          <cell r="I289">
            <v>32819</v>
          </cell>
          <cell r="J289">
            <v>18142.55</v>
          </cell>
          <cell r="K289">
            <v>31820</v>
          </cell>
          <cell r="L289">
            <v>7275</v>
          </cell>
          <cell r="M289">
            <v>0</v>
          </cell>
          <cell r="N289">
            <v>30605</v>
          </cell>
          <cell r="O289">
            <v>1080</v>
          </cell>
          <cell r="P289">
            <v>1776.48</v>
          </cell>
          <cell r="Q289">
            <v>29590</v>
          </cell>
          <cell r="R289">
            <v>1530</v>
          </cell>
          <cell r="S289">
            <v>0</v>
          </cell>
          <cell r="T289">
            <v>135725</v>
          </cell>
          <cell r="U289">
            <v>3111</v>
          </cell>
          <cell r="V289">
            <v>67186</v>
          </cell>
          <cell r="W289">
            <v>0</v>
          </cell>
          <cell r="X289">
            <v>19600</v>
          </cell>
          <cell r="Y289">
            <v>11549</v>
          </cell>
          <cell r="Z289">
            <v>345920.17</v>
          </cell>
          <cell r="AA289">
            <v>26870</v>
          </cell>
          <cell r="AB289">
            <v>13911</v>
          </cell>
          <cell r="AC289">
            <v>4738</v>
          </cell>
          <cell r="AD289">
            <v>5835</v>
          </cell>
          <cell r="AE289">
            <v>0</v>
          </cell>
          <cell r="AF289">
            <v>155628</v>
          </cell>
          <cell r="AG289">
            <v>90924.07</v>
          </cell>
          <cell r="AH289">
            <v>760</v>
          </cell>
          <cell r="AI289">
            <v>233799</v>
          </cell>
          <cell r="AJ289">
            <v>30620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12080</v>
          </cell>
          <cell r="AQ289">
            <v>0</v>
          </cell>
          <cell r="AR289">
            <v>0</v>
          </cell>
          <cell r="AS289">
            <v>5892</v>
          </cell>
          <cell r="AT289">
            <v>0</v>
          </cell>
          <cell r="AU289">
            <v>68008</v>
          </cell>
          <cell r="AV289">
            <v>0</v>
          </cell>
          <cell r="AW289">
            <v>1300</v>
          </cell>
          <cell r="AX289">
            <v>0</v>
          </cell>
          <cell r="AY289">
            <v>2430</v>
          </cell>
          <cell r="AZ289">
            <v>57936</v>
          </cell>
          <cell r="BA289">
            <v>60503</v>
          </cell>
          <cell r="BB289">
            <v>36496</v>
          </cell>
          <cell r="BC289">
            <v>53181</v>
          </cell>
          <cell r="BD289">
            <v>26371.56</v>
          </cell>
          <cell r="BE289">
            <v>0</v>
          </cell>
          <cell r="BF289">
            <v>27148</v>
          </cell>
          <cell r="BG289">
            <v>3348</v>
          </cell>
          <cell r="BH289">
            <v>34973.56</v>
          </cell>
          <cell r="BI289">
            <v>22596</v>
          </cell>
          <cell r="BJ289">
            <v>4282</v>
          </cell>
          <cell r="BK289">
            <v>29030.2</v>
          </cell>
          <cell r="BL289">
            <v>10392</v>
          </cell>
          <cell r="BM289">
            <v>26606</v>
          </cell>
          <cell r="BN289">
            <v>164384</v>
          </cell>
          <cell r="BO289">
            <v>0</v>
          </cell>
          <cell r="BP289">
            <v>0</v>
          </cell>
          <cell r="BQ289">
            <v>1790</v>
          </cell>
          <cell r="BR289">
            <v>0</v>
          </cell>
          <cell r="BS289">
            <v>22115</v>
          </cell>
          <cell r="BT289">
            <v>65465</v>
          </cell>
          <cell r="BU289">
            <v>6188</v>
          </cell>
          <cell r="BV289">
            <v>9902.2800000000007</v>
          </cell>
          <cell r="BW289">
            <v>100410</v>
          </cell>
          <cell r="BX289">
            <v>61861</v>
          </cell>
          <cell r="BY289">
            <v>65732</v>
          </cell>
          <cell r="BZ289">
            <v>1000</v>
          </cell>
          <cell r="CA289">
            <v>12883.6</v>
          </cell>
          <cell r="CB289">
            <v>1906</v>
          </cell>
        </row>
        <row r="290">
          <cell r="H290">
            <v>33322178.66</v>
          </cell>
          <cell r="I290">
            <v>75440</v>
          </cell>
          <cell r="J290">
            <v>761964</v>
          </cell>
          <cell r="K290">
            <v>0</v>
          </cell>
          <cell r="L290">
            <v>150000</v>
          </cell>
          <cell r="M290">
            <v>0</v>
          </cell>
          <cell r="N290">
            <v>9452555.5600000005</v>
          </cell>
          <cell r="O290">
            <v>30380</v>
          </cell>
          <cell r="P290">
            <v>0</v>
          </cell>
          <cell r="Q290">
            <v>307224.62</v>
          </cell>
          <cell r="R290">
            <v>104475</v>
          </cell>
          <cell r="S290">
            <v>1438294.12</v>
          </cell>
          <cell r="T290">
            <v>350550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41034.5</v>
          </cell>
          <cell r="AB290">
            <v>251600</v>
          </cell>
          <cell r="AC290">
            <v>2050417</v>
          </cell>
          <cell r="AD290">
            <v>1692703</v>
          </cell>
          <cell r="AE290">
            <v>0</v>
          </cell>
          <cell r="AF290">
            <v>0</v>
          </cell>
          <cell r="AG290">
            <v>3295918.4</v>
          </cell>
          <cell r="AH290">
            <v>0</v>
          </cell>
          <cell r="AI290">
            <v>0</v>
          </cell>
          <cell r="AJ290">
            <v>56000</v>
          </cell>
          <cell r="AK290">
            <v>37655</v>
          </cell>
          <cell r="AL290">
            <v>0</v>
          </cell>
          <cell r="AM290">
            <v>611922</v>
          </cell>
          <cell r="AN290">
            <v>43300</v>
          </cell>
          <cell r="AO290">
            <v>0</v>
          </cell>
          <cell r="AP290">
            <v>289620</v>
          </cell>
          <cell r="AQ290">
            <v>0</v>
          </cell>
          <cell r="AR290">
            <v>302921.5</v>
          </cell>
          <cell r="AS290">
            <v>0</v>
          </cell>
          <cell r="AT290">
            <v>487000</v>
          </cell>
          <cell r="AU290">
            <v>719700</v>
          </cell>
          <cell r="AV290">
            <v>0</v>
          </cell>
          <cell r="AW290">
            <v>0</v>
          </cell>
          <cell r="AX290">
            <v>0</v>
          </cell>
          <cell r="AY290">
            <v>310970</v>
          </cell>
          <cell r="AZ290">
            <v>0</v>
          </cell>
          <cell r="BA290">
            <v>154000</v>
          </cell>
          <cell r="BB290">
            <v>7103316.1799999997</v>
          </cell>
          <cell r="BC290">
            <v>0</v>
          </cell>
          <cell r="BD290">
            <v>38800</v>
          </cell>
          <cell r="BE290">
            <v>0</v>
          </cell>
          <cell r="BF290">
            <v>1051584.6599999999</v>
          </cell>
          <cell r="BG290">
            <v>638200</v>
          </cell>
          <cell r="BH290">
            <v>0</v>
          </cell>
          <cell r="BI290">
            <v>0</v>
          </cell>
          <cell r="BJ290">
            <v>109750</v>
          </cell>
          <cell r="BK290">
            <v>316297</v>
          </cell>
          <cell r="BL290">
            <v>0</v>
          </cell>
          <cell r="BM290">
            <v>0</v>
          </cell>
          <cell r="BN290">
            <v>1618639.2</v>
          </cell>
          <cell r="BO290">
            <v>100162.7</v>
          </cell>
          <cell r="BP290">
            <v>42000</v>
          </cell>
          <cell r="BQ290">
            <v>45000</v>
          </cell>
          <cell r="BR290">
            <v>0</v>
          </cell>
          <cell r="BS290">
            <v>289669</v>
          </cell>
          <cell r="BT290">
            <v>5472886.9000000004</v>
          </cell>
          <cell r="BU290">
            <v>163395</v>
          </cell>
          <cell r="BV290">
            <v>21507</v>
          </cell>
          <cell r="BW290">
            <v>0</v>
          </cell>
          <cell r="BX290">
            <v>0</v>
          </cell>
          <cell r="BY290">
            <v>0</v>
          </cell>
          <cell r="BZ290">
            <v>63025</v>
          </cell>
          <cell r="CA290">
            <v>0</v>
          </cell>
          <cell r="CB290">
            <v>0</v>
          </cell>
        </row>
        <row r="291">
          <cell r="H291">
            <v>629705.94999999995</v>
          </cell>
          <cell r="I291">
            <v>361928.9</v>
          </cell>
          <cell r="J291">
            <v>865630</v>
          </cell>
          <cell r="K291">
            <v>16585</v>
          </cell>
          <cell r="L291">
            <v>114244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1112257.5</v>
          </cell>
          <cell r="R291">
            <v>35230</v>
          </cell>
          <cell r="S291">
            <v>89948.3</v>
          </cell>
          <cell r="T291">
            <v>0</v>
          </cell>
          <cell r="U291">
            <v>0</v>
          </cell>
          <cell r="V291">
            <v>1605</v>
          </cell>
          <cell r="W291">
            <v>81257.3</v>
          </cell>
          <cell r="X291">
            <v>113243</v>
          </cell>
          <cell r="Y291">
            <v>88419</v>
          </cell>
          <cell r="Z291">
            <v>0</v>
          </cell>
          <cell r="AA291">
            <v>37831.199999999997</v>
          </cell>
          <cell r="AB291">
            <v>11181.5</v>
          </cell>
          <cell r="AC291">
            <v>678369</v>
          </cell>
          <cell r="AD291">
            <v>18700</v>
          </cell>
          <cell r="AE291">
            <v>0</v>
          </cell>
          <cell r="AF291">
            <v>35536</v>
          </cell>
          <cell r="AG291">
            <v>0</v>
          </cell>
          <cell r="AH291">
            <v>0</v>
          </cell>
          <cell r="AI291">
            <v>322270</v>
          </cell>
          <cell r="AJ291">
            <v>22000</v>
          </cell>
          <cell r="AK291">
            <v>2200</v>
          </cell>
          <cell r="AL291">
            <v>41700</v>
          </cell>
          <cell r="AM291">
            <v>90995.199999999997</v>
          </cell>
          <cell r="AN291">
            <v>46925</v>
          </cell>
          <cell r="AO291">
            <v>43800</v>
          </cell>
          <cell r="AP291">
            <v>3500</v>
          </cell>
          <cell r="AQ291">
            <v>10900</v>
          </cell>
          <cell r="AR291">
            <v>67700</v>
          </cell>
          <cell r="AS291">
            <v>50850</v>
          </cell>
          <cell r="AT291">
            <v>0</v>
          </cell>
          <cell r="AU291">
            <v>67891.7</v>
          </cell>
          <cell r="AV291">
            <v>5600</v>
          </cell>
          <cell r="AW291">
            <v>65940</v>
          </cell>
          <cell r="AX291">
            <v>5900</v>
          </cell>
          <cell r="AY291">
            <v>9542.7000000000007</v>
          </cell>
          <cell r="AZ291">
            <v>13600</v>
          </cell>
          <cell r="BA291">
            <v>821</v>
          </cell>
          <cell r="BB291">
            <v>914234.5</v>
          </cell>
          <cell r="BC291">
            <v>0</v>
          </cell>
          <cell r="BD291">
            <v>4700</v>
          </cell>
          <cell r="BE291">
            <v>30773.5</v>
          </cell>
          <cell r="BF291">
            <v>3000</v>
          </cell>
          <cell r="BG291">
            <v>1070</v>
          </cell>
          <cell r="BH291">
            <v>2500</v>
          </cell>
          <cell r="BI291">
            <v>0</v>
          </cell>
          <cell r="BJ291">
            <v>37400</v>
          </cell>
          <cell r="BK291">
            <v>11400</v>
          </cell>
          <cell r="BL291">
            <v>8000</v>
          </cell>
          <cell r="BM291">
            <v>835454</v>
          </cell>
          <cell r="BN291">
            <v>184590</v>
          </cell>
          <cell r="BO291">
            <v>0</v>
          </cell>
          <cell r="BP291">
            <v>0</v>
          </cell>
          <cell r="BQ291">
            <v>490</v>
          </cell>
          <cell r="BR291">
            <v>204525</v>
          </cell>
          <cell r="BS291">
            <v>1500</v>
          </cell>
          <cell r="BT291">
            <v>803558.07</v>
          </cell>
          <cell r="BU291">
            <v>68356.39</v>
          </cell>
          <cell r="BV291">
            <v>47819.5</v>
          </cell>
          <cell r="BW291">
            <v>46960</v>
          </cell>
          <cell r="BX291">
            <v>0</v>
          </cell>
          <cell r="BY291">
            <v>5000</v>
          </cell>
          <cell r="BZ291">
            <v>3500</v>
          </cell>
          <cell r="CA291">
            <v>35550</v>
          </cell>
          <cell r="CB291">
            <v>2800</v>
          </cell>
        </row>
        <row r="292">
          <cell r="H292">
            <v>195320.29</v>
          </cell>
          <cell r="I292">
            <v>244732.68</v>
          </cell>
          <cell r="J292">
            <v>204886.23</v>
          </cell>
          <cell r="K292">
            <v>74812.289999999994</v>
          </cell>
          <cell r="L292">
            <v>721</v>
          </cell>
          <cell r="M292">
            <v>21935</v>
          </cell>
          <cell r="N292">
            <v>40515.760000000002</v>
          </cell>
          <cell r="O292">
            <v>104501.68</v>
          </cell>
          <cell r="P292">
            <v>81773.67</v>
          </cell>
          <cell r="Q292">
            <v>230471.9</v>
          </cell>
          <cell r="R292">
            <v>150480</v>
          </cell>
          <cell r="S292">
            <v>131299.39000000001</v>
          </cell>
          <cell r="T292">
            <v>239504.29</v>
          </cell>
          <cell r="U292">
            <v>163450.93</v>
          </cell>
          <cell r="V292">
            <v>77868.800000000003</v>
          </cell>
          <cell r="W292">
            <v>111611.71</v>
          </cell>
          <cell r="X292">
            <v>353612.07</v>
          </cell>
          <cell r="Y292">
            <v>83940</v>
          </cell>
          <cell r="Z292">
            <v>0</v>
          </cell>
          <cell r="AA292">
            <v>69100</v>
          </cell>
          <cell r="AB292">
            <v>149083.20000000001</v>
          </cell>
          <cell r="AC292">
            <v>179180.49</v>
          </cell>
          <cell r="AD292">
            <v>158847.32999999999</v>
          </cell>
          <cell r="AE292">
            <v>56767.5</v>
          </cell>
          <cell r="AF292">
            <v>82339</v>
          </cell>
          <cell r="AG292">
            <v>370786.59</v>
          </cell>
          <cell r="AH292">
            <v>86860.84</v>
          </cell>
          <cell r="AI292">
            <v>479689.98</v>
          </cell>
          <cell r="AJ292">
            <v>27300</v>
          </cell>
          <cell r="AK292">
            <v>31047.05</v>
          </cell>
          <cell r="AL292">
            <v>40470</v>
          </cell>
          <cell r="AM292">
            <v>20424.07</v>
          </cell>
          <cell r="AN292">
            <v>147990</v>
          </cell>
          <cell r="AO292">
            <v>84729.1</v>
          </cell>
          <cell r="AP292">
            <v>57773.15</v>
          </cell>
          <cell r="AQ292">
            <v>281978.03999999998</v>
          </cell>
          <cell r="AR292">
            <v>198083.65</v>
          </cell>
          <cell r="AS292">
            <v>102161.2</v>
          </cell>
          <cell r="AT292">
            <v>59250</v>
          </cell>
          <cell r="AU292">
            <v>174312.67</v>
          </cell>
          <cell r="AV292">
            <v>303700.78999999998</v>
          </cell>
          <cell r="AW292">
            <v>42304.959999999999</v>
          </cell>
          <cell r="AX292">
            <v>40905.99</v>
          </cell>
          <cell r="AY292">
            <v>66991.78</v>
          </cell>
          <cell r="AZ292">
            <v>31080.06</v>
          </cell>
          <cell r="BA292">
            <v>500</v>
          </cell>
          <cell r="BB292">
            <v>8185.5</v>
          </cell>
          <cell r="BC292">
            <v>430123.8</v>
          </cell>
          <cell r="BD292">
            <v>37442.199999999997</v>
          </cell>
          <cell r="BE292">
            <v>183812.28</v>
          </cell>
          <cell r="BF292">
            <v>174313.07</v>
          </cell>
          <cell r="BG292">
            <v>115164.61</v>
          </cell>
          <cell r="BH292">
            <v>115456.93</v>
          </cell>
          <cell r="BI292">
            <v>162929.35</v>
          </cell>
          <cell r="BJ292">
            <v>29183.19</v>
          </cell>
          <cell r="BK292">
            <v>11720.08</v>
          </cell>
          <cell r="BL292">
            <v>4524.8999999999996</v>
          </cell>
          <cell r="BM292">
            <v>464190</v>
          </cell>
          <cell r="BN292">
            <v>275421.48</v>
          </cell>
          <cell r="BO292">
            <v>89080.3</v>
          </cell>
          <cell r="BP292">
            <v>44309.77</v>
          </cell>
          <cell r="BQ292">
            <v>89813</v>
          </cell>
          <cell r="BR292">
            <v>115175.03999999999</v>
          </cell>
          <cell r="BS292">
            <v>167539.19</v>
          </cell>
          <cell r="BT292">
            <v>291197.57</v>
          </cell>
          <cell r="BU292">
            <v>138124.24</v>
          </cell>
          <cell r="BV292">
            <v>170320.21</v>
          </cell>
          <cell r="BW292">
            <v>124703.7</v>
          </cell>
          <cell r="BX292">
            <v>94373.24</v>
          </cell>
          <cell r="BY292">
            <v>193393.49</v>
          </cell>
          <cell r="BZ292">
            <v>182482.99</v>
          </cell>
          <cell r="CA292">
            <v>91626.98</v>
          </cell>
          <cell r="CB292">
            <v>43859.17</v>
          </cell>
        </row>
        <row r="293">
          <cell r="H293">
            <v>0</v>
          </cell>
          <cell r="I293">
            <v>1250</v>
          </cell>
          <cell r="J293">
            <v>0</v>
          </cell>
          <cell r="K293">
            <v>44137.5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271965</v>
          </cell>
          <cell r="R293">
            <v>0</v>
          </cell>
          <cell r="S293">
            <v>8090</v>
          </cell>
          <cell r="T293">
            <v>54570</v>
          </cell>
          <cell r="U293">
            <v>3745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16050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24000</v>
          </cell>
          <cell r="AM293">
            <v>0</v>
          </cell>
          <cell r="AN293">
            <v>70800</v>
          </cell>
          <cell r="AO293">
            <v>18142</v>
          </cell>
          <cell r="AP293">
            <v>0</v>
          </cell>
          <cell r="AQ293">
            <v>34200</v>
          </cell>
          <cell r="AR293">
            <v>1000</v>
          </cell>
          <cell r="AS293">
            <v>3210</v>
          </cell>
          <cell r="AT293">
            <v>37343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8900</v>
          </cell>
          <cell r="BD293">
            <v>260937.13</v>
          </cell>
          <cell r="BE293">
            <v>45000</v>
          </cell>
          <cell r="BF293">
            <v>0</v>
          </cell>
          <cell r="BG293">
            <v>0</v>
          </cell>
          <cell r="BH293">
            <v>5353.5</v>
          </cell>
          <cell r="BI293">
            <v>0</v>
          </cell>
          <cell r="BJ293">
            <v>0</v>
          </cell>
          <cell r="BK293">
            <v>1819</v>
          </cell>
          <cell r="BL293">
            <v>0</v>
          </cell>
          <cell r="BM293">
            <v>237069.2</v>
          </cell>
          <cell r="BN293">
            <v>0</v>
          </cell>
          <cell r="BO293">
            <v>119711.6</v>
          </cell>
          <cell r="BP293">
            <v>0</v>
          </cell>
          <cell r="BQ293">
            <v>91000</v>
          </cell>
          <cell r="BR293">
            <v>7599.94</v>
          </cell>
          <cell r="BS293">
            <v>0</v>
          </cell>
          <cell r="BT293">
            <v>23880.799999999999</v>
          </cell>
          <cell r="BU293">
            <v>137547.99</v>
          </cell>
          <cell r="BV293">
            <v>72760</v>
          </cell>
          <cell r="BW293">
            <v>59385</v>
          </cell>
          <cell r="BX293">
            <v>0</v>
          </cell>
          <cell r="BY293">
            <v>6800</v>
          </cell>
          <cell r="BZ293">
            <v>0</v>
          </cell>
          <cell r="CA293">
            <v>0</v>
          </cell>
          <cell r="CB293">
            <v>0</v>
          </cell>
        </row>
        <row r="294">
          <cell r="H294">
            <v>20088.5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4200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4000</v>
          </cell>
          <cell r="AP294">
            <v>0</v>
          </cell>
          <cell r="AQ294">
            <v>1200</v>
          </cell>
          <cell r="AR294">
            <v>4970</v>
          </cell>
          <cell r="AS294">
            <v>10170</v>
          </cell>
          <cell r="AT294">
            <v>0</v>
          </cell>
          <cell r="AU294">
            <v>5850</v>
          </cell>
          <cell r="AV294">
            <v>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56270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4750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3849559.5</v>
          </cell>
          <cell r="I295">
            <v>667881.73</v>
          </cell>
          <cell r="J295">
            <v>1626826.16</v>
          </cell>
          <cell r="K295">
            <v>322294</v>
          </cell>
          <cell r="L295">
            <v>287725</v>
          </cell>
          <cell r="M295">
            <v>0</v>
          </cell>
          <cell r="N295">
            <v>9579402.8399999999</v>
          </cell>
          <cell r="O295">
            <v>171222.5</v>
          </cell>
          <cell r="P295">
            <v>135950</v>
          </cell>
          <cell r="Q295">
            <v>419376.38</v>
          </cell>
          <cell r="R295">
            <v>100789</v>
          </cell>
          <cell r="S295">
            <v>287880.33</v>
          </cell>
          <cell r="T295">
            <v>877059.07</v>
          </cell>
          <cell r="U295">
            <v>331970</v>
          </cell>
          <cell r="V295">
            <v>400000</v>
          </cell>
          <cell r="W295">
            <v>64400</v>
          </cell>
          <cell r="X295">
            <v>287176</v>
          </cell>
          <cell r="Y295">
            <v>91171</v>
          </cell>
          <cell r="Z295">
            <v>2925094.74</v>
          </cell>
          <cell r="AA295">
            <v>955343.32</v>
          </cell>
          <cell r="AB295">
            <v>508020</v>
          </cell>
          <cell r="AC295">
            <v>2052885.86</v>
          </cell>
          <cell r="AD295">
            <v>31551</v>
          </cell>
          <cell r="AE295">
            <v>22470</v>
          </cell>
          <cell r="AF295">
            <v>78799.63</v>
          </cell>
          <cell r="AG295">
            <v>0</v>
          </cell>
          <cell r="AH295">
            <v>92228.65</v>
          </cell>
          <cell r="AI295">
            <v>2635385.14</v>
          </cell>
          <cell r="AJ295">
            <v>136680</v>
          </cell>
          <cell r="AK295">
            <v>171119.86</v>
          </cell>
          <cell r="AL295">
            <v>128814</v>
          </cell>
          <cell r="AM295">
            <v>9500</v>
          </cell>
          <cell r="AN295">
            <v>202915</v>
          </cell>
          <cell r="AO295">
            <v>192390</v>
          </cell>
          <cell r="AP295">
            <v>133573</v>
          </cell>
          <cell r="AQ295">
            <v>73905</v>
          </cell>
          <cell r="AR295">
            <v>164519</v>
          </cell>
          <cell r="AS295">
            <v>111865</v>
          </cell>
          <cell r="AT295">
            <v>254660</v>
          </cell>
          <cell r="AU295">
            <v>1108372.8999999999</v>
          </cell>
          <cell r="AV295">
            <v>69005</v>
          </cell>
          <cell r="AW295">
            <v>256431.29</v>
          </cell>
          <cell r="AX295">
            <v>99524</v>
          </cell>
          <cell r="AY295">
            <v>86804</v>
          </cell>
          <cell r="AZ295">
            <v>85051.57</v>
          </cell>
          <cell r="BA295">
            <v>76534.789999999994</v>
          </cell>
          <cell r="BB295">
            <v>729346.35</v>
          </cell>
          <cell r="BC295">
            <v>27450</v>
          </cell>
          <cell r="BD295">
            <v>25301</v>
          </cell>
          <cell r="BE295">
            <v>723270.62</v>
          </cell>
          <cell r="BF295">
            <v>144475</v>
          </cell>
          <cell r="BG295">
            <v>122305.96</v>
          </cell>
          <cell r="BH295">
            <v>395314.5</v>
          </cell>
          <cell r="BI295">
            <v>399253.9</v>
          </cell>
          <cell r="BJ295">
            <v>224847.77</v>
          </cell>
          <cell r="BK295">
            <v>22388</v>
          </cell>
          <cell r="BL295">
            <v>29600</v>
          </cell>
          <cell r="BM295">
            <v>4259335.87</v>
          </cell>
          <cell r="BN295">
            <v>28195</v>
          </cell>
          <cell r="BO295">
            <v>476659.6</v>
          </cell>
          <cell r="BP295">
            <v>57285</v>
          </cell>
          <cell r="BQ295">
            <v>140642.5</v>
          </cell>
          <cell r="BR295">
            <v>449860</v>
          </cell>
          <cell r="BS295">
            <v>109270.5</v>
          </cell>
          <cell r="BT295">
            <v>3103563.51</v>
          </cell>
          <cell r="BU295">
            <v>83167.5</v>
          </cell>
          <cell r="BV295">
            <v>23742.77</v>
          </cell>
          <cell r="BW295">
            <v>65386.5</v>
          </cell>
          <cell r="BX295">
            <v>80771.31</v>
          </cell>
          <cell r="BY295">
            <v>426385.94</v>
          </cell>
          <cell r="BZ295">
            <v>56591.57</v>
          </cell>
          <cell r="CA295">
            <v>210866</v>
          </cell>
          <cell r="CB295">
            <v>105300</v>
          </cell>
        </row>
        <row r="296">
          <cell r="H296">
            <v>0</v>
          </cell>
          <cell r="I296">
            <v>0</v>
          </cell>
          <cell r="J296">
            <v>33812</v>
          </cell>
          <cell r="K296">
            <v>3745</v>
          </cell>
          <cell r="L296">
            <v>0</v>
          </cell>
          <cell r="M296">
            <v>0</v>
          </cell>
          <cell r="N296">
            <v>0</v>
          </cell>
          <cell r="O296">
            <v>110905.5</v>
          </cell>
          <cell r="P296">
            <v>0</v>
          </cell>
          <cell r="Q296">
            <v>67050</v>
          </cell>
          <cell r="R296">
            <v>5900</v>
          </cell>
          <cell r="S296">
            <v>0</v>
          </cell>
          <cell r="T296">
            <v>3434.7</v>
          </cell>
          <cell r="U296">
            <v>144420</v>
          </cell>
          <cell r="V296">
            <v>1200</v>
          </cell>
          <cell r="W296">
            <v>0</v>
          </cell>
          <cell r="X296">
            <v>13790</v>
          </cell>
          <cell r="Y296">
            <v>1950</v>
          </cell>
          <cell r="Z296">
            <v>0</v>
          </cell>
          <cell r="AA296">
            <v>10593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9400</v>
          </cell>
          <cell r="AG296">
            <v>535</v>
          </cell>
          <cell r="AH296">
            <v>4900</v>
          </cell>
          <cell r="AI296">
            <v>2500</v>
          </cell>
          <cell r="AJ296">
            <v>420</v>
          </cell>
          <cell r="AK296">
            <v>3900</v>
          </cell>
          <cell r="AL296">
            <v>2450</v>
          </cell>
          <cell r="AM296">
            <v>0</v>
          </cell>
          <cell r="AN296">
            <v>0</v>
          </cell>
          <cell r="AO296">
            <v>13350</v>
          </cell>
          <cell r="AP296">
            <v>5040</v>
          </cell>
          <cell r="AQ296">
            <v>54630</v>
          </cell>
          <cell r="AR296">
            <v>0</v>
          </cell>
          <cell r="AS296">
            <v>12062</v>
          </cell>
          <cell r="AT296">
            <v>0</v>
          </cell>
          <cell r="AU296">
            <v>0</v>
          </cell>
          <cell r="AV296">
            <v>39987</v>
          </cell>
          <cell r="AW296">
            <v>2021</v>
          </cell>
          <cell r="AX296">
            <v>4000</v>
          </cell>
          <cell r="AY296">
            <v>1891</v>
          </cell>
          <cell r="AZ296">
            <v>0</v>
          </cell>
          <cell r="BA296">
            <v>0</v>
          </cell>
          <cell r="BB296">
            <v>958032</v>
          </cell>
          <cell r="BC296">
            <v>3250</v>
          </cell>
          <cell r="BD296">
            <v>1200</v>
          </cell>
          <cell r="BE296">
            <v>0</v>
          </cell>
          <cell r="BF296">
            <v>2889</v>
          </cell>
          <cell r="BG296">
            <v>8190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21466.34</v>
          </cell>
          <cell r="BN296">
            <v>0</v>
          </cell>
          <cell r="BO296">
            <v>200452</v>
          </cell>
          <cell r="BP296">
            <v>31750</v>
          </cell>
          <cell r="BQ296">
            <v>0</v>
          </cell>
          <cell r="BR296">
            <v>9500</v>
          </cell>
          <cell r="BS296">
            <v>4400</v>
          </cell>
          <cell r="BT296">
            <v>131321</v>
          </cell>
          <cell r="BU296">
            <v>9200</v>
          </cell>
          <cell r="BV296">
            <v>0</v>
          </cell>
          <cell r="BW296">
            <v>1200</v>
          </cell>
          <cell r="BX296">
            <v>5789</v>
          </cell>
          <cell r="BY296">
            <v>0</v>
          </cell>
          <cell r="BZ296">
            <v>13000</v>
          </cell>
          <cell r="CA296">
            <v>1590</v>
          </cell>
          <cell r="CB296">
            <v>34870</v>
          </cell>
        </row>
        <row r="297">
          <cell r="H297">
            <v>1434887.39</v>
          </cell>
          <cell r="I297">
            <v>163975.70000000001</v>
          </cell>
          <cell r="J297">
            <v>142845</v>
          </cell>
          <cell r="K297">
            <v>35845</v>
          </cell>
          <cell r="L297">
            <v>50611</v>
          </cell>
          <cell r="M297">
            <v>70221.600000000006</v>
          </cell>
          <cell r="N297">
            <v>1865907.44</v>
          </cell>
          <cell r="O297">
            <v>20773.099999999999</v>
          </cell>
          <cell r="P297">
            <v>77040</v>
          </cell>
          <cell r="Q297">
            <v>36927.68</v>
          </cell>
          <cell r="R297">
            <v>128783.4</v>
          </cell>
          <cell r="S297">
            <v>199553.66</v>
          </cell>
          <cell r="T297">
            <v>37687.5</v>
          </cell>
          <cell r="U297">
            <v>63170</v>
          </cell>
          <cell r="V297">
            <v>0</v>
          </cell>
          <cell r="W297">
            <v>3450</v>
          </cell>
          <cell r="X297">
            <v>273848.34000000003</v>
          </cell>
          <cell r="Y297">
            <v>950</v>
          </cell>
          <cell r="Z297">
            <v>1382687.69</v>
          </cell>
          <cell r="AA297">
            <v>109918.9</v>
          </cell>
          <cell r="AB297">
            <v>6997.8</v>
          </cell>
          <cell r="AC297">
            <v>65057.9</v>
          </cell>
          <cell r="AD297">
            <v>94300.85</v>
          </cell>
          <cell r="AE297">
            <v>0</v>
          </cell>
          <cell r="AF297">
            <v>27938.77</v>
          </cell>
          <cell r="AG297">
            <v>111019.5</v>
          </cell>
          <cell r="AH297">
            <v>0</v>
          </cell>
          <cell r="AI297">
            <v>34319.800000000003</v>
          </cell>
          <cell r="AJ297">
            <v>42454.6</v>
          </cell>
          <cell r="AK297">
            <v>15258.2</v>
          </cell>
          <cell r="AL297">
            <v>39688.199999999997</v>
          </cell>
          <cell r="AM297">
            <v>35634</v>
          </cell>
          <cell r="AN297">
            <v>5832</v>
          </cell>
          <cell r="AO297">
            <v>30620.799999999999</v>
          </cell>
          <cell r="AP297">
            <v>53818</v>
          </cell>
          <cell r="AQ297">
            <v>33628.800000000003</v>
          </cell>
          <cell r="AR297">
            <v>75979.8</v>
          </cell>
          <cell r="AS297">
            <v>85535.5</v>
          </cell>
          <cell r="AT297">
            <v>57940.5</v>
          </cell>
          <cell r="AU297">
            <v>1400</v>
          </cell>
          <cell r="AV297">
            <v>0</v>
          </cell>
          <cell r="AW297">
            <v>600</v>
          </cell>
          <cell r="AX297">
            <v>12415</v>
          </cell>
          <cell r="AY297">
            <v>33427.1</v>
          </cell>
          <cell r="AZ297">
            <v>5200</v>
          </cell>
          <cell r="BA297">
            <v>3100</v>
          </cell>
          <cell r="BB297">
            <v>0</v>
          </cell>
          <cell r="BC297">
            <v>0</v>
          </cell>
          <cell r="BD297">
            <v>750</v>
          </cell>
          <cell r="BE297">
            <v>96243.65</v>
          </cell>
          <cell r="BF297">
            <v>82669.399999999994</v>
          </cell>
          <cell r="BG297">
            <v>27606</v>
          </cell>
          <cell r="BH297">
            <v>0</v>
          </cell>
          <cell r="BI297">
            <v>163652.68</v>
          </cell>
          <cell r="BJ297">
            <v>60025.8</v>
          </cell>
          <cell r="BK297">
            <v>48090</v>
          </cell>
          <cell r="BL297">
            <v>69550</v>
          </cell>
          <cell r="BM297">
            <v>628980</v>
          </cell>
          <cell r="BN297">
            <v>556279.35</v>
          </cell>
          <cell r="BO297">
            <v>503234.6</v>
          </cell>
          <cell r="BP297">
            <v>0</v>
          </cell>
          <cell r="BQ297">
            <v>43594</v>
          </cell>
          <cell r="BR297">
            <v>123708.01</v>
          </cell>
          <cell r="BS297">
            <v>3000</v>
          </cell>
          <cell r="BT297">
            <v>245625.62</v>
          </cell>
          <cell r="BU297">
            <v>5340</v>
          </cell>
          <cell r="BV297">
            <v>4800</v>
          </cell>
          <cell r="BW297">
            <v>85093.36</v>
          </cell>
          <cell r="BX297">
            <v>116608.6</v>
          </cell>
          <cell r="BY297">
            <v>107856.1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353974.75</v>
          </cell>
          <cell r="I298">
            <v>84500</v>
          </cell>
          <cell r="J298">
            <v>171204.77</v>
          </cell>
          <cell r="K298">
            <v>143769</v>
          </cell>
          <cell r="L298">
            <v>53125.5</v>
          </cell>
          <cell r="M298">
            <v>0</v>
          </cell>
          <cell r="N298">
            <v>1471463.93</v>
          </cell>
          <cell r="O298">
            <v>96999.039999999994</v>
          </cell>
          <cell r="P298">
            <v>0</v>
          </cell>
          <cell r="Q298">
            <v>104860</v>
          </cell>
          <cell r="R298">
            <v>0</v>
          </cell>
          <cell r="S298">
            <v>153812.5</v>
          </cell>
          <cell r="T298">
            <v>58142.559999999998</v>
          </cell>
          <cell r="U298">
            <v>0</v>
          </cell>
          <cell r="V298">
            <v>0</v>
          </cell>
          <cell r="W298">
            <v>42349.98</v>
          </cell>
          <cell r="X298">
            <v>2640</v>
          </cell>
          <cell r="Y298">
            <v>0</v>
          </cell>
          <cell r="Z298">
            <v>150230</v>
          </cell>
          <cell r="AA298">
            <v>219061.1</v>
          </cell>
          <cell r="AB298">
            <v>113420</v>
          </cell>
          <cell r="AC298">
            <v>436934.5</v>
          </cell>
          <cell r="AD298">
            <v>0</v>
          </cell>
          <cell r="AE298">
            <v>13375</v>
          </cell>
          <cell r="AF298">
            <v>10700</v>
          </cell>
          <cell r="AG298">
            <v>0</v>
          </cell>
          <cell r="AH298">
            <v>8560</v>
          </cell>
          <cell r="AI298">
            <v>731430.6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170935.08</v>
          </cell>
          <cell r="AV298">
            <v>37043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289200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25680</v>
          </cell>
          <cell r="BH298">
            <v>123691.94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848988.15</v>
          </cell>
          <cell r="BN298">
            <v>90415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1070</v>
          </cell>
          <cell r="BY298">
            <v>263059.5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28000</v>
          </cell>
          <cell r="Q299">
            <v>0</v>
          </cell>
          <cell r="R299">
            <v>0</v>
          </cell>
          <cell r="S299">
            <v>90000</v>
          </cell>
          <cell r="T299">
            <v>0</v>
          </cell>
          <cell r="U299">
            <v>248700</v>
          </cell>
          <cell r="V299">
            <v>0</v>
          </cell>
          <cell r="W299">
            <v>0</v>
          </cell>
          <cell r="X299">
            <v>70950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112000</v>
          </cell>
          <cell r="AD299">
            <v>385000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17700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134300</v>
          </cell>
          <cell r="AR299">
            <v>60000</v>
          </cell>
          <cell r="AS299">
            <v>63000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273693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98000</v>
          </cell>
          <cell r="BJ299">
            <v>203070</v>
          </cell>
          <cell r="BK299">
            <v>0</v>
          </cell>
          <cell r="BL299">
            <v>0</v>
          </cell>
          <cell r="BM299">
            <v>572484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5330084.03</v>
          </cell>
          <cell r="I300">
            <v>118683.33</v>
          </cell>
          <cell r="J300">
            <v>97187.83</v>
          </cell>
          <cell r="K300">
            <v>0</v>
          </cell>
          <cell r="L300">
            <v>0</v>
          </cell>
          <cell r="M300">
            <v>28404.31</v>
          </cell>
          <cell r="N300">
            <v>8212233.3200000003</v>
          </cell>
          <cell r="O300">
            <v>832747</v>
          </cell>
          <cell r="P300">
            <v>73756</v>
          </cell>
          <cell r="Q300">
            <v>259197</v>
          </cell>
          <cell r="R300">
            <v>89501.22</v>
          </cell>
          <cell r="S300">
            <v>67083.33</v>
          </cell>
          <cell r="T300">
            <v>0</v>
          </cell>
          <cell r="U300">
            <v>406398.68</v>
          </cell>
          <cell r="V300">
            <v>0</v>
          </cell>
          <cell r="W300">
            <v>0</v>
          </cell>
          <cell r="X300">
            <v>25216</v>
          </cell>
          <cell r="Y300">
            <v>0</v>
          </cell>
          <cell r="Z300">
            <v>2302161.67</v>
          </cell>
          <cell r="AA300">
            <v>607000.6</v>
          </cell>
          <cell r="AB300">
            <v>0</v>
          </cell>
          <cell r="AC300">
            <v>499450</v>
          </cell>
          <cell r="AD300">
            <v>173733.34</v>
          </cell>
          <cell r="AE300">
            <v>0</v>
          </cell>
          <cell r="AF300">
            <v>21420</v>
          </cell>
          <cell r="AG300">
            <v>0</v>
          </cell>
          <cell r="AH300">
            <v>0</v>
          </cell>
          <cell r="AI300">
            <v>2968401.44</v>
          </cell>
          <cell r="AJ300">
            <v>136717</v>
          </cell>
          <cell r="AK300">
            <v>0</v>
          </cell>
          <cell r="AL300">
            <v>300</v>
          </cell>
          <cell r="AM300">
            <v>0</v>
          </cell>
          <cell r="AN300">
            <v>25640</v>
          </cell>
          <cell r="AO300">
            <v>0</v>
          </cell>
          <cell r="AP300">
            <v>31050</v>
          </cell>
          <cell r="AQ300">
            <v>21399.99</v>
          </cell>
          <cell r="AR300">
            <v>0</v>
          </cell>
          <cell r="AS300">
            <v>0</v>
          </cell>
          <cell r="AT300">
            <v>4630</v>
          </cell>
          <cell r="AU300">
            <v>122115</v>
          </cell>
          <cell r="AV300">
            <v>0</v>
          </cell>
          <cell r="AW300">
            <v>10000</v>
          </cell>
          <cell r="AX300">
            <v>0</v>
          </cell>
          <cell r="AY300">
            <v>15000</v>
          </cell>
          <cell r="AZ300">
            <v>0</v>
          </cell>
          <cell r="BA300">
            <v>3000</v>
          </cell>
          <cell r="BB300">
            <v>1669737</v>
          </cell>
          <cell r="BC300">
            <v>45332</v>
          </cell>
          <cell r="BD300">
            <v>11400</v>
          </cell>
          <cell r="BE300">
            <v>77333.320000000007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1738291.66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35000</v>
          </cell>
          <cell r="BT300">
            <v>2817506.77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1179151</v>
          </cell>
          <cell r="I301">
            <v>39911</v>
          </cell>
          <cell r="J301">
            <v>265039</v>
          </cell>
          <cell r="K301">
            <v>23968</v>
          </cell>
          <cell r="L301">
            <v>0</v>
          </cell>
          <cell r="M301">
            <v>0</v>
          </cell>
          <cell r="N301">
            <v>122314.39</v>
          </cell>
          <cell r="O301">
            <v>32100</v>
          </cell>
          <cell r="P301">
            <v>93625</v>
          </cell>
          <cell r="Q301">
            <v>0</v>
          </cell>
          <cell r="R301">
            <v>800</v>
          </cell>
          <cell r="S301">
            <v>134519.9</v>
          </cell>
          <cell r="T301">
            <v>409307.1</v>
          </cell>
          <cell r="U301">
            <v>234946.28</v>
          </cell>
          <cell r="V301">
            <v>0</v>
          </cell>
          <cell r="W301">
            <v>0</v>
          </cell>
          <cell r="X301">
            <v>130160</v>
          </cell>
          <cell r="Y301">
            <v>42000</v>
          </cell>
          <cell r="Z301">
            <v>226230</v>
          </cell>
          <cell r="AA301">
            <v>129393.5</v>
          </cell>
          <cell r="AB301">
            <v>116150</v>
          </cell>
          <cell r="AC301">
            <v>12000</v>
          </cell>
          <cell r="AD301">
            <v>61440</v>
          </cell>
          <cell r="AE301">
            <v>97000</v>
          </cell>
          <cell r="AF301">
            <v>125650</v>
          </cell>
          <cell r="AG301">
            <v>0</v>
          </cell>
          <cell r="AH301">
            <v>0</v>
          </cell>
          <cell r="AI301">
            <v>104475</v>
          </cell>
          <cell r="AJ301">
            <v>500</v>
          </cell>
          <cell r="AK301">
            <v>5000</v>
          </cell>
          <cell r="AL301">
            <v>43000</v>
          </cell>
          <cell r="AM301">
            <v>0</v>
          </cell>
          <cell r="AN301">
            <v>25950</v>
          </cell>
          <cell r="AO301">
            <v>0</v>
          </cell>
          <cell r="AP301">
            <v>12800</v>
          </cell>
          <cell r="AQ301">
            <v>0</v>
          </cell>
          <cell r="AR301">
            <v>0</v>
          </cell>
          <cell r="AS301">
            <v>0</v>
          </cell>
          <cell r="AT301">
            <v>42300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26000</v>
          </cell>
          <cell r="AZ301">
            <v>0</v>
          </cell>
          <cell r="BA301">
            <v>30700</v>
          </cell>
          <cell r="BB301">
            <v>465000</v>
          </cell>
          <cell r="BC301">
            <v>18400</v>
          </cell>
          <cell r="BD301">
            <v>97502.5</v>
          </cell>
          <cell r="BE301">
            <v>9951</v>
          </cell>
          <cell r="BF301">
            <v>0</v>
          </cell>
          <cell r="BG301">
            <v>34133</v>
          </cell>
          <cell r="BH301">
            <v>137100</v>
          </cell>
          <cell r="BI301">
            <v>0</v>
          </cell>
          <cell r="BJ301">
            <v>14200</v>
          </cell>
          <cell r="BK301">
            <v>27500</v>
          </cell>
          <cell r="BL301">
            <v>11660</v>
          </cell>
          <cell r="BM301">
            <v>0</v>
          </cell>
          <cell r="BN301">
            <v>0</v>
          </cell>
          <cell r="BO301">
            <v>110702.2</v>
          </cell>
          <cell r="BP301">
            <v>30400</v>
          </cell>
          <cell r="BQ301">
            <v>41800</v>
          </cell>
          <cell r="BR301">
            <v>24400</v>
          </cell>
          <cell r="BS301">
            <v>111550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44450</v>
          </cell>
          <cell r="BY301">
            <v>0</v>
          </cell>
          <cell r="BZ301">
            <v>38712.6</v>
          </cell>
          <cell r="CA301">
            <v>1500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215615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0</v>
          </cell>
          <cell r="AC302">
            <v>0</v>
          </cell>
          <cell r="AD302">
            <v>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177040</v>
          </cell>
          <cell r="AM302">
            <v>2500</v>
          </cell>
          <cell r="AN302">
            <v>50965.56</v>
          </cell>
          <cell r="AO302">
            <v>0</v>
          </cell>
          <cell r="AP302">
            <v>0</v>
          </cell>
          <cell r="AQ302">
            <v>0</v>
          </cell>
          <cell r="AR302">
            <v>350800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175768.9</v>
          </cell>
          <cell r="BP302">
            <v>0</v>
          </cell>
          <cell r="BQ302">
            <v>0</v>
          </cell>
          <cell r="BR302">
            <v>54800</v>
          </cell>
          <cell r="BS302">
            <v>0</v>
          </cell>
          <cell r="BT302">
            <v>122270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1082992.5</v>
          </cell>
          <cell r="I303">
            <v>144929.98000000001</v>
          </cell>
          <cell r="J303">
            <v>2667500</v>
          </cell>
          <cell r="K303">
            <v>1143000</v>
          </cell>
          <cell r="L303">
            <v>649950</v>
          </cell>
          <cell r="M303">
            <v>0</v>
          </cell>
          <cell r="N303">
            <v>6153962.5</v>
          </cell>
          <cell r="O303">
            <v>1976000</v>
          </cell>
          <cell r="P303">
            <v>144257.4</v>
          </cell>
          <cell r="Q303">
            <v>5321775.22</v>
          </cell>
          <cell r="R303">
            <v>811294.2</v>
          </cell>
          <cell r="S303">
            <v>0</v>
          </cell>
          <cell r="T303">
            <v>2867200</v>
          </cell>
          <cell r="U303">
            <v>2234922</v>
          </cell>
          <cell r="V303">
            <v>29430</v>
          </cell>
          <cell r="W303">
            <v>1250177.6000000001</v>
          </cell>
          <cell r="X303">
            <v>766012.5</v>
          </cell>
          <cell r="Y303">
            <v>0</v>
          </cell>
          <cell r="Z303">
            <v>18906247.800000001</v>
          </cell>
          <cell r="AA303">
            <v>0</v>
          </cell>
          <cell r="AB303">
            <v>349248</v>
          </cell>
          <cell r="AC303">
            <v>63000</v>
          </cell>
          <cell r="AD303">
            <v>699300</v>
          </cell>
          <cell r="AE303">
            <v>18500</v>
          </cell>
          <cell r="AF303">
            <v>0</v>
          </cell>
          <cell r="AG303">
            <v>549000</v>
          </cell>
          <cell r="AH303">
            <v>5600</v>
          </cell>
          <cell r="AI303">
            <v>14894678.66</v>
          </cell>
          <cell r="AJ303">
            <v>548489.92000000004</v>
          </cell>
          <cell r="AK303">
            <v>310380</v>
          </cell>
          <cell r="AL303">
            <v>11360</v>
          </cell>
          <cell r="AM303">
            <v>534183.37</v>
          </cell>
          <cell r="AN303">
            <v>0</v>
          </cell>
          <cell r="AO303">
            <v>474918.25</v>
          </cell>
          <cell r="AP303">
            <v>0</v>
          </cell>
          <cell r="AQ303">
            <v>305260</v>
          </cell>
          <cell r="AR303">
            <v>0</v>
          </cell>
          <cell r="AS303">
            <v>472360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337920</v>
          </cell>
          <cell r="AY303">
            <v>0</v>
          </cell>
          <cell r="AZ303">
            <v>0</v>
          </cell>
          <cell r="BA303">
            <v>420000</v>
          </cell>
          <cell r="BB303">
            <v>4675519.92</v>
          </cell>
          <cell r="BC303">
            <v>589418.18000000005</v>
          </cell>
          <cell r="BD303">
            <v>0</v>
          </cell>
          <cell r="BE303">
            <v>56000</v>
          </cell>
          <cell r="BF303">
            <v>1196546.78</v>
          </cell>
          <cell r="BG303">
            <v>463168</v>
          </cell>
          <cell r="BH303">
            <v>2472344</v>
          </cell>
          <cell r="BI303">
            <v>1130666.6499999999</v>
          </cell>
          <cell r="BJ303">
            <v>234239.6</v>
          </cell>
          <cell r="BK303">
            <v>0</v>
          </cell>
          <cell r="BL303">
            <v>76172</v>
          </cell>
          <cell r="BM303">
            <v>6570526.6500000004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444999</v>
          </cell>
          <cell r="BS303">
            <v>83730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581973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134135</v>
          </cell>
          <cell r="N304">
            <v>0</v>
          </cell>
          <cell r="O304">
            <v>0</v>
          </cell>
          <cell r="P304">
            <v>145885</v>
          </cell>
          <cell r="Q304">
            <v>0</v>
          </cell>
          <cell r="R304">
            <v>0</v>
          </cell>
          <cell r="S304">
            <v>29348</v>
          </cell>
          <cell r="T304">
            <v>0</v>
          </cell>
          <cell r="U304">
            <v>1085815.9099999999</v>
          </cell>
          <cell r="V304">
            <v>127600</v>
          </cell>
          <cell r="W304">
            <v>694296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130830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64600</v>
          </cell>
          <cell r="AR304">
            <v>300000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5600</v>
          </cell>
          <cell r="BA304">
            <v>0</v>
          </cell>
          <cell r="BB304">
            <v>0</v>
          </cell>
          <cell r="BC304">
            <v>261170</v>
          </cell>
          <cell r="BD304">
            <v>711680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94952.7</v>
          </cell>
          <cell r="BL304">
            <v>125825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185775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576125</v>
          </cell>
          <cell r="CA304">
            <v>337740</v>
          </cell>
          <cell r="CB304">
            <v>172380</v>
          </cell>
        </row>
        <row r="305">
          <cell r="H305">
            <v>136150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199420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33000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42000</v>
          </cell>
          <cell r="BJ305">
            <v>1000</v>
          </cell>
          <cell r="BK305">
            <v>0</v>
          </cell>
          <cell r="BL305">
            <v>0</v>
          </cell>
          <cell r="BM305">
            <v>39300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697640</v>
          </cell>
          <cell r="J306">
            <v>1031971.42</v>
          </cell>
          <cell r="K306">
            <v>379290</v>
          </cell>
          <cell r="L306">
            <v>0</v>
          </cell>
          <cell r="M306">
            <v>0</v>
          </cell>
          <cell r="N306">
            <v>0</v>
          </cell>
          <cell r="O306">
            <v>1525770</v>
          </cell>
          <cell r="P306">
            <v>0</v>
          </cell>
          <cell r="Q306">
            <v>0</v>
          </cell>
          <cell r="R306">
            <v>0</v>
          </cell>
          <cell r="S306">
            <v>894782</v>
          </cell>
          <cell r="T306">
            <v>0</v>
          </cell>
          <cell r="U306">
            <v>807256.49</v>
          </cell>
          <cell r="V306">
            <v>0</v>
          </cell>
          <cell r="W306">
            <v>134820</v>
          </cell>
          <cell r="X306">
            <v>196020</v>
          </cell>
          <cell r="Y306">
            <v>0</v>
          </cell>
          <cell r="Z306">
            <v>699408.04</v>
          </cell>
          <cell r="AA306">
            <v>972022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239680</v>
          </cell>
          <cell r="AK306">
            <v>0</v>
          </cell>
          <cell r="AL306">
            <v>105000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131075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178500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209720</v>
          </cell>
          <cell r="BK306">
            <v>0</v>
          </cell>
          <cell r="BL306">
            <v>108500</v>
          </cell>
          <cell r="BM306">
            <v>861810.52</v>
          </cell>
          <cell r="BN306">
            <v>0</v>
          </cell>
          <cell r="BO306">
            <v>359520</v>
          </cell>
          <cell r="BP306">
            <v>0</v>
          </cell>
          <cell r="BQ306">
            <v>95228.4</v>
          </cell>
          <cell r="BR306">
            <v>290500</v>
          </cell>
          <cell r="BS306">
            <v>178980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3791568</v>
          </cell>
          <cell r="I307">
            <v>0</v>
          </cell>
          <cell r="J307">
            <v>2064506.8</v>
          </cell>
          <cell r="K307">
            <v>0</v>
          </cell>
          <cell r="L307">
            <v>0</v>
          </cell>
          <cell r="M307">
            <v>18242</v>
          </cell>
          <cell r="N307">
            <v>0</v>
          </cell>
          <cell r="O307">
            <v>1436366.24</v>
          </cell>
          <cell r="P307">
            <v>57450</v>
          </cell>
          <cell r="Q307">
            <v>1279062.83</v>
          </cell>
          <cell r="R307">
            <v>0</v>
          </cell>
          <cell r="S307">
            <v>0</v>
          </cell>
          <cell r="T307">
            <v>1905789.45</v>
          </cell>
          <cell r="U307">
            <v>1040849.55</v>
          </cell>
          <cell r="V307">
            <v>0</v>
          </cell>
          <cell r="W307">
            <v>516396</v>
          </cell>
          <cell r="X307">
            <v>152047</v>
          </cell>
          <cell r="Y307">
            <v>0</v>
          </cell>
          <cell r="Z307">
            <v>3531442.34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7710838.9199999999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5746005.7699999996</v>
          </cell>
          <cell r="BC307">
            <v>0</v>
          </cell>
          <cell r="BD307">
            <v>307294</v>
          </cell>
          <cell r="BE307">
            <v>457477.35</v>
          </cell>
          <cell r="BF307">
            <v>0</v>
          </cell>
          <cell r="BG307">
            <v>0</v>
          </cell>
          <cell r="BH307">
            <v>0</v>
          </cell>
          <cell r="BI307">
            <v>1057015</v>
          </cell>
          <cell r="BJ307">
            <v>291355.65000000002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1753623.21</v>
          </cell>
          <cell r="I308">
            <v>715662.5</v>
          </cell>
          <cell r="J308">
            <v>441195.87</v>
          </cell>
          <cell r="K308">
            <v>180308.4</v>
          </cell>
          <cell r="L308">
            <v>109712.34</v>
          </cell>
          <cell r="M308">
            <v>536010.6</v>
          </cell>
          <cell r="N308">
            <v>1457715.77</v>
          </cell>
          <cell r="O308">
            <v>379290</v>
          </cell>
          <cell r="P308">
            <v>59157.8</v>
          </cell>
          <cell r="Q308">
            <v>1379507.96</v>
          </cell>
          <cell r="R308">
            <v>79026.2</v>
          </cell>
          <cell r="S308">
            <v>219330</v>
          </cell>
          <cell r="T308">
            <v>409303.03999999998</v>
          </cell>
          <cell r="U308">
            <v>233473.75</v>
          </cell>
          <cell r="V308">
            <v>15995</v>
          </cell>
          <cell r="W308">
            <v>201528</v>
          </cell>
          <cell r="X308">
            <v>265503</v>
          </cell>
          <cell r="Y308">
            <v>87068.17</v>
          </cell>
          <cell r="Z308">
            <v>2565196.5499999998</v>
          </cell>
          <cell r="AA308">
            <v>576152.25</v>
          </cell>
          <cell r="AB308">
            <v>98937.5</v>
          </cell>
          <cell r="AC308">
            <v>502139</v>
          </cell>
          <cell r="AD308">
            <v>60368.75</v>
          </cell>
          <cell r="AE308">
            <v>100698</v>
          </cell>
          <cell r="AF308">
            <v>137100</v>
          </cell>
          <cell r="AG308">
            <v>64150</v>
          </cell>
          <cell r="AH308">
            <v>91837.5</v>
          </cell>
          <cell r="AI308">
            <v>1695256.38</v>
          </cell>
          <cell r="AJ308">
            <v>139616</v>
          </cell>
          <cell r="AK308">
            <v>80028</v>
          </cell>
          <cell r="AL308">
            <v>86889</v>
          </cell>
          <cell r="AM308">
            <v>60977</v>
          </cell>
          <cell r="AN308">
            <v>148990</v>
          </cell>
          <cell r="AO308">
            <v>106905</v>
          </cell>
          <cell r="AP308">
            <v>103792</v>
          </cell>
          <cell r="AQ308">
            <v>168836</v>
          </cell>
          <cell r="AR308">
            <v>68916</v>
          </cell>
          <cell r="AS308">
            <v>200816</v>
          </cell>
          <cell r="AT308">
            <v>75552</v>
          </cell>
          <cell r="AU308">
            <v>228382.11</v>
          </cell>
          <cell r="AV308">
            <v>3500</v>
          </cell>
          <cell r="AW308">
            <v>47160</v>
          </cell>
          <cell r="AX308">
            <v>76860</v>
          </cell>
          <cell r="AY308">
            <v>25608</v>
          </cell>
          <cell r="AZ308">
            <v>8540</v>
          </cell>
          <cell r="BA308">
            <v>58548</v>
          </cell>
          <cell r="BB308">
            <v>625052</v>
          </cell>
          <cell r="BC308">
            <v>129336</v>
          </cell>
          <cell r="BD308">
            <v>160886</v>
          </cell>
          <cell r="BE308">
            <v>445279.75</v>
          </cell>
          <cell r="BF308">
            <v>383931.37</v>
          </cell>
          <cell r="BG308">
            <v>140774.25</v>
          </cell>
          <cell r="BH308">
            <v>164252</v>
          </cell>
          <cell r="BI308">
            <v>222626</v>
          </cell>
          <cell r="BJ308">
            <v>111517.91</v>
          </cell>
          <cell r="BK308">
            <v>32552</v>
          </cell>
          <cell r="BL308">
            <v>26756</v>
          </cell>
          <cell r="BM308">
            <v>852482.9</v>
          </cell>
          <cell r="BN308">
            <v>659802</v>
          </cell>
          <cell r="BO308">
            <v>81644</v>
          </cell>
          <cell r="BP308">
            <v>49254</v>
          </cell>
          <cell r="BQ308">
            <v>70626</v>
          </cell>
          <cell r="BR308">
            <v>117475</v>
          </cell>
          <cell r="BS308">
            <v>50385</v>
          </cell>
          <cell r="BT308">
            <v>830000.93</v>
          </cell>
          <cell r="BU308">
            <v>95651.5</v>
          </cell>
          <cell r="BV308">
            <v>120679</v>
          </cell>
          <cell r="BW308">
            <v>196766</v>
          </cell>
          <cell r="BX308">
            <v>138714</v>
          </cell>
          <cell r="BY308">
            <v>362112</v>
          </cell>
          <cell r="BZ308">
            <v>111397</v>
          </cell>
          <cell r="CA308">
            <v>88662</v>
          </cell>
          <cell r="CB308">
            <v>145360</v>
          </cell>
        </row>
        <row r="309">
          <cell r="H309">
            <v>4093224.46</v>
          </cell>
          <cell r="I309">
            <v>5788150</v>
          </cell>
          <cell r="J309">
            <v>25608316.809999999</v>
          </cell>
          <cell r="K309">
            <v>0</v>
          </cell>
          <cell r="L309">
            <v>22045</v>
          </cell>
          <cell r="M309">
            <v>21305</v>
          </cell>
          <cell r="N309">
            <v>945133.56</v>
          </cell>
          <cell r="O309">
            <v>31324.25</v>
          </cell>
          <cell r="P309">
            <v>0</v>
          </cell>
          <cell r="Q309">
            <v>304980</v>
          </cell>
          <cell r="R309">
            <v>6500</v>
          </cell>
          <cell r="S309">
            <v>0</v>
          </cell>
          <cell r="T309">
            <v>388700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266000</v>
          </cell>
          <cell r="AA309">
            <v>176270</v>
          </cell>
          <cell r="AB309">
            <v>0</v>
          </cell>
          <cell r="AC309">
            <v>6339529.1500000004</v>
          </cell>
          <cell r="AD309">
            <v>7173996</v>
          </cell>
          <cell r="AE309">
            <v>188403</v>
          </cell>
          <cell r="AF309">
            <v>233925</v>
          </cell>
          <cell r="AG309">
            <v>0</v>
          </cell>
          <cell r="AH309">
            <v>941.6</v>
          </cell>
          <cell r="AI309">
            <v>417000</v>
          </cell>
          <cell r="AJ309">
            <v>0</v>
          </cell>
          <cell r="AK309">
            <v>0</v>
          </cell>
          <cell r="AL309">
            <v>62190</v>
          </cell>
          <cell r="AM309">
            <v>13750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262939.65000000002</v>
          </cell>
          <cell r="AV309">
            <v>3540</v>
          </cell>
          <cell r="AW309">
            <v>0</v>
          </cell>
          <cell r="AX309">
            <v>3000</v>
          </cell>
          <cell r="AY309">
            <v>0</v>
          </cell>
          <cell r="AZ309">
            <v>3200</v>
          </cell>
          <cell r="BA309">
            <v>1260</v>
          </cell>
          <cell r="BB309">
            <v>2010128.3</v>
          </cell>
          <cell r="BC309">
            <v>423803</v>
          </cell>
          <cell r="BD309">
            <v>1719170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9630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9282209</v>
          </cell>
          <cell r="BN309">
            <v>0</v>
          </cell>
          <cell r="BO309">
            <v>0</v>
          </cell>
          <cell r="BP309">
            <v>0</v>
          </cell>
          <cell r="BQ309">
            <v>4400</v>
          </cell>
          <cell r="BR309">
            <v>396600</v>
          </cell>
          <cell r="BS309">
            <v>215528</v>
          </cell>
          <cell r="BT309">
            <v>7144800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6702425</v>
          </cell>
          <cell r="BZ309">
            <v>0</v>
          </cell>
          <cell r="CA309">
            <v>175000</v>
          </cell>
          <cell r="CB309">
            <v>0</v>
          </cell>
        </row>
        <row r="310">
          <cell r="H310">
            <v>3984932.52</v>
          </cell>
          <cell r="I310">
            <v>545321.43000000005</v>
          </cell>
          <cell r="J310">
            <v>1551230.74</v>
          </cell>
          <cell r="K310">
            <v>1355741.8</v>
          </cell>
          <cell r="L310">
            <v>2017689.47</v>
          </cell>
          <cell r="M310">
            <v>4016967.2</v>
          </cell>
          <cell r="N310">
            <v>22999794.870000001</v>
          </cell>
          <cell r="O310">
            <v>7336187.9199999999</v>
          </cell>
          <cell r="P310">
            <v>4481237.7699999996</v>
          </cell>
          <cell r="Q310">
            <v>2120902.36</v>
          </cell>
          <cell r="R310">
            <v>123027.59</v>
          </cell>
          <cell r="S310">
            <v>2204954.7000000002</v>
          </cell>
          <cell r="T310">
            <v>2448073.67</v>
          </cell>
          <cell r="U310">
            <v>1808919.62</v>
          </cell>
          <cell r="V310">
            <v>786479.53</v>
          </cell>
          <cell r="W310">
            <v>2695784.66</v>
          </cell>
          <cell r="X310">
            <v>7628956.0099999998</v>
          </cell>
          <cell r="Y310">
            <v>2939656.9610000001</v>
          </cell>
          <cell r="Z310">
            <v>49217023.219999999</v>
          </cell>
          <cell r="AA310">
            <v>1959271.22</v>
          </cell>
          <cell r="AB310">
            <v>1070112.77</v>
          </cell>
          <cell r="AC310">
            <v>4137497.6</v>
          </cell>
          <cell r="AD310">
            <v>867119.7</v>
          </cell>
          <cell r="AE310">
            <v>486850</v>
          </cell>
          <cell r="AF310">
            <v>3649144.2</v>
          </cell>
          <cell r="AG310">
            <v>1328316.68</v>
          </cell>
          <cell r="AH310">
            <v>1500134.55</v>
          </cell>
          <cell r="AI310">
            <v>39751373.780000001</v>
          </cell>
          <cell r="AJ310">
            <v>1442659.25</v>
          </cell>
          <cell r="AK310">
            <v>352438</v>
          </cell>
          <cell r="AL310">
            <v>860308.52</v>
          </cell>
          <cell r="AM310">
            <v>663824</v>
          </cell>
          <cell r="AN310">
            <v>229713.4</v>
          </cell>
          <cell r="AO310">
            <v>775515</v>
          </cell>
          <cell r="AP310">
            <v>263227.86</v>
          </cell>
          <cell r="AQ310">
            <v>4248768.51</v>
          </cell>
          <cell r="AR310">
            <v>128580</v>
          </cell>
          <cell r="AS310">
            <v>456171.5</v>
          </cell>
          <cell r="AT310">
            <v>97665</v>
          </cell>
          <cell r="AU310">
            <v>1826101</v>
          </cell>
          <cell r="AV310">
            <v>3497063.5</v>
          </cell>
          <cell r="AW310">
            <v>205854</v>
          </cell>
          <cell r="AX310">
            <v>122246.5</v>
          </cell>
          <cell r="AY310">
            <v>147108.59</v>
          </cell>
          <cell r="AZ310">
            <v>2066291.04</v>
          </cell>
          <cell r="BA310">
            <v>885265</v>
          </cell>
          <cell r="BB310">
            <v>9978844.6400000006</v>
          </cell>
          <cell r="BC310">
            <v>1224843.05</v>
          </cell>
          <cell r="BD310">
            <v>193874.6</v>
          </cell>
          <cell r="BE310">
            <v>2628091.7799999998</v>
          </cell>
          <cell r="BF310">
            <v>1135531.1200000001</v>
          </cell>
          <cell r="BG310">
            <v>8866757.0700000003</v>
          </cell>
          <cell r="BH310">
            <v>1838357.38</v>
          </cell>
          <cell r="BI310">
            <v>6082748.7599999998</v>
          </cell>
          <cell r="BJ310">
            <v>124943.31</v>
          </cell>
          <cell r="BK310">
            <v>159141</v>
          </cell>
          <cell r="BL310">
            <v>626588.1</v>
          </cell>
          <cell r="BM310">
            <v>68214069.340000004</v>
          </cell>
          <cell r="BN310">
            <v>1467637.3</v>
          </cell>
          <cell r="BO310">
            <v>956245</v>
          </cell>
          <cell r="BP310">
            <v>1477810.7</v>
          </cell>
          <cell r="BQ310">
            <v>558657</v>
          </cell>
          <cell r="BR310">
            <v>2416845.2999999998</v>
          </cell>
          <cell r="BS310">
            <v>750481.14</v>
          </cell>
          <cell r="BT310">
            <v>618188.98</v>
          </cell>
          <cell r="BU310">
            <v>340110</v>
          </cell>
          <cell r="BV310">
            <v>261964</v>
          </cell>
          <cell r="BW310">
            <v>873470.36</v>
          </cell>
          <cell r="BX310">
            <v>483550.8</v>
          </cell>
          <cell r="BY310">
            <v>204470.63</v>
          </cell>
          <cell r="BZ310">
            <v>319617</v>
          </cell>
          <cell r="CA310">
            <v>2586067.25</v>
          </cell>
          <cell r="CB310">
            <v>1011606</v>
          </cell>
        </row>
        <row r="311">
          <cell r="H311">
            <v>16998988</v>
          </cell>
          <cell r="I311">
            <v>7522644.9500000002</v>
          </cell>
          <cell r="J311">
            <v>17152499.5</v>
          </cell>
          <cell r="K311">
            <v>2061752.3</v>
          </cell>
          <cell r="L311">
            <v>1942260</v>
          </cell>
          <cell r="M311">
            <v>527942</v>
          </cell>
          <cell r="N311">
            <v>15306704</v>
          </cell>
          <cell r="O311">
            <v>858310</v>
          </cell>
          <cell r="P311">
            <v>310430</v>
          </cell>
          <cell r="Q311">
            <v>6700181</v>
          </cell>
          <cell r="R311">
            <v>1019970</v>
          </cell>
          <cell r="S311">
            <v>7515560.21</v>
          </cell>
          <cell r="T311">
            <v>3868332.85</v>
          </cell>
          <cell r="U311">
            <v>3665545.1</v>
          </cell>
          <cell r="V311">
            <v>164673</v>
          </cell>
          <cell r="W311">
            <v>1120099.5</v>
          </cell>
          <cell r="X311">
            <v>4769789.78</v>
          </cell>
          <cell r="Y311">
            <v>663387</v>
          </cell>
          <cell r="Z311">
            <v>18418716</v>
          </cell>
          <cell r="AA311">
            <v>3679146</v>
          </cell>
          <cell r="AB311">
            <v>1134503.1499999999</v>
          </cell>
          <cell r="AC311">
            <v>1610789.15</v>
          </cell>
          <cell r="AD311">
            <v>590405</v>
          </cell>
          <cell r="AE311">
            <v>964282.7</v>
          </cell>
          <cell r="AF311">
            <v>1003081</v>
          </cell>
          <cell r="AG311">
            <v>546088.19999999995</v>
          </cell>
          <cell r="AH311">
            <v>476475</v>
          </cell>
          <cell r="AI311">
            <v>8108240.3799999999</v>
          </cell>
          <cell r="AJ311">
            <v>489219</v>
          </cell>
          <cell r="AK311">
            <v>364218</v>
          </cell>
          <cell r="AL311">
            <v>285206</v>
          </cell>
          <cell r="AM311">
            <v>204448.1</v>
          </cell>
          <cell r="AN311">
            <v>274599</v>
          </cell>
          <cell r="AO311">
            <v>481441.35</v>
          </cell>
          <cell r="AP311">
            <v>507883.31</v>
          </cell>
          <cell r="AQ311">
            <v>281450</v>
          </cell>
          <cell r="AR311">
            <v>706934</v>
          </cell>
          <cell r="AS311">
            <v>81420</v>
          </cell>
          <cell r="AT311">
            <v>226351</v>
          </cell>
          <cell r="AU311">
            <v>3824062</v>
          </cell>
          <cell r="AV311">
            <v>503220</v>
          </cell>
          <cell r="AW311">
            <v>1716902.33</v>
          </cell>
          <cell r="AX311">
            <v>1264882.2</v>
          </cell>
          <cell r="AY311">
            <v>681404.85</v>
          </cell>
          <cell r="AZ311">
            <v>13324.8</v>
          </cell>
          <cell r="BA311">
            <v>368287.6</v>
          </cell>
          <cell r="BB311">
            <v>7762778.4500000002</v>
          </cell>
          <cell r="BC311">
            <v>406592</v>
          </cell>
          <cell r="BD311">
            <v>6832707.4000000004</v>
          </cell>
          <cell r="BE311">
            <v>1702002.65</v>
          </cell>
          <cell r="BF311">
            <v>1891569.9</v>
          </cell>
          <cell r="BG311">
            <v>2817014</v>
          </cell>
          <cell r="BH311">
            <v>3044259.2</v>
          </cell>
          <cell r="BI311">
            <v>2922392.2</v>
          </cell>
          <cell r="BJ311">
            <v>885709.6</v>
          </cell>
          <cell r="BK311">
            <v>356948.15</v>
          </cell>
          <cell r="BL311">
            <v>205645</v>
          </cell>
          <cell r="BM311">
            <v>8929566</v>
          </cell>
          <cell r="BN311">
            <v>2978076</v>
          </cell>
          <cell r="BO311">
            <v>460722.25</v>
          </cell>
          <cell r="BP311">
            <v>191962</v>
          </cell>
          <cell r="BQ311">
            <v>135</v>
          </cell>
          <cell r="BR311">
            <v>838973.4</v>
          </cell>
          <cell r="BS311">
            <v>330486.8</v>
          </cell>
          <cell r="BT311">
            <v>6510816.7000000002</v>
          </cell>
          <cell r="BU311">
            <v>1415073.2</v>
          </cell>
          <cell r="BV311">
            <v>523512.3</v>
          </cell>
          <cell r="BW311">
            <v>735024</v>
          </cell>
          <cell r="BX311">
            <v>802409.6</v>
          </cell>
          <cell r="BY311">
            <v>3042715</v>
          </cell>
          <cell r="BZ311">
            <v>702031.1</v>
          </cell>
          <cell r="CA311">
            <v>549155.6</v>
          </cell>
          <cell r="CB311">
            <v>545558.6</v>
          </cell>
        </row>
        <row r="312">
          <cell r="H312">
            <v>16294117.5</v>
          </cell>
          <cell r="I312">
            <v>3901824</v>
          </cell>
          <cell r="J312">
            <v>2150688</v>
          </cell>
          <cell r="K312">
            <v>1777240</v>
          </cell>
          <cell r="L312">
            <v>842480</v>
          </cell>
          <cell r="M312">
            <v>326348</v>
          </cell>
          <cell r="N312">
            <v>3627805</v>
          </cell>
          <cell r="O312">
            <v>2529562</v>
          </cell>
          <cell r="P312">
            <v>249000</v>
          </cell>
          <cell r="Q312">
            <v>9353545</v>
          </cell>
          <cell r="R312">
            <v>0</v>
          </cell>
          <cell r="S312">
            <v>165000</v>
          </cell>
          <cell r="T312">
            <v>2786710</v>
          </cell>
          <cell r="U312">
            <v>1714937</v>
          </cell>
          <cell r="V312">
            <v>572412.63</v>
          </cell>
          <cell r="W312">
            <v>0</v>
          </cell>
          <cell r="X312">
            <v>290500</v>
          </cell>
          <cell r="Y312">
            <v>217000</v>
          </cell>
          <cell r="Z312">
            <v>37699060.100000001</v>
          </cell>
          <cell r="AA312">
            <v>2989820</v>
          </cell>
          <cell r="AB312">
            <v>986621.3</v>
          </cell>
          <cell r="AC312">
            <v>5141702</v>
          </cell>
          <cell r="AD312">
            <v>460898</v>
          </cell>
          <cell r="AE312">
            <v>63409.8</v>
          </cell>
          <cell r="AF312">
            <v>2550061</v>
          </cell>
          <cell r="AG312">
            <v>3000</v>
          </cell>
          <cell r="AH312">
            <v>252430</v>
          </cell>
          <cell r="AI312">
            <v>46340525</v>
          </cell>
          <cell r="AJ312">
            <v>0</v>
          </cell>
          <cell r="AK312">
            <v>0</v>
          </cell>
          <cell r="AL312">
            <v>130640.4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7961740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13199338.68</v>
          </cell>
          <cell r="BC312">
            <v>247325</v>
          </cell>
          <cell r="BD312">
            <v>827667</v>
          </cell>
          <cell r="BE312">
            <v>379520</v>
          </cell>
          <cell r="BF312">
            <v>14000</v>
          </cell>
          <cell r="BG312">
            <v>662620</v>
          </cell>
          <cell r="BH312">
            <v>2825250</v>
          </cell>
          <cell r="BI312">
            <v>1896768</v>
          </cell>
          <cell r="BJ312">
            <v>574410</v>
          </cell>
          <cell r="BK312">
            <v>316400</v>
          </cell>
          <cell r="BL312">
            <v>272725</v>
          </cell>
          <cell r="BM312">
            <v>21832530</v>
          </cell>
          <cell r="BN312">
            <v>5202630</v>
          </cell>
          <cell r="BO312">
            <v>1164905</v>
          </cell>
          <cell r="BP312">
            <v>138250</v>
          </cell>
          <cell r="BQ312">
            <v>258250</v>
          </cell>
          <cell r="BR312">
            <v>0</v>
          </cell>
          <cell r="BS312">
            <v>452000</v>
          </cell>
          <cell r="BT312">
            <v>10610245</v>
          </cell>
          <cell r="BU312">
            <v>521200.5</v>
          </cell>
          <cell r="BV312">
            <v>618126.5</v>
          </cell>
          <cell r="BW312">
            <v>706285.5</v>
          </cell>
          <cell r="BX312">
            <v>1048624.5</v>
          </cell>
          <cell r="BY312">
            <v>4784374</v>
          </cell>
          <cell r="BZ312">
            <v>579029</v>
          </cell>
          <cell r="CA312">
            <v>26026</v>
          </cell>
          <cell r="CB312">
            <v>321141.5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517</v>
          </cell>
          <cell r="I314">
            <v>120</v>
          </cell>
          <cell r="J314">
            <v>462</v>
          </cell>
          <cell r="K314">
            <v>174</v>
          </cell>
          <cell r="L314">
            <v>316</v>
          </cell>
          <cell r="M314">
            <v>42</v>
          </cell>
          <cell r="N314">
            <v>213</v>
          </cell>
          <cell r="O314">
            <v>18</v>
          </cell>
          <cell r="P314">
            <v>310</v>
          </cell>
          <cell r="Q314">
            <v>9777.06</v>
          </cell>
          <cell r="R314">
            <v>272</v>
          </cell>
          <cell r="S314">
            <v>24</v>
          </cell>
          <cell r="T314">
            <v>242</v>
          </cell>
          <cell r="U314">
            <v>449</v>
          </cell>
          <cell r="V314">
            <v>2024</v>
          </cell>
          <cell r="W314">
            <v>24</v>
          </cell>
          <cell r="X314">
            <v>0</v>
          </cell>
          <cell r="Y314">
            <v>12</v>
          </cell>
          <cell r="Z314">
            <v>50503.83</v>
          </cell>
          <cell r="AA314">
            <v>36</v>
          </cell>
          <cell r="AB314">
            <v>42</v>
          </cell>
          <cell r="AC314">
            <v>0</v>
          </cell>
          <cell r="AD314">
            <v>40</v>
          </cell>
          <cell r="AE314">
            <v>61</v>
          </cell>
          <cell r="AF314">
            <v>0</v>
          </cell>
          <cell r="AG314">
            <v>0</v>
          </cell>
          <cell r="AH314">
            <v>18</v>
          </cell>
          <cell r="AI314">
            <v>64793.77</v>
          </cell>
          <cell r="AJ314">
            <v>0</v>
          </cell>
          <cell r="AK314">
            <v>0</v>
          </cell>
          <cell r="AL314">
            <v>48</v>
          </cell>
          <cell r="AM314">
            <v>6</v>
          </cell>
          <cell r="AN314">
            <v>12</v>
          </cell>
          <cell r="AO314">
            <v>0</v>
          </cell>
          <cell r="AP314">
            <v>133.88</v>
          </cell>
          <cell r="AQ314">
            <v>12</v>
          </cell>
          <cell r="AR314">
            <v>12</v>
          </cell>
          <cell r="AS314">
            <v>12</v>
          </cell>
          <cell r="AT314">
            <v>12</v>
          </cell>
          <cell r="AU314">
            <v>1009</v>
          </cell>
          <cell r="AV314">
            <v>6</v>
          </cell>
          <cell r="AW314">
            <v>609</v>
          </cell>
          <cell r="AX314">
            <v>0</v>
          </cell>
          <cell r="AY314">
            <v>204</v>
          </cell>
          <cell r="AZ314">
            <v>43</v>
          </cell>
          <cell r="BA314">
            <v>12</v>
          </cell>
          <cell r="BB314">
            <v>57699.42</v>
          </cell>
          <cell r="BC314">
            <v>138</v>
          </cell>
          <cell r="BD314">
            <v>230</v>
          </cell>
          <cell r="BE314">
            <v>216</v>
          </cell>
          <cell r="BF314">
            <v>50</v>
          </cell>
          <cell r="BG314">
            <v>42</v>
          </cell>
          <cell r="BH314">
            <v>3820.56</v>
          </cell>
          <cell r="BI314">
            <v>278</v>
          </cell>
          <cell r="BJ314">
            <v>204</v>
          </cell>
          <cell r="BK314">
            <v>54</v>
          </cell>
          <cell r="BL314">
            <v>168</v>
          </cell>
          <cell r="BM314">
            <v>1679.43</v>
          </cell>
          <cell r="BN314">
            <v>508</v>
          </cell>
          <cell r="BO314">
            <v>242</v>
          </cell>
          <cell r="BP314">
            <v>244</v>
          </cell>
          <cell r="BQ314">
            <v>290</v>
          </cell>
          <cell r="BR314">
            <v>484</v>
          </cell>
          <cell r="BS314">
            <v>183</v>
          </cell>
          <cell r="BT314">
            <v>10322.459999999999</v>
          </cell>
          <cell r="BU314">
            <v>6</v>
          </cell>
          <cell r="BV314">
            <v>0</v>
          </cell>
          <cell r="BW314">
            <v>32</v>
          </cell>
          <cell r="BX314">
            <v>44</v>
          </cell>
          <cell r="BY314">
            <v>195</v>
          </cell>
          <cell r="BZ314">
            <v>40</v>
          </cell>
          <cell r="CA314">
            <v>34</v>
          </cell>
          <cell r="CB314">
            <v>36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58335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121299.46</v>
          </cell>
          <cell r="J316">
            <v>175107.64</v>
          </cell>
          <cell r="K316">
            <v>26672.81</v>
          </cell>
          <cell r="L316">
            <v>118019.93</v>
          </cell>
          <cell r="M316">
            <v>44122.52</v>
          </cell>
          <cell r="N316">
            <v>302623.26</v>
          </cell>
          <cell r="O316">
            <v>119612.49</v>
          </cell>
          <cell r="P316">
            <v>25540.9</v>
          </cell>
          <cell r="Q316">
            <v>248132</v>
          </cell>
          <cell r="R316">
            <v>0</v>
          </cell>
          <cell r="S316">
            <v>1182.3499999999999</v>
          </cell>
          <cell r="T316">
            <v>0</v>
          </cell>
          <cell r="U316">
            <v>0</v>
          </cell>
          <cell r="V316">
            <v>0</v>
          </cell>
          <cell r="W316">
            <v>100959.85</v>
          </cell>
          <cell r="X316">
            <v>24000</v>
          </cell>
          <cell r="Y316">
            <v>28149.360000000001</v>
          </cell>
          <cell r="Z316">
            <v>166856.95000000001</v>
          </cell>
          <cell r="AA316">
            <v>140861.22</v>
          </cell>
          <cell r="AB316">
            <v>46762.21</v>
          </cell>
          <cell r="AC316">
            <v>53201.47</v>
          </cell>
          <cell r="AD316">
            <v>136189.74</v>
          </cell>
          <cell r="AE316">
            <v>39172.699999999997</v>
          </cell>
          <cell r="AF316">
            <v>148630.49</v>
          </cell>
          <cell r="AG316">
            <v>176667.57</v>
          </cell>
          <cell r="AH316">
            <v>76622.7</v>
          </cell>
          <cell r="AI316">
            <v>232860.63</v>
          </cell>
          <cell r="AJ316">
            <v>45164.1</v>
          </cell>
          <cell r="AK316">
            <v>14827.36</v>
          </cell>
          <cell r="AL316">
            <v>0</v>
          </cell>
          <cell r="AM316">
            <v>49439.35</v>
          </cell>
          <cell r="AN316">
            <v>6680.82</v>
          </cell>
          <cell r="AO316">
            <v>46783.61</v>
          </cell>
          <cell r="AP316">
            <v>30942.46</v>
          </cell>
          <cell r="AQ316">
            <v>62032.83</v>
          </cell>
          <cell r="AR316">
            <v>57794.71</v>
          </cell>
          <cell r="AS316">
            <v>0</v>
          </cell>
          <cell r="AT316">
            <v>41417.85</v>
          </cell>
          <cell r="AU316">
            <v>102956.47</v>
          </cell>
          <cell r="AV316">
            <v>59820.49</v>
          </cell>
          <cell r="AW316">
            <v>92651.3</v>
          </cell>
          <cell r="AX316">
            <v>82890.91</v>
          </cell>
          <cell r="AY316">
            <v>27654.35</v>
          </cell>
          <cell r="AZ316">
            <v>41147.919999999998</v>
          </cell>
          <cell r="BA316">
            <v>0</v>
          </cell>
          <cell r="BB316">
            <v>82809.440000000002</v>
          </cell>
          <cell r="BC316">
            <v>61539.32</v>
          </cell>
          <cell r="BD316">
            <v>34777.14</v>
          </cell>
          <cell r="BE316">
            <v>0</v>
          </cell>
          <cell r="BF316">
            <v>61812.83</v>
          </cell>
          <cell r="BG316">
            <v>0</v>
          </cell>
          <cell r="BH316">
            <v>0</v>
          </cell>
          <cell r="BI316">
            <v>98371.520000000004</v>
          </cell>
          <cell r="BJ316">
            <v>0</v>
          </cell>
          <cell r="BK316">
            <v>7410.23</v>
          </cell>
          <cell r="BL316">
            <v>0</v>
          </cell>
          <cell r="BM316">
            <v>256468.91</v>
          </cell>
          <cell r="BN316">
            <v>55230.19</v>
          </cell>
          <cell r="BO316">
            <v>125188.93</v>
          </cell>
          <cell r="BP316">
            <v>9838.7099999999991</v>
          </cell>
          <cell r="BQ316">
            <v>0</v>
          </cell>
          <cell r="BR316">
            <v>77578.460000000006</v>
          </cell>
          <cell r="BS316">
            <v>73735.17</v>
          </cell>
          <cell r="BT316">
            <v>149203</v>
          </cell>
          <cell r="BU316">
            <v>0</v>
          </cell>
          <cell r="BV316">
            <v>52611.12</v>
          </cell>
          <cell r="BW316">
            <v>27797.53</v>
          </cell>
          <cell r="BX316">
            <v>28265.119999999999</v>
          </cell>
          <cell r="BY316">
            <v>121260.72</v>
          </cell>
          <cell r="BZ316">
            <v>67145.39</v>
          </cell>
          <cell r="CA316">
            <v>0</v>
          </cell>
          <cell r="CB316">
            <v>83898.7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33350</v>
          </cell>
          <cell r="N317">
            <v>5500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1200</v>
          </cell>
          <cell r="AC317">
            <v>0</v>
          </cell>
          <cell r="AD317">
            <v>0</v>
          </cell>
          <cell r="AE317">
            <v>19860</v>
          </cell>
          <cell r="AF317">
            <v>12805</v>
          </cell>
          <cell r="AG317">
            <v>0</v>
          </cell>
          <cell r="AH317">
            <v>98040</v>
          </cell>
          <cell r="AI317">
            <v>68250</v>
          </cell>
          <cell r="AJ317">
            <v>0</v>
          </cell>
          <cell r="AK317">
            <v>0</v>
          </cell>
          <cell r="AL317">
            <v>3800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34170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4850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2400</v>
          </cell>
          <cell r="BP318">
            <v>0</v>
          </cell>
          <cell r="BQ318">
            <v>0</v>
          </cell>
          <cell r="BR318">
            <v>1800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540000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42000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3257893.54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1877900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2327401.94</v>
          </cell>
          <cell r="AA320">
            <v>0</v>
          </cell>
          <cell r="AB320">
            <v>33705</v>
          </cell>
          <cell r="AC320">
            <v>0</v>
          </cell>
          <cell r="AD320">
            <v>316200</v>
          </cell>
          <cell r="AE320">
            <v>210207</v>
          </cell>
          <cell r="AF320">
            <v>79076.67</v>
          </cell>
          <cell r="AG320">
            <v>0</v>
          </cell>
          <cell r="AH320">
            <v>0</v>
          </cell>
          <cell r="AI320">
            <v>1817535.96</v>
          </cell>
          <cell r="AJ320">
            <v>155282.20000000001</v>
          </cell>
          <cell r="AK320">
            <v>172560</v>
          </cell>
          <cell r="AL320">
            <v>265800</v>
          </cell>
          <cell r="AM320">
            <v>154560</v>
          </cell>
          <cell r="AN320">
            <v>0</v>
          </cell>
          <cell r="AO320">
            <v>199520</v>
          </cell>
          <cell r="AP320">
            <v>161000</v>
          </cell>
          <cell r="AQ320">
            <v>184599.75</v>
          </cell>
          <cell r="AR320">
            <v>92000</v>
          </cell>
          <cell r="AS320">
            <v>210000</v>
          </cell>
          <cell r="AT320">
            <v>269388.98</v>
          </cell>
          <cell r="AU320">
            <v>0</v>
          </cell>
          <cell r="AV320">
            <v>0</v>
          </cell>
          <cell r="AW320">
            <v>268800</v>
          </cell>
          <cell r="AX320">
            <v>152945.20000000001</v>
          </cell>
          <cell r="AY320">
            <v>160000</v>
          </cell>
          <cell r="AZ320">
            <v>168000</v>
          </cell>
          <cell r="BA320">
            <v>199100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23068.85</v>
          </cell>
          <cell r="BJ320">
            <v>0</v>
          </cell>
          <cell r="BK320">
            <v>0</v>
          </cell>
          <cell r="BL320">
            <v>0</v>
          </cell>
          <cell r="BM320">
            <v>279500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652647.78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13480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27600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103246.86</v>
          </cell>
          <cell r="I324">
            <v>0</v>
          </cell>
          <cell r="J324">
            <v>18391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392342.2</v>
          </cell>
          <cell r="Q324">
            <v>17500</v>
          </cell>
          <cell r="R324">
            <v>0</v>
          </cell>
          <cell r="S324">
            <v>45205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992904</v>
          </cell>
          <cell r="Y324">
            <v>889574</v>
          </cell>
          <cell r="Z324">
            <v>0</v>
          </cell>
          <cell r="AA324">
            <v>38964</v>
          </cell>
          <cell r="AB324">
            <v>0</v>
          </cell>
          <cell r="AC324">
            <v>36135</v>
          </cell>
          <cell r="AD324">
            <v>36443</v>
          </cell>
          <cell r="AE324">
            <v>1495137.34</v>
          </cell>
          <cell r="AF324">
            <v>17950</v>
          </cell>
          <cell r="AG324">
            <v>0</v>
          </cell>
          <cell r="AH324">
            <v>351179.5</v>
          </cell>
          <cell r="AI324">
            <v>225767</v>
          </cell>
          <cell r="AJ324">
            <v>12221.28</v>
          </cell>
          <cell r="AK324">
            <v>-1328.42</v>
          </cell>
          <cell r="AL324">
            <v>41497.360000000001</v>
          </cell>
          <cell r="AM324">
            <v>0</v>
          </cell>
          <cell r="AN324">
            <v>263360.51</v>
          </cell>
          <cell r="AO324">
            <v>62708.9</v>
          </cell>
          <cell r="AP324">
            <v>0</v>
          </cell>
          <cell r="AQ324">
            <v>8800</v>
          </cell>
          <cell r="AR324">
            <v>49432.49</v>
          </cell>
          <cell r="AS324">
            <v>0</v>
          </cell>
          <cell r="AT324">
            <v>30698.07</v>
          </cell>
          <cell r="AU324">
            <v>942835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125095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436279.41</v>
          </cell>
          <cell r="BN324">
            <v>0</v>
          </cell>
          <cell r="BO324">
            <v>15600</v>
          </cell>
          <cell r="BP324">
            <v>73299</v>
          </cell>
          <cell r="BQ324">
            <v>9213.77</v>
          </cell>
          <cell r="BR324">
            <v>0</v>
          </cell>
          <cell r="BS324">
            <v>26100</v>
          </cell>
          <cell r="BT324">
            <v>1214788.8799999999</v>
          </cell>
          <cell r="BU324">
            <v>43785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4800</v>
          </cell>
          <cell r="CB324">
            <v>0</v>
          </cell>
        </row>
        <row r="326">
          <cell r="H326">
            <v>16868220.84</v>
          </cell>
          <cell r="I326">
            <v>8284398.4100000001</v>
          </cell>
          <cell r="J326">
            <v>7326268.0999999996</v>
          </cell>
          <cell r="K326">
            <v>2381303.0699999998</v>
          </cell>
          <cell r="L326">
            <v>1407673.06</v>
          </cell>
          <cell r="M326">
            <v>750441.23</v>
          </cell>
          <cell r="N326">
            <v>29877500.719999999</v>
          </cell>
          <cell r="O326">
            <v>4317071.2</v>
          </cell>
          <cell r="P326">
            <v>1144718.93</v>
          </cell>
          <cell r="Q326">
            <v>9413069.8300000001</v>
          </cell>
          <cell r="R326">
            <v>1152584.1299999999</v>
          </cell>
          <cell r="S326">
            <v>2858038.33</v>
          </cell>
          <cell r="T326">
            <v>5778346.04</v>
          </cell>
          <cell r="U326">
            <v>5279697.55</v>
          </cell>
          <cell r="V326">
            <v>471449.44</v>
          </cell>
          <cell r="W326">
            <v>2463537.91</v>
          </cell>
          <cell r="X326">
            <v>1466571.35</v>
          </cell>
          <cell r="Y326">
            <v>997709.26</v>
          </cell>
          <cell r="Z326">
            <v>22182660.82</v>
          </cell>
          <cell r="AA326">
            <v>6271019.9299999997</v>
          </cell>
          <cell r="AB326">
            <v>2272968.2599999998</v>
          </cell>
          <cell r="AC326">
            <v>4019463.99</v>
          </cell>
          <cell r="AD326">
            <v>1165986.48</v>
          </cell>
          <cell r="AE326">
            <v>1547317.31</v>
          </cell>
          <cell r="AF326">
            <v>2007748.65</v>
          </cell>
          <cell r="AG326">
            <v>771661.37</v>
          </cell>
          <cell r="AH326">
            <v>931971.85</v>
          </cell>
          <cell r="AI326">
            <v>19175003.059999999</v>
          </cell>
          <cell r="AJ326">
            <v>1510998.4</v>
          </cell>
          <cell r="AK326">
            <v>524600.63</v>
          </cell>
          <cell r="AL326">
            <v>955730.81</v>
          </cell>
          <cell r="AM326">
            <v>712481.04</v>
          </cell>
          <cell r="AN326">
            <v>1206268.3799999999</v>
          </cell>
          <cell r="AO326">
            <v>852801.71</v>
          </cell>
          <cell r="AP326">
            <v>734003.6</v>
          </cell>
          <cell r="AQ326">
            <v>1452236.78</v>
          </cell>
          <cell r="AR326">
            <v>1198778.23</v>
          </cell>
          <cell r="AS326">
            <v>1106354.0900000001</v>
          </cell>
          <cell r="AT326">
            <v>855992.31999999995</v>
          </cell>
          <cell r="AU326">
            <v>7422326.0300000003</v>
          </cell>
          <cell r="AV326">
            <v>1033624.58</v>
          </cell>
          <cell r="AW326">
            <v>941092.41</v>
          </cell>
          <cell r="AX326">
            <v>1103879.06</v>
          </cell>
          <cell r="AY326">
            <v>788609.85</v>
          </cell>
          <cell r="AZ326">
            <v>342207.68</v>
          </cell>
          <cell r="BA326">
            <v>628034.56999999995</v>
          </cell>
          <cell r="BB326">
            <v>16758081.810000001</v>
          </cell>
          <cell r="BC326">
            <v>1021436.98</v>
          </cell>
          <cell r="BD326">
            <v>819855.87</v>
          </cell>
          <cell r="BE326">
            <v>1781519.86</v>
          </cell>
          <cell r="BF326">
            <v>1778240.49</v>
          </cell>
          <cell r="BG326">
            <v>1222493.78</v>
          </cell>
          <cell r="BH326">
            <v>4303499.1900000004</v>
          </cell>
          <cell r="BI326">
            <v>2535496.7999999998</v>
          </cell>
          <cell r="BJ326">
            <v>1436463.99</v>
          </cell>
          <cell r="BK326">
            <v>561253.35</v>
          </cell>
          <cell r="BL326">
            <v>391989.55</v>
          </cell>
          <cell r="BM326">
            <v>17104095.620000001</v>
          </cell>
          <cell r="BN326">
            <v>6311444.2300000004</v>
          </cell>
          <cell r="BO326">
            <v>1364174.92</v>
          </cell>
          <cell r="BP326">
            <v>770062.97</v>
          </cell>
          <cell r="BQ326">
            <v>1173697.33</v>
          </cell>
          <cell r="BR326">
            <v>1927254.42</v>
          </cell>
          <cell r="BS326">
            <v>826715.75</v>
          </cell>
          <cell r="BT326">
            <v>9256833.1999999993</v>
          </cell>
          <cell r="BU326">
            <v>1000956.65</v>
          </cell>
          <cell r="BV326">
            <v>988034.71</v>
          </cell>
          <cell r="BW326">
            <v>1934879.48</v>
          </cell>
          <cell r="BX326">
            <v>1906322.42</v>
          </cell>
          <cell r="BY326">
            <v>4044672.25</v>
          </cell>
          <cell r="BZ326">
            <v>1339600.3799999999</v>
          </cell>
          <cell r="CA326">
            <v>634013.66</v>
          </cell>
          <cell r="CB326">
            <v>638255.68999999994</v>
          </cell>
        </row>
        <row r="327">
          <cell r="H327">
            <v>2184131.0499999998</v>
          </cell>
          <cell r="I327">
            <v>521825.88</v>
          </cell>
          <cell r="J327">
            <v>692271.17</v>
          </cell>
          <cell r="K327">
            <v>347024.46</v>
          </cell>
          <cell r="L327">
            <v>265017.65000000002</v>
          </cell>
          <cell r="M327">
            <v>3400.6</v>
          </cell>
          <cell r="N327">
            <v>4606211.5</v>
          </cell>
          <cell r="O327">
            <v>541296.74</v>
          </cell>
          <cell r="P327">
            <v>50807.62</v>
          </cell>
          <cell r="Q327">
            <v>1163122.21</v>
          </cell>
          <cell r="R327">
            <v>0</v>
          </cell>
          <cell r="S327">
            <v>226022.21</v>
          </cell>
          <cell r="T327">
            <v>999933.97</v>
          </cell>
          <cell r="U327">
            <v>772994.77</v>
          </cell>
          <cell r="V327">
            <v>214000</v>
          </cell>
          <cell r="W327">
            <v>24259.39</v>
          </cell>
          <cell r="X327">
            <v>429192.41</v>
          </cell>
          <cell r="Y327">
            <v>95563.99</v>
          </cell>
          <cell r="Z327">
            <v>3820992.33</v>
          </cell>
          <cell r="AA327">
            <v>868349.41</v>
          </cell>
          <cell r="AB327">
            <v>466057.82</v>
          </cell>
          <cell r="AC327">
            <v>537612.02</v>
          </cell>
          <cell r="AD327">
            <v>28960</v>
          </cell>
          <cell r="AE327">
            <v>249198.73</v>
          </cell>
          <cell r="AF327">
            <v>920.75</v>
          </cell>
          <cell r="AG327">
            <v>123655</v>
          </cell>
          <cell r="AH327">
            <v>0</v>
          </cell>
          <cell r="AI327">
            <v>2045532.69</v>
          </cell>
          <cell r="AJ327">
            <v>22040.47</v>
          </cell>
          <cell r="AK327">
            <v>64170.3</v>
          </cell>
          <cell r="AL327">
            <v>0</v>
          </cell>
          <cell r="AM327">
            <v>0</v>
          </cell>
          <cell r="AN327">
            <v>53351</v>
          </cell>
          <cell r="AO327">
            <v>275052.48</v>
          </cell>
          <cell r="AP327">
            <v>200595.97</v>
          </cell>
          <cell r="AQ327">
            <v>100</v>
          </cell>
          <cell r="AR327">
            <v>0</v>
          </cell>
          <cell r="AS327">
            <v>164375</v>
          </cell>
          <cell r="AT327">
            <v>180</v>
          </cell>
          <cell r="AU327">
            <v>2608805.7799999998</v>
          </cell>
          <cell r="AV327">
            <v>98702.98</v>
          </cell>
          <cell r="AW327">
            <v>1498</v>
          </cell>
          <cell r="AX327">
            <v>1797.6</v>
          </cell>
          <cell r="AY327">
            <v>141986.04</v>
          </cell>
          <cell r="AZ327">
            <v>324.20999999999998</v>
          </cell>
          <cell r="BA327">
            <v>0</v>
          </cell>
          <cell r="BB327">
            <v>3701484.6</v>
          </cell>
          <cell r="BC327">
            <v>214701.69</v>
          </cell>
          <cell r="BD327">
            <v>232002.03</v>
          </cell>
          <cell r="BE327">
            <v>925</v>
          </cell>
          <cell r="BF327">
            <v>340466.1</v>
          </cell>
          <cell r="BG327">
            <v>247732.89</v>
          </cell>
          <cell r="BH327">
            <v>349036.04</v>
          </cell>
          <cell r="BI327">
            <v>142000</v>
          </cell>
          <cell r="BJ327">
            <v>112422.21</v>
          </cell>
          <cell r="BK327">
            <v>27020.43</v>
          </cell>
          <cell r="BL327">
            <v>55169.96</v>
          </cell>
          <cell r="BM327">
            <v>33295.31</v>
          </cell>
          <cell r="BN327">
            <v>1246492.72</v>
          </cell>
          <cell r="BO327">
            <v>0</v>
          </cell>
          <cell r="BP327">
            <v>72974</v>
          </cell>
          <cell r="BQ327">
            <v>0</v>
          </cell>
          <cell r="BR327">
            <v>3745</v>
          </cell>
          <cell r="BS327">
            <v>258672.82</v>
          </cell>
          <cell r="BT327">
            <v>2497117.54</v>
          </cell>
          <cell r="BU327">
            <v>1916.38</v>
          </cell>
          <cell r="BV327">
            <v>2240</v>
          </cell>
          <cell r="BW327">
            <v>1169098.77</v>
          </cell>
          <cell r="BX327">
            <v>329102.59999999998</v>
          </cell>
          <cell r="BY327">
            <v>1405891.89</v>
          </cell>
          <cell r="BZ327">
            <v>349896.04</v>
          </cell>
          <cell r="CA327">
            <v>0</v>
          </cell>
          <cell r="CB327">
            <v>0</v>
          </cell>
        </row>
        <row r="328">
          <cell r="H328">
            <v>247013.01</v>
          </cell>
          <cell r="I328">
            <v>58365.62</v>
          </cell>
          <cell r="J328">
            <v>199135.4</v>
          </cell>
          <cell r="K328">
            <v>102910.11</v>
          </cell>
          <cell r="L328">
            <v>79976.13</v>
          </cell>
          <cell r="M328">
            <v>42768.61</v>
          </cell>
          <cell r="N328">
            <v>543633.80000000005</v>
          </cell>
          <cell r="O328">
            <v>209405.96</v>
          </cell>
          <cell r="P328">
            <v>4697.74</v>
          </cell>
          <cell r="Q328">
            <v>98376.79</v>
          </cell>
          <cell r="R328">
            <v>63460.27</v>
          </cell>
          <cell r="S328">
            <v>53395.23</v>
          </cell>
          <cell r="T328">
            <v>238362.31</v>
          </cell>
          <cell r="U328">
            <v>128413.28</v>
          </cell>
          <cell r="V328">
            <v>13343.78</v>
          </cell>
          <cell r="W328">
            <v>6996.21</v>
          </cell>
          <cell r="X328">
            <v>24740.54</v>
          </cell>
          <cell r="Y328">
            <v>16366.72</v>
          </cell>
          <cell r="Z328">
            <v>838329.41</v>
          </cell>
          <cell r="AA328">
            <v>272338.07</v>
          </cell>
          <cell r="AB328">
            <v>90752.18</v>
          </cell>
          <cell r="AC328">
            <v>69448.08</v>
          </cell>
          <cell r="AD328">
            <v>53170.31</v>
          </cell>
          <cell r="AE328">
            <v>76106.710000000006</v>
          </cell>
          <cell r="AF328">
            <v>34591.83</v>
          </cell>
          <cell r="AG328">
            <v>14352.85</v>
          </cell>
          <cell r="AH328">
            <v>45419.63</v>
          </cell>
          <cell r="AI328">
            <v>576915.82999999996</v>
          </cell>
          <cell r="AJ328">
            <v>8478.52</v>
          </cell>
          <cell r="AK328">
            <v>6349.44</v>
          </cell>
          <cell r="AL328">
            <v>15091.88</v>
          </cell>
          <cell r="AM328">
            <v>7804.34</v>
          </cell>
          <cell r="AN328">
            <v>58631.94</v>
          </cell>
          <cell r="AO328">
            <v>9307.82</v>
          </cell>
          <cell r="AP328">
            <v>12984.43</v>
          </cell>
          <cell r="AQ328">
            <v>43810.92</v>
          </cell>
          <cell r="AR328">
            <v>33060.629999999997</v>
          </cell>
          <cell r="AS328">
            <v>21440.36</v>
          </cell>
          <cell r="AT328">
            <v>10995.38</v>
          </cell>
          <cell r="AU328">
            <v>290157.87</v>
          </cell>
          <cell r="AV328">
            <v>105718.01</v>
          </cell>
          <cell r="AW328">
            <v>33302.550000000003</v>
          </cell>
          <cell r="AX328">
            <v>39861.120000000003</v>
          </cell>
          <cell r="AY328">
            <v>25748.560000000001</v>
          </cell>
          <cell r="AZ328">
            <v>12885.08</v>
          </cell>
          <cell r="BA328">
            <v>15381.04</v>
          </cell>
          <cell r="BB328">
            <v>206611.84</v>
          </cell>
          <cell r="BC328">
            <v>22263.45</v>
          </cell>
          <cell r="BD328">
            <v>25817.23</v>
          </cell>
          <cell r="BE328">
            <v>49004.19</v>
          </cell>
          <cell r="BF328">
            <v>49071.35</v>
          </cell>
          <cell r="BG328">
            <v>42892.38</v>
          </cell>
          <cell r="BH328">
            <v>31792.829900000001</v>
          </cell>
          <cell r="BI328">
            <v>87000</v>
          </cell>
          <cell r="BJ328">
            <v>9700</v>
          </cell>
          <cell r="BK328">
            <v>11803.3</v>
          </cell>
          <cell r="BL328">
            <v>749</v>
          </cell>
          <cell r="BM328">
            <v>655428.32999999996</v>
          </cell>
          <cell r="BN328">
            <v>189575.91</v>
          </cell>
          <cell r="BO328">
            <v>30520.79</v>
          </cell>
          <cell r="BP328">
            <v>13716.82</v>
          </cell>
          <cell r="BQ328">
            <v>58665.89</v>
          </cell>
          <cell r="BR328">
            <v>62462.85</v>
          </cell>
          <cell r="BS328">
            <v>24159.87</v>
          </cell>
          <cell r="BT328">
            <v>394468.91</v>
          </cell>
          <cell r="BU328">
            <v>26747.39</v>
          </cell>
          <cell r="BV328">
            <v>23153.67</v>
          </cell>
          <cell r="BW328">
            <v>27071.08</v>
          </cell>
          <cell r="BX328">
            <v>53532.94</v>
          </cell>
          <cell r="BY328">
            <v>87500.67</v>
          </cell>
          <cell r="BZ328">
            <v>41716.370000000003</v>
          </cell>
          <cell r="CA328">
            <v>18497.21</v>
          </cell>
          <cell r="CB328">
            <v>26067.07</v>
          </cell>
        </row>
        <row r="329">
          <cell r="H329">
            <v>161438.29</v>
          </cell>
          <cell r="I329">
            <v>27372.74</v>
          </cell>
          <cell r="J329">
            <v>38360.120000000003</v>
          </cell>
          <cell r="K329">
            <v>533.92999999999995</v>
          </cell>
          <cell r="L329">
            <v>6381.48</v>
          </cell>
          <cell r="M329">
            <v>15487.18</v>
          </cell>
          <cell r="N329">
            <v>1641871.72</v>
          </cell>
          <cell r="O329">
            <v>52430</v>
          </cell>
          <cell r="P329">
            <v>71596.39</v>
          </cell>
          <cell r="Q329">
            <v>87466.83</v>
          </cell>
          <cell r="R329">
            <v>31458</v>
          </cell>
          <cell r="S329">
            <v>29532</v>
          </cell>
          <cell r="T329">
            <v>229298.29</v>
          </cell>
          <cell r="U329">
            <v>144377.69</v>
          </cell>
          <cell r="V329">
            <v>37375.1</v>
          </cell>
          <cell r="W329">
            <v>29830.53</v>
          </cell>
          <cell r="X329">
            <v>10202.49</v>
          </cell>
          <cell r="Y329">
            <v>47471.62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89650.89</v>
          </cell>
          <cell r="AD329">
            <v>39622.1</v>
          </cell>
          <cell r="AE329">
            <v>28253.7</v>
          </cell>
          <cell r="AF329">
            <v>35026.75</v>
          </cell>
          <cell r="AG329">
            <v>6504.53</v>
          </cell>
          <cell r="AH329">
            <v>0</v>
          </cell>
          <cell r="AI329">
            <v>327788.2</v>
          </cell>
          <cell r="AJ329">
            <v>43898.64</v>
          </cell>
          <cell r="AK329">
            <v>13546.2</v>
          </cell>
          <cell r="AL329">
            <v>45325.2</v>
          </cell>
          <cell r="AM329">
            <v>26215</v>
          </cell>
          <cell r="AN329">
            <v>9949.93</v>
          </cell>
          <cell r="AO329">
            <v>72442.83</v>
          </cell>
          <cell r="AP329">
            <v>35727.300000000003</v>
          </cell>
          <cell r="AQ329">
            <v>30623.4</v>
          </cell>
          <cell r="AR329">
            <v>42771.68</v>
          </cell>
          <cell r="AS329">
            <v>18501.72</v>
          </cell>
          <cell r="AT329">
            <v>19260</v>
          </cell>
          <cell r="AU329">
            <v>50904</v>
          </cell>
          <cell r="AV329">
            <v>13446</v>
          </cell>
          <cell r="AW329">
            <v>13482</v>
          </cell>
          <cell r="AX329">
            <v>73879.72</v>
          </cell>
          <cell r="AY329">
            <v>8057.1</v>
          </cell>
          <cell r="AZ329">
            <v>33000.94</v>
          </cell>
          <cell r="BA329">
            <v>23355.96</v>
          </cell>
          <cell r="BB329">
            <v>351259.6</v>
          </cell>
          <cell r="BC329">
            <v>0</v>
          </cell>
          <cell r="BD329">
            <v>91164</v>
          </cell>
          <cell r="BE329">
            <v>0</v>
          </cell>
          <cell r="BF329">
            <v>23868.58</v>
          </cell>
          <cell r="BG329">
            <v>9115.07</v>
          </cell>
          <cell r="BH329">
            <v>56820.45</v>
          </cell>
          <cell r="BI329">
            <v>17542</v>
          </cell>
          <cell r="BJ329">
            <v>20121.310000000001</v>
          </cell>
          <cell r="BK329">
            <v>3787.8</v>
          </cell>
          <cell r="BL329">
            <v>0</v>
          </cell>
          <cell r="BM329">
            <v>101639.3</v>
          </cell>
          <cell r="BN329">
            <v>100986.6</v>
          </cell>
          <cell r="BO329">
            <v>20909.650000000001</v>
          </cell>
          <cell r="BP329">
            <v>91238.9</v>
          </cell>
          <cell r="BQ329">
            <v>17804.8</v>
          </cell>
          <cell r="BR329">
            <v>53232.5</v>
          </cell>
          <cell r="BS329">
            <v>27424.1</v>
          </cell>
          <cell r="BT329">
            <v>48727.8</v>
          </cell>
          <cell r="BU329">
            <v>29359.759999999998</v>
          </cell>
          <cell r="BV329">
            <v>51681</v>
          </cell>
          <cell r="BW329">
            <v>23185.3</v>
          </cell>
          <cell r="BX329">
            <v>111429.8</v>
          </cell>
          <cell r="BY329">
            <v>38183.71</v>
          </cell>
          <cell r="BZ329">
            <v>68522.8</v>
          </cell>
          <cell r="CA329">
            <v>12392.74</v>
          </cell>
          <cell r="CB329">
            <v>17901.099999999999</v>
          </cell>
        </row>
        <row r="330">
          <cell r="H330">
            <v>99578</v>
          </cell>
          <cell r="I330">
            <v>30219</v>
          </cell>
          <cell r="J330">
            <v>64116</v>
          </cell>
          <cell r="K330">
            <v>19044</v>
          </cell>
          <cell r="L330">
            <v>26230</v>
          </cell>
          <cell r="M330">
            <v>2629</v>
          </cell>
          <cell r="N330">
            <v>117814</v>
          </cell>
          <cell r="O330">
            <v>21138</v>
          </cell>
          <cell r="P330">
            <v>11835</v>
          </cell>
          <cell r="Q330">
            <v>68182.3</v>
          </cell>
          <cell r="R330">
            <v>8756.2000000000007</v>
          </cell>
          <cell r="S330">
            <v>0</v>
          </cell>
          <cell r="T330">
            <v>50026</v>
          </cell>
          <cell r="U330">
            <v>47466</v>
          </cell>
          <cell r="V330">
            <v>9658</v>
          </cell>
          <cell r="W330">
            <v>14951</v>
          </cell>
          <cell r="X330">
            <v>4000</v>
          </cell>
          <cell r="Y330">
            <v>10312</v>
          </cell>
          <cell r="Z330">
            <v>206981</v>
          </cell>
          <cell r="AA330">
            <v>24710.400000000001</v>
          </cell>
          <cell r="AB330">
            <v>8269</v>
          </cell>
          <cell r="AC330">
            <v>41860</v>
          </cell>
          <cell r="AD330">
            <v>16112</v>
          </cell>
          <cell r="AE330">
            <v>17915</v>
          </cell>
          <cell r="AF330">
            <v>39472</v>
          </cell>
          <cell r="AG330">
            <v>11341.31</v>
          </cell>
          <cell r="AH330">
            <v>11592.8</v>
          </cell>
          <cell r="AI330">
            <v>509978</v>
          </cell>
          <cell r="AJ330">
            <v>11022</v>
          </cell>
          <cell r="AK330">
            <v>1466</v>
          </cell>
          <cell r="AL330">
            <v>2782</v>
          </cell>
          <cell r="AM330">
            <v>2923</v>
          </cell>
          <cell r="AN330">
            <v>8984</v>
          </cell>
          <cell r="AO330">
            <v>14471</v>
          </cell>
          <cell r="AP330">
            <v>15759</v>
          </cell>
          <cell r="AQ330">
            <v>43674</v>
          </cell>
          <cell r="AR330">
            <v>4761</v>
          </cell>
          <cell r="AS330">
            <v>7554</v>
          </cell>
          <cell r="AT330">
            <v>8894</v>
          </cell>
          <cell r="AU330">
            <v>156887</v>
          </cell>
          <cell r="AV330">
            <v>9080</v>
          </cell>
          <cell r="AW330">
            <v>6451</v>
          </cell>
          <cell r="AX330">
            <v>42048</v>
          </cell>
          <cell r="AY330">
            <v>7109</v>
          </cell>
          <cell r="AZ330">
            <v>6049</v>
          </cell>
          <cell r="BA330">
            <v>8839</v>
          </cell>
          <cell r="BB330">
            <v>291172</v>
          </cell>
          <cell r="BC330">
            <v>0</v>
          </cell>
          <cell r="BD330">
            <v>32291</v>
          </cell>
          <cell r="BE330">
            <v>13492</v>
          </cell>
          <cell r="BF330">
            <v>12173</v>
          </cell>
          <cell r="BG330">
            <v>28654</v>
          </cell>
          <cell r="BH330">
            <v>27618</v>
          </cell>
          <cell r="BI330">
            <v>8479</v>
          </cell>
          <cell r="BJ330">
            <v>48836</v>
          </cell>
          <cell r="BK330">
            <v>0</v>
          </cell>
          <cell r="BL330">
            <v>2674</v>
          </cell>
          <cell r="BM330">
            <v>663712</v>
          </cell>
          <cell r="BN330">
            <v>39424</v>
          </cell>
          <cell r="BO330">
            <v>5253.71</v>
          </cell>
          <cell r="BP330">
            <v>7182</v>
          </cell>
          <cell r="BQ330">
            <v>13835</v>
          </cell>
          <cell r="BR330">
            <v>13402</v>
          </cell>
          <cell r="BS330">
            <v>6972</v>
          </cell>
          <cell r="BT330">
            <v>260601</v>
          </cell>
          <cell r="BU330">
            <v>3712</v>
          </cell>
          <cell r="BV330">
            <v>9139</v>
          </cell>
          <cell r="BW330">
            <v>15855.4</v>
          </cell>
          <cell r="BX330">
            <v>10492</v>
          </cell>
          <cell r="BY330">
            <v>26906.799999999999</v>
          </cell>
          <cell r="BZ330">
            <v>5307</v>
          </cell>
          <cell r="CA330">
            <v>11510</v>
          </cell>
          <cell r="CB330">
            <v>5608</v>
          </cell>
        </row>
        <row r="332">
          <cell r="H332">
            <v>3258373.39</v>
          </cell>
          <cell r="I332">
            <v>591536.68999999994</v>
          </cell>
          <cell r="J332">
            <v>1530609.97</v>
          </cell>
          <cell r="K332">
            <v>672215</v>
          </cell>
          <cell r="L332">
            <v>487837.14</v>
          </cell>
          <cell r="M332">
            <v>200315.94</v>
          </cell>
          <cell r="N332">
            <v>3486978.73</v>
          </cell>
          <cell r="O332">
            <v>882251.12</v>
          </cell>
          <cell r="P332">
            <v>167293</v>
          </cell>
          <cell r="Q332">
            <v>2495065.67</v>
          </cell>
          <cell r="R332">
            <v>259396.49</v>
          </cell>
          <cell r="S332">
            <v>600152.30000000005</v>
          </cell>
          <cell r="T332">
            <v>1345182.29</v>
          </cell>
          <cell r="U332">
            <v>650542.43000000005</v>
          </cell>
          <cell r="V332">
            <v>46980.69</v>
          </cell>
          <cell r="W332">
            <v>361400.03</v>
          </cell>
          <cell r="X332">
            <v>361707.86</v>
          </cell>
          <cell r="Y332">
            <v>201816.34</v>
          </cell>
          <cell r="Z332">
            <v>6228183.9199999999</v>
          </cell>
          <cell r="AA332">
            <v>873905.2</v>
          </cell>
          <cell r="AB332">
            <v>673510.17</v>
          </cell>
          <cell r="AC332">
            <v>1337184.46</v>
          </cell>
          <cell r="AD332">
            <v>364966.54</v>
          </cell>
          <cell r="AE332">
            <v>355643.05</v>
          </cell>
          <cell r="AF332">
            <v>499114.75</v>
          </cell>
          <cell r="AG332">
            <v>76949.960000000006</v>
          </cell>
          <cell r="AH332">
            <v>222066.8</v>
          </cell>
          <cell r="AI332">
            <v>3637915.35</v>
          </cell>
          <cell r="AJ332">
            <v>360476.94</v>
          </cell>
          <cell r="AK332">
            <v>169295.11</v>
          </cell>
          <cell r="AL332">
            <v>126968.2</v>
          </cell>
          <cell r="AM332">
            <v>159039</v>
          </cell>
          <cell r="AN332">
            <v>309595.5</v>
          </cell>
          <cell r="AO332">
            <v>375564</v>
          </cell>
          <cell r="AP332">
            <v>243719.34</v>
          </cell>
          <cell r="AQ332">
            <v>516578.65</v>
          </cell>
          <cell r="AR332">
            <v>166085.25</v>
          </cell>
          <cell r="AS332">
            <v>231070</v>
          </cell>
          <cell r="AT332">
            <v>187046</v>
          </cell>
          <cell r="AU332">
            <v>1721412.82</v>
          </cell>
          <cell r="AV332">
            <v>195674.4</v>
          </cell>
          <cell r="AW332">
            <v>194725.1</v>
          </cell>
          <cell r="AX332">
            <v>243855</v>
          </cell>
          <cell r="AY332">
            <v>105564.9</v>
          </cell>
          <cell r="AZ332">
            <v>53811</v>
          </cell>
          <cell r="BA332">
            <v>183776.08</v>
          </cell>
          <cell r="BB332">
            <v>1533202.67</v>
          </cell>
          <cell r="BC332">
            <v>265697.40999999997</v>
          </cell>
          <cell r="BD332">
            <v>284995.68</v>
          </cell>
          <cell r="BE332">
            <v>392850.62</v>
          </cell>
          <cell r="BF332">
            <v>565644.54</v>
          </cell>
          <cell r="BG332">
            <v>376203.41</v>
          </cell>
          <cell r="BH332">
            <v>768754.28</v>
          </cell>
          <cell r="BI332">
            <v>632532.25</v>
          </cell>
          <cell r="BJ332">
            <v>236056.57</v>
          </cell>
          <cell r="BK332">
            <v>107377.5</v>
          </cell>
          <cell r="BL332">
            <v>79541.320000000007</v>
          </cell>
          <cell r="BM332">
            <v>2503616.09</v>
          </cell>
          <cell r="BN332">
            <v>507947</v>
          </cell>
          <cell r="BO332">
            <v>157860.47</v>
          </cell>
          <cell r="BP332">
            <v>91694.44</v>
          </cell>
          <cell r="BQ332">
            <v>157190.56</v>
          </cell>
          <cell r="BR332">
            <v>645532.72</v>
          </cell>
          <cell r="BS332">
            <v>109782.95</v>
          </cell>
          <cell r="BT332">
            <v>2062123.64</v>
          </cell>
          <cell r="BU332">
            <v>198897</v>
          </cell>
          <cell r="BV332">
            <v>342821</v>
          </cell>
          <cell r="BW332">
            <v>283889.25</v>
          </cell>
          <cell r="BX332">
            <v>399413.87</v>
          </cell>
          <cell r="BY332">
            <v>451405.3</v>
          </cell>
          <cell r="BZ332">
            <v>274098.5</v>
          </cell>
          <cell r="CA332">
            <v>270339.83</v>
          </cell>
          <cell r="CB332">
            <v>195553</v>
          </cell>
        </row>
        <row r="333">
          <cell r="H333">
            <v>27338.5</v>
          </cell>
          <cell r="I333">
            <v>44288.5</v>
          </cell>
          <cell r="J333">
            <v>60187.5</v>
          </cell>
          <cell r="K333">
            <v>0</v>
          </cell>
          <cell r="L333">
            <v>34980</v>
          </cell>
          <cell r="M333">
            <v>0</v>
          </cell>
          <cell r="N333">
            <v>0</v>
          </cell>
          <cell r="O333">
            <v>55040</v>
          </cell>
          <cell r="P333">
            <v>12719.4</v>
          </cell>
          <cell r="Q333">
            <v>57650</v>
          </cell>
          <cell r="R333">
            <v>0</v>
          </cell>
          <cell r="S333">
            <v>20076.8</v>
          </cell>
          <cell r="T333">
            <v>143535.79999999999</v>
          </cell>
          <cell r="U333">
            <v>43586</v>
          </cell>
          <cell r="V333">
            <v>33650.629999999997</v>
          </cell>
          <cell r="W333">
            <v>36100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42534.55</v>
          </cell>
          <cell r="AC333">
            <v>45226.39</v>
          </cell>
          <cell r="AD333">
            <v>67790</v>
          </cell>
          <cell r="AE333">
            <v>3500</v>
          </cell>
          <cell r="AF333">
            <v>350</v>
          </cell>
          <cell r="AG333">
            <v>730</v>
          </cell>
          <cell r="AH333">
            <v>0</v>
          </cell>
          <cell r="AI333">
            <v>175527.4</v>
          </cell>
          <cell r="AJ333">
            <v>0</v>
          </cell>
          <cell r="AK333">
            <v>8000</v>
          </cell>
          <cell r="AL333">
            <v>4400</v>
          </cell>
          <cell r="AM333">
            <v>0</v>
          </cell>
          <cell r="AN333">
            <v>0</v>
          </cell>
          <cell r="AO333">
            <v>10750</v>
          </cell>
          <cell r="AP333">
            <v>10930</v>
          </cell>
          <cell r="AQ333">
            <v>5350</v>
          </cell>
          <cell r="AR333">
            <v>1444.5</v>
          </cell>
          <cell r="AS333">
            <v>321</v>
          </cell>
          <cell r="AT333">
            <v>0</v>
          </cell>
          <cell r="AU333">
            <v>124455</v>
          </cell>
          <cell r="AV333">
            <v>0</v>
          </cell>
          <cell r="AW333">
            <v>380</v>
          </cell>
          <cell r="AX333">
            <v>0</v>
          </cell>
          <cell r="AY333">
            <v>2900</v>
          </cell>
          <cell r="AZ333">
            <v>3980</v>
          </cell>
          <cell r="BA333">
            <v>5125</v>
          </cell>
          <cell r="BB333">
            <v>0</v>
          </cell>
          <cell r="BC333">
            <v>43000</v>
          </cell>
          <cell r="BD333">
            <v>2750</v>
          </cell>
          <cell r="BE333">
            <v>1020</v>
          </cell>
          <cell r="BF333">
            <v>0</v>
          </cell>
          <cell r="BG333">
            <v>12030.01</v>
          </cell>
          <cell r="BH333">
            <v>17251.48</v>
          </cell>
          <cell r="BI333">
            <v>0</v>
          </cell>
          <cell r="BJ333">
            <v>4012.5</v>
          </cell>
          <cell r="BK333">
            <v>2354</v>
          </cell>
          <cell r="BL333">
            <v>12600</v>
          </cell>
          <cell r="BM333">
            <v>0</v>
          </cell>
          <cell r="BN333">
            <v>0</v>
          </cell>
          <cell r="BO333">
            <v>13230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80272</v>
          </cell>
          <cell r="BU333">
            <v>0</v>
          </cell>
          <cell r="BV333">
            <v>0</v>
          </cell>
          <cell r="BW333">
            <v>14000</v>
          </cell>
          <cell r="BX333">
            <v>17563</v>
          </cell>
          <cell r="BY333">
            <v>13730</v>
          </cell>
          <cell r="BZ333">
            <v>8400</v>
          </cell>
          <cell r="CA333">
            <v>32600</v>
          </cell>
          <cell r="CB333">
            <v>0</v>
          </cell>
        </row>
        <row r="334">
          <cell r="H334">
            <v>1078371.19</v>
          </cell>
          <cell r="I334">
            <v>65095.17</v>
          </cell>
          <cell r="J334">
            <v>252431.07</v>
          </cell>
          <cell r="K334">
            <v>87422.09</v>
          </cell>
          <cell r="L334">
            <v>1515</v>
          </cell>
          <cell r="M334">
            <v>0</v>
          </cell>
          <cell r="N334">
            <v>1702540.8</v>
          </cell>
          <cell r="O334">
            <v>4081916.61</v>
          </cell>
          <cell r="P334">
            <v>36817</v>
          </cell>
          <cell r="Q334">
            <v>321855.15999999997</v>
          </cell>
          <cell r="R334">
            <v>7610</v>
          </cell>
          <cell r="S334">
            <v>75968.929999999993</v>
          </cell>
          <cell r="T334">
            <v>181820.75</v>
          </cell>
          <cell r="U334">
            <v>179981.22</v>
          </cell>
          <cell r="V334">
            <v>59626.79</v>
          </cell>
          <cell r="W334">
            <v>79096.570000000007</v>
          </cell>
          <cell r="X334">
            <v>41008.300000000003</v>
          </cell>
          <cell r="Y334">
            <v>7617.5</v>
          </cell>
          <cell r="Z334">
            <v>1234778.3999999999</v>
          </cell>
          <cell r="AA334">
            <v>227352.97</v>
          </cell>
          <cell r="AB334">
            <v>231949.99</v>
          </cell>
          <cell r="AC334">
            <v>215806.55</v>
          </cell>
          <cell r="AD334">
            <v>36922</v>
          </cell>
          <cell r="AE334">
            <v>85532.55</v>
          </cell>
          <cell r="AF334">
            <v>123957.75</v>
          </cell>
          <cell r="AG334">
            <v>40528.080000000002</v>
          </cell>
          <cell r="AH334">
            <v>33443.18</v>
          </cell>
          <cell r="AI334">
            <v>3306092.4</v>
          </cell>
          <cell r="AJ334">
            <v>62750.49</v>
          </cell>
          <cell r="AK334">
            <v>105660</v>
          </cell>
          <cell r="AL334">
            <v>53613</v>
          </cell>
          <cell r="AM334">
            <v>44801</v>
          </cell>
          <cell r="AN334">
            <v>175246</v>
          </cell>
          <cell r="AO334">
            <v>141157.5</v>
          </cell>
          <cell r="AP334">
            <v>45927</v>
          </cell>
          <cell r="AQ334">
            <v>139861.10999999999</v>
          </cell>
          <cell r="AR334">
            <v>64109</v>
          </cell>
          <cell r="AS334">
            <v>97854.06</v>
          </cell>
          <cell r="AT334">
            <v>269967</v>
          </cell>
          <cell r="AU334">
            <v>834883.08</v>
          </cell>
          <cell r="AV334">
            <v>56671.5</v>
          </cell>
          <cell r="AW334">
            <v>44629.72</v>
          </cell>
          <cell r="AX334">
            <v>60228</v>
          </cell>
          <cell r="AY334">
            <v>15914</v>
          </cell>
          <cell r="AZ334">
            <v>9792</v>
          </cell>
          <cell r="BA334">
            <v>38670.199999999997</v>
          </cell>
          <cell r="BB334">
            <v>639878.5</v>
          </cell>
          <cell r="BC334">
            <v>25361.81</v>
          </cell>
          <cell r="BD334">
            <v>83628.5</v>
          </cell>
          <cell r="BE334">
            <v>110151.9</v>
          </cell>
          <cell r="BF334">
            <v>70287.38</v>
          </cell>
          <cell r="BG334">
            <v>57416.82</v>
          </cell>
          <cell r="BH334">
            <v>184156.99</v>
          </cell>
          <cell r="BI334">
            <v>46231.4</v>
          </cell>
          <cell r="BJ334">
            <v>78450.039999999994</v>
          </cell>
          <cell r="BK334">
            <v>37376.620000000003</v>
          </cell>
          <cell r="BL334">
            <v>15766.65</v>
          </cell>
          <cell r="BM334">
            <v>1314372.79</v>
          </cell>
          <cell r="BN334">
            <v>119773.6</v>
          </cell>
          <cell r="BO334">
            <v>16365</v>
          </cell>
          <cell r="BP334">
            <v>0</v>
          </cell>
          <cell r="BQ334">
            <v>74758.2</v>
          </cell>
          <cell r="BR334">
            <v>61393.21</v>
          </cell>
          <cell r="BS334">
            <v>9808.4500000000007</v>
          </cell>
          <cell r="BT334">
            <v>180509.63</v>
          </cell>
          <cell r="BU334">
            <v>25317.15</v>
          </cell>
          <cell r="BV334">
            <v>0</v>
          </cell>
          <cell r="BW334">
            <v>32125</v>
          </cell>
          <cell r="BX334">
            <v>35740.53</v>
          </cell>
          <cell r="BY334">
            <v>320166.44</v>
          </cell>
          <cell r="BZ334">
            <v>67215</v>
          </cell>
          <cell r="CA334">
            <v>33174.800000000003</v>
          </cell>
          <cell r="CB334">
            <v>27656.9</v>
          </cell>
        </row>
        <row r="335">
          <cell r="H335">
            <v>302128.28000000003</v>
          </cell>
          <cell r="I335">
            <v>0</v>
          </cell>
          <cell r="J335">
            <v>600</v>
          </cell>
          <cell r="K335">
            <v>0</v>
          </cell>
          <cell r="L335">
            <v>22533.5</v>
          </cell>
          <cell r="M335">
            <v>3030</v>
          </cell>
          <cell r="N335">
            <v>365</v>
          </cell>
          <cell r="O335">
            <v>2605</v>
          </cell>
          <cell r="P335">
            <v>57468</v>
          </cell>
          <cell r="Q335">
            <v>121862.3</v>
          </cell>
          <cell r="R335">
            <v>0</v>
          </cell>
          <cell r="S335">
            <v>2200</v>
          </cell>
          <cell r="T335">
            <v>1090</v>
          </cell>
          <cell r="U335">
            <v>76899.009999999995</v>
          </cell>
          <cell r="V335">
            <v>2544</v>
          </cell>
          <cell r="W335">
            <v>19516.8</v>
          </cell>
          <cell r="X335">
            <v>1790</v>
          </cell>
          <cell r="Y335">
            <v>750</v>
          </cell>
          <cell r="Z335">
            <v>79250</v>
          </cell>
          <cell r="AA335">
            <v>0</v>
          </cell>
          <cell r="AB335">
            <v>0</v>
          </cell>
          <cell r="AC335">
            <v>1500</v>
          </cell>
          <cell r="AD335">
            <v>0</v>
          </cell>
          <cell r="AE335">
            <v>900</v>
          </cell>
          <cell r="AF335">
            <v>12839.6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3690</v>
          </cell>
          <cell r="AM335">
            <v>630</v>
          </cell>
          <cell r="AN335">
            <v>290</v>
          </cell>
          <cell r="AO335">
            <v>3150</v>
          </cell>
          <cell r="AP335">
            <v>0</v>
          </cell>
          <cell r="AQ335">
            <v>11698.5</v>
          </cell>
          <cell r="AR335">
            <v>0</v>
          </cell>
          <cell r="AS335">
            <v>0</v>
          </cell>
          <cell r="AT335">
            <v>0</v>
          </cell>
          <cell r="AU335">
            <v>54102</v>
          </cell>
          <cell r="AV335">
            <v>1300</v>
          </cell>
          <cell r="AW335">
            <v>9200</v>
          </cell>
          <cell r="AX335">
            <v>8257</v>
          </cell>
          <cell r="AY335">
            <v>725</v>
          </cell>
          <cell r="AZ335">
            <v>0</v>
          </cell>
          <cell r="BA335">
            <v>0</v>
          </cell>
          <cell r="BB335">
            <v>24438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0</v>
          </cell>
          <cell r="BL335">
            <v>0</v>
          </cell>
          <cell r="BM335">
            <v>0</v>
          </cell>
          <cell r="BN335">
            <v>417721.5</v>
          </cell>
          <cell r="BO335">
            <v>0</v>
          </cell>
          <cell r="BP335">
            <v>11284</v>
          </cell>
          <cell r="BQ335">
            <v>0</v>
          </cell>
          <cell r="BR335">
            <v>0</v>
          </cell>
          <cell r="BS335">
            <v>0</v>
          </cell>
          <cell r="BT335">
            <v>47464</v>
          </cell>
          <cell r="BU335">
            <v>0</v>
          </cell>
          <cell r="BV335">
            <v>0</v>
          </cell>
          <cell r="BW335">
            <v>26590.7</v>
          </cell>
          <cell r="BX335">
            <v>3900</v>
          </cell>
          <cell r="BY335">
            <v>12111</v>
          </cell>
          <cell r="BZ335">
            <v>15625.63</v>
          </cell>
          <cell r="CA335">
            <v>490</v>
          </cell>
          <cell r="CB335">
            <v>0</v>
          </cell>
        </row>
        <row r="336">
          <cell r="H336">
            <v>4865349.8</v>
          </cell>
          <cell r="I336">
            <v>225285.92</v>
          </cell>
          <cell r="J336">
            <v>238595.95</v>
          </cell>
          <cell r="K336">
            <v>596241.41</v>
          </cell>
          <cell r="L336">
            <v>272495.83</v>
          </cell>
          <cell r="M336">
            <v>55081.26</v>
          </cell>
          <cell r="N336">
            <v>4622734.32</v>
          </cell>
          <cell r="O336">
            <v>1296222.22</v>
          </cell>
          <cell r="P336">
            <v>235362.5</v>
          </cell>
          <cell r="Q336">
            <v>1791576.22</v>
          </cell>
          <cell r="R336">
            <v>336475.5</v>
          </cell>
          <cell r="S336">
            <v>452536.6</v>
          </cell>
          <cell r="T336">
            <v>1490738.21</v>
          </cell>
          <cell r="U336">
            <v>638839.15</v>
          </cell>
          <cell r="V336">
            <v>89395</v>
          </cell>
          <cell r="W336">
            <v>158858.6</v>
          </cell>
          <cell r="X336">
            <v>395920</v>
          </cell>
          <cell r="Y336">
            <v>186266.2</v>
          </cell>
          <cell r="Z336">
            <v>302001.95</v>
          </cell>
          <cell r="AA336">
            <v>1756995.21</v>
          </cell>
          <cell r="AB336">
            <v>220854.85</v>
          </cell>
          <cell r="AC336">
            <v>492075.55</v>
          </cell>
          <cell r="AD336">
            <v>209254.1</v>
          </cell>
          <cell r="AE336">
            <v>375742.1</v>
          </cell>
          <cell r="AF336">
            <v>371196.3</v>
          </cell>
          <cell r="AG336">
            <v>75720</v>
          </cell>
          <cell r="AH336">
            <v>369175</v>
          </cell>
          <cell r="AI336">
            <v>717290</v>
          </cell>
          <cell r="AJ336">
            <v>88304</v>
          </cell>
          <cell r="AK336">
            <v>149662</v>
          </cell>
          <cell r="AL336">
            <v>88535</v>
          </cell>
          <cell r="AM336">
            <v>79677</v>
          </cell>
          <cell r="AN336">
            <v>20650</v>
          </cell>
          <cell r="AO336">
            <v>243061</v>
          </cell>
          <cell r="AP336">
            <v>79413</v>
          </cell>
          <cell r="AQ336">
            <v>601826</v>
          </cell>
          <cell r="AR336">
            <v>191227</v>
          </cell>
          <cell r="AS336">
            <v>86771</v>
          </cell>
          <cell r="AT336">
            <v>225253</v>
          </cell>
          <cell r="AU336">
            <v>539861.80000000005</v>
          </cell>
          <cell r="AV336">
            <v>176489</v>
          </cell>
          <cell r="AW336">
            <v>97328</v>
          </cell>
          <cell r="AX336">
            <v>128680</v>
          </cell>
          <cell r="AY336">
            <v>49550</v>
          </cell>
          <cell r="AZ336">
            <v>41957</v>
          </cell>
          <cell r="BA336">
            <v>86820</v>
          </cell>
          <cell r="BB336">
            <v>2848774.9</v>
          </cell>
          <cell r="BC336">
            <v>136645</v>
          </cell>
          <cell r="BD336">
            <v>295078.45</v>
          </cell>
          <cell r="BE336">
            <v>417008.5</v>
          </cell>
          <cell r="BF336">
            <v>166761.64000000001</v>
          </cell>
          <cell r="BG336">
            <v>263460</v>
          </cell>
          <cell r="BH336">
            <v>398893</v>
          </cell>
          <cell r="BI336">
            <v>18142</v>
          </cell>
          <cell r="BJ336">
            <v>419240.61</v>
          </cell>
          <cell r="BK336">
            <v>83180</v>
          </cell>
          <cell r="BL336">
            <v>72790.009999999995</v>
          </cell>
          <cell r="BM336">
            <v>1133585</v>
          </cell>
          <cell r="BN336">
            <v>716000</v>
          </cell>
          <cell r="BO336">
            <v>146353</v>
          </cell>
          <cell r="BP336">
            <v>14544</v>
          </cell>
          <cell r="BQ336">
            <v>291265</v>
          </cell>
          <cell r="BR336">
            <v>280200</v>
          </cell>
          <cell r="BS336">
            <v>42848</v>
          </cell>
          <cell r="BT336">
            <v>575010</v>
          </cell>
          <cell r="BU336">
            <v>61975</v>
          </cell>
          <cell r="BV336">
            <v>156775</v>
          </cell>
          <cell r="BW336">
            <v>113143.5</v>
          </cell>
          <cell r="BX336">
            <v>111265</v>
          </cell>
          <cell r="BY336">
            <v>317841</v>
          </cell>
          <cell r="BZ336">
            <v>250949</v>
          </cell>
          <cell r="CA336">
            <v>79690</v>
          </cell>
          <cell r="CB336">
            <v>76780</v>
          </cell>
        </row>
        <row r="337">
          <cell r="H337">
            <v>4272003.13</v>
          </cell>
          <cell r="I337">
            <v>1302567.1399999999</v>
          </cell>
          <cell r="J337">
            <v>2102455.02</v>
          </cell>
          <cell r="K337">
            <v>873532.25</v>
          </cell>
          <cell r="L337">
            <v>408576.39</v>
          </cell>
          <cell r="M337">
            <v>1006836.55</v>
          </cell>
          <cell r="N337">
            <v>9069017.6300000008</v>
          </cell>
          <cell r="O337">
            <v>949927.95</v>
          </cell>
          <cell r="P337">
            <v>248606.2</v>
          </cell>
          <cell r="Q337">
            <v>3359414.19</v>
          </cell>
          <cell r="R337">
            <v>267458.53000000003</v>
          </cell>
          <cell r="S337">
            <v>750809.47</v>
          </cell>
          <cell r="T337">
            <v>2211295.06</v>
          </cell>
          <cell r="U337">
            <v>1072457.52</v>
          </cell>
          <cell r="V337">
            <v>105581.4</v>
          </cell>
          <cell r="W337">
            <v>480568.56</v>
          </cell>
          <cell r="X337">
            <v>407788.12</v>
          </cell>
          <cell r="Y337">
            <v>497596.09</v>
          </cell>
          <cell r="Z337">
            <v>7186487.4299999997</v>
          </cell>
          <cell r="AA337">
            <v>3053414.14</v>
          </cell>
          <cell r="AB337">
            <v>717926.78</v>
          </cell>
          <cell r="AC337">
            <v>2367633.0099999998</v>
          </cell>
          <cell r="AD337">
            <v>520222.84</v>
          </cell>
          <cell r="AE337">
            <v>489380.39</v>
          </cell>
          <cell r="AF337">
            <v>732279.2</v>
          </cell>
          <cell r="AG337">
            <v>388399.74</v>
          </cell>
          <cell r="AH337">
            <v>409268.05</v>
          </cell>
          <cell r="AI337">
            <v>4972683.71</v>
          </cell>
          <cell r="AJ337">
            <v>340723.25</v>
          </cell>
          <cell r="AK337">
            <v>147474</v>
          </cell>
          <cell r="AL337">
            <v>212219.05</v>
          </cell>
          <cell r="AM337">
            <v>141869.53</v>
          </cell>
          <cell r="AN337">
            <v>442077.77</v>
          </cell>
          <cell r="AO337">
            <v>228986.42</v>
          </cell>
          <cell r="AP337">
            <v>283441</v>
          </cell>
          <cell r="AQ337">
            <v>932901.81</v>
          </cell>
          <cell r="AR337">
            <v>622297.42000000004</v>
          </cell>
          <cell r="AS337">
            <v>161140.88</v>
          </cell>
          <cell r="AT337">
            <v>394258.6</v>
          </cell>
          <cell r="AU337">
            <v>2126331.16</v>
          </cell>
          <cell r="AV337">
            <v>314686.55</v>
          </cell>
          <cell r="AW337">
            <v>361825.5</v>
          </cell>
          <cell r="AX337">
            <v>295528.8</v>
          </cell>
          <cell r="AY337">
            <v>120542.8</v>
          </cell>
          <cell r="AZ337">
            <v>63591</v>
          </cell>
          <cell r="BA337">
            <v>149545.1</v>
          </cell>
          <cell r="BB337">
            <v>1885975.7</v>
          </cell>
          <cell r="BC337">
            <v>306385.68</v>
          </cell>
          <cell r="BD337">
            <v>307166.2</v>
          </cell>
          <cell r="BE337">
            <v>696293.1</v>
          </cell>
          <cell r="BF337">
            <v>860602.76</v>
          </cell>
          <cell r="BG337">
            <v>444966.57</v>
          </cell>
          <cell r="BH337">
            <v>745766.03</v>
          </cell>
          <cell r="BI337">
            <v>490362.95</v>
          </cell>
          <cell r="BJ337">
            <v>544672.98</v>
          </cell>
          <cell r="BK337">
            <v>119576.83</v>
          </cell>
          <cell r="BL337">
            <v>100285.06</v>
          </cell>
          <cell r="BM337">
            <v>3038833.39</v>
          </cell>
          <cell r="BN337">
            <v>1154089.81</v>
          </cell>
          <cell r="BO337">
            <v>381072.46</v>
          </cell>
          <cell r="BP337">
            <v>194174.52</v>
          </cell>
          <cell r="BQ337">
            <v>249276.68</v>
          </cell>
          <cell r="BR337">
            <v>311344.37</v>
          </cell>
          <cell r="BS337">
            <v>246900.25</v>
          </cell>
          <cell r="BT337">
            <v>2559918.65</v>
          </cell>
          <cell r="BU337">
            <v>199027.8</v>
          </cell>
          <cell r="BV337">
            <v>206733.5</v>
          </cell>
          <cell r="BW337">
            <v>357900.38</v>
          </cell>
          <cell r="BX337">
            <v>493783.13</v>
          </cell>
          <cell r="BY337">
            <v>915420.7</v>
          </cell>
          <cell r="BZ337">
            <v>270141.2</v>
          </cell>
          <cell r="CA337">
            <v>369062.77</v>
          </cell>
          <cell r="CB337">
            <v>214285.1</v>
          </cell>
        </row>
        <row r="338">
          <cell r="H338">
            <v>1686495.9</v>
          </cell>
          <cell r="I338">
            <v>183717.18</v>
          </cell>
          <cell r="J338">
            <v>284143.15999999997</v>
          </cell>
          <cell r="K338">
            <v>159451</v>
          </cell>
          <cell r="L338">
            <v>126285.75</v>
          </cell>
          <cell r="M338">
            <v>0</v>
          </cell>
          <cell r="N338">
            <v>1539798.12</v>
          </cell>
          <cell r="O338">
            <v>344950.04</v>
          </cell>
          <cell r="P338">
            <v>7534.38</v>
          </cell>
          <cell r="Q338">
            <v>486744.73</v>
          </cell>
          <cell r="R338">
            <v>49330.5</v>
          </cell>
          <cell r="S338">
            <v>16039.3</v>
          </cell>
          <cell r="T338">
            <v>376688.9</v>
          </cell>
          <cell r="U338">
            <v>91903.51</v>
          </cell>
          <cell r="V338">
            <v>200159.42</v>
          </cell>
          <cell r="W338">
            <v>123110.26</v>
          </cell>
          <cell r="X338">
            <v>48856.2</v>
          </cell>
          <cell r="Y338">
            <v>33756.870000000003</v>
          </cell>
          <cell r="Z338">
            <v>1510263.34</v>
          </cell>
          <cell r="AA338">
            <v>203166.15</v>
          </cell>
          <cell r="AB338">
            <v>101749.86</v>
          </cell>
          <cell r="AC338">
            <v>202113.6</v>
          </cell>
          <cell r="AD338">
            <v>73992.44</v>
          </cell>
          <cell r="AE338">
            <v>287347.40999999997</v>
          </cell>
          <cell r="AF338">
            <v>36463.99</v>
          </cell>
          <cell r="AG338">
            <v>17664</v>
          </cell>
          <cell r="AH338">
            <v>2845</v>
          </cell>
          <cell r="AI338">
            <v>1621466.02</v>
          </cell>
          <cell r="AJ338">
            <v>58889</v>
          </cell>
          <cell r="AK338">
            <v>9319.2999999999993</v>
          </cell>
          <cell r="AL338">
            <v>15504</v>
          </cell>
          <cell r="AM338">
            <v>38663</v>
          </cell>
          <cell r="AN338">
            <v>122257.54</v>
          </cell>
          <cell r="AO338">
            <v>51018</v>
          </cell>
          <cell r="AP338">
            <v>32413</v>
          </cell>
          <cell r="AQ338">
            <v>114708.05</v>
          </cell>
          <cell r="AR338">
            <v>16880.3</v>
          </cell>
          <cell r="AS338">
            <v>52714.92</v>
          </cell>
          <cell r="AT338">
            <v>6947</v>
          </cell>
          <cell r="AU338">
            <v>106672.2</v>
          </cell>
          <cell r="AV338">
            <v>59146</v>
          </cell>
          <cell r="AW338">
            <v>66296</v>
          </cell>
          <cell r="AX338">
            <v>10430</v>
          </cell>
          <cell r="AY338">
            <v>15283</v>
          </cell>
          <cell r="AZ338">
            <v>8539</v>
          </cell>
          <cell r="BA338">
            <v>40365.72</v>
          </cell>
          <cell r="BB338">
            <v>514430.45</v>
          </cell>
          <cell r="BC338">
            <v>72368.62</v>
          </cell>
          <cell r="BD338">
            <v>176701</v>
          </cell>
          <cell r="BE338">
            <v>251489.36</v>
          </cell>
          <cell r="BF338">
            <v>147596.35</v>
          </cell>
          <cell r="BG338">
            <v>32667.15</v>
          </cell>
          <cell r="BH338">
            <v>107161.84</v>
          </cell>
          <cell r="BI338">
            <v>67517</v>
          </cell>
          <cell r="BJ338">
            <v>21476.07</v>
          </cell>
          <cell r="BK338">
            <v>52520.78</v>
          </cell>
          <cell r="BL338">
            <v>21648.35</v>
          </cell>
          <cell r="BM338">
            <v>995127</v>
          </cell>
          <cell r="BN338">
            <v>64508</v>
          </cell>
          <cell r="BO338">
            <v>27317</v>
          </cell>
          <cell r="BP338">
            <v>77115.100000000006</v>
          </cell>
          <cell r="BQ338">
            <v>76089.399999999994</v>
          </cell>
          <cell r="BR338">
            <v>27901.4</v>
          </cell>
          <cell r="BS338">
            <v>63181.64</v>
          </cell>
          <cell r="BT338">
            <v>0</v>
          </cell>
          <cell r="BU338">
            <v>19313.900000000001</v>
          </cell>
          <cell r="BV338">
            <v>389452</v>
          </cell>
          <cell r="BW338">
            <v>32125.200000000001</v>
          </cell>
          <cell r="BX338">
            <v>26290</v>
          </cell>
          <cell r="BY338">
            <v>715850</v>
          </cell>
          <cell r="BZ338">
            <v>84637</v>
          </cell>
          <cell r="CA338">
            <v>21227.61</v>
          </cell>
          <cell r="CB338">
            <v>18071</v>
          </cell>
        </row>
        <row r="339">
          <cell r="H339">
            <v>19685.150000000001</v>
          </cell>
          <cell r="I339">
            <v>47994</v>
          </cell>
          <cell r="J339">
            <v>9764.65</v>
          </cell>
          <cell r="K339">
            <v>79520</v>
          </cell>
          <cell r="L339">
            <v>4815</v>
          </cell>
          <cell r="M339">
            <v>2500</v>
          </cell>
          <cell r="N339">
            <v>11779969.460000001</v>
          </cell>
          <cell r="O339">
            <v>138583.5</v>
          </cell>
          <cell r="P339">
            <v>8880.1</v>
          </cell>
          <cell r="Q339">
            <v>100153.5</v>
          </cell>
          <cell r="R339">
            <v>20255</v>
          </cell>
          <cell r="S339">
            <v>244962.66</v>
          </cell>
          <cell r="T339">
            <v>0</v>
          </cell>
          <cell r="U339">
            <v>0</v>
          </cell>
          <cell r="V339">
            <v>3926.57</v>
          </cell>
          <cell r="W339">
            <v>8905.56</v>
          </cell>
          <cell r="X339">
            <v>0</v>
          </cell>
          <cell r="Y339">
            <v>111623.37</v>
          </cell>
          <cell r="Z339">
            <v>2673023.1</v>
          </cell>
          <cell r="AA339">
            <v>458297.62</v>
          </cell>
          <cell r="AB339">
            <v>5417</v>
          </cell>
          <cell r="AC339">
            <v>388425.15</v>
          </cell>
          <cell r="AD339">
            <v>24249.4</v>
          </cell>
          <cell r="AE339">
            <v>80262.81</v>
          </cell>
          <cell r="AF339">
            <v>790</v>
          </cell>
          <cell r="AG339">
            <v>41480.35</v>
          </cell>
          <cell r="AH339">
            <v>0</v>
          </cell>
          <cell r="AI339">
            <v>147604</v>
          </cell>
          <cell r="AJ339">
            <v>0</v>
          </cell>
          <cell r="AK339">
            <v>98484.17</v>
          </cell>
          <cell r="AL339">
            <v>2812</v>
          </cell>
          <cell r="AM339">
            <v>10550</v>
          </cell>
          <cell r="AN339">
            <v>28664</v>
          </cell>
          <cell r="AO339">
            <v>31856</v>
          </cell>
          <cell r="AP339">
            <v>0</v>
          </cell>
          <cell r="AQ339">
            <v>3880</v>
          </cell>
          <cell r="AR339">
            <v>5630</v>
          </cell>
          <cell r="AS339">
            <v>0</v>
          </cell>
          <cell r="AT339">
            <v>12392</v>
          </cell>
          <cell r="AU339">
            <v>40966.5</v>
          </cell>
          <cell r="AV339">
            <v>69284</v>
          </cell>
          <cell r="AW339">
            <v>81369</v>
          </cell>
          <cell r="AX339">
            <v>89005</v>
          </cell>
          <cell r="AY339">
            <v>119646</v>
          </cell>
          <cell r="AZ339">
            <v>0</v>
          </cell>
          <cell r="BA339">
            <v>28085.46</v>
          </cell>
          <cell r="BB339">
            <v>4504383.3899999997</v>
          </cell>
          <cell r="BC339">
            <v>87851.3</v>
          </cell>
          <cell r="BD339">
            <v>274947.89</v>
          </cell>
          <cell r="BE339">
            <v>500828.83</v>
          </cell>
          <cell r="BF339">
            <v>309930.90000000002</v>
          </cell>
          <cell r="BG339">
            <v>9910</v>
          </cell>
          <cell r="BH339">
            <v>68064</v>
          </cell>
          <cell r="BI339">
            <v>250990.48</v>
          </cell>
          <cell r="BJ339">
            <v>23219</v>
          </cell>
          <cell r="BK339">
            <v>9676.7000000000007</v>
          </cell>
          <cell r="BL339">
            <v>31044.03</v>
          </cell>
          <cell r="BM339">
            <v>1341482.54</v>
          </cell>
          <cell r="BN339">
            <v>1152807.99</v>
          </cell>
          <cell r="BO339">
            <v>82155</v>
          </cell>
          <cell r="BP339">
            <v>1907</v>
          </cell>
          <cell r="BQ339">
            <v>0</v>
          </cell>
          <cell r="BR339">
            <v>23585</v>
          </cell>
          <cell r="BS339">
            <v>20946</v>
          </cell>
          <cell r="BT339">
            <v>341317.44</v>
          </cell>
          <cell r="BU339">
            <v>0</v>
          </cell>
          <cell r="BV339">
            <v>38520</v>
          </cell>
          <cell r="BW339">
            <v>213570.76</v>
          </cell>
          <cell r="BX339">
            <v>35920</v>
          </cell>
          <cell r="BY339">
            <v>0</v>
          </cell>
          <cell r="BZ339">
            <v>16930</v>
          </cell>
          <cell r="CA339">
            <v>17060</v>
          </cell>
          <cell r="CB339">
            <v>39574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109961.35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1360398.87</v>
          </cell>
          <cell r="I341">
            <v>445831.15</v>
          </cell>
          <cell r="J341">
            <v>386615</v>
          </cell>
          <cell r="K341">
            <v>410473.7</v>
          </cell>
          <cell r="L341">
            <v>254958.5</v>
          </cell>
          <cell r="M341">
            <v>179130.4</v>
          </cell>
          <cell r="N341">
            <v>5925883.6500000004</v>
          </cell>
          <cell r="O341">
            <v>361391.77</v>
          </cell>
          <cell r="P341">
            <v>217028</v>
          </cell>
          <cell r="Q341">
            <v>892008.15</v>
          </cell>
          <cell r="R341">
            <v>225168.7</v>
          </cell>
          <cell r="S341">
            <v>444574.8</v>
          </cell>
          <cell r="T341">
            <v>441568</v>
          </cell>
          <cell r="U341">
            <v>520398</v>
          </cell>
          <cell r="V341">
            <v>34770.1</v>
          </cell>
          <cell r="W341">
            <v>406303.8</v>
          </cell>
          <cell r="X341">
            <v>519380.53</v>
          </cell>
          <cell r="Y341">
            <v>216422.5</v>
          </cell>
          <cell r="Z341">
            <v>1460698.4</v>
          </cell>
          <cell r="AA341">
            <v>519437.85</v>
          </cell>
          <cell r="AB341">
            <v>358457.2</v>
          </cell>
          <cell r="AC341">
            <v>603065.31999999995</v>
          </cell>
          <cell r="AD341">
            <v>296953.7</v>
          </cell>
          <cell r="AE341">
            <v>227347.88</v>
          </cell>
          <cell r="AF341">
            <v>300145.5</v>
          </cell>
          <cell r="AG341">
            <v>0</v>
          </cell>
          <cell r="AH341">
            <v>193378.2</v>
          </cell>
          <cell r="AI341">
            <v>1429648.34</v>
          </cell>
          <cell r="AJ341">
            <v>280292</v>
          </cell>
          <cell r="AK341">
            <v>88610</v>
          </cell>
          <cell r="AL341">
            <v>151475</v>
          </cell>
          <cell r="AM341">
            <v>136380</v>
          </cell>
          <cell r="AN341">
            <v>372788.98</v>
          </cell>
          <cell r="AO341">
            <v>140807.4</v>
          </cell>
          <cell r="AP341">
            <v>187090</v>
          </cell>
          <cell r="AQ341">
            <v>566661.1</v>
          </cell>
          <cell r="AR341">
            <v>339621</v>
          </cell>
          <cell r="AS341">
            <v>275815</v>
          </cell>
          <cell r="AT341">
            <v>152437.4</v>
          </cell>
          <cell r="AU341">
            <v>2382079.7999999998</v>
          </cell>
          <cell r="AV341">
            <v>292177.7</v>
          </cell>
          <cell r="AW341">
            <v>202410.8</v>
          </cell>
          <cell r="AX341">
            <v>222911.78</v>
          </cell>
          <cell r="AY341">
            <v>101630.2</v>
          </cell>
          <cell r="AZ341">
            <v>59400</v>
          </cell>
          <cell r="BA341">
            <v>121102.7</v>
          </cell>
          <cell r="BB341">
            <v>917460</v>
          </cell>
          <cell r="BC341">
            <v>552346.65</v>
          </cell>
          <cell r="BD341">
            <v>198896</v>
          </cell>
          <cell r="BE341">
            <v>0</v>
          </cell>
          <cell r="BF341">
            <v>116245</v>
          </cell>
          <cell r="BG341">
            <v>183108</v>
          </cell>
          <cell r="BH341">
            <v>314856</v>
          </cell>
          <cell r="BI341">
            <v>382675</v>
          </cell>
          <cell r="BJ341">
            <v>238325</v>
          </cell>
          <cell r="BK341">
            <v>125687</v>
          </cell>
          <cell r="BL341">
            <v>56810</v>
          </cell>
          <cell r="BM341">
            <v>2031540.72</v>
          </cell>
          <cell r="BN341">
            <v>0</v>
          </cell>
          <cell r="BO341">
            <v>251190</v>
          </cell>
          <cell r="BP341">
            <v>135684.70000000001</v>
          </cell>
          <cell r="BQ341">
            <v>197026</v>
          </cell>
          <cell r="BR341">
            <v>341979</v>
          </cell>
          <cell r="BS341">
            <v>175368.82</v>
          </cell>
          <cell r="BT341">
            <v>1202171.8</v>
          </cell>
          <cell r="BU341">
            <v>257905</v>
          </cell>
          <cell r="BV341">
            <v>495188.55</v>
          </cell>
          <cell r="BW341">
            <v>443586.4</v>
          </cell>
          <cell r="BX341">
            <v>424349</v>
          </cell>
          <cell r="BY341">
            <v>787365</v>
          </cell>
          <cell r="BZ341">
            <v>222756.8</v>
          </cell>
          <cell r="CA341">
            <v>311701</v>
          </cell>
          <cell r="CB341">
            <v>191845</v>
          </cell>
        </row>
        <row r="342">
          <cell r="H342">
            <v>9097117.8499999996</v>
          </cell>
          <cell r="I342">
            <v>2492235.54</v>
          </cell>
          <cell r="J342">
            <v>2464285.9300000002</v>
          </cell>
          <cell r="K342">
            <v>1119687.6000000001</v>
          </cell>
          <cell r="L342">
            <v>492643.6</v>
          </cell>
          <cell r="M342">
            <v>0</v>
          </cell>
          <cell r="N342">
            <v>11170021.5</v>
          </cell>
          <cell r="O342">
            <v>1804060.5</v>
          </cell>
          <cell r="P342">
            <v>0</v>
          </cell>
          <cell r="Q342">
            <v>4498315.25</v>
          </cell>
          <cell r="R342">
            <v>539133.4</v>
          </cell>
          <cell r="S342">
            <v>999149.5</v>
          </cell>
          <cell r="T342">
            <v>1950526</v>
          </cell>
          <cell r="U342">
            <v>513895.97</v>
          </cell>
          <cell r="V342">
            <v>0</v>
          </cell>
          <cell r="W342">
            <v>1498</v>
          </cell>
          <cell r="X342">
            <v>247254</v>
          </cell>
          <cell r="Y342">
            <v>209195.12</v>
          </cell>
          <cell r="Z342">
            <v>6774788.5999999996</v>
          </cell>
          <cell r="AA342">
            <v>1956134.4</v>
          </cell>
          <cell r="AB342">
            <v>900989</v>
          </cell>
          <cell r="AC342">
            <v>3055034</v>
          </cell>
          <cell r="AD342">
            <v>267541.71999999997</v>
          </cell>
          <cell r="AE342">
            <v>267229</v>
          </cell>
          <cell r="AF342">
            <v>522166.58</v>
          </cell>
          <cell r="AG342">
            <v>0</v>
          </cell>
          <cell r="AH342">
            <v>4280</v>
          </cell>
          <cell r="AI342">
            <v>15606112.380000001</v>
          </cell>
          <cell r="AJ342">
            <v>487511</v>
          </cell>
          <cell r="AK342">
            <v>0</v>
          </cell>
          <cell r="AL342">
            <v>0</v>
          </cell>
          <cell r="AM342">
            <v>9200</v>
          </cell>
          <cell r="AN342">
            <v>618626.19999999995</v>
          </cell>
          <cell r="AO342">
            <v>381442.55</v>
          </cell>
          <cell r="AP342">
            <v>405223.76</v>
          </cell>
          <cell r="AQ342">
            <v>759032.21</v>
          </cell>
          <cell r="AR342">
            <v>11430</v>
          </cell>
          <cell r="AS342">
            <v>224050.1</v>
          </cell>
          <cell r="AT342">
            <v>0</v>
          </cell>
          <cell r="AU342">
            <v>3718692.5</v>
          </cell>
          <cell r="AV342">
            <v>140031</v>
          </cell>
          <cell r="AW342">
            <v>150312.67000000001</v>
          </cell>
          <cell r="AX342">
            <v>372747.01</v>
          </cell>
          <cell r="AY342">
            <v>131894</v>
          </cell>
          <cell r="AZ342">
            <v>0</v>
          </cell>
          <cell r="BA342">
            <v>116561.75</v>
          </cell>
          <cell r="BB342">
            <v>8274300.1799999997</v>
          </cell>
          <cell r="BC342">
            <v>0</v>
          </cell>
          <cell r="BD342">
            <v>0</v>
          </cell>
          <cell r="BE342">
            <v>864369</v>
          </cell>
          <cell r="BF342">
            <v>819062.9</v>
          </cell>
          <cell r="BG342">
            <v>352979</v>
          </cell>
          <cell r="BH342">
            <v>2095898.98</v>
          </cell>
          <cell r="BI342">
            <v>975410</v>
          </cell>
          <cell r="BJ342">
            <v>480067</v>
          </cell>
          <cell r="BK342">
            <v>0</v>
          </cell>
          <cell r="BL342">
            <v>0</v>
          </cell>
          <cell r="BM342">
            <v>9826526.1999999993</v>
          </cell>
          <cell r="BN342">
            <v>672333</v>
          </cell>
          <cell r="BO342">
            <v>359376</v>
          </cell>
          <cell r="BP342">
            <v>194727.3</v>
          </cell>
          <cell r="BQ342">
            <v>13010</v>
          </cell>
          <cell r="BR342">
            <v>260242</v>
          </cell>
          <cell r="BS342">
            <v>88393</v>
          </cell>
          <cell r="BT342">
            <v>5138478.3600000003</v>
          </cell>
          <cell r="BU342">
            <v>355563</v>
          </cell>
          <cell r="BV342">
            <v>291294</v>
          </cell>
          <cell r="BW342">
            <v>243817</v>
          </cell>
          <cell r="BX342">
            <v>461425.25</v>
          </cell>
          <cell r="BY342">
            <v>2178863.46</v>
          </cell>
          <cell r="BZ342">
            <v>0</v>
          </cell>
          <cell r="CA342">
            <v>14520</v>
          </cell>
          <cell r="CB342">
            <v>13124</v>
          </cell>
        </row>
        <row r="343">
          <cell r="H343">
            <v>652624</v>
          </cell>
          <cell r="I343">
            <v>561000</v>
          </cell>
          <cell r="J343">
            <v>744500</v>
          </cell>
          <cell r="K343">
            <v>75200</v>
          </cell>
          <cell r="L343">
            <v>0</v>
          </cell>
          <cell r="M343">
            <v>0</v>
          </cell>
          <cell r="N343">
            <v>3589445</v>
          </cell>
          <cell r="O343">
            <v>492902</v>
          </cell>
          <cell r="P343">
            <v>235132.5</v>
          </cell>
          <cell r="Q343">
            <v>0</v>
          </cell>
          <cell r="R343">
            <v>0</v>
          </cell>
          <cell r="S343">
            <v>7800</v>
          </cell>
          <cell r="T343">
            <v>623027</v>
          </cell>
          <cell r="U343">
            <v>0</v>
          </cell>
          <cell r="V343">
            <v>17494.5</v>
          </cell>
          <cell r="W343">
            <v>107570</v>
          </cell>
          <cell r="X343">
            <v>89225</v>
          </cell>
          <cell r="Y343">
            <v>0</v>
          </cell>
          <cell r="Z343">
            <v>80824.72</v>
          </cell>
          <cell r="AA343">
            <v>240153.1</v>
          </cell>
          <cell r="AB343">
            <v>48741.71</v>
          </cell>
          <cell r="AC343">
            <v>861482.45</v>
          </cell>
          <cell r="AD343">
            <v>0</v>
          </cell>
          <cell r="AE343">
            <v>301548.62</v>
          </cell>
          <cell r="AF343">
            <v>0</v>
          </cell>
          <cell r="AG343">
            <v>182839.88</v>
          </cell>
          <cell r="AH343">
            <v>305150</v>
          </cell>
          <cell r="AI343">
            <v>498797.1</v>
          </cell>
          <cell r="AJ343">
            <v>278450</v>
          </cell>
          <cell r="AK343">
            <v>41340</v>
          </cell>
          <cell r="AL343">
            <v>0</v>
          </cell>
          <cell r="AM343">
            <v>31250</v>
          </cell>
          <cell r="AN343">
            <v>176383</v>
          </cell>
          <cell r="AO343">
            <v>6600</v>
          </cell>
          <cell r="AP343">
            <v>16010</v>
          </cell>
          <cell r="AQ343">
            <v>27229</v>
          </cell>
          <cell r="AR343">
            <v>0</v>
          </cell>
          <cell r="AS343">
            <v>5500</v>
          </cell>
          <cell r="AT343">
            <v>0</v>
          </cell>
          <cell r="AU343">
            <v>217300</v>
          </cell>
          <cell r="AV343">
            <v>0</v>
          </cell>
          <cell r="AW343">
            <v>206300</v>
          </cell>
          <cell r="AX343">
            <v>0</v>
          </cell>
          <cell r="AY343">
            <v>1398</v>
          </cell>
          <cell r="AZ343">
            <v>6900</v>
          </cell>
          <cell r="BA343">
            <v>0</v>
          </cell>
          <cell r="BB343">
            <v>165995</v>
          </cell>
          <cell r="BC343">
            <v>0</v>
          </cell>
          <cell r="BD343">
            <v>0</v>
          </cell>
          <cell r="BE343">
            <v>0</v>
          </cell>
          <cell r="BF343">
            <v>415415</v>
          </cell>
          <cell r="BG343">
            <v>0</v>
          </cell>
          <cell r="BH343">
            <v>40250</v>
          </cell>
          <cell r="BI343">
            <v>336665</v>
          </cell>
          <cell r="BJ343">
            <v>0</v>
          </cell>
          <cell r="BK343">
            <v>82725</v>
          </cell>
          <cell r="BL343">
            <v>0</v>
          </cell>
          <cell r="BM343">
            <v>761805.16</v>
          </cell>
          <cell r="BN343">
            <v>244330</v>
          </cell>
          <cell r="BO343">
            <v>25200</v>
          </cell>
          <cell r="BP343">
            <v>35400</v>
          </cell>
          <cell r="BQ343">
            <v>49140</v>
          </cell>
          <cell r="BR343">
            <v>90990</v>
          </cell>
          <cell r="BS343">
            <v>92390</v>
          </cell>
          <cell r="BT343">
            <v>880800</v>
          </cell>
          <cell r="BU343">
            <v>0</v>
          </cell>
          <cell r="BV343">
            <v>96850</v>
          </cell>
          <cell r="BW343">
            <v>84910</v>
          </cell>
          <cell r="BX343">
            <v>11400</v>
          </cell>
          <cell r="BY343">
            <v>36118.5</v>
          </cell>
          <cell r="BZ343">
            <v>57270</v>
          </cell>
          <cell r="CA343">
            <v>4000</v>
          </cell>
          <cell r="CB343">
            <v>105450</v>
          </cell>
        </row>
        <row r="344">
          <cell r="H344">
            <v>5560</v>
          </cell>
          <cell r="I344">
            <v>184252.28</v>
          </cell>
          <cell r="J344">
            <v>1661595.64</v>
          </cell>
          <cell r="K344">
            <v>262710.92</v>
          </cell>
          <cell r="L344">
            <v>503063.9</v>
          </cell>
          <cell r="M344">
            <v>19987.599999999999</v>
          </cell>
          <cell r="N344">
            <v>3917076.9</v>
          </cell>
          <cell r="O344">
            <v>0</v>
          </cell>
          <cell r="P344">
            <v>0</v>
          </cell>
          <cell r="Q344">
            <v>1617278.39</v>
          </cell>
          <cell r="R344">
            <v>32488</v>
          </cell>
          <cell r="S344">
            <v>0</v>
          </cell>
          <cell r="T344">
            <v>247691.83</v>
          </cell>
          <cell r="U344">
            <v>252330.95</v>
          </cell>
          <cell r="V344">
            <v>18054.599999999999</v>
          </cell>
          <cell r="W344">
            <v>0</v>
          </cell>
          <cell r="X344">
            <v>390371.38</v>
          </cell>
          <cell r="Y344">
            <v>0</v>
          </cell>
          <cell r="Z344">
            <v>2907399.3</v>
          </cell>
          <cell r="AA344">
            <v>596379.1</v>
          </cell>
          <cell r="AB344">
            <v>150339.57999999999</v>
          </cell>
          <cell r="AC344">
            <v>665045.30000000005</v>
          </cell>
          <cell r="AD344">
            <v>164389.60999999999</v>
          </cell>
          <cell r="AE344">
            <v>0</v>
          </cell>
          <cell r="AF344">
            <v>0</v>
          </cell>
          <cell r="AG344">
            <v>0</v>
          </cell>
          <cell r="AH344">
            <v>55000</v>
          </cell>
          <cell r="AI344">
            <v>3872595.1</v>
          </cell>
          <cell r="AJ344">
            <v>41603.5</v>
          </cell>
          <cell r="AK344">
            <v>113186</v>
          </cell>
          <cell r="AL344">
            <v>62340</v>
          </cell>
          <cell r="AM344">
            <v>104384</v>
          </cell>
          <cell r="AN344">
            <v>186133</v>
          </cell>
          <cell r="AO344">
            <v>230188</v>
          </cell>
          <cell r="AP344">
            <v>105797.5</v>
          </cell>
          <cell r="AQ344">
            <v>286970.8</v>
          </cell>
          <cell r="AR344">
            <v>71797</v>
          </cell>
          <cell r="AS344">
            <v>351963</v>
          </cell>
          <cell r="AT344">
            <v>5400</v>
          </cell>
          <cell r="AU344">
            <v>1304363</v>
          </cell>
          <cell r="AV344">
            <v>117424</v>
          </cell>
          <cell r="AW344">
            <v>107290</v>
          </cell>
          <cell r="AX344">
            <v>87940</v>
          </cell>
          <cell r="AY344">
            <v>69420</v>
          </cell>
          <cell r="AZ344">
            <v>91790</v>
          </cell>
          <cell r="BA344">
            <v>58780</v>
          </cell>
          <cell r="BB344">
            <v>1457345.95</v>
          </cell>
          <cell r="BC344">
            <v>192555</v>
          </cell>
          <cell r="BD344">
            <v>106726</v>
          </cell>
          <cell r="BE344">
            <v>446918.13</v>
          </cell>
          <cell r="BF344">
            <v>0</v>
          </cell>
          <cell r="BG344">
            <v>0</v>
          </cell>
          <cell r="BH344">
            <v>293356.90000000002</v>
          </cell>
          <cell r="BI344">
            <v>286506.99</v>
          </cell>
          <cell r="BJ344">
            <v>216264.7</v>
          </cell>
          <cell r="BK344">
            <v>94176.28</v>
          </cell>
          <cell r="BL344">
            <v>187017.99</v>
          </cell>
          <cell r="BM344">
            <v>1083270</v>
          </cell>
          <cell r="BN344">
            <v>0</v>
          </cell>
          <cell r="BO344">
            <v>0</v>
          </cell>
          <cell r="BP344">
            <v>41140</v>
          </cell>
          <cell r="BQ344">
            <v>266051</v>
          </cell>
          <cell r="BR344">
            <v>238418.31</v>
          </cell>
          <cell r="BS344">
            <v>49333</v>
          </cell>
          <cell r="BT344">
            <v>540797.5</v>
          </cell>
          <cell r="BU344">
            <v>174666</v>
          </cell>
          <cell r="BV344">
            <v>205960</v>
          </cell>
          <cell r="BW344">
            <v>130684</v>
          </cell>
          <cell r="BX344">
            <v>558158.19999999995</v>
          </cell>
          <cell r="BY344">
            <v>452724</v>
          </cell>
          <cell r="BZ344">
            <v>59850</v>
          </cell>
          <cell r="CA344">
            <v>332258</v>
          </cell>
          <cell r="CB344">
            <v>264412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703000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392600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1906880</v>
          </cell>
          <cell r="AQ346">
            <v>0</v>
          </cell>
          <cell r="AR346">
            <v>0</v>
          </cell>
          <cell r="AS346">
            <v>0</v>
          </cell>
          <cell r="AT346">
            <v>1075000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682759</v>
          </cell>
          <cell r="BR346">
            <v>1831800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0</v>
          </cell>
          <cell r="BX346">
            <v>0</v>
          </cell>
          <cell r="BY346">
            <v>111680.55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2946915.21</v>
          </cell>
          <cell r="I347">
            <v>456784.65</v>
          </cell>
          <cell r="J347">
            <v>160483.98000000001</v>
          </cell>
          <cell r="K347">
            <v>0</v>
          </cell>
          <cell r="L347">
            <v>89214.25</v>
          </cell>
          <cell r="M347">
            <v>245432.11</v>
          </cell>
          <cell r="N347">
            <v>467595.98</v>
          </cell>
          <cell r="O347">
            <v>717562.44</v>
          </cell>
          <cell r="P347">
            <v>202013</v>
          </cell>
          <cell r="Q347">
            <v>0</v>
          </cell>
          <cell r="R347">
            <v>208691</v>
          </cell>
          <cell r="S347">
            <v>0</v>
          </cell>
          <cell r="T347">
            <v>332888.92</v>
          </cell>
          <cell r="U347">
            <v>324760.75</v>
          </cell>
          <cell r="V347">
            <v>185114.66</v>
          </cell>
          <cell r="W347">
            <v>306849</v>
          </cell>
          <cell r="X347">
            <v>803119.94</v>
          </cell>
          <cell r="Y347">
            <v>399315.68</v>
          </cell>
          <cell r="Z347">
            <v>1161209.3600000001</v>
          </cell>
          <cell r="AA347">
            <v>1588128.63</v>
          </cell>
          <cell r="AB347">
            <v>194852</v>
          </cell>
          <cell r="AC347">
            <v>1671163.92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1003912</v>
          </cell>
          <cell r="AI347">
            <v>1800594.05</v>
          </cell>
          <cell r="AJ347">
            <v>89103.77</v>
          </cell>
          <cell r="AK347">
            <v>198454.79</v>
          </cell>
          <cell r="AL347">
            <v>192593.73</v>
          </cell>
          <cell r="AM347">
            <v>147242.38</v>
          </cell>
          <cell r="AN347">
            <v>116384.09</v>
          </cell>
          <cell r="AO347">
            <v>1217409.76</v>
          </cell>
          <cell r="AP347">
            <v>0</v>
          </cell>
          <cell r="AQ347">
            <v>194156.22</v>
          </cell>
          <cell r="AR347">
            <v>0</v>
          </cell>
          <cell r="AS347">
            <v>133175.81</v>
          </cell>
          <cell r="AT347">
            <v>0</v>
          </cell>
          <cell r="AU347">
            <v>1921355.32</v>
          </cell>
          <cell r="AV347">
            <v>118738.54</v>
          </cell>
          <cell r="AW347">
            <v>0</v>
          </cell>
          <cell r="AX347">
            <v>0</v>
          </cell>
          <cell r="AY347">
            <v>38101.870000000003</v>
          </cell>
          <cell r="AZ347">
            <v>45873.23</v>
          </cell>
          <cell r="BA347">
            <v>229616.4</v>
          </cell>
          <cell r="BB347">
            <v>1834667.72</v>
          </cell>
          <cell r="BC347">
            <v>524296.65</v>
          </cell>
          <cell r="BD347">
            <v>39933.32</v>
          </cell>
          <cell r="BE347">
            <v>521764.29</v>
          </cell>
          <cell r="BF347">
            <v>0</v>
          </cell>
          <cell r="BG347">
            <v>0</v>
          </cell>
          <cell r="BH347">
            <v>619035.68999999994</v>
          </cell>
          <cell r="BI347">
            <v>362139.17</v>
          </cell>
          <cell r="BJ347">
            <v>358182.79</v>
          </cell>
          <cell r="BK347">
            <v>27604.5</v>
          </cell>
          <cell r="BL347">
            <v>94479</v>
          </cell>
          <cell r="BM347">
            <v>1167029.57</v>
          </cell>
          <cell r="BN347">
            <v>0</v>
          </cell>
          <cell r="BO347">
            <v>220218.88</v>
          </cell>
          <cell r="BP347">
            <v>111914.5</v>
          </cell>
          <cell r="BQ347">
            <v>139477.18</v>
          </cell>
          <cell r="BR347">
            <v>393496.15</v>
          </cell>
          <cell r="BS347">
            <v>121528.49</v>
          </cell>
          <cell r="BT347">
            <v>2646649.2200000002</v>
          </cell>
          <cell r="BU347">
            <v>362496.65</v>
          </cell>
          <cell r="BV347">
            <v>236088.19</v>
          </cell>
          <cell r="BW347">
            <v>100365.92</v>
          </cell>
          <cell r="BX347">
            <v>289238.18</v>
          </cell>
          <cell r="BY347">
            <v>2461303.25</v>
          </cell>
          <cell r="BZ347">
            <v>182628.84</v>
          </cell>
          <cell r="CA347">
            <v>210946.5</v>
          </cell>
          <cell r="CB347">
            <v>702501.59</v>
          </cell>
        </row>
        <row r="348">
          <cell r="H348">
            <v>0</v>
          </cell>
          <cell r="I348">
            <v>0</v>
          </cell>
          <cell r="J348">
            <v>6962854.8099999996</v>
          </cell>
          <cell r="K348">
            <v>0</v>
          </cell>
          <cell r="L348">
            <v>0</v>
          </cell>
          <cell r="M348">
            <v>0</v>
          </cell>
          <cell r="N348">
            <v>1586828.83</v>
          </cell>
          <cell r="O348">
            <v>2451095.64</v>
          </cell>
          <cell r="P348">
            <v>175693</v>
          </cell>
          <cell r="Q348">
            <v>0</v>
          </cell>
          <cell r="R348">
            <v>0</v>
          </cell>
          <cell r="S348">
            <v>0</v>
          </cell>
          <cell r="T348">
            <v>4576599.16</v>
          </cell>
          <cell r="U348">
            <v>1734285.18</v>
          </cell>
          <cell r="V348">
            <v>0</v>
          </cell>
          <cell r="W348">
            <v>1341865.1998999999</v>
          </cell>
          <cell r="X348">
            <v>0</v>
          </cell>
          <cell r="Y348">
            <v>1083991.8</v>
          </cell>
          <cell r="Z348">
            <v>18160869.059999999</v>
          </cell>
          <cell r="AA348">
            <v>8375219.6299999999</v>
          </cell>
          <cell r="AB348">
            <v>3512348.58</v>
          </cell>
          <cell r="AC348">
            <v>0</v>
          </cell>
          <cell r="AD348">
            <v>569594.03</v>
          </cell>
          <cell r="AE348">
            <v>1220328.6200000001</v>
          </cell>
          <cell r="AF348">
            <v>0</v>
          </cell>
          <cell r="AG348">
            <v>0</v>
          </cell>
          <cell r="AH348">
            <v>0</v>
          </cell>
          <cell r="AI348">
            <v>771331.51</v>
          </cell>
          <cell r="AJ348">
            <v>649784.93999999994</v>
          </cell>
          <cell r="AK348">
            <v>263666.65999999997</v>
          </cell>
          <cell r="AL348">
            <v>161123.78</v>
          </cell>
          <cell r="AM348">
            <v>0</v>
          </cell>
          <cell r="AN348">
            <v>0</v>
          </cell>
          <cell r="AO348">
            <v>0</v>
          </cell>
          <cell r="AP348">
            <v>81964.929999999993</v>
          </cell>
          <cell r="AQ348">
            <v>1658263.55</v>
          </cell>
          <cell r="AR348">
            <v>0</v>
          </cell>
          <cell r="AS348">
            <v>199248.5</v>
          </cell>
          <cell r="AT348">
            <v>0</v>
          </cell>
          <cell r="AU348">
            <v>0</v>
          </cell>
          <cell r="AV348">
            <v>213646.52</v>
          </cell>
          <cell r="AW348">
            <v>8738.33</v>
          </cell>
          <cell r="AX348">
            <v>17192.29</v>
          </cell>
          <cell r="AY348">
            <v>331672.46000000002</v>
          </cell>
          <cell r="AZ348">
            <v>0</v>
          </cell>
          <cell r="BA348">
            <v>472151.06</v>
          </cell>
          <cell r="BB348">
            <v>2835600.8</v>
          </cell>
          <cell r="BC348">
            <v>466253.35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4704606.6900000004</v>
          </cell>
          <cell r="BI348">
            <v>0</v>
          </cell>
          <cell r="BJ348">
            <v>172593.44</v>
          </cell>
          <cell r="BK348">
            <v>0</v>
          </cell>
          <cell r="BL348">
            <v>271600</v>
          </cell>
          <cell r="BM348">
            <v>15859207.59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1112495.3</v>
          </cell>
          <cell r="BS348">
            <v>0</v>
          </cell>
          <cell r="BT348">
            <v>0</v>
          </cell>
          <cell r="BU348">
            <v>0</v>
          </cell>
          <cell r="BV348">
            <v>239409.56</v>
          </cell>
          <cell r="BW348">
            <v>2809697.44</v>
          </cell>
          <cell r="BX348">
            <v>99831.65</v>
          </cell>
          <cell r="BY348">
            <v>1181746.79</v>
          </cell>
          <cell r="BZ348">
            <v>201312.86</v>
          </cell>
          <cell r="CA348">
            <v>0</v>
          </cell>
          <cell r="CB348">
            <v>648788.5</v>
          </cell>
        </row>
        <row r="349">
          <cell r="H349">
            <v>14970736.050000001</v>
          </cell>
          <cell r="I349">
            <v>5930853.4000000004</v>
          </cell>
          <cell r="J349">
            <v>0</v>
          </cell>
          <cell r="K349">
            <v>0</v>
          </cell>
          <cell r="L349">
            <v>1480130.96</v>
          </cell>
          <cell r="M349">
            <v>58755.95</v>
          </cell>
          <cell r="N349">
            <v>7582756.5700000003</v>
          </cell>
          <cell r="O349">
            <v>0</v>
          </cell>
          <cell r="P349">
            <v>0</v>
          </cell>
          <cell r="Q349">
            <v>5276133.3099999996</v>
          </cell>
          <cell r="R349">
            <v>0</v>
          </cell>
          <cell r="S349">
            <v>1237273.95</v>
          </cell>
          <cell r="T349">
            <v>0</v>
          </cell>
          <cell r="U349">
            <v>1049262.5900000001</v>
          </cell>
          <cell r="V349">
            <v>718202.07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624122.18999999994</v>
          </cell>
          <cell r="AB349">
            <v>23757.91</v>
          </cell>
          <cell r="AC349">
            <v>7822536.2599999998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148945.44</v>
          </cell>
          <cell r="AI349">
            <v>12344621.02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80855.75</v>
          </cell>
          <cell r="AO349">
            <v>0</v>
          </cell>
          <cell r="AP349">
            <v>235666.62</v>
          </cell>
          <cell r="AQ349">
            <v>0</v>
          </cell>
          <cell r="AR349">
            <v>0</v>
          </cell>
          <cell r="AS349">
            <v>0</v>
          </cell>
          <cell r="AT349">
            <v>177157.71</v>
          </cell>
          <cell r="AU349">
            <v>13396098.939999999</v>
          </cell>
          <cell r="AV349">
            <v>114830.96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27217.279999999999</v>
          </cell>
          <cell r="BB349">
            <v>23837811.32</v>
          </cell>
          <cell r="BC349">
            <v>0</v>
          </cell>
          <cell r="BD349">
            <v>0</v>
          </cell>
          <cell r="BE349">
            <v>1999675.31</v>
          </cell>
          <cell r="BF349">
            <v>0</v>
          </cell>
          <cell r="BG349">
            <v>0</v>
          </cell>
          <cell r="BH349">
            <v>0</v>
          </cell>
          <cell r="BI349">
            <v>2026913</v>
          </cell>
          <cell r="BJ349">
            <v>0</v>
          </cell>
          <cell r="BK349">
            <v>35302.89</v>
          </cell>
          <cell r="BL349">
            <v>0</v>
          </cell>
          <cell r="BM349">
            <v>1342651.68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7736517.8200000003</v>
          </cell>
          <cell r="BU349">
            <v>439972.71</v>
          </cell>
          <cell r="BV349">
            <v>40948.120000000003</v>
          </cell>
          <cell r="BW349">
            <v>0</v>
          </cell>
          <cell r="BX349">
            <v>1065547.75</v>
          </cell>
          <cell r="BY349">
            <v>0</v>
          </cell>
          <cell r="BZ349">
            <v>20785.64</v>
          </cell>
          <cell r="CA349">
            <v>514690.35</v>
          </cell>
          <cell r="CB349">
            <v>181308.26</v>
          </cell>
        </row>
        <row r="350">
          <cell r="H350">
            <v>0</v>
          </cell>
          <cell r="I350">
            <v>291726.84000000003</v>
          </cell>
          <cell r="J350">
            <v>0</v>
          </cell>
          <cell r="K350">
            <v>62257</v>
          </cell>
          <cell r="L350">
            <v>0</v>
          </cell>
          <cell r="M350">
            <v>59911.78</v>
          </cell>
          <cell r="N350">
            <v>0</v>
          </cell>
          <cell r="O350">
            <v>0</v>
          </cell>
          <cell r="P350">
            <v>19852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30589.919999999998</v>
          </cell>
          <cell r="V350">
            <v>0</v>
          </cell>
          <cell r="W350">
            <v>32491.73</v>
          </cell>
          <cell r="X350">
            <v>0</v>
          </cell>
          <cell r="Y350">
            <v>539209.18000000005</v>
          </cell>
          <cell r="Z350">
            <v>178439.1</v>
          </cell>
          <cell r="AA350">
            <v>0</v>
          </cell>
          <cell r="AB350">
            <v>0</v>
          </cell>
          <cell r="AC350">
            <v>0</v>
          </cell>
          <cell r="AD350">
            <v>8598.61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10123.459999999999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10553.43</v>
          </cell>
          <cell r="AS350">
            <v>0</v>
          </cell>
          <cell r="AT350">
            <v>42991.4</v>
          </cell>
          <cell r="AU350">
            <v>433978.06</v>
          </cell>
          <cell r="AV350">
            <v>58509.56</v>
          </cell>
          <cell r="AW350">
            <v>155908.6</v>
          </cell>
          <cell r="AX350">
            <v>0</v>
          </cell>
          <cell r="AY350">
            <v>0</v>
          </cell>
          <cell r="AZ350">
            <v>42496.17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41460.22</v>
          </cell>
          <cell r="BK350">
            <v>0</v>
          </cell>
          <cell r="BL350">
            <v>27055.01</v>
          </cell>
          <cell r="BM350">
            <v>1677460.86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75595.91</v>
          </cell>
          <cell r="BU350">
            <v>0</v>
          </cell>
          <cell r="BV350">
            <v>10864.84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348320.45</v>
          </cell>
          <cell r="CB350">
            <v>170567.15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92931.51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57617.51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77777.77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69698.61</v>
          </cell>
          <cell r="BW351">
            <v>0</v>
          </cell>
          <cell r="BX351">
            <v>0</v>
          </cell>
          <cell r="BY351">
            <v>30915.360000000001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34765.68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64675.07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3853.14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49544.46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219957.79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47036.08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57826.63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241541.64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143581.07999999999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18079.759999999998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2390193.3199999998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14316.96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8082.76</v>
          </cell>
          <cell r="X356">
            <v>23079.98</v>
          </cell>
          <cell r="Y356">
            <v>8200.77</v>
          </cell>
          <cell r="Z356">
            <v>2406205.17</v>
          </cell>
          <cell r="AA356">
            <v>68269</v>
          </cell>
          <cell r="AB356">
            <v>0</v>
          </cell>
          <cell r="AC356">
            <v>0</v>
          </cell>
          <cell r="AD356">
            <v>67110.289999999994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46590.98</v>
          </cell>
          <cell r="AJ356">
            <v>1833.16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125093.56</v>
          </cell>
          <cell r="AU356">
            <v>1077680.28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1906641.57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12891.28</v>
          </cell>
          <cell r="BK356">
            <v>0</v>
          </cell>
          <cell r="BL356">
            <v>0</v>
          </cell>
          <cell r="BM356">
            <v>2093175.32</v>
          </cell>
          <cell r="BN356">
            <v>0</v>
          </cell>
          <cell r="BO356">
            <v>21228.22</v>
          </cell>
          <cell r="BP356">
            <v>14429.1</v>
          </cell>
          <cell r="BQ356">
            <v>45706.11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191133.54</v>
          </cell>
          <cell r="I357">
            <v>585809.47</v>
          </cell>
          <cell r="J357">
            <v>183299.03</v>
          </cell>
          <cell r="K357">
            <v>0</v>
          </cell>
          <cell r="L357">
            <v>93681.73</v>
          </cell>
          <cell r="M357">
            <v>0</v>
          </cell>
          <cell r="N357">
            <v>174650</v>
          </cell>
          <cell r="O357">
            <v>0</v>
          </cell>
          <cell r="P357">
            <v>0</v>
          </cell>
          <cell r="Q357">
            <v>258999.96</v>
          </cell>
          <cell r="R357">
            <v>0</v>
          </cell>
          <cell r="S357">
            <v>0</v>
          </cell>
          <cell r="T357">
            <v>0</v>
          </cell>
          <cell r="U357">
            <v>85833.75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857158.3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15777.06</v>
          </cell>
          <cell r="AJ357">
            <v>55091.54</v>
          </cell>
          <cell r="AK357">
            <v>0</v>
          </cell>
          <cell r="AL357">
            <v>46786.82</v>
          </cell>
          <cell r="AM357">
            <v>16790.57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14541.37</v>
          </cell>
          <cell r="AS357">
            <v>0</v>
          </cell>
          <cell r="AT357">
            <v>87394.71</v>
          </cell>
          <cell r="AU357">
            <v>248226.47</v>
          </cell>
          <cell r="AV357">
            <v>0</v>
          </cell>
          <cell r="AW357">
            <v>224383.45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966652.7</v>
          </cell>
          <cell r="BC357">
            <v>332500</v>
          </cell>
          <cell r="BD357">
            <v>9835</v>
          </cell>
          <cell r="BE357">
            <v>233282.23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166499.97</v>
          </cell>
          <cell r="BM357">
            <v>489030.31</v>
          </cell>
          <cell r="BN357">
            <v>0</v>
          </cell>
          <cell r="BO357">
            <v>374675.99</v>
          </cell>
          <cell r="BP357">
            <v>154528.28</v>
          </cell>
          <cell r="BQ357">
            <v>25252.84</v>
          </cell>
          <cell r="BR357">
            <v>35668.22</v>
          </cell>
          <cell r="BS357">
            <v>155000.46</v>
          </cell>
          <cell r="BT357">
            <v>324078.88</v>
          </cell>
          <cell r="BU357">
            <v>150200.43</v>
          </cell>
          <cell r="BV357">
            <v>398870.01</v>
          </cell>
          <cell r="BW357">
            <v>0</v>
          </cell>
          <cell r="BX357">
            <v>0</v>
          </cell>
          <cell r="BY357">
            <v>233883.02</v>
          </cell>
          <cell r="BZ357">
            <v>0</v>
          </cell>
          <cell r="CA357">
            <v>0</v>
          </cell>
          <cell r="CB357">
            <v>231995.69</v>
          </cell>
        </row>
        <row r="358">
          <cell r="H358">
            <v>273923.14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57866.69</v>
          </cell>
          <cell r="S358">
            <v>71402.36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1013663.54</v>
          </cell>
          <cell r="AA358">
            <v>0</v>
          </cell>
          <cell r="AB358">
            <v>0</v>
          </cell>
          <cell r="AC358">
            <v>0</v>
          </cell>
          <cell r="AD358">
            <v>7085.79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7662.95</v>
          </cell>
          <cell r="AJ358">
            <v>311960.89</v>
          </cell>
          <cell r="AK358">
            <v>0</v>
          </cell>
          <cell r="AL358">
            <v>56209.87</v>
          </cell>
          <cell r="AM358">
            <v>0</v>
          </cell>
          <cell r="AN358">
            <v>115953.25</v>
          </cell>
          <cell r="AO358">
            <v>0</v>
          </cell>
          <cell r="AP358">
            <v>41627.379999999997</v>
          </cell>
          <cell r="AQ358">
            <v>0</v>
          </cell>
          <cell r="AR358">
            <v>15319.64</v>
          </cell>
          <cell r="AS358">
            <v>0</v>
          </cell>
          <cell r="AT358">
            <v>135802.6</v>
          </cell>
          <cell r="AU358">
            <v>369527.91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791008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3782.03</v>
          </cell>
          <cell r="BK358">
            <v>64304.800000000003</v>
          </cell>
          <cell r="BL358">
            <v>0</v>
          </cell>
          <cell r="BM358">
            <v>13613.36</v>
          </cell>
          <cell r="BN358">
            <v>0</v>
          </cell>
          <cell r="BO358">
            <v>89950.74</v>
          </cell>
          <cell r="BP358">
            <v>0</v>
          </cell>
          <cell r="BQ358">
            <v>0</v>
          </cell>
          <cell r="BR358">
            <v>78684.83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447027.49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211307.97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103190.52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1344.96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309576.21999999997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751792.31</v>
          </cell>
          <cell r="BC359">
            <v>159999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389489.13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235624.99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5725.08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450.68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15401.68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21453.63</v>
          </cell>
          <cell r="BC360">
            <v>36999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5543.56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42732.49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393564.93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8578.42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23531792.579999998</v>
          </cell>
          <cell r="I362">
            <v>0</v>
          </cell>
          <cell r="J362">
            <v>1777235.86</v>
          </cell>
          <cell r="K362">
            <v>0</v>
          </cell>
          <cell r="L362">
            <v>0</v>
          </cell>
          <cell r="M362">
            <v>0</v>
          </cell>
          <cell r="N362">
            <v>15849293.08</v>
          </cell>
          <cell r="O362">
            <v>1203790.6499999999</v>
          </cell>
          <cell r="P362">
            <v>8456</v>
          </cell>
          <cell r="Q362">
            <v>4622685.79</v>
          </cell>
          <cell r="R362">
            <v>60833.36</v>
          </cell>
          <cell r="S362">
            <v>325032.89</v>
          </cell>
          <cell r="T362">
            <v>1886695.59</v>
          </cell>
          <cell r="U362">
            <v>512026.8</v>
          </cell>
          <cell r="V362">
            <v>0</v>
          </cell>
          <cell r="W362">
            <v>407415.73979999998</v>
          </cell>
          <cell r="X362">
            <v>181514.97</v>
          </cell>
          <cell r="Y362">
            <v>176174.13</v>
          </cell>
          <cell r="Z362">
            <v>24051917.260000002</v>
          </cell>
          <cell r="AA362">
            <v>7247574.8099999996</v>
          </cell>
          <cell r="AB362">
            <v>286033.51</v>
          </cell>
          <cell r="AC362">
            <v>0</v>
          </cell>
          <cell r="AD362">
            <v>1092893.8</v>
          </cell>
          <cell r="AE362">
            <v>128333.31</v>
          </cell>
          <cell r="AF362">
            <v>0</v>
          </cell>
          <cell r="AG362">
            <v>0</v>
          </cell>
          <cell r="AH362">
            <v>0</v>
          </cell>
          <cell r="AI362">
            <v>10769112.369999999</v>
          </cell>
          <cell r="AJ362">
            <v>668307.72</v>
          </cell>
          <cell r="AK362">
            <v>36750</v>
          </cell>
          <cell r="AL362">
            <v>218719.93</v>
          </cell>
          <cell r="AM362">
            <v>91756.15</v>
          </cell>
          <cell r="AN362">
            <v>114143.83</v>
          </cell>
          <cell r="AO362">
            <v>126333.07</v>
          </cell>
          <cell r="AP362">
            <v>248830.3</v>
          </cell>
          <cell r="AQ362">
            <v>363918.06</v>
          </cell>
          <cell r="AR362">
            <v>10553.43</v>
          </cell>
          <cell r="AS362">
            <v>79176.38</v>
          </cell>
          <cell r="AT362">
            <v>1918173.34</v>
          </cell>
          <cell r="AU362">
            <v>19798932.690000001</v>
          </cell>
          <cell r="AV362">
            <v>0</v>
          </cell>
          <cell r="AW362">
            <v>12575.31</v>
          </cell>
          <cell r="AX362">
            <v>0</v>
          </cell>
          <cell r="AY362">
            <v>32946.949999999997</v>
          </cell>
          <cell r="AZ362">
            <v>193221.22</v>
          </cell>
          <cell r="BA362">
            <v>61702.41</v>
          </cell>
          <cell r="BB362">
            <v>25736019.329999998</v>
          </cell>
          <cell r="BC362">
            <v>160591.67999999999</v>
          </cell>
          <cell r="BD362">
            <v>288249.99</v>
          </cell>
          <cell r="BE362">
            <v>148911.07999999999</v>
          </cell>
          <cell r="BF362">
            <v>0</v>
          </cell>
          <cell r="BG362">
            <v>0</v>
          </cell>
          <cell r="BH362">
            <v>1648609.98</v>
          </cell>
          <cell r="BI362">
            <v>315661.33</v>
          </cell>
          <cell r="BJ362">
            <v>170635.91</v>
          </cell>
          <cell r="BK362">
            <v>224306.91</v>
          </cell>
          <cell r="BL362">
            <v>0</v>
          </cell>
          <cell r="BM362">
            <v>28330051.379999999</v>
          </cell>
          <cell r="BN362">
            <v>0</v>
          </cell>
          <cell r="BO362">
            <v>414958.35</v>
          </cell>
          <cell r="BP362">
            <v>42517.19</v>
          </cell>
          <cell r="BQ362">
            <v>609281.12</v>
          </cell>
          <cell r="BR362">
            <v>650844.77</v>
          </cell>
          <cell r="BS362">
            <v>221383.43</v>
          </cell>
          <cell r="BT362">
            <v>10387024.65</v>
          </cell>
          <cell r="BU362">
            <v>30993.8</v>
          </cell>
          <cell r="BV362">
            <v>139645.85</v>
          </cell>
          <cell r="BW362">
            <v>300056.56</v>
          </cell>
          <cell r="BX362">
            <v>0</v>
          </cell>
          <cell r="BY362">
            <v>3026739.85</v>
          </cell>
          <cell r="BZ362">
            <v>75921.64</v>
          </cell>
          <cell r="CA362">
            <v>145147.60999999999</v>
          </cell>
          <cell r="CB362">
            <v>13244.01</v>
          </cell>
        </row>
        <row r="363">
          <cell r="H363">
            <v>1931676.2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7430.1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3536869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233.65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5169.3100000000004</v>
          </cell>
          <cell r="AR363">
            <v>0</v>
          </cell>
          <cell r="AS363">
            <v>0</v>
          </cell>
          <cell r="AT363">
            <v>8089.58</v>
          </cell>
          <cell r="AU363">
            <v>668470.25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1012574.7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2040815.35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24305.54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46575.37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349238.26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8362.84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367340.58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409981.32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323883.49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4492.47</v>
          </cell>
          <cell r="X365">
            <v>0</v>
          </cell>
          <cell r="Y365">
            <v>0</v>
          </cell>
          <cell r="Z365">
            <v>133890.57999999999</v>
          </cell>
          <cell r="AA365">
            <v>2466.91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6807.22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48858.48</v>
          </cell>
          <cell r="AT365">
            <v>49422.01</v>
          </cell>
          <cell r="AU365">
            <v>1823952.7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190078.24</v>
          </cell>
          <cell r="BC365">
            <v>149999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374396.49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83251.149999999994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36574.839999999997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82632.12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264900.51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79.45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3418.77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10645.42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1638.03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574290.22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2875.04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20839.89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6574.13</v>
          </cell>
          <cell r="J373">
            <v>1497054.4</v>
          </cell>
          <cell r="K373">
            <v>204310</v>
          </cell>
          <cell r="L373">
            <v>0</v>
          </cell>
          <cell r="M373">
            <v>0</v>
          </cell>
          <cell r="N373">
            <v>2001575.33</v>
          </cell>
          <cell r="O373">
            <v>665549.6</v>
          </cell>
          <cell r="P373">
            <v>0</v>
          </cell>
          <cell r="Q373">
            <v>0</v>
          </cell>
          <cell r="R373">
            <v>34253.31</v>
          </cell>
          <cell r="S373">
            <v>0</v>
          </cell>
          <cell r="T373">
            <v>1336125.6299999999</v>
          </cell>
          <cell r="U373">
            <v>502674.37</v>
          </cell>
          <cell r="V373">
            <v>0</v>
          </cell>
          <cell r="W373">
            <v>63847.01</v>
          </cell>
          <cell r="X373">
            <v>436704.73</v>
          </cell>
          <cell r="Y373">
            <v>0</v>
          </cell>
          <cell r="Z373">
            <v>121915.28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629173.97</v>
          </cell>
          <cell r="AJ373">
            <v>130471.14</v>
          </cell>
          <cell r="AK373">
            <v>28210</v>
          </cell>
          <cell r="AL373">
            <v>117496.4</v>
          </cell>
          <cell r="AM373">
            <v>39909.33</v>
          </cell>
          <cell r="AN373">
            <v>215474.61</v>
          </cell>
          <cell r="AO373">
            <v>22545.34</v>
          </cell>
          <cell r="AP373">
            <v>331771.46999999997</v>
          </cell>
          <cell r="AQ373">
            <v>335379.90999999997</v>
          </cell>
          <cell r="AR373">
            <v>351998.26</v>
          </cell>
          <cell r="AS373">
            <v>236459.29</v>
          </cell>
          <cell r="AT373">
            <v>219763.14</v>
          </cell>
          <cell r="AU373">
            <v>0</v>
          </cell>
          <cell r="AV373">
            <v>0</v>
          </cell>
          <cell r="AW373">
            <v>5833.34</v>
          </cell>
          <cell r="AX373">
            <v>156134.46</v>
          </cell>
          <cell r="AY373">
            <v>0</v>
          </cell>
          <cell r="AZ373">
            <v>8781.92</v>
          </cell>
          <cell r="BA373">
            <v>4722.08</v>
          </cell>
          <cell r="BB373">
            <v>0</v>
          </cell>
          <cell r="BC373">
            <v>168583.31</v>
          </cell>
          <cell r="BD373">
            <v>19614.490000000002</v>
          </cell>
          <cell r="BE373">
            <v>0</v>
          </cell>
          <cell r="BF373">
            <v>540269.31000000006</v>
          </cell>
          <cell r="BG373">
            <v>0</v>
          </cell>
          <cell r="BH373">
            <v>692220.84959999996</v>
          </cell>
          <cell r="BI373">
            <v>751672.55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1662136.59</v>
          </cell>
          <cell r="BO373">
            <v>195855.12</v>
          </cell>
          <cell r="BP373">
            <v>223375.35999999999</v>
          </cell>
          <cell r="BQ373">
            <v>0</v>
          </cell>
          <cell r="BR373">
            <v>0</v>
          </cell>
          <cell r="BS373">
            <v>157022.32999999999</v>
          </cell>
          <cell r="BT373">
            <v>0</v>
          </cell>
          <cell r="BU373">
            <v>53521.11</v>
          </cell>
          <cell r="BV373">
            <v>0</v>
          </cell>
          <cell r="BW373">
            <v>115338.93</v>
          </cell>
          <cell r="BX373">
            <v>0</v>
          </cell>
          <cell r="BY373">
            <v>417834.2</v>
          </cell>
          <cell r="BZ373">
            <v>417325.34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10406</v>
          </cell>
          <cell r="J374">
            <v>2652.89</v>
          </cell>
          <cell r="K374">
            <v>2756617</v>
          </cell>
          <cell r="L374">
            <v>0</v>
          </cell>
          <cell r="M374">
            <v>396850.06</v>
          </cell>
          <cell r="N374">
            <v>5879602.3700000001</v>
          </cell>
          <cell r="O374">
            <v>2250569.79</v>
          </cell>
          <cell r="P374">
            <v>0</v>
          </cell>
          <cell r="Q374">
            <v>0</v>
          </cell>
          <cell r="R374">
            <v>337596</v>
          </cell>
          <cell r="S374">
            <v>0</v>
          </cell>
          <cell r="T374">
            <v>2558826.83</v>
          </cell>
          <cell r="U374">
            <v>70262.350000000006</v>
          </cell>
          <cell r="V374">
            <v>0</v>
          </cell>
          <cell r="W374">
            <v>0</v>
          </cell>
          <cell r="X374">
            <v>261332.61</v>
          </cell>
          <cell r="Y374">
            <v>0</v>
          </cell>
          <cell r="Z374">
            <v>653150.47</v>
          </cell>
          <cell r="AA374">
            <v>34344.86</v>
          </cell>
          <cell r="AB374">
            <v>403155.57</v>
          </cell>
          <cell r="AC374">
            <v>0</v>
          </cell>
          <cell r="AD374">
            <v>9254.33</v>
          </cell>
          <cell r="AE374">
            <v>0</v>
          </cell>
          <cell r="AF374">
            <v>1575206.73</v>
          </cell>
          <cell r="AG374">
            <v>0</v>
          </cell>
          <cell r="AH374">
            <v>0</v>
          </cell>
          <cell r="AI374">
            <v>0</v>
          </cell>
          <cell r="AJ374">
            <v>160585.49</v>
          </cell>
          <cell r="AK374">
            <v>58895.46</v>
          </cell>
          <cell r="AL374">
            <v>253721.79</v>
          </cell>
          <cell r="AM374">
            <v>147601.74</v>
          </cell>
          <cell r="AN374">
            <v>23604.560000000001</v>
          </cell>
          <cell r="AO374">
            <v>82554.320000000007</v>
          </cell>
          <cell r="AP374">
            <v>505895.35</v>
          </cell>
          <cell r="AQ374">
            <v>22674.17</v>
          </cell>
          <cell r="AR374">
            <v>528729.31999999995</v>
          </cell>
          <cell r="AS374">
            <v>147331.19</v>
          </cell>
          <cell r="AT374">
            <v>465662.87</v>
          </cell>
          <cell r="AU374">
            <v>0</v>
          </cell>
          <cell r="AV374">
            <v>0</v>
          </cell>
          <cell r="AW374">
            <v>41136.449999999997</v>
          </cell>
          <cell r="AX374">
            <v>87128.75</v>
          </cell>
          <cell r="AY374">
            <v>45513.13</v>
          </cell>
          <cell r="AZ374">
            <v>86972.24</v>
          </cell>
          <cell r="BA374">
            <v>13774.68</v>
          </cell>
          <cell r="BB374">
            <v>0</v>
          </cell>
          <cell r="BC374">
            <v>203036.47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1505788.03</v>
          </cell>
          <cell r="BI374">
            <v>0</v>
          </cell>
          <cell r="BJ374">
            <v>92644.83</v>
          </cell>
          <cell r="BK374">
            <v>0</v>
          </cell>
          <cell r="BL374">
            <v>0</v>
          </cell>
          <cell r="BM374">
            <v>1505501.86</v>
          </cell>
          <cell r="BN374">
            <v>256194.61</v>
          </cell>
          <cell r="BO374">
            <v>0</v>
          </cell>
          <cell r="BP374">
            <v>22793.48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283186.02</v>
          </cell>
          <cell r="BW374">
            <v>435583.33</v>
          </cell>
          <cell r="BX374">
            <v>0</v>
          </cell>
          <cell r="BY374">
            <v>1179784.83</v>
          </cell>
          <cell r="BZ374">
            <v>99025.45</v>
          </cell>
          <cell r="CA374">
            <v>0</v>
          </cell>
          <cell r="CB374">
            <v>0</v>
          </cell>
        </row>
        <row r="375">
          <cell r="H375">
            <v>8297548.5499999998</v>
          </cell>
          <cell r="I375">
            <v>105079.58</v>
          </cell>
          <cell r="J375">
            <v>27937.47</v>
          </cell>
          <cell r="K375">
            <v>36706</v>
          </cell>
          <cell r="L375">
            <v>11384.11</v>
          </cell>
          <cell r="M375">
            <v>922945.38</v>
          </cell>
          <cell r="N375">
            <v>2820987.85</v>
          </cell>
          <cell r="O375">
            <v>10033.31</v>
          </cell>
          <cell r="P375">
            <v>0</v>
          </cell>
          <cell r="Q375">
            <v>7756826.9400000004</v>
          </cell>
          <cell r="R375">
            <v>63161.7</v>
          </cell>
          <cell r="S375">
            <v>1870619.59</v>
          </cell>
          <cell r="T375">
            <v>0</v>
          </cell>
          <cell r="U375">
            <v>1896876.85</v>
          </cell>
          <cell r="V375">
            <v>0</v>
          </cell>
          <cell r="W375">
            <v>37126.359900000003</v>
          </cell>
          <cell r="X375">
            <v>0</v>
          </cell>
          <cell r="Y375">
            <v>139446.53</v>
          </cell>
          <cell r="Z375">
            <v>176999.63</v>
          </cell>
          <cell r="AA375">
            <v>0</v>
          </cell>
          <cell r="AB375">
            <v>526722.42000000004</v>
          </cell>
          <cell r="AC375">
            <v>29751.84</v>
          </cell>
          <cell r="AD375">
            <v>21315.9</v>
          </cell>
          <cell r="AE375">
            <v>0</v>
          </cell>
          <cell r="AF375">
            <v>59030.83</v>
          </cell>
          <cell r="AG375">
            <v>431135.53</v>
          </cell>
          <cell r="AH375">
            <v>0</v>
          </cell>
          <cell r="AI375">
            <v>0</v>
          </cell>
          <cell r="AJ375">
            <v>52938.32</v>
          </cell>
          <cell r="AK375">
            <v>107641.75</v>
          </cell>
          <cell r="AL375">
            <v>118686.19</v>
          </cell>
          <cell r="AM375">
            <v>205555.65</v>
          </cell>
          <cell r="AN375">
            <v>17036.900000000001</v>
          </cell>
          <cell r="AO375">
            <v>402147.25</v>
          </cell>
          <cell r="AP375">
            <v>122295.99</v>
          </cell>
          <cell r="AQ375">
            <v>52938.66</v>
          </cell>
          <cell r="AR375">
            <v>0</v>
          </cell>
          <cell r="AS375">
            <v>56551.03</v>
          </cell>
          <cell r="AT375">
            <v>115928.43</v>
          </cell>
          <cell r="AU375">
            <v>5018.6099999999997</v>
          </cell>
          <cell r="AV375">
            <v>0</v>
          </cell>
          <cell r="AW375">
            <v>0</v>
          </cell>
          <cell r="AX375">
            <v>0</v>
          </cell>
          <cell r="AY375">
            <v>69907.679999999993</v>
          </cell>
          <cell r="AZ375">
            <v>0</v>
          </cell>
          <cell r="BA375">
            <v>39847.1</v>
          </cell>
          <cell r="BB375">
            <v>0</v>
          </cell>
          <cell r="BC375">
            <v>0</v>
          </cell>
          <cell r="BD375">
            <v>417784.52</v>
          </cell>
          <cell r="BE375">
            <v>28598.38</v>
          </cell>
          <cell r="BF375">
            <v>2812901.21</v>
          </cell>
          <cell r="BG375">
            <v>0</v>
          </cell>
          <cell r="BH375">
            <v>224504.51</v>
          </cell>
          <cell r="BI375">
            <v>271109.57</v>
          </cell>
          <cell r="BJ375">
            <v>55121.59</v>
          </cell>
          <cell r="BK375">
            <v>59876.25</v>
          </cell>
          <cell r="BL375">
            <v>59642.87</v>
          </cell>
          <cell r="BM375">
            <v>855979.08</v>
          </cell>
          <cell r="BN375">
            <v>2392407.9700000002</v>
          </cell>
          <cell r="BO375">
            <v>318903.95</v>
          </cell>
          <cell r="BP375">
            <v>28982.959999999999</v>
          </cell>
          <cell r="BQ375">
            <v>125347.58</v>
          </cell>
          <cell r="BR375">
            <v>599305.65</v>
          </cell>
          <cell r="BS375">
            <v>347502.91</v>
          </cell>
          <cell r="BT375">
            <v>3614449.17</v>
          </cell>
          <cell r="BU375">
            <v>109570.59</v>
          </cell>
          <cell r="BV375">
            <v>8208.1200000000008</v>
          </cell>
          <cell r="BW375">
            <v>111932.94</v>
          </cell>
          <cell r="BX375">
            <v>41972.17</v>
          </cell>
          <cell r="BY375">
            <v>46281.69</v>
          </cell>
          <cell r="BZ375">
            <v>562606.99</v>
          </cell>
          <cell r="CA375">
            <v>25322.6</v>
          </cell>
          <cell r="CB375">
            <v>44906.32</v>
          </cell>
        </row>
        <row r="376">
          <cell r="H376">
            <v>16565.04</v>
          </cell>
          <cell r="I376">
            <v>499111.69</v>
          </cell>
          <cell r="J376">
            <v>252841.4</v>
          </cell>
          <cell r="K376">
            <v>131884</v>
          </cell>
          <cell r="L376">
            <v>0</v>
          </cell>
          <cell r="M376">
            <v>39592.69</v>
          </cell>
          <cell r="N376">
            <v>0</v>
          </cell>
          <cell r="O376">
            <v>0</v>
          </cell>
          <cell r="P376">
            <v>0</v>
          </cell>
          <cell r="Q376">
            <v>1510216.37</v>
          </cell>
          <cell r="R376">
            <v>6261.08</v>
          </cell>
          <cell r="S376">
            <v>0</v>
          </cell>
          <cell r="T376">
            <v>0</v>
          </cell>
          <cell r="U376">
            <v>84420.56</v>
          </cell>
          <cell r="V376">
            <v>0</v>
          </cell>
          <cell r="W376">
            <v>4599.1899999999996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649449.5</v>
          </cell>
          <cell r="AC376">
            <v>82009.259999999995</v>
          </cell>
          <cell r="AD376">
            <v>25018.25</v>
          </cell>
          <cell r="AE376">
            <v>0</v>
          </cell>
          <cell r="AF376">
            <v>79753.2</v>
          </cell>
          <cell r="AG376">
            <v>205466.87</v>
          </cell>
          <cell r="AH376">
            <v>0</v>
          </cell>
          <cell r="AI376">
            <v>0</v>
          </cell>
          <cell r="AJ376">
            <v>18911.52</v>
          </cell>
          <cell r="AK376">
            <v>253421.21</v>
          </cell>
          <cell r="AL376">
            <v>28755.51</v>
          </cell>
          <cell r="AM376">
            <v>76014.320000000007</v>
          </cell>
          <cell r="AN376">
            <v>153782.93</v>
          </cell>
          <cell r="AO376">
            <v>364132.23</v>
          </cell>
          <cell r="AP376">
            <v>31112.15</v>
          </cell>
          <cell r="AQ376">
            <v>132578.95000000001</v>
          </cell>
          <cell r="AR376">
            <v>244370.35</v>
          </cell>
          <cell r="AS376">
            <v>41102.75</v>
          </cell>
          <cell r="AT376">
            <v>8800.5400000000009</v>
          </cell>
          <cell r="AU376">
            <v>0</v>
          </cell>
          <cell r="AV376">
            <v>0</v>
          </cell>
          <cell r="AW376">
            <v>133896.41</v>
          </cell>
          <cell r="AX376">
            <v>0</v>
          </cell>
          <cell r="AY376">
            <v>21524.29</v>
          </cell>
          <cell r="AZ376">
            <v>9966.74</v>
          </cell>
          <cell r="BA376">
            <v>0</v>
          </cell>
          <cell r="BB376">
            <v>0</v>
          </cell>
          <cell r="BC376">
            <v>52966.7</v>
          </cell>
          <cell r="BD376">
            <v>207532.35</v>
          </cell>
          <cell r="BE376">
            <v>0</v>
          </cell>
          <cell r="BF376">
            <v>0</v>
          </cell>
          <cell r="BG376">
            <v>0</v>
          </cell>
          <cell r="BH376">
            <v>859990.64</v>
          </cell>
          <cell r="BI376">
            <v>178095.51</v>
          </cell>
          <cell r="BJ376">
            <v>30381.79</v>
          </cell>
          <cell r="BK376">
            <v>10411.799999999999</v>
          </cell>
          <cell r="BL376">
            <v>0</v>
          </cell>
          <cell r="BM376">
            <v>202178.51</v>
          </cell>
          <cell r="BN376">
            <v>203558.85</v>
          </cell>
          <cell r="BO376">
            <v>126996.22</v>
          </cell>
          <cell r="BP376">
            <v>0</v>
          </cell>
          <cell r="BQ376">
            <v>4525.12</v>
          </cell>
          <cell r="BR376">
            <v>267064.86</v>
          </cell>
          <cell r="BS376">
            <v>0</v>
          </cell>
          <cell r="BT376">
            <v>292413.53999999998</v>
          </cell>
          <cell r="BU376">
            <v>222487.76</v>
          </cell>
          <cell r="BV376">
            <v>9720.6200000000008</v>
          </cell>
          <cell r="BW376">
            <v>92391.25</v>
          </cell>
          <cell r="BX376">
            <v>42806.77</v>
          </cell>
          <cell r="BY376">
            <v>33228.720000000001</v>
          </cell>
          <cell r="BZ376">
            <v>92366.09</v>
          </cell>
          <cell r="CA376">
            <v>108882.38</v>
          </cell>
          <cell r="CB376">
            <v>59375.49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517.9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136074.19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40347.730000000003</v>
          </cell>
          <cell r="AU377">
            <v>0</v>
          </cell>
          <cell r="AV377">
            <v>0</v>
          </cell>
          <cell r="AW377">
            <v>2635.62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133244.60999999999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48852.26</v>
          </cell>
          <cell r="BO377">
            <v>43483.66</v>
          </cell>
          <cell r="BP377">
            <v>0</v>
          </cell>
          <cell r="BQ377">
            <v>64104.21</v>
          </cell>
          <cell r="BR377">
            <v>5717.47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114421.84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24638.95</v>
          </cell>
          <cell r="S378">
            <v>0</v>
          </cell>
          <cell r="T378">
            <v>0</v>
          </cell>
          <cell r="U378">
            <v>118279.02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34492.76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21490.23</v>
          </cell>
          <cell r="AL378">
            <v>0</v>
          </cell>
          <cell r="AM378">
            <v>110901.63</v>
          </cell>
          <cell r="AN378">
            <v>3236.59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9090.35</v>
          </cell>
          <cell r="AX378">
            <v>116557.49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17976</v>
          </cell>
          <cell r="BJ378">
            <v>23473.94</v>
          </cell>
          <cell r="BK378">
            <v>0</v>
          </cell>
          <cell r="BL378">
            <v>0</v>
          </cell>
          <cell r="BM378">
            <v>0</v>
          </cell>
          <cell r="BN378">
            <v>9754.4599999999991</v>
          </cell>
          <cell r="BO378">
            <v>10542.47</v>
          </cell>
          <cell r="BP378">
            <v>0</v>
          </cell>
          <cell r="BQ378">
            <v>0</v>
          </cell>
          <cell r="BR378">
            <v>12584.29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12429.36</v>
          </cell>
          <cell r="BY378">
            <v>34708.31</v>
          </cell>
          <cell r="BZ378">
            <v>237849.3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54113.56</v>
          </cell>
          <cell r="J379">
            <v>0</v>
          </cell>
          <cell r="K379">
            <v>0</v>
          </cell>
          <cell r="L379">
            <v>0</v>
          </cell>
          <cell r="M379">
            <v>154885.84</v>
          </cell>
          <cell r="N379">
            <v>68508.53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140395.1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6421.91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5110</v>
          </cell>
          <cell r="AM379">
            <v>0</v>
          </cell>
          <cell r="AN379">
            <v>30668.75</v>
          </cell>
          <cell r="AO379">
            <v>10990.93</v>
          </cell>
          <cell r="AP379">
            <v>0</v>
          </cell>
          <cell r="AQ379">
            <v>0</v>
          </cell>
          <cell r="AR379">
            <v>0</v>
          </cell>
          <cell r="AS379">
            <v>45899.25</v>
          </cell>
          <cell r="AT379">
            <v>0</v>
          </cell>
          <cell r="AU379">
            <v>0</v>
          </cell>
          <cell r="AV379">
            <v>70782.789999999994</v>
          </cell>
          <cell r="AW379">
            <v>20832.400000000001</v>
          </cell>
          <cell r="AX379">
            <v>0</v>
          </cell>
          <cell r="AY379">
            <v>0</v>
          </cell>
          <cell r="AZ379">
            <v>0</v>
          </cell>
          <cell r="BA379">
            <v>24704.27</v>
          </cell>
          <cell r="BB379">
            <v>0</v>
          </cell>
          <cell r="BC379">
            <v>66961.509999999995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78153.73</v>
          </cell>
          <cell r="BI379">
            <v>152114.07</v>
          </cell>
          <cell r="BJ379">
            <v>0</v>
          </cell>
          <cell r="BK379">
            <v>0</v>
          </cell>
          <cell r="BL379">
            <v>0</v>
          </cell>
          <cell r="BM379">
            <v>254475.22</v>
          </cell>
          <cell r="BN379">
            <v>86128.09</v>
          </cell>
          <cell r="BO379">
            <v>8794.3799999999992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61690.3</v>
          </cell>
          <cell r="BX379">
            <v>54690.07</v>
          </cell>
          <cell r="BY379">
            <v>19494.93</v>
          </cell>
          <cell r="BZ379">
            <v>0</v>
          </cell>
          <cell r="CA379">
            <v>0</v>
          </cell>
          <cell r="CB379">
            <v>8905.89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4267.04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5317.35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39084.720000000001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18517.59</v>
          </cell>
          <cell r="J381">
            <v>61853.13</v>
          </cell>
          <cell r="K381">
            <v>210576</v>
          </cell>
          <cell r="L381">
            <v>0</v>
          </cell>
          <cell r="M381">
            <v>44026.3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69398.63</v>
          </cell>
          <cell r="S381">
            <v>0</v>
          </cell>
          <cell r="T381">
            <v>65333.31</v>
          </cell>
          <cell r="U381">
            <v>0</v>
          </cell>
          <cell r="V381">
            <v>0</v>
          </cell>
          <cell r="W381">
            <v>0</v>
          </cell>
          <cell r="X381">
            <v>158452.76999999999</v>
          </cell>
          <cell r="Y381">
            <v>0</v>
          </cell>
          <cell r="Z381">
            <v>0</v>
          </cell>
          <cell r="AA381">
            <v>0</v>
          </cell>
          <cell r="AB381">
            <v>131401.20000000001</v>
          </cell>
          <cell r="AC381">
            <v>13802.4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130863.46</v>
          </cell>
          <cell r="AM381">
            <v>58234.26</v>
          </cell>
          <cell r="AN381">
            <v>0</v>
          </cell>
          <cell r="AO381">
            <v>76184.36</v>
          </cell>
          <cell r="AP381">
            <v>0</v>
          </cell>
          <cell r="AQ381">
            <v>55398.93</v>
          </cell>
          <cell r="AR381">
            <v>86240</v>
          </cell>
          <cell r="AS381">
            <v>68450.64</v>
          </cell>
          <cell r="AT381">
            <v>26041.09</v>
          </cell>
          <cell r="AU381">
            <v>0</v>
          </cell>
          <cell r="AV381">
            <v>0</v>
          </cell>
          <cell r="AW381">
            <v>2787.91</v>
          </cell>
          <cell r="AX381">
            <v>81988.710000000006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330750</v>
          </cell>
          <cell r="BD381">
            <v>0</v>
          </cell>
          <cell r="BE381">
            <v>34671.97</v>
          </cell>
          <cell r="BF381">
            <v>0</v>
          </cell>
          <cell r="BG381">
            <v>0</v>
          </cell>
          <cell r="BH381">
            <v>53121.99</v>
          </cell>
          <cell r="BI381">
            <v>21431.67</v>
          </cell>
          <cell r="BJ381">
            <v>9052.9699999999993</v>
          </cell>
          <cell r="BK381">
            <v>0</v>
          </cell>
          <cell r="BL381">
            <v>0</v>
          </cell>
          <cell r="BM381">
            <v>0</v>
          </cell>
          <cell r="BN381">
            <v>68105.070000000007</v>
          </cell>
          <cell r="BO381">
            <v>0</v>
          </cell>
          <cell r="BP381">
            <v>0</v>
          </cell>
          <cell r="BQ381">
            <v>0</v>
          </cell>
          <cell r="BR381">
            <v>62240.3</v>
          </cell>
          <cell r="BS381">
            <v>0</v>
          </cell>
          <cell r="BT381">
            <v>0</v>
          </cell>
          <cell r="BU381">
            <v>0</v>
          </cell>
          <cell r="BV381">
            <v>28237.17</v>
          </cell>
          <cell r="BW381">
            <v>0</v>
          </cell>
          <cell r="BX381">
            <v>257918.72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1205354.68</v>
          </cell>
          <cell r="I382">
            <v>727921.94</v>
          </cell>
          <cell r="J382">
            <v>688235.05</v>
          </cell>
          <cell r="K382">
            <v>379224</v>
          </cell>
          <cell r="L382">
            <v>457533.78</v>
          </cell>
          <cell r="M382">
            <v>88408.68</v>
          </cell>
          <cell r="N382">
            <v>3448711.52</v>
          </cell>
          <cell r="O382">
            <v>667528.13</v>
          </cell>
          <cell r="P382">
            <v>625534.43999999994</v>
          </cell>
          <cell r="Q382">
            <v>646839.43999999994</v>
          </cell>
          <cell r="R382">
            <v>178280.2</v>
          </cell>
          <cell r="S382">
            <v>557517.4</v>
          </cell>
          <cell r="T382">
            <v>688086.22</v>
          </cell>
          <cell r="U382">
            <v>3121415.06</v>
          </cell>
          <cell r="V382">
            <v>49604.27</v>
          </cell>
          <cell r="W382">
            <v>142519.98989999999</v>
          </cell>
          <cell r="X382">
            <v>140836.78</v>
          </cell>
          <cell r="Y382">
            <v>376423.09</v>
          </cell>
          <cell r="Z382">
            <v>426239</v>
          </cell>
          <cell r="AA382">
            <v>681030.77</v>
          </cell>
          <cell r="AB382">
            <v>115746.75</v>
          </cell>
          <cell r="AC382">
            <v>2898956.77</v>
          </cell>
          <cell r="AD382">
            <v>97687.88</v>
          </cell>
          <cell r="AE382">
            <v>0</v>
          </cell>
          <cell r="AF382">
            <v>93174.54</v>
          </cell>
          <cell r="AG382">
            <v>11225.83</v>
          </cell>
          <cell r="AH382">
            <v>70170.59</v>
          </cell>
          <cell r="AI382">
            <v>4501858.97</v>
          </cell>
          <cell r="AJ382">
            <v>341700.93</v>
          </cell>
          <cell r="AK382">
            <v>115416.67</v>
          </cell>
          <cell r="AL382">
            <v>74883.69</v>
          </cell>
          <cell r="AM382">
            <v>140174.01</v>
          </cell>
          <cell r="AN382">
            <v>99796.05</v>
          </cell>
          <cell r="AO382">
            <v>242126.33</v>
          </cell>
          <cell r="AP382">
            <v>222430.1</v>
          </cell>
          <cell r="AQ382">
            <v>191200.31</v>
          </cell>
          <cell r="AR382">
            <v>107337.2</v>
          </cell>
          <cell r="AS382">
            <v>118987.04</v>
          </cell>
          <cell r="AT382">
            <v>260486.63</v>
          </cell>
          <cell r="AU382">
            <v>4123.63</v>
          </cell>
          <cell r="AV382">
            <v>222061.05</v>
          </cell>
          <cell r="AW382">
            <v>357573.34</v>
          </cell>
          <cell r="AX382">
            <v>255357.37</v>
          </cell>
          <cell r="AY382">
            <v>76947.98</v>
          </cell>
          <cell r="AZ382">
            <v>28561.98</v>
          </cell>
          <cell r="BA382">
            <v>93687.1</v>
          </cell>
          <cell r="BB382">
            <v>0</v>
          </cell>
          <cell r="BC382">
            <v>674755.85</v>
          </cell>
          <cell r="BD382">
            <v>312976.09999999998</v>
          </cell>
          <cell r="BE382">
            <v>319515.59999999998</v>
          </cell>
          <cell r="BF382">
            <v>43639.05</v>
          </cell>
          <cell r="BG382">
            <v>27498.75</v>
          </cell>
          <cell r="BH382">
            <v>509838.83</v>
          </cell>
          <cell r="BI382">
            <v>242400.94</v>
          </cell>
          <cell r="BJ382">
            <v>500051.71</v>
          </cell>
          <cell r="BK382">
            <v>93131.77</v>
          </cell>
          <cell r="BL382">
            <v>98690.09</v>
          </cell>
          <cell r="BM382">
            <v>670734.87</v>
          </cell>
          <cell r="BN382">
            <v>375859.6</v>
          </cell>
          <cell r="BO382">
            <v>167330.48000000001</v>
          </cell>
          <cell r="BP382">
            <v>91830.41</v>
          </cell>
          <cell r="BQ382">
            <v>241575.52</v>
          </cell>
          <cell r="BR382">
            <v>226382.1</v>
          </cell>
          <cell r="BS382">
            <v>149113.09</v>
          </cell>
          <cell r="BT382">
            <v>1498292.07</v>
          </cell>
          <cell r="BU382">
            <v>96763.26</v>
          </cell>
          <cell r="BV382">
            <v>285160.06</v>
          </cell>
          <cell r="BW382">
            <v>236466.62</v>
          </cell>
          <cell r="BX382">
            <v>739380.65</v>
          </cell>
          <cell r="BY382">
            <v>754579.14</v>
          </cell>
          <cell r="BZ382">
            <v>118938.06</v>
          </cell>
          <cell r="CA382">
            <v>189833.91</v>
          </cell>
          <cell r="CB382">
            <v>354279.32</v>
          </cell>
        </row>
        <row r="383">
          <cell r="H383">
            <v>0</v>
          </cell>
          <cell r="I383">
            <v>517156.71</v>
          </cell>
          <cell r="J383">
            <v>899749.44</v>
          </cell>
          <cell r="K383">
            <v>441355</v>
          </cell>
          <cell r="L383">
            <v>137685</v>
          </cell>
          <cell r="M383">
            <v>459488.22</v>
          </cell>
          <cell r="N383">
            <v>1968354</v>
          </cell>
          <cell r="O383">
            <v>861177.16</v>
          </cell>
          <cell r="P383">
            <v>286149.92</v>
          </cell>
          <cell r="Q383">
            <v>599024.79</v>
          </cell>
          <cell r="R383">
            <v>322000</v>
          </cell>
          <cell r="S383">
            <v>785005.64</v>
          </cell>
          <cell r="T383">
            <v>694201.69</v>
          </cell>
          <cell r="U383">
            <v>1115541.31</v>
          </cell>
          <cell r="V383">
            <v>9210.9699999999993</v>
          </cell>
          <cell r="W383">
            <v>1026253.6899</v>
          </cell>
          <cell r="X383">
            <v>475650</v>
          </cell>
          <cell r="Y383">
            <v>412312.02</v>
          </cell>
          <cell r="Z383">
            <v>38371.21</v>
          </cell>
          <cell r="AA383">
            <v>620257.42000000004</v>
          </cell>
          <cell r="AB383">
            <v>339120.12</v>
          </cell>
          <cell r="AC383">
            <v>135298.54999999999</v>
          </cell>
          <cell r="AD383">
            <v>314874.3</v>
          </cell>
          <cell r="AE383">
            <v>799035.02</v>
          </cell>
          <cell r="AF383">
            <v>556598.77</v>
          </cell>
          <cell r="AG383">
            <v>165633.29999999999</v>
          </cell>
          <cell r="AH383">
            <v>898194.71</v>
          </cell>
          <cell r="AI383">
            <v>3282954.19</v>
          </cell>
          <cell r="AJ383">
            <v>172214.52</v>
          </cell>
          <cell r="AK383">
            <v>311383.33</v>
          </cell>
          <cell r="AL383">
            <v>2550</v>
          </cell>
          <cell r="AM383">
            <v>0</v>
          </cell>
          <cell r="AN383">
            <v>474763.48</v>
          </cell>
          <cell r="AO383">
            <v>274070</v>
          </cell>
          <cell r="AP383">
            <v>338154.29</v>
          </cell>
          <cell r="AQ383">
            <v>176370.83</v>
          </cell>
          <cell r="AR383">
            <v>360850</v>
          </cell>
          <cell r="AS383">
            <v>123625.19</v>
          </cell>
          <cell r="AT383">
            <v>221558.61</v>
          </cell>
          <cell r="AU383">
            <v>0</v>
          </cell>
          <cell r="AV383">
            <v>149619.60999999999</v>
          </cell>
          <cell r="AW383">
            <v>149619.60999999999</v>
          </cell>
          <cell r="AX383">
            <v>31079.41</v>
          </cell>
          <cell r="AY383">
            <v>180279.36</v>
          </cell>
          <cell r="AZ383">
            <v>0</v>
          </cell>
          <cell r="BA383">
            <v>86274.43</v>
          </cell>
          <cell r="BB383">
            <v>0</v>
          </cell>
          <cell r="BC383">
            <v>426166.33</v>
          </cell>
          <cell r="BD383">
            <v>468360.69</v>
          </cell>
          <cell r="BE383">
            <v>333227.68</v>
          </cell>
          <cell r="BF383">
            <v>149833.32</v>
          </cell>
          <cell r="BG383">
            <v>110684.83</v>
          </cell>
          <cell r="BH383">
            <v>431179.11</v>
          </cell>
          <cell r="BI383">
            <v>398069.7</v>
          </cell>
          <cell r="BJ383">
            <v>516072.74</v>
          </cell>
          <cell r="BK383">
            <v>2466.91</v>
          </cell>
          <cell r="BL383">
            <v>62541.71</v>
          </cell>
          <cell r="BM383">
            <v>0</v>
          </cell>
          <cell r="BN383">
            <v>885630.65</v>
          </cell>
          <cell r="BO383">
            <v>2238.0500000000002</v>
          </cell>
          <cell r="BP383">
            <v>9234.84</v>
          </cell>
          <cell r="BQ383">
            <v>295845.44</v>
          </cell>
          <cell r="BR383">
            <v>379547.63</v>
          </cell>
          <cell r="BS383">
            <v>0</v>
          </cell>
          <cell r="BT383">
            <v>149619.73000000001</v>
          </cell>
          <cell r="BU383">
            <v>52589.52</v>
          </cell>
          <cell r="BV383">
            <v>182261.69</v>
          </cell>
          <cell r="BW383">
            <v>247598.9</v>
          </cell>
          <cell r="BX383">
            <v>629408.5</v>
          </cell>
          <cell r="BY383">
            <v>468103.86</v>
          </cell>
          <cell r="BZ383">
            <v>373502.98</v>
          </cell>
          <cell r="CA383">
            <v>233147.49</v>
          </cell>
          <cell r="CB383">
            <v>153452.91</v>
          </cell>
        </row>
        <row r="384">
          <cell r="H384">
            <v>52299.47</v>
          </cell>
          <cell r="I384">
            <v>292309.44</v>
          </cell>
          <cell r="J384">
            <v>437869.83</v>
          </cell>
          <cell r="K384">
            <v>251423</v>
          </cell>
          <cell r="L384">
            <v>12984.58</v>
          </cell>
          <cell r="M384">
            <v>85021.48</v>
          </cell>
          <cell r="N384">
            <v>1690766.56</v>
          </cell>
          <cell r="O384">
            <v>28969.71</v>
          </cell>
          <cell r="P384">
            <v>73525.460000000006</v>
          </cell>
          <cell r="Q384">
            <v>488256.61</v>
          </cell>
          <cell r="R384">
            <v>700</v>
          </cell>
          <cell r="S384">
            <v>48146.47</v>
          </cell>
          <cell r="T384">
            <v>755510.58</v>
          </cell>
          <cell r="U384">
            <v>476045.62</v>
          </cell>
          <cell r="V384">
            <v>223274.78</v>
          </cell>
          <cell r="W384">
            <v>2660.92</v>
          </cell>
          <cell r="X384">
            <v>179839.49</v>
          </cell>
          <cell r="Y384">
            <v>27247.93</v>
          </cell>
          <cell r="Z384">
            <v>37503.440000000002</v>
          </cell>
          <cell r="AA384">
            <v>237049.84</v>
          </cell>
          <cell r="AB384">
            <v>24946.53</v>
          </cell>
          <cell r="AC384">
            <v>698249.72</v>
          </cell>
          <cell r="AD384">
            <v>18676.53</v>
          </cell>
          <cell r="AE384">
            <v>0</v>
          </cell>
          <cell r="AF384">
            <v>101549.86</v>
          </cell>
          <cell r="AG384">
            <v>751.45</v>
          </cell>
          <cell r="AH384">
            <v>0</v>
          </cell>
          <cell r="AI384">
            <v>1503984.53</v>
          </cell>
          <cell r="AJ384">
            <v>88713.96</v>
          </cell>
          <cell r="AK384">
            <v>88620.72</v>
          </cell>
          <cell r="AL384">
            <v>6624.73</v>
          </cell>
          <cell r="AM384">
            <v>63512.74</v>
          </cell>
          <cell r="AN384">
            <v>26958.05</v>
          </cell>
          <cell r="AO384">
            <v>363939.7</v>
          </cell>
          <cell r="AP384">
            <v>199392.34</v>
          </cell>
          <cell r="AQ384">
            <v>432467.86</v>
          </cell>
          <cell r="AR384">
            <v>19168.54</v>
          </cell>
          <cell r="AS384">
            <v>1491.43</v>
          </cell>
          <cell r="AT384">
            <v>55489.01</v>
          </cell>
          <cell r="AU384">
            <v>0</v>
          </cell>
          <cell r="AV384">
            <v>8026.51</v>
          </cell>
          <cell r="AW384">
            <v>38450.07</v>
          </cell>
          <cell r="AX384">
            <v>114402.93</v>
          </cell>
          <cell r="AY384">
            <v>4780.84</v>
          </cell>
          <cell r="AZ384">
            <v>6289.84</v>
          </cell>
          <cell r="BA384">
            <v>8806.17</v>
          </cell>
          <cell r="BB384">
            <v>0</v>
          </cell>
          <cell r="BC384">
            <v>425788.19</v>
          </cell>
          <cell r="BD384">
            <v>34170.730000000003</v>
          </cell>
          <cell r="BE384">
            <v>98018.98</v>
          </cell>
          <cell r="BF384">
            <v>0</v>
          </cell>
          <cell r="BG384">
            <v>2368.44</v>
          </cell>
          <cell r="BH384">
            <v>484558.3</v>
          </cell>
          <cell r="BI384">
            <v>145295.81</v>
          </cell>
          <cell r="BJ384">
            <v>266317.84999999998</v>
          </cell>
          <cell r="BK384">
            <v>3622.86</v>
          </cell>
          <cell r="BL384">
            <v>54652.01</v>
          </cell>
          <cell r="BM384">
            <v>0</v>
          </cell>
          <cell r="BN384">
            <v>22823.97</v>
          </cell>
          <cell r="BO384">
            <v>46724.84</v>
          </cell>
          <cell r="BP384">
            <v>20096.16</v>
          </cell>
          <cell r="BQ384">
            <v>23846.65</v>
          </cell>
          <cell r="BR384">
            <v>313489.68</v>
          </cell>
          <cell r="BS384">
            <v>3428.7</v>
          </cell>
          <cell r="BT384">
            <v>1406581.23</v>
          </cell>
          <cell r="BU384">
            <v>51618.38</v>
          </cell>
          <cell r="BV384">
            <v>7921.48</v>
          </cell>
          <cell r="BW384">
            <v>255708.28</v>
          </cell>
          <cell r="BX384">
            <v>23784.09</v>
          </cell>
          <cell r="BY384">
            <v>39369.19</v>
          </cell>
          <cell r="BZ384">
            <v>9586.02</v>
          </cell>
          <cell r="CA384">
            <v>39027.65</v>
          </cell>
          <cell r="CB384">
            <v>19545.13</v>
          </cell>
        </row>
        <row r="385">
          <cell r="H385">
            <v>287788.09000000003</v>
          </cell>
          <cell r="I385">
            <v>270654.44</v>
          </cell>
          <cell r="J385">
            <v>135913.16</v>
          </cell>
          <cell r="K385">
            <v>45367</v>
          </cell>
          <cell r="L385">
            <v>34947.51</v>
          </cell>
          <cell r="M385">
            <v>39351.78</v>
          </cell>
          <cell r="N385">
            <v>1719510.42</v>
          </cell>
          <cell r="O385">
            <v>156587.74</v>
          </cell>
          <cell r="P385">
            <v>38068</v>
          </cell>
          <cell r="Q385">
            <v>590103.88</v>
          </cell>
          <cell r="R385">
            <v>42688.87</v>
          </cell>
          <cell r="S385">
            <v>93576.91</v>
          </cell>
          <cell r="T385">
            <v>165135.99</v>
          </cell>
          <cell r="U385">
            <v>207021.28</v>
          </cell>
          <cell r="V385">
            <v>897.49</v>
          </cell>
          <cell r="W385">
            <v>26591.119999999999</v>
          </cell>
          <cell r="X385">
            <v>42040.83</v>
          </cell>
          <cell r="Y385">
            <v>71950.539999999994</v>
          </cell>
          <cell r="Z385">
            <v>28797.72</v>
          </cell>
          <cell r="AA385">
            <v>143060.53</v>
          </cell>
          <cell r="AB385">
            <v>80976.479999999996</v>
          </cell>
          <cell r="AC385">
            <v>297111.14</v>
          </cell>
          <cell r="AD385">
            <v>95944.94</v>
          </cell>
          <cell r="AE385">
            <v>38301.410000000003</v>
          </cell>
          <cell r="AF385">
            <v>56771.62</v>
          </cell>
          <cell r="AG385">
            <v>3732.68</v>
          </cell>
          <cell r="AH385">
            <v>0</v>
          </cell>
          <cell r="AI385">
            <v>1158543.19</v>
          </cell>
          <cell r="AJ385">
            <v>27807.8</v>
          </cell>
          <cell r="AK385">
            <v>2658.34</v>
          </cell>
          <cell r="AL385">
            <v>29240.04</v>
          </cell>
          <cell r="AM385">
            <v>15096.67</v>
          </cell>
          <cell r="AN385">
            <v>4168.91</v>
          </cell>
          <cell r="AO385">
            <v>45927.48</v>
          </cell>
          <cell r="AP385">
            <v>33915.980000000003</v>
          </cell>
          <cell r="AQ385">
            <v>15217</v>
          </cell>
          <cell r="AR385">
            <v>63078.43</v>
          </cell>
          <cell r="AS385">
            <v>18165.5</v>
          </cell>
          <cell r="AT385">
            <v>9863.7999999999993</v>
          </cell>
          <cell r="AU385">
            <v>0</v>
          </cell>
          <cell r="AV385">
            <v>36374.699999999997</v>
          </cell>
          <cell r="AW385">
            <v>28589.95</v>
          </cell>
          <cell r="AX385">
            <v>31654.23</v>
          </cell>
          <cell r="AY385">
            <v>19007.84</v>
          </cell>
          <cell r="AZ385">
            <v>18575.53</v>
          </cell>
          <cell r="BA385">
            <v>16024.4</v>
          </cell>
          <cell r="BB385">
            <v>0</v>
          </cell>
          <cell r="BC385">
            <v>106050.08</v>
          </cell>
          <cell r="BD385">
            <v>54865.26</v>
          </cell>
          <cell r="BE385">
            <v>47775.12</v>
          </cell>
          <cell r="BF385">
            <v>0</v>
          </cell>
          <cell r="BG385">
            <v>4733.0600000000004</v>
          </cell>
          <cell r="BH385">
            <v>94070.299899999998</v>
          </cell>
          <cell r="BI385">
            <v>89847.52</v>
          </cell>
          <cell r="BJ385">
            <v>56168.79</v>
          </cell>
          <cell r="BK385">
            <v>19016.55</v>
          </cell>
          <cell r="BL385">
            <v>19221.86</v>
          </cell>
          <cell r="BM385">
            <v>228336.08</v>
          </cell>
          <cell r="BN385">
            <v>53951.85</v>
          </cell>
          <cell r="BO385">
            <v>16218.62</v>
          </cell>
          <cell r="BP385">
            <v>8213.75</v>
          </cell>
          <cell r="BQ385">
            <v>1820.06</v>
          </cell>
          <cell r="BR385">
            <v>49084.57</v>
          </cell>
          <cell r="BS385">
            <v>1250.57</v>
          </cell>
          <cell r="BT385">
            <v>238404.08</v>
          </cell>
          <cell r="BU385">
            <v>31146.32</v>
          </cell>
          <cell r="BV385">
            <v>119434.61</v>
          </cell>
          <cell r="BW385">
            <v>2100</v>
          </cell>
          <cell r="BX385">
            <v>24104.02</v>
          </cell>
          <cell r="BY385">
            <v>29311.52</v>
          </cell>
          <cell r="BZ385">
            <v>58092.38</v>
          </cell>
          <cell r="CA385">
            <v>47513.08</v>
          </cell>
          <cell r="CB385">
            <v>68946.28</v>
          </cell>
        </row>
        <row r="386">
          <cell r="H386">
            <v>0</v>
          </cell>
          <cell r="I386">
            <v>42943.42</v>
          </cell>
          <cell r="J386">
            <v>0</v>
          </cell>
          <cell r="K386">
            <v>659</v>
          </cell>
          <cell r="L386">
            <v>8766.42</v>
          </cell>
          <cell r="M386">
            <v>0</v>
          </cell>
          <cell r="N386">
            <v>427500.42</v>
          </cell>
          <cell r="O386">
            <v>21812.83</v>
          </cell>
          <cell r="P386">
            <v>0</v>
          </cell>
          <cell r="Q386">
            <v>83176.070000000007</v>
          </cell>
          <cell r="R386">
            <v>0</v>
          </cell>
          <cell r="S386">
            <v>94777.9</v>
          </cell>
          <cell r="T386">
            <v>0</v>
          </cell>
          <cell r="U386">
            <v>73872.97</v>
          </cell>
          <cell r="V386">
            <v>6380.4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6020.76</v>
          </cell>
          <cell r="AB386">
            <v>27478.959999999999</v>
          </cell>
          <cell r="AC386">
            <v>21143.360000000001</v>
          </cell>
          <cell r="AD386">
            <v>2130.62</v>
          </cell>
          <cell r="AE386">
            <v>0</v>
          </cell>
          <cell r="AF386">
            <v>3597.15</v>
          </cell>
          <cell r="AG386">
            <v>2760.24</v>
          </cell>
          <cell r="AH386">
            <v>0</v>
          </cell>
          <cell r="AI386">
            <v>20193.990000000002</v>
          </cell>
          <cell r="AJ386">
            <v>37977.870000000003</v>
          </cell>
          <cell r="AK386">
            <v>4656.7</v>
          </cell>
          <cell r="AL386">
            <v>0</v>
          </cell>
          <cell r="AM386">
            <v>0</v>
          </cell>
          <cell r="AN386">
            <v>14050.69</v>
          </cell>
          <cell r="AO386">
            <v>29669.01</v>
          </cell>
          <cell r="AP386">
            <v>3623.32</v>
          </cell>
          <cell r="AQ386">
            <v>2000.84</v>
          </cell>
          <cell r="AR386">
            <v>14326.2</v>
          </cell>
          <cell r="AS386">
            <v>0</v>
          </cell>
          <cell r="AT386">
            <v>1822.78</v>
          </cell>
          <cell r="AU386">
            <v>0</v>
          </cell>
          <cell r="AV386">
            <v>0</v>
          </cell>
          <cell r="AW386">
            <v>5125.17</v>
          </cell>
          <cell r="AX386">
            <v>7679.95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43209.04</v>
          </cell>
          <cell r="BD386">
            <v>0</v>
          </cell>
          <cell r="BE386">
            <v>178515.46</v>
          </cell>
          <cell r="BF386">
            <v>0</v>
          </cell>
          <cell r="BG386">
            <v>4615.63</v>
          </cell>
          <cell r="BH386">
            <v>11221.53</v>
          </cell>
          <cell r="BI386">
            <v>9087.8700000000008</v>
          </cell>
          <cell r="BJ386">
            <v>0</v>
          </cell>
          <cell r="BK386">
            <v>52254</v>
          </cell>
          <cell r="BL386">
            <v>979.23</v>
          </cell>
          <cell r="BM386">
            <v>16820.79</v>
          </cell>
          <cell r="BN386">
            <v>14488.52</v>
          </cell>
          <cell r="BO386">
            <v>2197.7600000000002</v>
          </cell>
          <cell r="BP386">
            <v>3004.62</v>
          </cell>
          <cell r="BQ386">
            <v>1276.3699999999999</v>
          </cell>
          <cell r="BR386">
            <v>0</v>
          </cell>
          <cell r="BS386">
            <v>2606.81</v>
          </cell>
          <cell r="BT386">
            <v>29984.959999999999</v>
          </cell>
          <cell r="BU386">
            <v>0</v>
          </cell>
          <cell r="BV386">
            <v>8761.06</v>
          </cell>
          <cell r="BW386">
            <v>4307.59</v>
          </cell>
          <cell r="BX386">
            <v>1626.11</v>
          </cell>
          <cell r="BY386">
            <v>33030.99</v>
          </cell>
          <cell r="BZ386">
            <v>8824.91</v>
          </cell>
          <cell r="CA386">
            <v>476.93</v>
          </cell>
          <cell r="CB386">
            <v>1710.23</v>
          </cell>
        </row>
        <row r="387">
          <cell r="H387">
            <v>0</v>
          </cell>
          <cell r="I387">
            <v>170290.14</v>
          </cell>
          <cell r="J387">
            <v>60831.25</v>
          </cell>
          <cell r="K387">
            <v>31203</v>
          </cell>
          <cell r="L387">
            <v>19810.84</v>
          </cell>
          <cell r="M387">
            <v>9486.76</v>
          </cell>
          <cell r="N387">
            <v>0</v>
          </cell>
          <cell r="O387">
            <v>4319.0600000000004</v>
          </cell>
          <cell r="P387">
            <v>0</v>
          </cell>
          <cell r="Q387">
            <v>6738.06</v>
          </cell>
          <cell r="R387">
            <v>1458.31</v>
          </cell>
          <cell r="S387">
            <v>0</v>
          </cell>
          <cell r="T387">
            <v>0</v>
          </cell>
          <cell r="U387">
            <v>29040.52</v>
          </cell>
          <cell r="V387">
            <v>1909.59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2748.15</v>
          </cell>
          <cell r="AD387">
            <v>0</v>
          </cell>
          <cell r="AE387">
            <v>0</v>
          </cell>
          <cell r="AF387">
            <v>0</v>
          </cell>
          <cell r="AG387">
            <v>1113.21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237.04</v>
          </cell>
          <cell r="AN387">
            <v>1451.76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16551.7</v>
          </cell>
          <cell r="AW387">
            <v>0</v>
          </cell>
          <cell r="AX387">
            <v>30434.959999999999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33126.21</v>
          </cell>
          <cell r="BD387">
            <v>8009.48</v>
          </cell>
          <cell r="BE387">
            <v>16130.59</v>
          </cell>
          <cell r="BF387">
            <v>0</v>
          </cell>
          <cell r="BG387">
            <v>0</v>
          </cell>
          <cell r="BH387">
            <v>2959.5998</v>
          </cell>
          <cell r="BI387">
            <v>72051.820000000007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51785.85</v>
          </cell>
          <cell r="BO387">
            <v>0</v>
          </cell>
          <cell r="BP387">
            <v>31921.08</v>
          </cell>
          <cell r="BQ387">
            <v>25961.119999999999</v>
          </cell>
          <cell r="BR387">
            <v>0</v>
          </cell>
          <cell r="BS387">
            <v>9320.43</v>
          </cell>
          <cell r="BT387">
            <v>0</v>
          </cell>
          <cell r="BU387">
            <v>0</v>
          </cell>
          <cell r="BV387">
            <v>0</v>
          </cell>
          <cell r="BW387">
            <v>70046.69</v>
          </cell>
          <cell r="BX387">
            <v>1587.39</v>
          </cell>
          <cell r="BY387">
            <v>16707.689999999999</v>
          </cell>
          <cell r="BZ387">
            <v>0</v>
          </cell>
          <cell r="CA387">
            <v>1178.72</v>
          </cell>
          <cell r="CB387">
            <v>4381.72</v>
          </cell>
        </row>
        <row r="388">
          <cell r="H388">
            <v>14594221.23</v>
          </cell>
          <cell r="I388">
            <v>5219530.79</v>
          </cell>
          <cell r="J388">
            <v>10060945.130000001</v>
          </cell>
          <cell r="K388">
            <v>2954041</v>
          </cell>
          <cell r="L388">
            <v>2548818.4</v>
          </cell>
          <cell r="M388">
            <v>1138338.3400000001</v>
          </cell>
          <cell r="N388">
            <v>65711811.130000003</v>
          </cell>
          <cell r="O388">
            <v>9955360.3900000006</v>
          </cell>
          <cell r="P388">
            <v>1035704.24</v>
          </cell>
          <cell r="Q388">
            <v>30735877.109999999</v>
          </cell>
          <cell r="R388">
            <v>863667.63</v>
          </cell>
          <cell r="S388">
            <v>3750597.95</v>
          </cell>
          <cell r="T388">
            <v>13951137.73</v>
          </cell>
          <cell r="U388">
            <v>11130300.550000001</v>
          </cell>
          <cell r="V388">
            <v>632094.22</v>
          </cell>
          <cell r="W388">
            <v>1900606.47</v>
          </cell>
          <cell r="X388">
            <v>2988391.84</v>
          </cell>
          <cell r="Y388">
            <v>1246900.69</v>
          </cell>
          <cell r="Z388">
            <v>4025613.72</v>
          </cell>
          <cell r="AA388">
            <v>11765666.18</v>
          </cell>
          <cell r="AB388">
            <v>3959202.17</v>
          </cell>
          <cell r="AC388">
            <v>12119777.060000001</v>
          </cell>
          <cell r="AD388">
            <v>1095053.08</v>
          </cell>
          <cell r="AE388">
            <v>1452220.07</v>
          </cell>
          <cell r="AF388">
            <v>1869669.37</v>
          </cell>
          <cell r="AG388">
            <v>186395.37</v>
          </cell>
          <cell r="AH388">
            <v>171579.03</v>
          </cell>
          <cell r="AI388">
            <v>77626830.959999993</v>
          </cell>
          <cell r="AJ388">
            <v>1355260.74</v>
          </cell>
          <cell r="AK388">
            <v>802965.17</v>
          </cell>
          <cell r="AL388">
            <v>741923.85</v>
          </cell>
          <cell r="AM388">
            <v>1077412.8799999999</v>
          </cell>
          <cell r="AN388">
            <v>1943554.62</v>
          </cell>
          <cell r="AO388">
            <v>1022755.96</v>
          </cell>
          <cell r="AP388">
            <v>1055707.6000000001</v>
          </cell>
          <cell r="AQ388">
            <v>3587663.84</v>
          </cell>
          <cell r="AR388">
            <v>1708041.87</v>
          </cell>
          <cell r="AS388">
            <v>1097658.21</v>
          </cell>
          <cell r="AT388">
            <v>687834.26</v>
          </cell>
          <cell r="AU388">
            <v>1404624.43</v>
          </cell>
          <cell r="AV388">
            <v>1239836.02</v>
          </cell>
          <cell r="AW388">
            <v>1287756.97</v>
          </cell>
          <cell r="AX388">
            <v>1384327.06</v>
          </cell>
          <cell r="AY388">
            <v>485146.64</v>
          </cell>
          <cell r="AZ388">
            <v>155285.65</v>
          </cell>
          <cell r="BA388">
            <v>782957.02</v>
          </cell>
          <cell r="BB388">
            <v>0</v>
          </cell>
          <cell r="BC388">
            <v>1577243.53</v>
          </cell>
          <cell r="BD388">
            <v>2376245.2000000002</v>
          </cell>
          <cell r="BE388">
            <v>2551629.64</v>
          </cell>
          <cell r="BF388">
            <v>227270.54</v>
          </cell>
          <cell r="BG388">
            <v>652493.31999999995</v>
          </cell>
          <cell r="BH388">
            <v>5357012.2300000004</v>
          </cell>
          <cell r="BI388">
            <v>4925255.1900000004</v>
          </cell>
          <cell r="BJ388">
            <v>1873562.74</v>
          </cell>
          <cell r="BK388">
            <v>608374.68999999994</v>
          </cell>
          <cell r="BL388">
            <v>212402.11</v>
          </cell>
          <cell r="BM388">
            <v>20819122.870000001</v>
          </cell>
          <cell r="BN388">
            <v>12682495.949999999</v>
          </cell>
          <cell r="BO388">
            <v>1243938.71</v>
          </cell>
          <cell r="BP388">
            <v>642059.07999999996</v>
          </cell>
          <cell r="BQ388">
            <v>1153457.21</v>
          </cell>
          <cell r="BR388">
            <v>1480415.83</v>
          </cell>
          <cell r="BS388">
            <v>791762.96</v>
          </cell>
          <cell r="BT388">
            <v>11969448.42</v>
          </cell>
          <cell r="BU388">
            <v>1120113.99</v>
          </cell>
          <cell r="BV388">
            <v>2266494.85</v>
          </cell>
          <cell r="BW388">
            <v>2757640.92</v>
          </cell>
          <cell r="BX388">
            <v>1143076.21</v>
          </cell>
          <cell r="BY388">
            <v>2233777.7999999998</v>
          </cell>
          <cell r="BZ388">
            <v>1288877.19</v>
          </cell>
          <cell r="CA388">
            <v>846104.59</v>
          </cell>
          <cell r="CB388">
            <v>905572.67</v>
          </cell>
        </row>
        <row r="389">
          <cell r="H389">
            <v>675562.14</v>
          </cell>
          <cell r="I389">
            <v>282632.96999999997</v>
          </cell>
          <cell r="J389">
            <v>470972.75</v>
          </cell>
          <cell r="K389">
            <v>213654</v>
          </cell>
          <cell r="L389">
            <v>341219.6</v>
          </cell>
          <cell r="M389">
            <v>83663.210000000006</v>
          </cell>
          <cell r="N389">
            <v>3645285.69</v>
          </cell>
          <cell r="O389">
            <v>598128</v>
          </cell>
          <cell r="P389">
            <v>192529.45</v>
          </cell>
          <cell r="Q389">
            <v>1676519.07</v>
          </cell>
          <cell r="R389">
            <v>117624.29</v>
          </cell>
          <cell r="S389">
            <v>694967.5</v>
          </cell>
          <cell r="T389">
            <v>590035.31000000006</v>
          </cell>
          <cell r="U389">
            <v>1625602.83</v>
          </cell>
          <cell r="V389">
            <v>0</v>
          </cell>
          <cell r="W389">
            <v>158298.92000000001</v>
          </cell>
          <cell r="X389">
            <v>234696.44</v>
          </cell>
          <cell r="Y389">
            <v>176093.57</v>
          </cell>
          <cell r="Z389">
            <v>156086.1</v>
          </cell>
          <cell r="AA389">
            <v>558510.18999999994</v>
          </cell>
          <cell r="AB389">
            <v>324602.28999999998</v>
          </cell>
          <cell r="AC389">
            <v>887759.23</v>
          </cell>
          <cell r="AD389">
            <v>244326.79</v>
          </cell>
          <cell r="AE389">
            <v>168804.79</v>
          </cell>
          <cell r="AF389">
            <v>179087.37</v>
          </cell>
          <cell r="AG389">
            <v>14901.74</v>
          </cell>
          <cell r="AH389">
            <v>0</v>
          </cell>
          <cell r="AI389">
            <v>3122356.22</v>
          </cell>
          <cell r="AJ389">
            <v>207350.08</v>
          </cell>
          <cell r="AK389">
            <v>109065.62</v>
          </cell>
          <cell r="AL389">
            <v>177973.64</v>
          </cell>
          <cell r="AM389">
            <v>161646.13</v>
          </cell>
          <cell r="AN389">
            <v>110010.29</v>
          </cell>
          <cell r="AO389">
            <v>259216.82</v>
          </cell>
          <cell r="AP389">
            <v>123091.99</v>
          </cell>
          <cell r="AQ389">
            <v>391229.03</v>
          </cell>
          <cell r="AR389">
            <v>236774.9</v>
          </cell>
          <cell r="AS389">
            <v>355317.61</v>
          </cell>
          <cell r="AT389">
            <v>167696.62</v>
          </cell>
          <cell r="AU389">
            <v>0</v>
          </cell>
          <cell r="AV389">
            <v>59620.42</v>
          </cell>
          <cell r="AW389">
            <v>202604.62</v>
          </cell>
          <cell r="AX389">
            <v>143466</v>
          </cell>
          <cell r="AY389">
            <v>134658.19</v>
          </cell>
          <cell r="AZ389">
            <v>42248.4</v>
          </cell>
          <cell r="BA389">
            <v>76109.42</v>
          </cell>
          <cell r="BB389">
            <v>0</v>
          </cell>
          <cell r="BC389">
            <v>240190</v>
          </cell>
          <cell r="BD389">
            <v>572255.77</v>
          </cell>
          <cell r="BE389">
            <v>152983.96</v>
          </cell>
          <cell r="BF389">
            <v>8051.75</v>
          </cell>
          <cell r="BG389">
            <v>9906.07</v>
          </cell>
          <cell r="BH389">
            <v>394346.88</v>
          </cell>
          <cell r="BI389">
            <v>112767.61</v>
          </cell>
          <cell r="BJ389">
            <v>242942.75</v>
          </cell>
          <cell r="BK389">
            <v>76558.720000000001</v>
          </cell>
          <cell r="BL389">
            <v>127834.98</v>
          </cell>
          <cell r="BM389">
            <v>22620.33</v>
          </cell>
          <cell r="BN389">
            <v>324496.87</v>
          </cell>
          <cell r="BO389">
            <v>180407.26</v>
          </cell>
          <cell r="BP389">
            <v>171018.21</v>
          </cell>
          <cell r="BQ389">
            <v>168002.54</v>
          </cell>
          <cell r="BR389">
            <v>403299.08</v>
          </cell>
          <cell r="BS389">
            <v>95952.06</v>
          </cell>
          <cell r="BT389">
            <v>718201.32</v>
          </cell>
          <cell r="BU389">
            <v>198557.67</v>
          </cell>
          <cell r="BV389">
            <v>256822.79</v>
          </cell>
          <cell r="BW389">
            <v>304774.92</v>
          </cell>
          <cell r="BX389">
            <v>371634.33</v>
          </cell>
          <cell r="BY389">
            <v>314469.82</v>
          </cell>
          <cell r="BZ389">
            <v>132402.78</v>
          </cell>
          <cell r="CA389">
            <v>230469.82</v>
          </cell>
          <cell r="CB389">
            <v>411874.12</v>
          </cell>
        </row>
        <row r="390">
          <cell r="H390">
            <v>95147.76</v>
          </cell>
          <cell r="I390">
            <v>125109.75</v>
          </cell>
          <cell r="J390">
            <v>385350.37</v>
          </cell>
          <cell r="K390">
            <v>160224</v>
          </cell>
          <cell r="L390">
            <v>158652.76999999999</v>
          </cell>
          <cell r="M390">
            <v>41659.47</v>
          </cell>
          <cell r="N390">
            <v>2001454.45</v>
          </cell>
          <cell r="O390">
            <v>218947.76</v>
          </cell>
          <cell r="P390">
            <v>238049.52</v>
          </cell>
          <cell r="Q390">
            <v>757516.03</v>
          </cell>
          <cell r="R390">
            <v>54090.54</v>
          </cell>
          <cell r="S390">
            <v>177957.25</v>
          </cell>
          <cell r="T390">
            <v>158134.43</v>
          </cell>
          <cell r="U390">
            <v>486829.22</v>
          </cell>
          <cell r="V390">
            <v>0</v>
          </cell>
          <cell r="W390">
            <v>21003.459900000002</v>
          </cell>
          <cell r="X390">
            <v>228607.18</v>
          </cell>
          <cell r="Y390">
            <v>105170.59</v>
          </cell>
          <cell r="Z390">
            <v>20555.68</v>
          </cell>
          <cell r="AA390">
            <v>212266.01</v>
          </cell>
          <cell r="AB390">
            <v>110778.09</v>
          </cell>
          <cell r="AC390">
            <v>631891.21</v>
          </cell>
          <cell r="AD390">
            <v>63081.9</v>
          </cell>
          <cell r="AE390">
            <v>130168.85</v>
          </cell>
          <cell r="AF390">
            <v>68229.03</v>
          </cell>
          <cell r="AG390">
            <v>3710.7</v>
          </cell>
          <cell r="AH390">
            <v>0</v>
          </cell>
          <cell r="AI390">
            <v>642564.06999999995</v>
          </cell>
          <cell r="AJ390">
            <v>141272.34</v>
          </cell>
          <cell r="AK390">
            <v>4855.28</v>
          </cell>
          <cell r="AL390">
            <v>23819.94</v>
          </cell>
          <cell r="AM390">
            <v>25266.12</v>
          </cell>
          <cell r="AN390">
            <v>139583.85999999999</v>
          </cell>
          <cell r="AO390">
            <v>84726.57</v>
          </cell>
          <cell r="AP390">
            <v>52010.12</v>
          </cell>
          <cell r="AQ390">
            <v>185089.18</v>
          </cell>
          <cell r="AR390">
            <v>59341.19</v>
          </cell>
          <cell r="AS390">
            <v>27835.9</v>
          </cell>
          <cell r="AT390">
            <v>75815.34</v>
          </cell>
          <cell r="AU390">
            <v>2915.68</v>
          </cell>
          <cell r="AV390">
            <v>17855.099999999999</v>
          </cell>
          <cell r="AW390">
            <v>190993.02</v>
          </cell>
          <cell r="AX390">
            <v>0</v>
          </cell>
          <cell r="AY390">
            <v>43946.400000000001</v>
          </cell>
          <cell r="AZ390">
            <v>22693.040000000001</v>
          </cell>
          <cell r="BA390">
            <v>101948.38</v>
          </cell>
          <cell r="BB390">
            <v>0</v>
          </cell>
          <cell r="BC390">
            <v>305630.78999999998</v>
          </cell>
          <cell r="BD390">
            <v>32802.01</v>
          </cell>
          <cell r="BE390">
            <v>61012.24</v>
          </cell>
          <cell r="BF390">
            <v>1827.77</v>
          </cell>
          <cell r="BG390">
            <v>0</v>
          </cell>
          <cell r="BH390">
            <v>308602.57</v>
          </cell>
          <cell r="BI390">
            <v>74787.06</v>
          </cell>
          <cell r="BJ390">
            <v>118023.8</v>
          </cell>
          <cell r="BK390">
            <v>0</v>
          </cell>
          <cell r="BL390">
            <v>12842.83</v>
          </cell>
          <cell r="BM390">
            <v>22921.19</v>
          </cell>
          <cell r="BN390">
            <v>162833.60999999999</v>
          </cell>
          <cell r="BO390">
            <v>18798.650000000001</v>
          </cell>
          <cell r="BP390">
            <v>27810.639999999999</v>
          </cell>
          <cell r="BQ390">
            <v>45230.8</v>
          </cell>
          <cell r="BR390">
            <v>109946.28</v>
          </cell>
          <cell r="BS390">
            <v>45274.02</v>
          </cell>
          <cell r="BT390">
            <v>371078.25</v>
          </cell>
          <cell r="BU390">
            <v>16496.740000000002</v>
          </cell>
          <cell r="BV390">
            <v>157056.95000000001</v>
          </cell>
          <cell r="BW390">
            <v>38161.730000000003</v>
          </cell>
          <cell r="BX390">
            <v>135161.4</v>
          </cell>
          <cell r="BY390">
            <v>42855.66</v>
          </cell>
          <cell r="BZ390">
            <v>3856.09</v>
          </cell>
          <cell r="CA390">
            <v>228503.45</v>
          </cell>
          <cell r="CB390">
            <v>145750.46</v>
          </cell>
        </row>
        <row r="391">
          <cell r="H391">
            <v>80095.98</v>
          </cell>
          <cell r="I391">
            <v>0</v>
          </cell>
          <cell r="J391">
            <v>53338.04</v>
          </cell>
          <cell r="K391">
            <v>4789</v>
          </cell>
          <cell r="L391">
            <v>0</v>
          </cell>
          <cell r="M391">
            <v>0</v>
          </cell>
          <cell r="N391">
            <v>5886452.8700000001</v>
          </cell>
          <cell r="O391">
            <v>30713.3</v>
          </cell>
          <cell r="P391">
            <v>1875</v>
          </cell>
          <cell r="Q391">
            <v>15068.64</v>
          </cell>
          <cell r="R391">
            <v>0</v>
          </cell>
          <cell r="S391">
            <v>0</v>
          </cell>
          <cell r="T391">
            <v>45800.39</v>
          </cell>
          <cell r="U391">
            <v>1660.83</v>
          </cell>
          <cell r="V391">
            <v>0</v>
          </cell>
          <cell r="W391">
            <v>1500.2</v>
          </cell>
          <cell r="X391">
            <v>2916.69</v>
          </cell>
          <cell r="Y391">
            <v>18921.8</v>
          </cell>
          <cell r="Z391">
            <v>0</v>
          </cell>
          <cell r="AA391">
            <v>5727.22</v>
          </cell>
          <cell r="AB391">
            <v>0</v>
          </cell>
          <cell r="AC391">
            <v>6576.13</v>
          </cell>
          <cell r="AD391">
            <v>3890.98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872551.18</v>
          </cell>
          <cell r="AJ391">
            <v>32349.98</v>
          </cell>
          <cell r="AK391">
            <v>2824.79</v>
          </cell>
          <cell r="AL391">
            <v>10710.7</v>
          </cell>
          <cell r="AM391">
            <v>2333.33</v>
          </cell>
          <cell r="AN391">
            <v>5614.22</v>
          </cell>
          <cell r="AO391">
            <v>11412.97</v>
          </cell>
          <cell r="AP391">
            <v>0</v>
          </cell>
          <cell r="AQ391">
            <v>27839.24</v>
          </cell>
          <cell r="AR391">
            <v>3500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10668.39</v>
          </cell>
          <cell r="AX391">
            <v>0</v>
          </cell>
          <cell r="AY391">
            <v>0</v>
          </cell>
          <cell r="AZ391">
            <v>5384.63</v>
          </cell>
          <cell r="BA391">
            <v>20979.99</v>
          </cell>
          <cell r="BB391">
            <v>0</v>
          </cell>
          <cell r="BC391">
            <v>0</v>
          </cell>
          <cell r="BD391">
            <v>86598.96</v>
          </cell>
          <cell r="BE391">
            <v>4574.5200000000004</v>
          </cell>
          <cell r="BF391">
            <v>0</v>
          </cell>
          <cell r="BG391">
            <v>0</v>
          </cell>
          <cell r="BH391">
            <v>199227.61</v>
          </cell>
          <cell r="BI391">
            <v>771.47</v>
          </cell>
          <cell r="BJ391">
            <v>0</v>
          </cell>
          <cell r="BK391">
            <v>0</v>
          </cell>
          <cell r="BL391">
            <v>0</v>
          </cell>
          <cell r="BM391">
            <v>3728.68</v>
          </cell>
          <cell r="BN391">
            <v>3212.87</v>
          </cell>
          <cell r="BO391">
            <v>0</v>
          </cell>
          <cell r="BP391">
            <v>1372.12</v>
          </cell>
          <cell r="BQ391">
            <v>0</v>
          </cell>
          <cell r="BR391">
            <v>1368.91</v>
          </cell>
          <cell r="BS391">
            <v>0</v>
          </cell>
          <cell r="BT391">
            <v>40342.74</v>
          </cell>
          <cell r="BU391">
            <v>1093.69</v>
          </cell>
          <cell r="BV391">
            <v>752.18</v>
          </cell>
          <cell r="BW391">
            <v>0</v>
          </cell>
          <cell r="BX391">
            <v>0</v>
          </cell>
          <cell r="BY391">
            <v>5133.38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28774.12</v>
          </cell>
          <cell r="M392">
            <v>0</v>
          </cell>
          <cell r="N392">
            <v>538887.89</v>
          </cell>
          <cell r="O392">
            <v>0</v>
          </cell>
          <cell r="P392">
            <v>0</v>
          </cell>
          <cell r="Q392">
            <v>11354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12449.69</v>
          </cell>
          <cell r="AC392">
            <v>0</v>
          </cell>
          <cell r="AD392">
            <v>10409.290000000001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24111.11</v>
          </cell>
          <cell r="AL392">
            <v>0</v>
          </cell>
          <cell r="AM392">
            <v>19250</v>
          </cell>
          <cell r="AN392">
            <v>0</v>
          </cell>
          <cell r="AO392">
            <v>0</v>
          </cell>
          <cell r="AP392">
            <v>17230.849999999999</v>
          </cell>
          <cell r="AQ392">
            <v>22165.67</v>
          </cell>
          <cell r="AR392">
            <v>36194.43</v>
          </cell>
          <cell r="AS392">
            <v>14548.69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26719.21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26717.81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9680.17</v>
          </cell>
          <cell r="BN392">
            <v>0</v>
          </cell>
          <cell r="BO392">
            <v>0</v>
          </cell>
          <cell r="BP392">
            <v>6286.54</v>
          </cell>
          <cell r="BQ392">
            <v>0</v>
          </cell>
          <cell r="BR392">
            <v>8504.34</v>
          </cell>
          <cell r="BS392">
            <v>0</v>
          </cell>
          <cell r="BT392">
            <v>128178.35</v>
          </cell>
          <cell r="BU392">
            <v>39690.01</v>
          </cell>
          <cell r="BV392">
            <v>0</v>
          </cell>
          <cell r="BW392">
            <v>15262.31</v>
          </cell>
          <cell r="BX392">
            <v>0</v>
          </cell>
          <cell r="BY392">
            <v>0</v>
          </cell>
          <cell r="BZ392">
            <v>0</v>
          </cell>
          <cell r="CA392">
            <v>14475.3</v>
          </cell>
          <cell r="CB392">
            <v>247604.68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698014.15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241480.6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3240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129893.5</v>
          </cell>
          <cell r="O405">
            <v>0</v>
          </cell>
          <cell r="P405">
            <v>0</v>
          </cell>
          <cell r="Q405">
            <v>138700</v>
          </cell>
          <cell r="R405">
            <v>0</v>
          </cell>
          <cell r="S405">
            <v>0</v>
          </cell>
          <cell r="T405">
            <v>0</v>
          </cell>
          <cell r="U405">
            <v>469.7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14182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453087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1144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281392.15000000002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5653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2030.32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8110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-18922.099999999999</v>
          </cell>
          <cell r="L408">
            <v>76673.55</v>
          </cell>
          <cell r="M408">
            <v>134179.15</v>
          </cell>
          <cell r="N408">
            <v>6004932.4299999997</v>
          </cell>
          <cell r="O408">
            <v>704675.8</v>
          </cell>
          <cell r="P408">
            <v>619458.9</v>
          </cell>
          <cell r="Q408">
            <v>0</v>
          </cell>
          <cell r="R408">
            <v>154319.9</v>
          </cell>
          <cell r="S408">
            <v>3663.2</v>
          </cell>
          <cell r="T408">
            <v>0</v>
          </cell>
          <cell r="U408">
            <v>0</v>
          </cell>
          <cell r="V408">
            <v>36694.699999999997</v>
          </cell>
          <cell r="W408">
            <v>48918.58</v>
          </cell>
          <cell r="X408">
            <v>568446.75</v>
          </cell>
          <cell r="Y408">
            <v>345747.27</v>
          </cell>
          <cell r="Z408">
            <v>0</v>
          </cell>
          <cell r="AA408">
            <v>0</v>
          </cell>
          <cell r="AB408">
            <v>84166.399999999994</v>
          </cell>
          <cell r="AC408">
            <v>2319616.75</v>
          </cell>
          <cell r="AD408">
            <v>1053874.43</v>
          </cell>
          <cell r="AE408">
            <v>483476.85</v>
          </cell>
          <cell r="AF408">
            <v>309830.88</v>
          </cell>
          <cell r="AG408">
            <v>204027.7</v>
          </cell>
          <cell r="AH408">
            <v>415765.6</v>
          </cell>
          <cell r="AI408">
            <v>0</v>
          </cell>
          <cell r="AJ408">
            <v>738822.11</v>
          </cell>
          <cell r="AK408">
            <v>175655.95</v>
          </cell>
          <cell r="AL408">
            <v>47079.15</v>
          </cell>
          <cell r="AM408">
            <v>77566.55</v>
          </cell>
          <cell r="AN408">
            <v>157707.6</v>
          </cell>
          <cell r="AO408">
            <v>157732.29999999999</v>
          </cell>
          <cell r="AP408">
            <v>14913.1</v>
          </cell>
          <cell r="AQ408">
            <v>313471.5</v>
          </cell>
          <cell r="AR408">
            <v>60652.75</v>
          </cell>
          <cell r="AS408">
            <v>21196.41</v>
          </cell>
          <cell r="AT408">
            <v>149999.29999999999</v>
          </cell>
          <cell r="AU408">
            <v>417548.27</v>
          </cell>
          <cell r="AV408">
            <v>67831.899999999994</v>
          </cell>
          <cell r="AW408">
            <v>243696.85</v>
          </cell>
          <cell r="AX408">
            <v>543720.62</v>
          </cell>
          <cell r="AY408">
            <v>33776.410000000003</v>
          </cell>
          <cell r="AZ408">
            <v>0</v>
          </cell>
          <cell r="BA408">
            <v>243555.3</v>
          </cell>
          <cell r="BB408">
            <v>446614.95</v>
          </cell>
          <cell r="BC408">
            <v>0</v>
          </cell>
          <cell r="BD408">
            <v>324612.63</v>
          </cell>
          <cell r="BE408">
            <v>0</v>
          </cell>
          <cell r="BF408">
            <v>0</v>
          </cell>
          <cell r="BG408">
            <v>82592.05</v>
          </cell>
          <cell r="BH408">
            <v>341523.1</v>
          </cell>
          <cell r="BI408">
            <v>439655.9</v>
          </cell>
          <cell r="BJ408">
            <v>0</v>
          </cell>
          <cell r="BK408">
            <v>53781.4</v>
          </cell>
          <cell r="BL408">
            <v>45468.42</v>
          </cell>
          <cell r="BM408">
            <v>0</v>
          </cell>
          <cell r="BN408">
            <v>618742.77</v>
          </cell>
          <cell r="BO408">
            <v>197313.1</v>
          </cell>
          <cell r="BP408">
            <v>156002.35</v>
          </cell>
          <cell r="BQ408">
            <v>137704.5</v>
          </cell>
          <cell r="BR408">
            <v>254098.4</v>
          </cell>
          <cell r="BS408">
            <v>0</v>
          </cell>
          <cell r="BT408">
            <v>1742328.5</v>
          </cell>
          <cell r="BU408">
            <v>70297.429999999993</v>
          </cell>
          <cell r="BV408">
            <v>150241.07999999999</v>
          </cell>
          <cell r="BW408">
            <v>151835.89000000001</v>
          </cell>
          <cell r="BX408">
            <v>203545.44</v>
          </cell>
          <cell r="BY408">
            <v>2193693.0299999998</v>
          </cell>
          <cell r="BZ408">
            <v>254162.69</v>
          </cell>
          <cell r="CA408">
            <v>461173.7</v>
          </cell>
          <cell r="CB408">
            <v>224007.14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126820.25</v>
          </cell>
          <cell r="L409">
            <v>34681.599999999999</v>
          </cell>
          <cell r="M409">
            <v>42153.279999999999</v>
          </cell>
          <cell r="N409">
            <v>0</v>
          </cell>
          <cell r="O409">
            <v>1191230.8899999999</v>
          </cell>
          <cell r="P409">
            <v>87332.55</v>
          </cell>
          <cell r="Q409">
            <v>0</v>
          </cell>
          <cell r="R409">
            <v>120204.45</v>
          </cell>
          <cell r="S409">
            <v>25645.25</v>
          </cell>
          <cell r="T409">
            <v>0</v>
          </cell>
          <cell r="U409">
            <v>0</v>
          </cell>
          <cell r="V409">
            <v>20195.099999999999</v>
          </cell>
          <cell r="W409">
            <v>0</v>
          </cell>
          <cell r="X409">
            <v>352951.6</v>
          </cell>
          <cell r="Y409">
            <v>104002.92</v>
          </cell>
          <cell r="Z409">
            <v>0</v>
          </cell>
          <cell r="AA409">
            <v>0</v>
          </cell>
          <cell r="AB409">
            <v>36744.33</v>
          </cell>
          <cell r="AC409">
            <v>8146235.75</v>
          </cell>
          <cell r="AD409">
            <v>232040.35</v>
          </cell>
          <cell r="AE409">
            <v>182012.4</v>
          </cell>
          <cell r="AF409">
            <v>346553.36</v>
          </cell>
          <cell r="AG409">
            <v>29254.3</v>
          </cell>
          <cell r="AH409">
            <v>0</v>
          </cell>
          <cell r="AI409">
            <v>0</v>
          </cell>
          <cell r="AJ409">
            <v>111513.85</v>
          </cell>
          <cell r="AK409">
            <v>51335.15</v>
          </cell>
          <cell r="AL409">
            <v>0</v>
          </cell>
          <cell r="AM409">
            <v>1387</v>
          </cell>
          <cell r="AN409">
            <v>92652.55</v>
          </cell>
          <cell r="AO409">
            <v>27814.1</v>
          </cell>
          <cell r="AP409">
            <v>7123.1</v>
          </cell>
          <cell r="AQ409">
            <v>227451.85</v>
          </cell>
          <cell r="AR409">
            <v>132889.79999999999</v>
          </cell>
          <cell r="AS409">
            <v>61671.63</v>
          </cell>
          <cell r="AT409">
            <v>34623.699999999997</v>
          </cell>
          <cell r="AU409">
            <v>7108841.8099999996</v>
          </cell>
          <cell r="AV409">
            <v>98924.45</v>
          </cell>
          <cell r="AW409">
            <v>0</v>
          </cell>
          <cell r="AX409">
            <v>279887.09999999998</v>
          </cell>
          <cell r="AY409">
            <v>23276.9</v>
          </cell>
          <cell r="AZ409">
            <v>0</v>
          </cell>
          <cell r="BA409">
            <v>221637.85</v>
          </cell>
          <cell r="BB409">
            <v>2616112.85</v>
          </cell>
          <cell r="BC409">
            <v>0</v>
          </cell>
          <cell r="BD409">
            <v>174741.15</v>
          </cell>
          <cell r="BE409">
            <v>0</v>
          </cell>
          <cell r="BF409">
            <v>0</v>
          </cell>
          <cell r="BG409">
            <v>247825.08</v>
          </cell>
          <cell r="BH409">
            <v>336551.75</v>
          </cell>
          <cell r="BI409">
            <v>1255294.8500000001</v>
          </cell>
          <cell r="BJ409">
            <v>0</v>
          </cell>
          <cell r="BK409">
            <v>22235.7</v>
          </cell>
          <cell r="BL409">
            <v>0</v>
          </cell>
          <cell r="BM409">
            <v>582088.23</v>
          </cell>
          <cell r="BN409">
            <v>1878591.75</v>
          </cell>
          <cell r="BO409">
            <v>34529.65</v>
          </cell>
          <cell r="BP409">
            <v>23359.55</v>
          </cell>
          <cell r="BQ409">
            <v>8108.1</v>
          </cell>
          <cell r="BR409">
            <v>52053.35</v>
          </cell>
          <cell r="BS409">
            <v>0</v>
          </cell>
          <cell r="BT409">
            <v>3413782.25</v>
          </cell>
          <cell r="BU409">
            <v>105897.45</v>
          </cell>
          <cell r="BV409">
            <v>124993.4</v>
          </cell>
          <cell r="BW409">
            <v>142079.87</v>
          </cell>
          <cell r="BX409">
            <v>31123.9</v>
          </cell>
          <cell r="BY409">
            <v>1965216.01</v>
          </cell>
          <cell r="BZ409">
            <v>103790.35</v>
          </cell>
          <cell r="CA409">
            <v>290092</v>
          </cell>
          <cell r="CB409">
            <v>65531.95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1404063.7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59695.68</v>
          </cell>
          <cell r="J414">
            <v>0</v>
          </cell>
          <cell r="K414">
            <v>6500</v>
          </cell>
          <cell r="L414">
            <v>2850</v>
          </cell>
          <cell r="M414">
            <v>0</v>
          </cell>
          <cell r="N414">
            <v>0</v>
          </cell>
          <cell r="O414">
            <v>0</v>
          </cell>
          <cell r="P414">
            <v>7050</v>
          </cell>
          <cell r="Q414">
            <v>11104.9</v>
          </cell>
          <cell r="R414">
            <v>0</v>
          </cell>
          <cell r="S414">
            <v>34000</v>
          </cell>
          <cell r="T414">
            <v>0</v>
          </cell>
          <cell r="U414">
            <v>20270</v>
          </cell>
          <cell r="V414">
            <v>0</v>
          </cell>
          <cell r="W414">
            <v>105000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11250</v>
          </cell>
          <cell r="AE414">
            <v>0</v>
          </cell>
          <cell r="AF414">
            <v>137211</v>
          </cell>
          <cell r="AG414">
            <v>23100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87750</v>
          </cell>
          <cell r="AM414">
            <v>0</v>
          </cell>
          <cell r="AN414">
            <v>64700</v>
          </cell>
          <cell r="AO414">
            <v>2660</v>
          </cell>
          <cell r="AP414">
            <v>0</v>
          </cell>
          <cell r="AQ414">
            <v>0</v>
          </cell>
          <cell r="AR414">
            <v>27000</v>
          </cell>
          <cell r="AS414">
            <v>0</v>
          </cell>
          <cell r="AT414">
            <v>14800</v>
          </cell>
          <cell r="AU414">
            <v>979154.5</v>
          </cell>
          <cell r="AV414">
            <v>0</v>
          </cell>
          <cell r="AW414">
            <v>0</v>
          </cell>
          <cell r="AX414">
            <v>0</v>
          </cell>
          <cell r="AY414">
            <v>51170</v>
          </cell>
          <cell r="AZ414">
            <v>0</v>
          </cell>
          <cell r="BA414">
            <v>0</v>
          </cell>
          <cell r="BB414">
            <v>107265</v>
          </cell>
          <cell r="BC414">
            <v>0</v>
          </cell>
          <cell r="BD414">
            <v>0</v>
          </cell>
          <cell r="BE414">
            <v>76505</v>
          </cell>
          <cell r="BF414">
            <v>1890</v>
          </cell>
          <cell r="BG414">
            <v>0</v>
          </cell>
          <cell r="BH414">
            <v>141740</v>
          </cell>
          <cell r="BI414">
            <v>0</v>
          </cell>
          <cell r="BJ414">
            <v>38780</v>
          </cell>
          <cell r="BK414">
            <v>0</v>
          </cell>
          <cell r="BL414">
            <v>0</v>
          </cell>
          <cell r="BM414">
            <v>144720</v>
          </cell>
          <cell r="BN414">
            <v>219892</v>
          </cell>
          <cell r="BO414">
            <v>1458487.33</v>
          </cell>
          <cell r="BP414">
            <v>391655</v>
          </cell>
          <cell r="BQ414">
            <v>834992.5</v>
          </cell>
          <cell r="BR414">
            <v>35566</v>
          </cell>
          <cell r="BS414">
            <v>225500</v>
          </cell>
          <cell r="BT414">
            <v>96722.6</v>
          </cell>
          <cell r="BU414">
            <v>260346</v>
          </cell>
          <cell r="BV414">
            <v>48200</v>
          </cell>
          <cell r="BW414">
            <v>0</v>
          </cell>
          <cell r="BX414">
            <v>672328</v>
          </cell>
          <cell r="BY414">
            <v>80408.5</v>
          </cell>
          <cell r="BZ414">
            <v>0</v>
          </cell>
          <cell r="CA414">
            <v>26300</v>
          </cell>
          <cell r="CB414">
            <v>94900</v>
          </cell>
        </row>
        <row r="415">
          <cell r="H415">
            <v>0</v>
          </cell>
          <cell r="I415">
            <v>0</v>
          </cell>
          <cell r="J415">
            <v>10810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1041810.8</v>
          </cell>
          <cell r="R415">
            <v>0</v>
          </cell>
          <cell r="S415">
            <v>504644.13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352625</v>
          </cell>
          <cell r="Y415">
            <v>218001.8</v>
          </cell>
          <cell r="Z415">
            <v>18630</v>
          </cell>
          <cell r="AA415">
            <v>50250</v>
          </cell>
          <cell r="AB415">
            <v>39910</v>
          </cell>
          <cell r="AC415">
            <v>98060</v>
          </cell>
          <cell r="AD415">
            <v>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14800</v>
          </cell>
          <cell r="AM415">
            <v>302533.34000000003</v>
          </cell>
          <cell r="AN415">
            <v>161163.5</v>
          </cell>
          <cell r="AO415">
            <v>0</v>
          </cell>
          <cell r="AP415">
            <v>77145</v>
          </cell>
          <cell r="AQ415">
            <v>226400</v>
          </cell>
          <cell r="AR415">
            <v>119570</v>
          </cell>
          <cell r="AS415">
            <v>71000</v>
          </cell>
          <cell r="AT415">
            <v>72000</v>
          </cell>
          <cell r="AU415">
            <v>22250</v>
          </cell>
          <cell r="AV415">
            <v>0</v>
          </cell>
          <cell r="AW415">
            <v>38036</v>
          </cell>
          <cell r="AX415">
            <v>138600</v>
          </cell>
          <cell r="AY415">
            <v>0</v>
          </cell>
          <cell r="AZ415">
            <v>53375</v>
          </cell>
          <cell r="BA415">
            <v>0</v>
          </cell>
          <cell r="BB415">
            <v>0</v>
          </cell>
          <cell r="BC415">
            <v>170194.39</v>
          </cell>
          <cell r="BD415">
            <v>82224.3</v>
          </cell>
          <cell r="BE415">
            <v>0</v>
          </cell>
          <cell r="BF415">
            <v>0</v>
          </cell>
          <cell r="BG415">
            <v>40417.64</v>
          </cell>
          <cell r="BH415">
            <v>36000</v>
          </cell>
          <cell r="BI415">
            <v>298533</v>
          </cell>
          <cell r="BJ415">
            <v>186602.5</v>
          </cell>
          <cell r="BK415">
            <v>0</v>
          </cell>
          <cell r="BL415">
            <v>0</v>
          </cell>
          <cell r="BM415">
            <v>0</v>
          </cell>
          <cell r="BN415">
            <v>33765</v>
          </cell>
          <cell r="BO415">
            <v>15500</v>
          </cell>
          <cell r="BP415">
            <v>28020</v>
          </cell>
          <cell r="BQ415">
            <v>61960</v>
          </cell>
          <cell r="BR415">
            <v>7940</v>
          </cell>
          <cell r="BS415">
            <v>65650</v>
          </cell>
          <cell r="BT415">
            <v>0</v>
          </cell>
          <cell r="BU415">
            <v>0</v>
          </cell>
          <cell r="BV415">
            <v>107305.4</v>
          </cell>
          <cell r="BW415">
            <v>174700</v>
          </cell>
          <cell r="BX415">
            <v>23525</v>
          </cell>
          <cell r="BY415">
            <v>0</v>
          </cell>
          <cell r="BZ415">
            <v>0</v>
          </cell>
          <cell r="CA415">
            <v>61937.65</v>
          </cell>
          <cell r="CB415">
            <v>79865</v>
          </cell>
        </row>
        <row r="416">
          <cell r="H416">
            <v>1981628.5</v>
          </cell>
          <cell r="I416">
            <v>1326423.44</v>
          </cell>
          <cell r="J416">
            <v>131387</v>
          </cell>
          <cell r="K416">
            <v>49475</v>
          </cell>
          <cell r="L416">
            <v>73145</v>
          </cell>
          <cell r="M416">
            <v>40000</v>
          </cell>
          <cell r="N416">
            <v>811908</v>
          </cell>
          <cell r="O416">
            <v>13400</v>
          </cell>
          <cell r="P416">
            <v>18475</v>
          </cell>
          <cell r="Q416">
            <v>239240</v>
          </cell>
          <cell r="R416">
            <v>185242</v>
          </cell>
          <cell r="S416">
            <v>80007</v>
          </cell>
          <cell r="T416">
            <v>162070</v>
          </cell>
          <cell r="U416">
            <v>124749.4</v>
          </cell>
          <cell r="V416">
            <v>19385</v>
          </cell>
          <cell r="W416">
            <v>51381</v>
          </cell>
          <cell r="X416">
            <v>293183</v>
          </cell>
          <cell r="Y416">
            <v>34375</v>
          </cell>
          <cell r="Z416">
            <v>6617276.4299999997</v>
          </cell>
          <cell r="AA416">
            <v>298944.09999999998</v>
          </cell>
          <cell r="AB416">
            <v>118075</v>
          </cell>
          <cell r="AC416">
            <v>625416.5</v>
          </cell>
          <cell r="AD416">
            <v>122142.16</v>
          </cell>
          <cell r="AE416">
            <v>1198869.3</v>
          </cell>
          <cell r="AF416">
            <v>210890</v>
          </cell>
          <cell r="AG416">
            <v>460133.17</v>
          </cell>
          <cell r="AH416">
            <v>0</v>
          </cell>
          <cell r="AI416">
            <v>84661.5</v>
          </cell>
          <cell r="AJ416">
            <v>0</v>
          </cell>
          <cell r="AK416">
            <v>242258</v>
          </cell>
          <cell r="AL416">
            <v>72495</v>
          </cell>
          <cell r="AM416">
            <v>60000</v>
          </cell>
          <cell r="AN416">
            <v>0</v>
          </cell>
          <cell r="AO416">
            <v>0</v>
          </cell>
          <cell r="AP416">
            <v>403955</v>
          </cell>
          <cell r="AQ416">
            <v>193300</v>
          </cell>
          <cell r="AR416">
            <v>39497</v>
          </cell>
          <cell r="AS416">
            <v>376019</v>
          </cell>
          <cell r="AT416">
            <v>0</v>
          </cell>
          <cell r="AU416">
            <v>1007149</v>
          </cell>
          <cell r="AV416">
            <v>24600</v>
          </cell>
          <cell r="AW416">
            <v>182019</v>
          </cell>
          <cell r="AX416">
            <v>455321</v>
          </cell>
          <cell r="AY416">
            <v>66300</v>
          </cell>
          <cell r="AZ416">
            <v>48485</v>
          </cell>
          <cell r="BA416">
            <v>160800</v>
          </cell>
          <cell r="BB416">
            <v>917841</v>
          </cell>
          <cell r="BC416">
            <v>77611</v>
          </cell>
          <cell r="BD416">
            <v>701975</v>
          </cell>
          <cell r="BE416">
            <v>346930</v>
          </cell>
          <cell r="BF416">
            <v>58600</v>
          </cell>
          <cell r="BG416">
            <v>508663.05</v>
          </cell>
          <cell r="BH416">
            <v>113656</v>
          </cell>
          <cell r="BI416">
            <v>315295</v>
          </cell>
          <cell r="BJ416">
            <v>179686</v>
          </cell>
          <cell r="BK416">
            <v>191497.3</v>
          </cell>
          <cell r="BL416">
            <v>102206.6</v>
          </cell>
          <cell r="BM416">
            <v>2096237.28</v>
          </cell>
          <cell r="BN416">
            <v>30600</v>
          </cell>
          <cell r="BO416">
            <v>25266.2</v>
          </cell>
          <cell r="BP416">
            <v>0</v>
          </cell>
          <cell r="BQ416">
            <v>0</v>
          </cell>
          <cell r="BR416">
            <v>263716.17</v>
          </cell>
          <cell r="BS416">
            <v>0</v>
          </cell>
          <cell r="BT416">
            <v>2046670.5</v>
          </cell>
          <cell r="BU416">
            <v>0</v>
          </cell>
          <cell r="BV416">
            <v>87583.6</v>
          </cell>
          <cell r="BW416">
            <v>555276</v>
          </cell>
          <cell r="BX416">
            <v>448163</v>
          </cell>
          <cell r="BY416">
            <v>106635</v>
          </cell>
          <cell r="BZ416">
            <v>533790</v>
          </cell>
          <cell r="CA416">
            <v>260717</v>
          </cell>
          <cell r="CB416">
            <v>334135</v>
          </cell>
        </row>
        <row r="417">
          <cell r="H417">
            <v>13231853.199999999</v>
          </cell>
          <cell r="I417">
            <v>1429817.25</v>
          </cell>
          <cell r="J417">
            <v>8733591.5999999996</v>
          </cell>
          <cell r="K417">
            <v>9104646.5</v>
          </cell>
          <cell r="L417">
            <v>4413479.8899999997</v>
          </cell>
          <cell r="M417">
            <v>4512442.75</v>
          </cell>
          <cell r="N417">
            <v>531644.5</v>
          </cell>
          <cell r="O417">
            <v>10205420.65</v>
          </cell>
          <cell r="P417">
            <v>62192.75</v>
          </cell>
          <cell r="Q417">
            <v>8616640.1199999992</v>
          </cell>
          <cell r="R417">
            <v>2464765</v>
          </cell>
          <cell r="S417">
            <v>9933840.4499999993</v>
          </cell>
          <cell r="T417">
            <v>13058527</v>
          </cell>
          <cell r="U417">
            <v>3788427.25</v>
          </cell>
          <cell r="V417">
            <v>103267.25</v>
          </cell>
          <cell r="W417">
            <v>4659013.95</v>
          </cell>
          <cell r="X417">
            <v>4286655.0999999996</v>
          </cell>
          <cell r="Y417">
            <v>1922153.1</v>
          </cell>
          <cell r="Z417">
            <v>354482</v>
          </cell>
          <cell r="AA417">
            <v>2017365.47</v>
          </cell>
          <cell r="AB417">
            <v>4568947.75</v>
          </cell>
          <cell r="AC417">
            <v>4337754.8099999996</v>
          </cell>
          <cell r="AD417">
            <v>4718023.16</v>
          </cell>
          <cell r="AE417">
            <v>6438697.9000000004</v>
          </cell>
          <cell r="AF417">
            <v>2366673.25</v>
          </cell>
          <cell r="AG417">
            <v>0</v>
          </cell>
          <cell r="AH417">
            <v>2996770.1</v>
          </cell>
          <cell r="AI417">
            <v>592292.5</v>
          </cell>
          <cell r="AJ417">
            <v>17289855</v>
          </cell>
          <cell r="AK417">
            <v>11964350</v>
          </cell>
          <cell r="AL417">
            <v>6452007</v>
          </cell>
          <cell r="AM417">
            <v>8739534</v>
          </cell>
          <cell r="AN417">
            <v>10204887.25</v>
          </cell>
          <cell r="AO417">
            <v>10575304</v>
          </cell>
          <cell r="AP417">
            <v>9547151</v>
          </cell>
          <cell r="AQ417">
            <v>14096257</v>
          </cell>
          <cell r="AR417">
            <v>12340475</v>
          </cell>
          <cell r="AS417">
            <v>11160153</v>
          </cell>
          <cell r="AT417">
            <v>9466235</v>
          </cell>
          <cell r="AU417">
            <v>3616714.65</v>
          </cell>
          <cell r="AV417">
            <v>4087332.54</v>
          </cell>
          <cell r="AW417">
            <v>10519197.300000001</v>
          </cell>
          <cell r="AX417">
            <v>5934970.7300000004</v>
          </cell>
          <cell r="AY417">
            <v>5054259.6399999997</v>
          </cell>
          <cell r="AZ417">
            <v>482753.75</v>
          </cell>
          <cell r="BA417">
            <v>1393755.75</v>
          </cell>
          <cell r="BB417">
            <v>2283456.83</v>
          </cell>
          <cell r="BC417">
            <v>3136750.79</v>
          </cell>
          <cell r="BD417">
            <v>5541972</v>
          </cell>
          <cell r="BE417">
            <v>7960140.75</v>
          </cell>
          <cell r="BF417">
            <v>5499867</v>
          </cell>
          <cell r="BG417">
            <v>346317.75</v>
          </cell>
          <cell r="BH417">
            <v>8367415.4400000004</v>
          </cell>
          <cell r="BI417">
            <v>4265745.25</v>
          </cell>
          <cell r="BJ417">
            <v>2238263.2999999998</v>
          </cell>
          <cell r="BK417">
            <v>1720107</v>
          </cell>
          <cell r="BL417">
            <v>2125625</v>
          </cell>
          <cell r="BM417">
            <v>111263</v>
          </cell>
          <cell r="BN417">
            <v>7989944.4500000002</v>
          </cell>
          <cell r="BO417">
            <v>3760169.75</v>
          </cell>
          <cell r="BP417">
            <v>6827591.8700000001</v>
          </cell>
          <cell r="BQ417">
            <v>10674397.800000001</v>
          </cell>
          <cell r="BR417">
            <v>10287959.9</v>
          </cell>
          <cell r="BS417">
            <v>3516894</v>
          </cell>
          <cell r="BT417">
            <v>1382805.5</v>
          </cell>
          <cell r="BU417">
            <v>2888304.25</v>
          </cell>
          <cell r="BV417">
            <v>4557919.5</v>
          </cell>
          <cell r="BW417">
            <v>3532370.5</v>
          </cell>
          <cell r="BX417">
            <v>13852399.75</v>
          </cell>
          <cell r="BY417">
            <v>4300986.25</v>
          </cell>
          <cell r="BZ417">
            <v>4048050.1</v>
          </cell>
          <cell r="CA417">
            <v>768363</v>
          </cell>
          <cell r="CB417">
            <v>1794533.6</v>
          </cell>
        </row>
        <row r="418">
          <cell r="H418">
            <v>7966714.04</v>
          </cell>
          <cell r="I418">
            <v>2576485</v>
          </cell>
          <cell r="J418">
            <v>5997272.75</v>
          </cell>
          <cell r="K418">
            <v>5663234.7000000002</v>
          </cell>
          <cell r="L418">
            <v>3978820</v>
          </cell>
          <cell r="M418">
            <v>2170872</v>
          </cell>
          <cell r="N418">
            <v>1258434.5</v>
          </cell>
          <cell r="O418">
            <v>2094465</v>
          </cell>
          <cell r="P418">
            <v>260964.25</v>
          </cell>
          <cell r="Q418">
            <v>10039644.07</v>
          </cell>
          <cell r="R418">
            <v>505574.75</v>
          </cell>
          <cell r="S418">
            <v>988555.25</v>
          </cell>
          <cell r="T418">
            <v>1390573</v>
          </cell>
          <cell r="U418">
            <v>3530395.25</v>
          </cell>
          <cell r="V418">
            <v>216921.25</v>
          </cell>
          <cell r="W418">
            <v>2489093.6</v>
          </cell>
          <cell r="X418">
            <v>399468.25</v>
          </cell>
          <cell r="Y418">
            <v>354684.75</v>
          </cell>
          <cell r="Z418">
            <v>0</v>
          </cell>
          <cell r="AA418">
            <v>287748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609070.28</v>
          </cell>
          <cell r="AG418">
            <v>0</v>
          </cell>
          <cell r="AH418">
            <v>0</v>
          </cell>
          <cell r="AI418">
            <v>2682749.25</v>
          </cell>
          <cell r="AJ418">
            <v>696271.75</v>
          </cell>
          <cell r="AK418">
            <v>0</v>
          </cell>
          <cell r="AL418">
            <v>267085</v>
          </cell>
          <cell r="AM418">
            <v>0</v>
          </cell>
          <cell r="AN418">
            <v>221158</v>
          </cell>
          <cell r="AO418">
            <v>0</v>
          </cell>
          <cell r="AP418">
            <v>369555.75</v>
          </cell>
          <cell r="AQ418">
            <v>484644</v>
          </cell>
          <cell r="AR418">
            <v>423151.75</v>
          </cell>
          <cell r="AS418">
            <v>514783.5</v>
          </cell>
          <cell r="AT418">
            <v>230966.5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478415</v>
          </cell>
          <cell r="AZ418">
            <v>0</v>
          </cell>
          <cell r="BA418">
            <v>0</v>
          </cell>
          <cell r="BB418">
            <v>4860707.4000000004</v>
          </cell>
          <cell r="BC418">
            <v>0</v>
          </cell>
          <cell r="BD418">
            <v>579459.25</v>
          </cell>
          <cell r="BE418">
            <v>2513862.5</v>
          </cell>
          <cell r="BF418">
            <v>0</v>
          </cell>
          <cell r="BG418">
            <v>831253.75</v>
          </cell>
          <cell r="BH418">
            <v>0</v>
          </cell>
          <cell r="BI418">
            <v>1113941.25</v>
          </cell>
          <cell r="BJ418">
            <v>643176.5</v>
          </cell>
          <cell r="BK418">
            <v>0</v>
          </cell>
          <cell r="BL418">
            <v>76233.5</v>
          </cell>
          <cell r="BM418">
            <v>2993166.3</v>
          </cell>
          <cell r="BN418">
            <v>0</v>
          </cell>
          <cell r="BO418">
            <v>532160.63</v>
          </cell>
          <cell r="BP418">
            <v>166050</v>
          </cell>
          <cell r="BQ418">
            <v>1560723.75</v>
          </cell>
          <cell r="BR418">
            <v>0</v>
          </cell>
          <cell r="BS418">
            <v>137341</v>
          </cell>
          <cell r="BT418">
            <v>3682870.25</v>
          </cell>
          <cell r="BU418">
            <v>4890.75</v>
          </cell>
          <cell r="BV418">
            <v>7191.19</v>
          </cell>
          <cell r="BW418">
            <v>516588.5</v>
          </cell>
          <cell r="BX418">
            <v>2489550</v>
          </cell>
          <cell r="BY418">
            <v>9059</v>
          </cell>
          <cell r="BZ418">
            <v>2524</v>
          </cell>
          <cell r="CA418">
            <v>2068.5</v>
          </cell>
          <cell r="CB418">
            <v>837.5</v>
          </cell>
        </row>
        <row r="419">
          <cell r="H419">
            <v>0</v>
          </cell>
          <cell r="I419">
            <v>38907.71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41935.300000000003</v>
          </cell>
          <cell r="AA419">
            <v>39954.68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63497.15</v>
          </cell>
          <cell r="AZ419">
            <v>17491.5</v>
          </cell>
          <cell r="BA419">
            <v>0</v>
          </cell>
          <cell r="BB419">
            <v>0</v>
          </cell>
          <cell r="BC419">
            <v>22004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93280</v>
          </cell>
          <cell r="BI419">
            <v>30400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6905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865800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562770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18584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21230</v>
          </cell>
          <cell r="BO420">
            <v>0</v>
          </cell>
          <cell r="BP420">
            <v>0</v>
          </cell>
          <cell r="BQ420">
            <v>0</v>
          </cell>
          <cell r="BR420">
            <v>216671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8000</v>
          </cell>
          <cell r="R422">
            <v>6372.5</v>
          </cell>
          <cell r="S422">
            <v>0</v>
          </cell>
          <cell r="T422">
            <v>4530</v>
          </cell>
          <cell r="U422">
            <v>3100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2349.5</v>
          </cell>
          <cell r="AB422">
            <v>1264.5</v>
          </cell>
          <cell r="AC422">
            <v>2095</v>
          </cell>
          <cell r="AD422">
            <v>3214</v>
          </cell>
          <cell r="AE422">
            <v>1050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127943.5</v>
          </cell>
          <cell r="AV422">
            <v>424866</v>
          </cell>
          <cell r="AW422">
            <v>9024.5</v>
          </cell>
          <cell r="AX422">
            <v>69836.7</v>
          </cell>
          <cell r="AY422">
            <v>31589.5</v>
          </cell>
          <cell r="AZ422">
            <v>3877</v>
          </cell>
          <cell r="BA422">
            <v>24172.25</v>
          </cell>
          <cell r="BB422">
            <v>100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1471</v>
          </cell>
          <cell r="BW422">
            <v>35852.75</v>
          </cell>
          <cell r="BX422">
            <v>0</v>
          </cell>
          <cell r="BY422">
            <v>3853.25</v>
          </cell>
          <cell r="BZ422">
            <v>0</v>
          </cell>
          <cell r="CA422">
            <v>0</v>
          </cell>
          <cell r="CB422">
            <v>0</v>
          </cell>
        </row>
        <row r="423">
          <cell r="H423">
            <v>0</v>
          </cell>
          <cell r="I423">
            <v>671875</v>
          </cell>
          <cell r="J423">
            <v>2726625</v>
          </cell>
          <cell r="K423">
            <v>0</v>
          </cell>
          <cell r="L423">
            <v>0</v>
          </cell>
          <cell r="M423">
            <v>1435187.5</v>
          </cell>
          <cell r="N423">
            <v>0</v>
          </cell>
          <cell r="O423">
            <v>0</v>
          </cell>
          <cell r="P423">
            <v>0</v>
          </cell>
          <cell r="Q423">
            <v>8755284.6500000004</v>
          </cell>
          <cell r="R423">
            <v>0</v>
          </cell>
          <cell r="S423">
            <v>70750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503250</v>
          </cell>
          <cell r="Z423">
            <v>0</v>
          </cell>
          <cell r="AA423">
            <v>2656602.42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270000</v>
          </cell>
          <cell r="Q424">
            <v>0</v>
          </cell>
          <cell r="R424">
            <v>0</v>
          </cell>
          <cell r="S424">
            <v>1047600</v>
          </cell>
          <cell r="T424">
            <v>0</v>
          </cell>
          <cell r="U424">
            <v>1387055</v>
          </cell>
          <cell r="V424">
            <v>0</v>
          </cell>
          <cell r="W424">
            <v>359400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1663319.98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3644159.08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637930</v>
          </cell>
          <cell r="R425">
            <v>91815</v>
          </cell>
          <cell r="S425">
            <v>0</v>
          </cell>
          <cell r="T425">
            <v>0</v>
          </cell>
          <cell r="U425">
            <v>1419191.13</v>
          </cell>
          <cell r="V425">
            <v>0</v>
          </cell>
          <cell r="W425">
            <v>20175</v>
          </cell>
          <cell r="X425">
            <v>0</v>
          </cell>
          <cell r="Y425">
            <v>22702</v>
          </cell>
          <cell r="Z425">
            <v>2581537.5</v>
          </cell>
          <cell r="AA425">
            <v>4585</v>
          </cell>
          <cell r="AB425">
            <v>6032</v>
          </cell>
          <cell r="AC425">
            <v>0</v>
          </cell>
          <cell r="AD425">
            <v>0</v>
          </cell>
          <cell r="AE425">
            <v>312264</v>
          </cell>
          <cell r="AF425">
            <v>0</v>
          </cell>
          <cell r="AG425">
            <v>0</v>
          </cell>
          <cell r="AH425">
            <v>0</v>
          </cell>
          <cell r="AI425">
            <v>1089856.25</v>
          </cell>
          <cell r="AJ425">
            <v>0</v>
          </cell>
          <cell r="AK425">
            <v>1320</v>
          </cell>
          <cell r="AL425">
            <v>6306</v>
          </cell>
          <cell r="AM425">
            <v>0</v>
          </cell>
          <cell r="AN425">
            <v>115875</v>
          </cell>
          <cell r="AO425">
            <v>0</v>
          </cell>
          <cell r="AP425">
            <v>0</v>
          </cell>
          <cell r="AQ425">
            <v>255583</v>
          </cell>
          <cell r="AR425">
            <v>0</v>
          </cell>
          <cell r="AS425">
            <v>0</v>
          </cell>
          <cell r="AT425">
            <v>19320</v>
          </cell>
          <cell r="AU425">
            <v>0</v>
          </cell>
          <cell r="AV425">
            <v>0</v>
          </cell>
          <cell r="AW425">
            <v>0</v>
          </cell>
          <cell r="AX425">
            <v>20318</v>
          </cell>
          <cell r="AY425">
            <v>449223</v>
          </cell>
          <cell r="AZ425">
            <v>0</v>
          </cell>
          <cell r="BA425">
            <v>51638</v>
          </cell>
          <cell r="BB425">
            <v>1213074</v>
          </cell>
          <cell r="BC425">
            <v>0</v>
          </cell>
          <cell r="BD425">
            <v>0</v>
          </cell>
          <cell r="BE425">
            <v>0</v>
          </cell>
          <cell r="BF425">
            <v>1535732</v>
          </cell>
          <cell r="BG425">
            <v>0</v>
          </cell>
          <cell r="BH425">
            <v>0</v>
          </cell>
          <cell r="BI425">
            <v>130365</v>
          </cell>
          <cell r="BJ425">
            <v>97426</v>
          </cell>
          <cell r="BK425">
            <v>0</v>
          </cell>
          <cell r="BL425">
            <v>0</v>
          </cell>
          <cell r="BM425">
            <v>52693.75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5000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14.01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12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3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2</v>
          </cell>
          <cell r="AW432">
            <v>0</v>
          </cell>
          <cell r="AX432">
            <v>0</v>
          </cell>
          <cell r="AY432">
            <v>0</v>
          </cell>
          <cell r="AZ432">
            <v>2</v>
          </cell>
          <cell r="BA432">
            <v>0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501761.16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3828.48</v>
          </cell>
          <cell r="AW434">
            <v>0</v>
          </cell>
          <cell r="AX434">
            <v>0</v>
          </cell>
          <cell r="AY434">
            <v>0</v>
          </cell>
          <cell r="AZ434">
            <v>4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3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1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19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2</v>
          </cell>
          <cell r="S437">
            <v>888.33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27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5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1</v>
          </cell>
        </row>
        <row r="438">
          <cell r="H438">
            <v>27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17</v>
          </cell>
          <cell r="AW438">
            <v>0</v>
          </cell>
          <cell r="AX438">
            <v>0</v>
          </cell>
          <cell r="AY438">
            <v>0</v>
          </cell>
          <cell r="AZ438">
            <v>6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1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8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2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203866.93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346</v>
          </cell>
          <cell r="P441">
            <v>0</v>
          </cell>
          <cell r="Q441">
            <v>96</v>
          </cell>
          <cell r="R441">
            <v>255</v>
          </cell>
          <cell r="S441">
            <v>35345.89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21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79980.639999999999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6</v>
          </cell>
          <cell r="AW441">
            <v>0</v>
          </cell>
          <cell r="AX441">
            <v>19</v>
          </cell>
          <cell r="AY441">
            <v>0</v>
          </cell>
          <cell r="AZ441">
            <v>5</v>
          </cell>
          <cell r="BA441">
            <v>0</v>
          </cell>
          <cell r="BB441">
            <v>0</v>
          </cell>
          <cell r="BC441">
            <v>12017</v>
          </cell>
          <cell r="BD441">
            <v>29109.93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14972585.98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19244456.129999999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3340000</v>
          </cell>
          <cell r="I448">
            <v>150000</v>
          </cell>
          <cell r="J448">
            <v>750000</v>
          </cell>
          <cell r="K448">
            <v>0</v>
          </cell>
          <cell r="L448">
            <v>0</v>
          </cell>
          <cell r="M448">
            <v>0</v>
          </cell>
          <cell r="N448">
            <v>4360000</v>
          </cell>
          <cell r="O448">
            <v>270000</v>
          </cell>
          <cell r="P448">
            <v>0</v>
          </cell>
          <cell r="Q448">
            <v>2150000</v>
          </cell>
          <cell r="R448">
            <v>0</v>
          </cell>
          <cell r="S448">
            <v>270000</v>
          </cell>
          <cell r="T448">
            <v>560000</v>
          </cell>
          <cell r="U448">
            <v>0</v>
          </cell>
          <cell r="V448">
            <v>0</v>
          </cell>
          <cell r="W448">
            <v>160000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160000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180000</v>
          </cell>
          <cell r="AS448">
            <v>80000</v>
          </cell>
          <cell r="AT448">
            <v>120000</v>
          </cell>
          <cell r="AU448">
            <v>80000</v>
          </cell>
          <cell r="AV448">
            <v>40000</v>
          </cell>
          <cell r="AW448">
            <v>40000</v>
          </cell>
          <cell r="AX448">
            <v>100000</v>
          </cell>
          <cell r="AY448">
            <v>40000</v>
          </cell>
          <cell r="AZ448">
            <v>0</v>
          </cell>
          <cell r="BA448">
            <v>0</v>
          </cell>
          <cell r="BB448">
            <v>3880000</v>
          </cell>
          <cell r="BC448">
            <v>0</v>
          </cell>
          <cell r="BD448">
            <v>60000</v>
          </cell>
          <cell r="BE448">
            <v>210000</v>
          </cell>
          <cell r="BF448">
            <v>150000</v>
          </cell>
          <cell r="BG448">
            <v>0</v>
          </cell>
          <cell r="BH448">
            <v>580000</v>
          </cell>
          <cell r="BI448">
            <v>150000</v>
          </cell>
          <cell r="BJ448">
            <v>160000</v>
          </cell>
          <cell r="BK448">
            <v>280000</v>
          </cell>
          <cell r="BL448">
            <v>120000</v>
          </cell>
          <cell r="BM448">
            <v>5185596.5199999996</v>
          </cell>
          <cell r="BN448">
            <v>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111802.81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323600</v>
          </cell>
          <cell r="N450">
            <v>545345.75</v>
          </cell>
          <cell r="O450">
            <v>140743</v>
          </cell>
          <cell r="P450">
            <v>0</v>
          </cell>
          <cell r="Q450">
            <v>299237.75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2000</v>
          </cell>
          <cell r="W450">
            <v>11204</v>
          </cell>
          <cell r="X450">
            <v>684365.53</v>
          </cell>
          <cell r="Y450">
            <v>0</v>
          </cell>
          <cell r="Z450">
            <v>15741950.359999999</v>
          </cell>
          <cell r="AA450">
            <v>500</v>
          </cell>
          <cell r="AB450">
            <v>6000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245478.65</v>
          </cell>
          <cell r="AH450">
            <v>3000</v>
          </cell>
          <cell r="AI450">
            <v>0</v>
          </cell>
          <cell r="AJ450">
            <v>500</v>
          </cell>
          <cell r="AK450">
            <v>11556</v>
          </cell>
          <cell r="AL450">
            <v>0</v>
          </cell>
          <cell r="AM450">
            <v>0</v>
          </cell>
          <cell r="AN450">
            <v>0</v>
          </cell>
          <cell r="AO450">
            <v>94749.86</v>
          </cell>
          <cell r="AP450">
            <v>8500</v>
          </cell>
          <cell r="AQ450">
            <v>7800</v>
          </cell>
          <cell r="AR450">
            <v>13236.68</v>
          </cell>
          <cell r="AS450">
            <v>0</v>
          </cell>
          <cell r="AT450">
            <v>0</v>
          </cell>
          <cell r="AU450">
            <v>384559</v>
          </cell>
          <cell r="AV450">
            <v>102235.4</v>
          </cell>
          <cell r="AW450">
            <v>0</v>
          </cell>
          <cell r="AX450">
            <v>120700</v>
          </cell>
          <cell r="AY450">
            <v>8381.5499999999993</v>
          </cell>
          <cell r="AZ450">
            <v>0</v>
          </cell>
          <cell r="BA450">
            <v>6000</v>
          </cell>
          <cell r="BB450">
            <v>4208057.8499999996</v>
          </cell>
          <cell r="BC450">
            <v>0</v>
          </cell>
          <cell r="BD450">
            <v>78340</v>
          </cell>
          <cell r="BE450">
            <v>0</v>
          </cell>
          <cell r="BF450">
            <v>0</v>
          </cell>
          <cell r="BG450">
            <v>427442.99</v>
          </cell>
          <cell r="BH450">
            <v>264525</v>
          </cell>
          <cell r="BI450">
            <v>2680.13</v>
          </cell>
          <cell r="BJ450">
            <v>18107</v>
          </cell>
          <cell r="BK450">
            <v>3500</v>
          </cell>
          <cell r="BL450">
            <v>12500</v>
          </cell>
          <cell r="BM450">
            <v>0</v>
          </cell>
          <cell r="BN450">
            <v>0</v>
          </cell>
          <cell r="BO450">
            <v>170790</v>
          </cell>
          <cell r="BP450">
            <v>0</v>
          </cell>
          <cell r="BQ450">
            <v>0</v>
          </cell>
          <cell r="BR450">
            <v>378420</v>
          </cell>
          <cell r="BS450">
            <v>3294</v>
          </cell>
          <cell r="BT450">
            <v>0</v>
          </cell>
          <cell r="BU450">
            <v>96900</v>
          </cell>
          <cell r="BV450">
            <v>20900</v>
          </cell>
          <cell r="BW450">
            <v>65150</v>
          </cell>
          <cell r="BX450">
            <v>22000</v>
          </cell>
          <cell r="BY450">
            <v>2364500</v>
          </cell>
          <cell r="BZ450">
            <v>35652</v>
          </cell>
          <cell r="CA450">
            <v>0</v>
          </cell>
          <cell r="CB450">
            <v>3500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59016.08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115700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53570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2524544</v>
          </cell>
          <cell r="BP455">
            <v>0</v>
          </cell>
          <cell r="BQ455">
            <v>0</v>
          </cell>
          <cell r="BR455">
            <v>8480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9116650.3499999996</v>
          </cell>
          <cell r="I459">
            <v>1320500</v>
          </cell>
          <cell r="J459">
            <v>0</v>
          </cell>
          <cell r="K459">
            <v>0</v>
          </cell>
          <cell r="L459">
            <v>0</v>
          </cell>
          <cell r="M459">
            <v>1304905</v>
          </cell>
          <cell r="N459">
            <v>750000</v>
          </cell>
          <cell r="O459">
            <v>5566526.1699999999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2667004</v>
          </cell>
          <cell r="U459">
            <v>1547600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7299162.7599999998</v>
          </cell>
          <cell r="AA459">
            <v>0</v>
          </cell>
          <cell r="AB459">
            <v>165280</v>
          </cell>
          <cell r="AC459">
            <v>0</v>
          </cell>
          <cell r="AD459">
            <v>114400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82500</v>
          </cell>
          <cell r="BB459">
            <v>3517487.64</v>
          </cell>
          <cell r="BC459">
            <v>0</v>
          </cell>
          <cell r="BD459">
            <v>121828.86</v>
          </cell>
          <cell r="BE459">
            <v>22007.040000000001</v>
          </cell>
          <cell r="BF459">
            <v>1323167.42</v>
          </cell>
          <cell r="BG459">
            <v>0</v>
          </cell>
          <cell r="BH459">
            <v>1006012.04</v>
          </cell>
          <cell r="BI459">
            <v>100000</v>
          </cell>
          <cell r="BJ459">
            <v>0</v>
          </cell>
          <cell r="BK459">
            <v>3650</v>
          </cell>
          <cell r="BL459">
            <v>0</v>
          </cell>
          <cell r="BM459">
            <v>4082875</v>
          </cell>
          <cell r="BN459">
            <v>0</v>
          </cell>
          <cell r="BO459">
            <v>107318.9</v>
          </cell>
          <cell r="BP459">
            <v>0</v>
          </cell>
          <cell r="BQ459">
            <v>0</v>
          </cell>
          <cell r="BR459">
            <v>241786.8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2118348.8199999998</v>
          </cell>
          <cell r="BX459">
            <v>700000</v>
          </cell>
          <cell r="BY459">
            <v>0</v>
          </cell>
          <cell r="BZ459">
            <v>828350</v>
          </cell>
          <cell r="CA459">
            <v>1374856.55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18000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12155.75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62403.85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85995.51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18528.810000000001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142483</v>
          </cell>
          <cell r="AB465">
            <v>0</v>
          </cell>
          <cell r="AC465">
            <v>546830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48401820.590000004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311661686.61000001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312025928.60000002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120585.45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1024633.8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486281.27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2711893.06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447409.57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2374.2199999999998</v>
          </cell>
          <cell r="BJ466">
            <v>0</v>
          </cell>
          <cell r="BK466">
            <v>0</v>
          </cell>
          <cell r="BL466">
            <v>0</v>
          </cell>
          <cell r="BM466">
            <v>1062916.25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6284.63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669974907.22000003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38981.25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53068190.270000003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31388769.390000001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310089219.44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297545821.38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30000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371575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tabSelected="1" zoomScale="80" zoomScaleNormal="80" workbookViewId="0">
      <pane xSplit="4" ySplit="4" topLeftCell="BO440" activePane="bottomRight" state="frozen"/>
      <selection pane="topRight" activeCell="D1" sqref="D1"/>
      <selection pane="bottomLeft" activeCell="A5" sqref="A5"/>
      <selection pane="bottomRight" activeCell="B467" sqref="B467"/>
    </sheetView>
  </sheetViews>
  <sheetFormatPr defaultRowHeight="21"/>
  <cols>
    <col min="1" max="1" width="9.25" style="159" bestFit="1" customWidth="1"/>
    <col min="2" max="2" width="19.25" style="246" customWidth="1"/>
    <col min="3" max="3" width="14.625" style="185" customWidth="1"/>
    <col min="4" max="4" width="79.625" style="263" bestFit="1" customWidth="1"/>
    <col min="5" max="5" width="14" style="159" bestFit="1" customWidth="1"/>
    <col min="6" max="12" width="11.75" style="159" bestFit="1" customWidth="1"/>
    <col min="13" max="13" width="12.625" style="159" bestFit="1" customWidth="1"/>
    <col min="14" max="16" width="11.75" style="159" bestFit="1" customWidth="1"/>
    <col min="17" max="17" width="12.625" style="159" bestFit="1" customWidth="1"/>
    <col min="18" max="19" width="11.75" style="159" bestFit="1" customWidth="1"/>
    <col min="20" max="21" width="12.625" style="159" bestFit="1" customWidth="1"/>
    <col min="22" max="22" width="11.75" style="159" bestFit="1" customWidth="1"/>
    <col min="23" max="24" width="12.625" style="159" bestFit="1" customWidth="1"/>
    <col min="25" max="27" width="11.75" style="159" bestFit="1" customWidth="1"/>
    <col min="28" max="28" width="14" style="159" bestFit="1" customWidth="1"/>
    <col min="29" max="29" width="12.625" style="159" bestFit="1" customWidth="1"/>
    <col min="30" max="30" width="11.75" style="159" bestFit="1" customWidth="1"/>
    <col min="31" max="31" width="12.625" style="159" bestFit="1" customWidth="1"/>
    <col min="32" max="32" width="12.125" style="159" bestFit="1" customWidth="1"/>
    <col min="33" max="35" width="12.625" style="159" bestFit="1" customWidth="1"/>
    <col min="36" max="36" width="11.75" style="159" bestFit="1" customWidth="1"/>
    <col min="37" max="37" width="12.625" style="159" bestFit="1" customWidth="1"/>
    <col min="38" max="39" width="11.75" style="159" bestFit="1" customWidth="1"/>
    <col min="40" max="40" width="12.625" style="159" bestFit="1" customWidth="1"/>
    <col min="41" max="46" width="11.75" style="159" bestFit="1" customWidth="1"/>
    <col min="47" max="47" width="14.25" style="159" bestFit="1" customWidth="1"/>
    <col min="48" max="48" width="12.625" style="159" bestFit="1" customWidth="1"/>
    <col min="49" max="51" width="11.75" style="159" bestFit="1" customWidth="1"/>
    <col min="52" max="52" width="12.625" style="159" bestFit="1" customWidth="1"/>
    <col min="53" max="53" width="11.75" style="159" bestFit="1" customWidth="1"/>
    <col min="54" max="54" width="12.625" style="159" bestFit="1" customWidth="1"/>
    <col min="55" max="55" width="13.875" style="159" customWidth="1"/>
    <col min="56" max="56" width="11.75" style="159" bestFit="1" customWidth="1"/>
    <col min="57" max="57" width="12.625" style="159" bestFit="1" customWidth="1"/>
    <col min="58" max="59" width="11.75" style="159" bestFit="1" customWidth="1"/>
    <col min="60" max="60" width="12.625" style="159" bestFit="1" customWidth="1"/>
    <col min="61" max="61" width="11.625" style="159" customWidth="1"/>
    <col min="62" max="62" width="11.75" style="159" bestFit="1" customWidth="1"/>
    <col min="63" max="67" width="12.625" style="159" bestFit="1" customWidth="1"/>
    <col min="68" max="68" width="11.75" style="159" bestFit="1" customWidth="1"/>
    <col min="69" max="69" width="23.375" style="159" bestFit="1" customWidth="1"/>
    <col min="70" max="73" width="13.375" style="159" bestFit="1" customWidth="1"/>
    <col min="74" max="74" width="14.375" style="159" bestFit="1" customWidth="1"/>
    <col min="75" max="77" width="13.375" style="159" bestFit="1" customWidth="1"/>
    <col min="78" max="78" width="16.75" style="158" bestFit="1" customWidth="1"/>
    <col min="79" max="16384" width="9" style="159"/>
  </cols>
  <sheetData>
    <row r="1" spans="1:79">
      <c r="A1" s="157" t="s">
        <v>232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8" t="s">
        <v>233</v>
      </c>
    </row>
    <row r="2" spans="1:79">
      <c r="A2" s="160" t="s">
        <v>234</v>
      </c>
      <c r="B2" s="161"/>
      <c r="C2" s="162" t="s">
        <v>235</v>
      </c>
      <c r="D2" s="163"/>
      <c r="E2" s="164" t="s">
        <v>0</v>
      </c>
      <c r="F2" s="164"/>
      <c r="G2" s="164"/>
      <c r="H2" s="164"/>
      <c r="I2" s="164"/>
      <c r="J2" s="164"/>
      <c r="K2" s="165" t="s">
        <v>1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6" t="s">
        <v>2</v>
      </c>
      <c r="X2" s="166"/>
      <c r="Y2" s="166"/>
      <c r="Z2" s="166"/>
      <c r="AA2" s="166"/>
      <c r="AB2" s="166"/>
      <c r="AC2" s="166"/>
      <c r="AD2" s="166"/>
      <c r="AE2" s="166"/>
      <c r="AF2" s="167" t="s">
        <v>3</v>
      </c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8" t="s">
        <v>4</v>
      </c>
      <c r="AS2" s="168"/>
      <c r="AT2" s="168"/>
      <c r="AU2" s="168"/>
      <c r="AV2" s="168"/>
      <c r="AW2" s="168"/>
      <c r="AX2" s="168"/>
      <c r="AY2" s="169" t="s">
        <v>5</v>
      </c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70" t="s">
        <v>6</v>
      </c>
      <c r="BK2" s="170"/>
      <c r="BL2" s="170"/>
      <c r="BM2" s="170"/>
      <c r="BN2" s="170"/>
      <c r="BO2" s="170"/>
      <c r="BP2" s="170"/>
      <c r="BQ2" s="171" t="s">
        <v>7</v>
      </c>
      <c r="BR2" s="171"/>
      <c r="BS2" s="171"/>
      <c r="BT2" s="171"/>
      <c r="BU2" s="171"/>
      <c r="BV2" s="171"/>
      <c r="BW2" s="171"/>
      <c r="BX2" s="171"/>
      <c r="BY2" s="171"/>
      <c r="BZ2" s="172" t="s">
        <v>236</v>
      </c>
    </row>
    <row r="3" spans="1:79" s="185" customFormat="1" ht="21.75" customHeight="1">
      <c r="A3" s="160"/>
      <c r="B3" s="173" t="s">
        <v>237</v>
      </c>
      <c r="C3" s="174" t="s">
        <v>238</v>
      </c>
      <c r="D3" s="175" t="s">
        <v>239</v>
      </c>
      <c r="E3" s="176" t="s">
        <v>240</v>
      </c>
      <c r="F3" s="176" t="s">
        <v>241</v>
      </c>
      <c r="G3" s="176" t="s">
        <v>242</v>
      </c>
      <c r="H3" s="176" t="s">
        <v>243</v>
      </c>
      <c r="I3" s="176" t="s">
        <v>244</v>
      </c>
      <c r="J3" s="176" t="s">
        <v>245</v>
      </c>
      <c r="K3" s="177" t="s">
        <v>246</v>
      </c>
      <c r="L3" s="177" t="s">
        <v>247</v>
      </c>
      <c r="M3" s="177" t="s">
        <v>248</v>
      </c>
      <c r="N3" s="177" t="s">
        <v>249</v>
      </c>
      <c r="O3" s="177" t="s">
        <v>250</v>
      </c>
      <c r="P3" s="177" t="s">
        <v>251</v>
      </c>
      <c r="Q3" s="177" t="s">
        <v>252</v>
      </c>
      <c r="R3" s="177" t="s">
        <v>253</v>
      </c>
      <c r="S3" s="177" t="s">
        <v>254</v>
      </c>
      <c r="T3" s="177" t="s">
        <v>255</v>
      </c>
      <c r="U3" s="177" t="s">
        <v>256</v>
      </c>
      <c r="V3" s="177" t="s">
        <v>257</v>
      </c>
      <c r="W3" s="178" t="s">
        <v>258</v>
      </c>
      <c r="X3" s="178" t="s">
        <v>259</v>
      </c>
      <c r="Y3" s="178" t="s">
        <v>260</v>
      </c>
      <c r="Z3" s="178" t="s">
        <v>261</v>
      </c>
      <c r="AA3" s="178" t="s">
        <v>262</v>
      </c>
      <c r="AB3" s="178" t="s">
        <v>263</v>
      </c>
      <c r="AC3" s="178" t="s">
        <v>264</v>
      </c>
      <c r="AD3" s="178" t="s">
        <v>265</v>
      </c>
      <c r="AE3" s="178" t="s">
        <v>266</v>
      </c>
      <c r="AF3" s="179" t="s">
        <v>267</v>
      </c>
      <c r="AG3" s="179" t="s">
        <v>268</v>
      </c>
      <c r="AH3" s="179" t="s">
        <v>269</v>
      </c>
      <c r="AI3" s="179" t="s">
        <v>270</v>
      </c>
      <c r="AJ3" s="179" t="s">
        <v>271</v>
      </c>
      <c r="AK3" s="179" t="s">
        <v>272</v>
      </c>
      <c r="AL3" s="179" t="s">
        <v>273</v>
      </c>
      <c r="AM3" s="179" t="s">
        <v>274</v>
      </c>
      <c r="AN3" s="179" t="s">
        <v>275</v>
      </c>
      <c r="AO3" s="179" t="s">
        <v>276</v>
      </c>
      <c r="AP3" s="179" t="s">
        <v>277</v>
      </c>
      <c r="AQ3" s="179" t="s">
        <v>278</v>
      </c>
      <c r="AR3" s="180" t="s">
        <v>279</v>
      </c>
      <c r="AS3" s="180" t="s">
        <v>280</v>
      </c>
      <c r="AT3" s="180" t="s">
        <v>281</v>
      </c>
      <c r="AU3" s="180" t="s">
        <v>282</v>
      </c>
      <c r="AV3" s="180" t="s">
        <v>283</v>
      </c>
      <c r="AW3" s="180" t="s">
        <v>284</v>
      </c>
      <c r="AX3" s="180" t="s">
        <v>285</v>
      </c>
      <c r="AY3" s="181" t="s">
        <v>286</v>
      </c>
      <c r="AZ3" s="181" t="s">
        <v>287</v>
      </c>
      <c r="BA3" s="181" t="s">
        <v>288</v>
      </c>
      <c r="BB3" s="181" t="s">
        <v>289</v>
      </c>
      <c r="BC3" s="181" t="s">
        <v>290</v>
      </c>
      <c r="BD3" s="181" t="s">
        <v>291</v>
      </c>
      <c r="BE3" s="181" t="s">
        <v>292</v>
      </c>
      <c r="BF3" s="181" t="s">
        <v>293</v>
      </c>
      <c r="BG3" s="181" t="s">
        <v>294</v>
      </c>
      <c r="BH3" s="181" t="s">
        <v>295</v>
      </c>
      <c r="BI3" s="181" t="s">
        <v>296</v>
      </c>
      <c r="BJ3" s="182" t="s">
        <v>297</v>
      </c>
      <c r="BK3" s="182" t="s">
        <v>298</v>
      </c>
      <c r="BL3" s="182" t="s">
        <v>299</v>
      </c>
      <c r="BM3" s="182" t="s">
        <v>300</v>
      </c>
      <c r="BN3" s="182" t="s">
        <v>301</v>
      </c>
      <c r="BO3" s="182" t="s">
        <v>302</v>
      </c>
      <c r="BP3" s="182" t="s">
        <v>303</v>
      </c>
      <c r="BQ3" s="183" t="s">
        <v>304</v>
      </c>
      <c r="BR3" s="183" t="s">
        <v>305</v>
      </c>
      <c r="BS3" s="183" t="s">
        <v>306</v>
      </c>
      <c r="BT3" s="183" t="s">
        <v>307</v>
      </c>
      <c r="BU3" s="183" t="s">
        <v>308</v>
      </c>
      <c r="BV3" s="183" t="s">
        <v>309</v>
      </c>
      <c r="BW3" s="183" t="s">
        <v>310</v>
      </c>
      <c r="BX3" s="183" t="s">
        <v>311</v>
      </c>
      <c r="BY3" s="183" t="s">
        <v>312</v>
      </c>
      <c r="BZ3" s="184" t="s">
        <v>2</v>
      </c>
    </row>
    <row r="4" spans="1:79" s="198" customFormat="1" ht="21.75" customHeight="1">
      <c r="A4" s="160"/>
      <c r="B4" s="186"/>
      <c r="C4" s="187"/>
      <c r="D4" s="188"/>
      <c r="E4" s="189" t="s">
        <v>8</v>
      </c>
      <c r="F4" s="189" t="s">
        <v>9</v>
      </c>
      <c r="G4" s="189" t="s">
        <v>10</v>
      </c>
      <c r="H4" s="189" t="s">
        <v>11</v>
      </c>
      <c r="I4" s="189" t="s">
        <v>12</v>
      </c>
      <c r="J4" s="189" t="s">
        <v>13</v>
      </c>
      <c r="K4" s="190" t="s">
        <v>14</v>
      </c>
      <c r="L4" s="190" t="s">
        <v>15</v>
      </c>
      <c r="M4" s="190" t="s">
        <v>16</v>
      </c>
      <c r="N4" s="190" t="s">
        <v>17</v>
      </c>
      <c r="O4" s="190" t="s">
        <v>18</v>
      </c>
      <c r="P4" s="190" t="s">
        <v>19</v>
      </c>
      <c r="Q4" s="190" t="s">
        <v>20</v>
      </c>
      <c r="R4" s="190" t="s">
        <v>21</v>
      </c>
      <c r="S4" s="190" t="s">
        <v>22</v>
      </c>
      <c r="T4" s="190" t="s">
        <v>23</v>
      </c>
      <c r="U4" s="190" t="s">
        <v>24</v>
      </c>
      <c r="V4" s="190" t="s">
        <v>25</v>
      </c>
      <c r="W4" s="191" t="s">
        <v>26</v>
      </c>
      <c r="X4" s="191" t="s">
        <v>27</v>
      </c>
      <c r="Y4" s="191" t="s">
        <v>28</v>
      </c>
      <c r="Z4" s="191" t="s">
        <v>29</v>
      </c>
      <c r="AA4" s="191" t="s">
        <v>30</v>
      </c>
      <c r="AB4" s="191">
        <v>10831</v>
      </c>
      <c r="AC4" s="191" t="s">
        <v>31</v>
      </c>
      <c r="AD4" s="191" t="s">
        <v>32</v>
      </c>
      <c r="AE4" s="191" t="s">
        <v>33</v>
      </c>
      <c r="AF4" s="192" t="s">
        <v>34</v>
      </c>
      <c r="AG4" s="192" t="s">
        <v>35</v>
      </c>
      <c r="AH4" s="192" t="s">
        <v>36</v>
      </c>
      <c r="AI4" s="192" t="s">
        <v>37</v>
      </c>
      <c r="AJ4" s="192" t="s">
        <v>38</v>
      </c>
      <c r="AK4" s="192" t="s">
        <v>39</v>
      </c>
      <c r="AL4" s="192" t="s">
        <v>40</v>
      </c>
      <c r="AM4" s="192" t="s">
        <v>41</v>
      </c>
      <c r="AN4" s="192" t="s">
        <v>42</v>
      </c>
      <c r="AO4" s="192" t="s">
        <v>43</v>
      </c>
      <c r="AP4" s="192" t="s">
        <v>44</v>
      </c>
      <c r="AQ4" s="192" t="s">
        <v>45</v>
      </c>
      <c r="AR4" s="193" t="s">
        <v>46</v>
      </c>
      <c r="AS4" s="193" t="s">
        <v>47</v>
      </c>
      <c r="AT4" s="193" t="s">
        <v>48</v>
      </c>
      <c r="AU4" s="193" t="s">
        <v>49</v>
      </c>
      <c r="AV4" s="193" t="s">
        <v>50</v>
      </c>
      <c r="AW4" s="193" t="s">
        <v>51</v>
      </c>
      <c r="AX4" s="193" t="s">
        <v>52</v>
      </c>
      <c r="AY4" s="194" t="s">
        <v>53</v>
      </c>
      <c r="AZ4" s="194" t="s">
        <v>54</v>
      </c>
      <c r="BA4" s="194" t="s">
        <v>55</v>
      </c>
      <c r="BB4" s="194" t="s">
        <v>56</v>
      </c>
      <c r="BC4" s="194" t="s">
        <v>57</v>
      </c>
      <c r="BD4" s="194" t="s">
        <v>58</v>
      </c>
      <c r="BE4" s="194" t="s">
        <v>59</v>
      </c>
      <c r="BF4" s="194" t="s">
        <v>60</v>
      </c>
      <c r="BG4" s="194" t="s">
        <v>61</v>
      </c>
      <c r="BH4" s="194" t="s">
        <v>62</v>
      </c>
      <c r="BI4" s="194" t="s">
        <v>63</v>
      </c>
      <c r="BJ4" s="195" t="s">
        <v>64</v>
      </c>
      <c r="BK4" s="195" t="s">
        <v>65</v>
      </c>
      <c r="BL4" s="195" t="s">
        <v>66</v>
      </c>
      <c r="BM4" s="195" t="s">
        <v>67</v>
      </c>
      <c r="BN4" s="195" t="s">
        <v>68</v>
      </c>
      <c r="BO4" s="195" t="s">
        <v>69</v>
      </c>
      <c r="BP4" s="195" t="s">
        <v>70</v>
      </c>
      <c r="BQ4" s="196" t="s">
        <v>71</v>
      </c>
      <c r="BR4" s="196" t="s">
        <v>72</v>
      </c>
      <c r="BS4" s="196" t="s">
        <v>73</v>
      </c>
      <c r="BT4" s="196" t="s">
        <v>74</v>
      </c>
      <c r="BU4" s="196" t="s">
        <v>75</v>
      </c>
      <c r="BV4" s="196" t="s">
        <v>76</v>
      </c>
      <c r="BW4" s="196" t="s">
        <v>77</v>
      </c>
      <c r="BX4" s="196" t="s">
        <v>78</v>
      </c>
      <c r="BY4" s="196" t="s">
        <v>79</v>
      </c>
      <c r="BZ4" s="197"/>
    </row>
    <row r="5" spans="1:79" ht="21.75" customHeight="1">
      <c r="A5" s="199" t="s">
        <v>313</v>
      </c>
      <c r="B5" s="200" t="s">
        <v>314</v>
      </c>
      <c r="C5" s="201" t="s">
        <v>315</v>
      </c>
      <c r="D5" s="202" t="s">
        <v>316</v>
      </c>
      <c r="E5" s="203">
        <f>'[3]ผูกสูตร Planfin64'!H6</f>
        <v>242629288.75</v>
      </c>
      <c r="F5" s="203">
        <f>'[3]ผูกสูตร Planfin64'!I6</f>
        <v>38821181.020000003</v>
      </c>
      <c r="G5" s="203">
        <f>'[3]ผูกสูตร Planfin64'!J6</f>
        <v>65312723</v>
      </c>
      <c r="H5" s="203">
        <f>'[3]ผูกสูตร Planfin64'!K6</f>
        <v>29404166</v>
      </c>
      <c r="I5" s="203">
        <f>'[3]ผูกสูตร Planfin64'!L6</f>
        <v>30218867</v>
      </c>
      <c r="J5" s="203">
        <f>'[3]ผูกสูตร Planfin64'!M6</f>
        <v>9751574.8800000008</v>
      </c>
      <c r="K5" s="203">
        <f>'[3]ผูกสูตร Planfin64'!N6</f>
        <v>145453702</v>
      </c>
      <c r="L5" s="203">
        <f>'[3]ผูกสูตร Planfin64'!O6</f>
        <v>36052388.049999997</v>
      </c>
      <c r="M5" s="203">
        <f>'[3]ผูกสูตร Planfin64'!P6</f>
        <v>8767621</v>
      </c>
      <c r="N5" s="203">
        <f>'[3]ผูกสูตร Planfin64'!Q6</f>
        <v>78670731.540000007</v>
      </c>
      <c r="O5" s="203">
        <f>'[3]ผูกสูตร Planfin64'!R6</f>
        <v>7382467</v>
      </c>
      <c r="P5" s="203">
        <f>'[3]ผูกสูตร Planfin64'!S6</f>
        <v>31828287.25</v>
      </c>
      <c r="Q5" s="203">
        <f>'[3]ผูกสูตร Planfin64'!T6</f>
        <v>66242975.5</v>
      </c>
      <c r="R5" s="203">
        <f>'[3]ผูกสูตร Planfin64'!U6</f>
        <v>51927466.07</v>
      </c>
      <c r="S5" s="203">
        <f>'[3]ผูกสูตร Planfin64'!V6</f>
        <v>3894504</v>
      </c>
      <c r="T5" s="203">
        <f>'[3]ผูกสูตร Planfin64'!W6</f>
        <v>34472511.090000004</v>
      </c>
      <c r="U5" s="203">
        <f>'[3]ผูกสูตร Planfin64'!X6</f>
        <v>21179129</v>
      </c>
      <c r="V5" s="203">
        <f>'[3]ผูกสูตร Planfin64'!Y6</f>
        <v>13172503.42</v>
      </c>
      <c r="W5" s="203">
        <f>'[3]ผูกสูตร Planfin64'!Z6</f>
        <v>131382833.28</v>
      </c>
      <c r="X5" s="203">
        <f>'[3]ผูกสูตร Planfin64'!AA6</f>
        <v>29039276</v>
      </c>
      <c r="Y5" s="203">
        <f>'[3]ผูกสูตร Planfin64'!AB6</f>
        <v>26517676.07</v>
      </c>
      <c r="Z5" s="203">
        <f>'[3]ผูกสูตร Planfin64'!AC6</f>
        <v>61011254.640000001</v>
      </c>
      <c r="AA5" s="203">
        <f>'[3]ผูกสูตร Planfin64'!AD6</f>
        <v>15240370.050000001</v>
      </c>
      <c r="AB5" s="203">
        <f>'[3]ผูกสูตร Planfin64'!AE6</f>
        <v>26855704.52</v>
      </c>
      <c r="AC5" s="203">
        <f>'[3]ผูกสูตร Planfin64'!AF6</f>
        <v>24433640.710000001</v>
      </c>
      <c r="AD5" s="203">
        <f>'[3]ผูกสูตร Planfin64'!AG6</f>
        <v>10660801.5</v>
      </c>
      <c r="AE5" s="203">
        <f>'[3]ผูกสูตร Planfin64'!AH6</f>
        <v>13975066</v>
      </c>
      <c r="AF5" s="203">
        <f>'[3]ผูกสูตร Planfin64'!AI6</f>
        <v>62893997.100000001</v>
      </c>
      <c r="AG5" s="203">
        <f>'[3]ผูกสูตร Planfin64'!AJ6</f>
        <v>21177884.75</v>
      </c>
      <c r="AH5" s="203">
        <f>'[3]ผูกสูตร Planfin64'!AK6</f>
        <v>15141147.5</v>
      </c>
      <c r="AI5" s="203">
        <f>'[3]ผูกสูตร Planfin64'!AL6</f>
        <v>10991335</v>
      </c>
      <c r="AJ5" s="203">
        <f>'[3]ผูกสูตร Planfin64'!AM6</f>
        <v>9854284</v>
      </c>
      <c r="AK5" s="203">
        <f>'[3]ผูกสูตร Planfin64'!AN6</f>
        <v>18939863.329999998</v>
      </c>
      <c r="AL5" s="203">
        <f>'[3]ผูกสูตร Planfin64'!AO6</f>
        <v>11901645</v>
      </c>
      <c r="AM5" s="203">
        <f>'[3]ผูกสูตร Planfin64'!AP6</f>
        <v>15676661</v>
      </c>
      <c r="AN5" s="203">
        <f>'[3]ผูกสูตร Planfin64'!AQ6</f>
        <v>20050048.25</v>
      </c>
      <c r="AO5" s="203">
        <f>'[3]ผูกสูตร Planfin64'!AR6</f>
        <v>16156848</v>
      </c>
      <c r="AP5" s="203">
        <f>'[3]ผูกสูตร Planfin64'!AS6</f>
        <v>18733902.899999999</v>
      </c>
      <c r="AQ5" s="203">
        <f>'[3]ผูกสูตร Planfin64'!AT6</f>
        <v>16264901</v>
      </c>
      <c r="AR5" s="203">
        <f>'[3]ผูกสูตร Planfin64'!AU6</f>
        <v>58976517.25</v>
      </c>
      <c r="AS5" s="203">
        <f>'[3]ผูกสูตร Planfin64'!AV6</f>
        <v>10612059</v>
      </c>
      <c r="AT5" s="203">
        <f>'[3]ผูกสูตร Planfin64'!AW6</f>
        <v>15799839</v>
      </c>
      <c r="AU5" s="203">
        <f>'[3]ผูกสูตร Planfin64'!AX6</f>
        <v>16394755</v>
      </c>
      <c r="AV5" s="203">
        <f>'[3]ผูกสูตร Planfin64'!AY6</f>
        <v>11483629</v>
      </c>
      <c r="AW5" s="203">
        <f>'[3]ผูกสูตร Planfin64'!AZ6</f>
        <v>1038615</v>
      </c>
      <c r="AX5" s="203">
        <f>'[3]ผูกสูตร Planfin64'!BA6</f>
        <v>4211158</v>
      </c>
      <c r="AY5" s="203">
        <f>'[3]ผูกสูตร Planfin64'!BB6</f>
        <v>76399030</v>
      </c>
      <c r="AZ5" s="203">
        <f>'[3]ผูกสูตร Planfin64'!BC6</f>
        <v>21684214.780000001</v>
      </c>
      <c r="BA5" s="203">
        <f>'[3]ผูกสูตร Planfin64'!BD6</f>
        <v>18452003.5</v>
      </c>
      <c r="BB5" s="203">
        <f>'[3]ผูกสูตร Planfin64'!BE6</f>
        <v>37218050.049999997</v>
      </c>
      <c r="BC5" s="203">
        <f>'[3]ผูกสูตร Planfin64'!BF6</f>
        <v>31346878.25</v>
      </c>
      <c r="BD5" s="203">
        <f>'[3]ผูกสูตร Planfin64'!BG6</f>
        <v>17261296</v>
      </c>
      <c r="BE5" s="203">
        <f>'[3]ผูกสูตร Planfin64'!BH6</f>
        <v>35848682.5</v>
      </c>
      <c r="BF5" s="203">
        <f>'[3]ผูกสูตร Planfin64'!BI6</f>
        <v>24381348.09</v>
      </c>
      <c r="BG5" s="203">
        <f>'[3]ผูกสูตร Planfin64'!BJ6</f>
        <v>20913995.649999999</v>
      </c>
      <c r="BH5" s="203">
        <f>'[3]ผูกสูตร Planfin64'!BK6</f>
        <v>7172350.2000000002</v>
      </c>
      <c r="BI5" s="203">
        <f>'[3]ผูกสูตร Planfin64'!BL6</f>
        <v>5586499</v>
      </c>
      <c r="BJ5" s="203">
        <f>'[3]ผูกสูตร Planfin64'!BM6</f>
        <v>79663108.269999996</v>
      </c>
      <c r="BK5" s="203">
        <f>'[3]ผูกสูตร Planfin64'!BN6</f>
        <v>64856476.289999999</v>
      </c>
      <c r="BL5" s="203">
        <f>'[3]ผูกสูตร Planfin64'!BO6</f>
        <v>16162419</v>
      </c>
      <c r="BM5" s="203">
        <f>'[3]ผูกสูตร Planfin64'!BP6</f>
        <v>16424557</v>
      </c>
      <c r="BN5" s="203">
        <f>'[3]ผูกสูตร Planfin64'!BQ6</f>
        <v>18181020</v>
      </c>
      <c r="BO5" s="203">
        <f>'[3]ผูกสูตร Planfin64'!BR6</f>
        <v>21721836</v>
      </c>
      <c r="BP5" s="203">
        <f>'[3]ผูกสูตร Planfin64'!BS6</f>
        <v>9485494.25</v>
      </c>
      <c r="BQ5" s="203">
        <f>'[3]ผูกสูตร Planfin64'!BT6</f>
        <v>66713575</v>
      </c>
      <c r="BR5" s="203">
        <f>'[3]ผูกสูตร Planfin64'!BU6</f>
        <v>19773763.25</v>
      </c>
      <c r="BS5" s="203">
        <f>'[3]ผูกสูตร Planfin64'!BV6</f>
        <v>18916214</v>
      </c>
      <c r="BT5" s="203">
        <f>'[3]ผูกสูตร Planfin64'!BW6</f>
        <v>27648120.66</v>
      </c>
      <c r="BU5" s="203">
        <f>'[3]ผูกสูตร Planfin64'!BX6</f>
        <v>43369748.450000003</v>
      </c>
      <c r="BV5" s="203">
        <f>'[3]ผูกสูตร Planfin64'!BY6</f>
        <v>55084329</v>
      </c>
      <c r="BW5" s="203">
        <f>'[3]ผูกสูตร Planfin64'!BZ6</f>
        <v>19867081</v>
      </c>
      <c r="BX5" s="203">
        <f>'[3]ผูกสูตร Planfin64'!CA6</f>
        <v>12785895.75</v>
      </c>
      <c r="BY5" s="203">
        <f>'[3]ผูกสูตร Planfin64'!CB6</f>
        <v>13553690.23</v>
      </c>
      <c r="BZ5" s="204">
        <f>SUM(E5:BY5)</f>
        <v>2411069475.5899997</v>
      </c>
      <c r="CA5" s="205"/>
    </row>
    <row r="6" spans="1:79" ht="21.75" customHeight="1">
      <c r="A6" s="199" t="s">
        <v>313</v>
      </c>
      <c r="B6" s="200" t="s">
        <v>314</v>
      </c>
      <c r="C6" s="201" t="s">
        <v>317</v>
      </c>
      <c r="D6" s="202" t="s">
        <v>318</v>
      </c>
      <c r="E6" s="203">
        <f>'[3]ผูกสูตร Planfin64'!H8</f>
        <v>39486760</v>
      </c>
      <c r="F6" s="203">
        <f>'[3]ผูกสูตร Planfin64'!I8</f>
        <v>536284</v>
      </c>
      <c r="G6" s="203">
        <f>'[3]ผูกสูตร Planfin64'!J8</f>
        <v>2595084</v>
      </c>
      <c r="H6" s="203">
        <f>'[3]ผูกสูตร Planfin64'!K8</f>
        <v>1169563.75</v>
      </c>
      <c r="I6" s="203">
        <f>'[3]ผูกสูตร Planfin64'!L8</f>
        <v>26062</v>
      </c>
      <c r="J6" s="203">
        <f>'[3]ผูกสูตร Planfin64'!M8</f>
        <v>7881.75</v>
      </c>
      <c r="K6" s="203">
        <f>'[3]ผูกสูตร Planfin64'!N8</f>
        <v>79386166.25</v>
      </c>
      <c r="L6" s="203">
        <f>'[3]ผูกสูตร Planfin64'!O8</f>
        <v>732590.25</v>
      </c>
      <c r="M6" s="203">
        <f>'[3]ผูกสูตร Planfin64'!P8</f>
        <v>98080</v>
      </c>
      <c r="N6" s="203">
        <f>'[3]ผูกสูตร Planfin64'!Q8</f>
        <v>7873799.25</v>
      </c>
      <c r="O6" s="203">
        <f>'[3]ผูกสูตร Planfin64'!R8</f>
        <v>1601628.7</v>
      </c>
      <c r="P6" s="203">
        <f>'[3]ผูกสูตร Planfin64'!S8</f>
        <v>596587.5</v>
      </c>
      <c r="Q6" s="203">
        <f>'[3]ผูกสูตร Planfin64'!T8</f>
        <v>2074623</v>
      </c>
      <c r="R6" s="203">
        <f>'[3]ผูกสูตร Planfin64'!U8</f>
        <v>653867</v>
      </c>
      <c r="S6" s="203">
        <f>'[3]ผูกสูตร Planfin64'!V8</f>
        <v>270</v>
      </c>
      <c r="T6" s="203">
        <f>'[3]ผูกสูตร Planfin64'!W8</f>
        <v>128454.77</v>
      </c>
      <c r="U6" s="203">
        <f>'[3]ผูกสูตร Planfin64'!X8</f>
        <v>210242.5</v>
      </c>
      <c r="V6" s="203">
        <f>'[3]ผูกสูตร Planfin64'!Y8</f>
        <v>572401.44999999995</v>
      </c>
      <c r="W6" s="203">
        <f>'[3]ผูกสูตร Planfin64'!Z8</f>
        <v>61561364.460000001</v>
      </c>
      <c r="X6" s="203">
        <f>'[3]ผูกสูตร Planfin64'!AA8</f>
        <v>3824927</v>
      </c>
      <c r="Y6" s="203">
        <f>'[3]ผูกสูตร Planfin64'!AB8</f>
        <v>94829.26</v>
      </c>
      <c r="Z6" s="203">
        <f>'[3]ผูกสูตร Planfin64'!AC8</f>
        <v>4437161.68</v>
      </c>
      <c r="AA6" s="203">
        <f>'[3]ผูกสูตร Planfin64'!AD8</f>
        <v>1689765</v>
      </c>
      <c r="AB6" s="203">
        <f>'[3]ผูกสูตร Planfin64'!AE8</f>
        <v>269170.25</v>
      </c>
      <c r="AC6" s="203">
        <f>'[3]ผูกสูตร Planfin64'!AF8</f>
        <v>425469.5</v>
      </c>
      <c r="AD6" s="203">
        <f>'[3]ผูกสูตร Planfin64'!AG8</f>
        <v>78381</v>
      </c>
      <c r="AE6" s="203">
        <f>'[3]ผูกสูตร Planfin64'!AH8</f>
        <v>9598</v>
      </c>
      <c r="AF6" s="203">
        <f>'[3]ผูกสูตร Planfin64'!AI8</f>
        <v>118958357</v>
      </c>
      <c r="AG6" s="203">
        <f>'[3]ผูกสูตร Planfin64'!AJ8</f>
        <v>95495</v>
      </c>
      <c r="AH6" s="203">
        <f>'[3]ผูกสูตร Planfin64'!AK8</f>
        <v>567376</v>
      </c>
      <c r="AI6" s="203">
        <f>'[3]ผูกสูตร Planfin64'!AL8</f>
        <v>86226</v>
      </c>
      <c r="AJ6" s="203">
        <f>'[3]ผูกสูตร Planfin64'!AM8</f>
        <v>280542</v>
      </c>
      <c r="AK6" s="203">
        <f>'[3]ผูกสูตร Planfin64'!AN8</f>
        <v>151651</v>
      </c>
      <c r="AL6" s="203">
        <f>'[3]ผูกสูตร Planfin64'!AO8</f>
        <v>486954</v>
      </c>
      <c r="AM6" s="203">
        <f>'[3]ผูกสูตร Planfin64'!AP8</f>
        <v>631589</v>
      </c>
      <c r="AN6" s="203">
        <f>'[3]ผูกสูตร Planfin64'!AQ8</f>
        <v>114875</v>
      </c>
      <c r="AO6" s="203">
        <f>'[3]ผูกสูตร Planfin64'!AR8</f>
        <v>77474</v>
      </c>
      <c r="AP6" s="203">
        <f>'[3]ผูกสูตร Planfin64'!AS8</f>
        <v>388118.5</v>
      </c>
      <c r="AQ6" s="203">
        <f>'[3]ผูกสูตร Planfin64'!AT8</f>
        <v>331392</v>
      </c>
      <c r="AR6" s="203">
        <f>'[3]ผูกสูตร Planfin64'!AU8</f>
        <v>26170310.25</v>
      </c>
      <c r="AS6" s="203">
        <f>'[3]ผูกสูตร Planfin64'!AV8</f>
        <v>336447</v>
      </c>
      <c r="AT6" s="203">
        <f>'[3]ผูกสูตร Planfin64'!AW8</f>
        <v>540685</v>
      </c>
      <c r="AU6" s="203">
        <f>'[3]ผูกสูตร Planfin64'!AX8</f>
        <v>835193</v>
      </c>
      <c r="AV6" s="203">
        <f>'[3]ผูกสูตร Planfin64'!AY8</f>
        <v>376439</v>
      </c>
      <c r="AW6" s="203">
        <f>'[3]ผูกสูตร Planfin64'!AZ8</f>
        <v>163758</v>
      </c>
      <c r="AX6" s="203">
        <f>'[3]ผูกสูตร Planfin64'!BA8</f>
        <v>165376</v>
      </c>
      <c r="AY6" s="203">
        <f>'[3]ผูกสูตร Planfin64'!BB8</f>
        <v>42049017</v>
      </c>
      <c r="AZ6" s="203">
        <f>'[3]ผูกสูตร Planfin64'!BC8</f>
        <v>15041</v>
      </c>
      <c r="BA6" s="203">
        <f>'[3]ผูกสูตร Planfin64'!BD8</f>
        <v>395277.5</v>
      </c>
      <c r="BB6" s="203">
        <f>'[3]ผูกสูตร Planfin64'!BE8</f>
        <v>48123</v>
      </c>
      <c r="BC6" s="203">
        <f>'[3]ผูกสูตร Planfin64'!BF8</f>
        <v>22775</v>
      </c>
      <c r="BD6" s="203">
        <f>'[3]ผูกสูตร Planfin64'!BG8</f>
        <v>356589</v>
      </c>
      <c r="BE6" s="203">
        <f>'[3]ผูกสูตร Planfin64'!BH8</f>
        <v>548399</v>
      </c>
      <c r="BF6" s="203">
        <f>'[3]ผูกสูตร Planfin64'!BI8</f>
        <v>2135288.19</v>
      </c>
      <c r="BG6" s="203">
        <f>'[3]ผูกสูตร Planfin64'!BJ8</f>
        <v>779425</v>
      </c>
      <c r="BH6" s="203">
        <f>'[3]ผูกสูตร Planfin64'!BK8</f>
        <v>79901</v>
      </c>
      <c r="BI6" s="203">
        <f>'[3]ผูกสูตร Planfin64'!BL8</f>
        <v>115698</v>
      </c>
      <c r="BJ6" s="203">
        <f>'[3]ผูกสูตร Planfin64'!BM8</f>
        <v>44427381.100000001</v>
      </c>
      <c r="BK6" s="203">
        <f>'[3]ผูกสูตร Planfin64'!BN8</f>
        <v>3299758.67</v>
      </c>
      <c r="BL6" s="203">
        <f>'[3]ผูกสูตร Planfin64'!BO8</f>
        <v>174836</v>
      </c>
      <c r="BM6" s="203">
        <f>'[3]ผูกสูตร Planfin64'!BP8</f>
        <v>258227</v>
      </c>
      <c r="BN6" s="203">
        <f>'[3]ผูกสูตร Planfin64'!BQ8</f>
        <v>134980</v>
      </c>
      <c r="BO6" s="203">
        <f>'[3]ผูกสูตร Planfin64'!BR8</f>
        <v>36311</v>
      </c>
      <c r="BP6" s="203">
        <f>'[3]ผูกสูตร Planfin64'!BS8</f>
        <v>53107</v>
      </c>
      <c r="BQ6" s="203">
        <f>'[3]ผูกสูตร Planfin64'!BT8</f>
        <v>45146217</v>
      </c>
      <c r="BR6" s="203">
        <f>'[3]ผูกสูตร Planfin64'!BU8</f>
        <v>591125</v>
      </c>
      <c r="BS6" s="203">
        <f>'[3]ผูกสูตร Planfin64'!BV8</f>
        <v>55329</v>
      </c>
      <c r="BT6" s="203">
        <f>'[3]ผูกสูตร Planfin64'!BW8</f>
        <v>2894821</v>
      </c>
      <c r="BU6" s="203">
        <f>'[3]ผูกสูตร Planfin64'!BX8</f>
        <v>404857.75</v>
      </c>
      <c r="BV6" s="203">
        <f>'[3]ผูกสูตร Planfin64'!BY8</f>
        <v>8718015</v>
      </c>
      <c r="BW6" s="203">
        <f>'[3]ผูกสูตร Planfin64'!BZ8</f>
        <v>1016988</v>
      </c>
      <c r="BX6" s="203">
        <f>'[3]ผูกสูตร Planfin64'!CA8</f>
        <v>16810</v>
      </c>
      <c r="BY6" s="203">
        <f>'[3]ผูกสูตร Planfin64'!CB8</f>
        <v>55584.5</v>
      </c>
      <c r="BZ6" s="204">
        <f t="shared" ref="BZ6:BZ71" si="0">SUM(E6:BY6)</f>
        <v>514729151.78000003</v>
      </c>
    </row>
    <row r="7" spans="1:79" ht="21.75" customHeight="1">
      <c r="A7" s="199" t="s">
        <v>313</v>
      </c>
      <c r="B7" s="200" t="s">
        <v>314</v>
      </c>
      <c r="C7" s="201" t="s">
        <v>319</v>
      </c>
      <c r="D7" s="202" t="s">
        <v>320</v>
      </c>
      <c r="E7" s="203">
        <f>'[3]ผูกสูตร Planfin64'!H9</f>
        <v>136357.6</v>
      </c>
      <c r="F7" s="203">
        <f>'[3]ผูกสูตร Planfin64'!I9</f>
        <v>0</v>
      </c>
      <c r="G7" s="203">
        <f>'[3]ผูกสูตร Planfin64'!J9</f>
        <v>0</v>
      </c>
      <c r="H7" s="203">
        <f>'[3]ผูกสูตร Planfin64'!K9</f>
        <v>0</v>
      </c>
      <c r="I7" s="203">
        <f>'[3]ผูกสูตร Planfin64'!L9</f>
        <v>285519.46000000002</v>
      </c>
      <c r="J7" s="203">
        <f>'[3]ผูกสูตร Planfin64'!M9</f>
        <v>0</v>
      </c>
      <c r="K7" s="203">
        <f>'[3]ผูกสูตร Planfin64'!N9</f>
        <v>15293044.75</v>
      </c>
      <c r="L7" s="203">
        <f>'[3]ผูกสูตร Planfin64'!O9</f>
        <v>0</v>
      </c>
      <c r="M7" s="203">
        <f>'[3]ผูกสูตร Planfin64'!P9</f>
        <v>0</v>
      </c>
      <c r="N7" s="203">
        <f>'[3]ผูกสูตร Planfin64'!Q9</f>
        <v>0</v>
      </c>
      <c r="O7" s="203">
        <f>'[3]ผูกสูตร Planfin64'!R9</f>
        <v>0</v>
      </c>
      <c r="P7" s="203">
        <f>'[3]ผูกสูตร Planfin64'!S9</f>
        <v>0</v>
      </c>
      <c r="Q7" s="203">
        <f>'[3]ผูกสูตร Planfin64'!T9</f>
        <v>0</v>
      </c>
      <c r="R7" s="203">
        <f>'[3]ผูกสูตร Planfin64'!U9</f>
        <v>0</v>
      </c>
      <c r="S7" s="203">
        <f>'[3]ผูกสูตร Planfin64'!V9</f>
        <v>0</v>
      </c>
      <c r="T7" s="203">
        <f>'[3]ผูกสูตร Planfin64'!W9</f>
        <v>0</v>
      </c>
      <c r="U7" s="203">
        <f>'[3]ผูกสูตร Planfin64'!X9</f>
        <v>0</v>
      </c>
      <c r="V7" s="203">
        <f>'[3]ผูกสูตร Planfin64'!Y9</f>
        <v>0</v>
      </c>
      <c r="W7" s="203">
        <f>'[3]ผูกสูตร Planfin64'!Z9</f>
        <v>0</v>
      </c>
      <c r="X7" s="203">
        <f>'[3]ผูกสูตร Planfin64'!AA9</f>
        <v>0</v>
      </c>
      <c r="Y7" s="203">
        <f>'[3]ผูกสูตร Planfin64'!AB9</f>
        <v>0</v>
      </c>
      <c r="Z7" s="203">
        <f>'[3]ผูกสูตร Planfin64'!AC9</f>
        <v>0</v>
      </c>
      <c r="AA7" s="203">
        <f>'[3]ผูกสูตร Planfin64'!AD9</f>
        <v>0</v>
      </c>
      <c r="AB7" s="203">
        <f>'[3]ผูกสูตร Planfin64'!AE9</f>
        <v>0</v>
      </c>
      <c r="AC7" s="203">
        <f>'[3]ผูกสูตร Planfin64'!AF9</f>
        <v>0</v>
      </c>
      <c r="AD7" s="203">
        <f>'[3]ผูกสูตร Planfin64'!AG9</f>
        <v>0</v>
      </c>
      <c r="AE7" s="203">
        <f>'[3]ผูกสูตร Planfin64'!AH9</f>
        <v>0</v>
      </c>
      <c r="AF7" s="203">
        <f>'[3]ผูกสูตร Planfin64'!AI9</f>
        <v>0</v>
      </c>
      <c r="AG7" s="203">
        <f>'[3]ผูกสูตร Planfin64'!AJ9</f>
        <v>15543</v>
      </c>
      <c r="AH7" s="203">
        <f>'[3]ผูกสูตร Planfin64'!AK9</f>
        <v>0</v>
      </c>
      <c r="AI7" s="203">
        <f>'[3]ผูกสูตร Planfin64'!AL9</f>
        <v>0</v>
      </c>
      <c r="AJ7" s="203">
        <f>'[3]ผูกสูตร Planfin64'!AM9</f>
        <v>0</v>
      </c>
      <c r="AK7" s="203">
        <f>'[3]ผูกสูตร Planfin64'!AN9</f>
        <v>0</v>
      </c>
      <c r="AL7" s="203">
        <f>'[3]ผูกสูตร Planfin64'!AO9</f>
        <v>0</v>
      </c>
      <c r="AM7" s="203">
        <f>'[3]ผูกสูตร Planfin64'!AP9</f>
        <v>0</v>
      </c>
      <c r="AN7" s="203">
        <f>'[3]ผูกสูตร Planfin64'!AQ9</f>
        <v>0</v>
      </c>
      <c r="AO7" s="203">
        <f>'[3]ผูกสูตร Planfin64'!AR9</f>
        <v>0</v>
      </c>
      <c r="AP7" s="203">
        <f>'[3]ผูกสูตร Planfin64'!AS9</f>
        <v>0</v>
      </c>
      <c r="AQ7" s="203">
        <f>'[3]ผูกสูตร Planfin64'!AT9</f>
        <v>1764</v>
      </c>
      <c r="AR7" s="203">
        <f>'[3]ผูกสูตร Planfin64'!AU9</f>
        <v>724993.75</v>
      </c>
      <c r="AS7" s="203">
        <f>'[3]ผูกสูตร Planfin64'!AV9</f>
        <v>0</v>
      </c>
      <c r="AT7" s="203">
        <f>'[3]ผูกสูตร Planfin64'!AW9</f>
        <v>54371.25</v>
      </c>
      <c r="AU7" s="203">
        <f>'[3]ผูกสูตร Planfin64'!AX9</f>
        <v>0</v>
      </c>
      <c r="AV7" s="203">
        <f>'[3]ผูกสูตร Planfin64'!AY9</f>
        <v>0</v>
      </c>
      <c r="AW7" s="203">
        <f>'[3]ผูกสูตร Planfin64'!AZ9</f>
        <v>0</v>
      </c>
      <c r="AX7" s="203">
        <f>'[3]ผูกสูตร Planfin64'!BA9</f>
        <v>0</v>
      </c>
      <c r="AY7" s="203">
        <f>'[3]ผูกสูตร Planfin64'!BB9</f>
        <v>221711</v>
      </c>
      <c r="AZ7" s="203">
        <f>'[3]ผูกสูตร Planfin64'!BC9</f>
        <v>0</v>
      </c>
      <c r="BA7" s="203">
        <f>'[3]ผูกสูตร Planfin64'!BD9</f>
        <v>0</v>
      </c>
      <c r="BB7" s="203">
        <f>'[3]ผูกสูตร Planfin64'!BE9</f>
        <v>0</v>
      </c>
      <c r="BC7" s="203">
        <f>'[3]ผูกสูตร Planfin64'!BF9</f>
        <v>0</v>
      </c>
      <c r="BD7" s="203">
        <f>'[3]ผูกสูตร Planfin64'!BG9</f>
        <v>0</v>
      </c>
      <c r="BE7" s="203">
        <f>'[3]ผูกสูตร Planfin64'!BH9</f>
        <v>0</v>
      </c>
      <c r="BF7" s="203">
        <f>'[3]ผูกสูตร Planfin64'!BI9</f>
        <v>0</v>
      </c>
      <c r="BG7" s="203">
        <f>'[3]ผูกสูตร Planfin64'!BJ9</f>
        <v>0</v>
      </c>
      <c r="BH7" s="203">
        <f>'[3]ผูกสูตร Planfin64'!BK9</f>
        <v>0</v>
      </c>
      <c r="BI7" s="203">
        <f>'[3]ผูกสูตร Planfin64'!BL9</f>
        <v>0</v>
      </c>
      <c r="BJ7" s="203">
        <f>'[3]ผูกสูตร Planfin64'!BM9</f>
        <v>1015338.6</v>
      </c>
      <c r="BK7" s="203">
        <f>'[3]ผูกสูตร Planfin64'!BN9</f>
        <v>1329838.21</v>
      </c>
      <c r="BL7" s="203">
        <f>'[3]ผูกสูตร Planfin64'!BO9</f>
        <v>178398</v>
      </c>
      <c r="BM7" s="203">
        <f>'[3]ผูกสูตร Planfin64'!BP9</f>
        <v>0</v>
      </c>
      <c r="BN7" s="203">
        <f>'[3]ผูกสูตร Planfin64'!BQ9</f>
        <v>0</v>
      </c>
      <c r="BO7" s="203">
        <f>'[3]ผูกสูตร Planfin64'!BR9</f>
        <v>0</v>
      </c>
      <c r="BP7" s="203">
        <f>'[3]ผูกสูตร Planfin64'!BS9</f>
        <v>0</v>
      </c>
      <c r="BQ7" s="203">
        <f>'[3]ผูกสูตร Planfin64'!BT9</f>
        <v>2423578</v>
      </c>
      <c r="BR7" s="203">
        <f>'[3]ผูกสูตร Planfin64'!BU9</f>
        <v>0</v>
      </c>
      <c r="BS7" s="203">
        <f>'[3]ผูกสูตร Planfin64'!BV9</f>
        <v>0</v>
      </c>
      <c r="BT7" s="203">
        <f>'[3]ผูกสูตร Planfin64'!BW9</f>
        <v>0</v>
      </c>
      <c r="BU7" s="203">
        <f>'[3]ผูกสูตร Planfin64'!BX9</f>
        <v>0</v>
      </c>
      <c r="BV7" s="203">
        <f>'[3]ผูกสูตร Planfin64'!BY9</f>
        <v>0</v>
      </c>
      <c r="BW7" s="203">
        <f>'[3]ผูกสูตร Planfin64'!BZ9</f>
        <v>79042.7</v>
      </c>
      <c r="BX7" s="203">
        <f>'[3]ผูกสูตร Planfin64'!CA9</f>
        <v>0</v>
      </c>
      <c r="BY7" s="203">
        <f>'[3]ผูกสูตร Planfin64'!CB9</f>
        <v>17505</v>
      </c>
      <c r="BZ7" s="204">
        <f t="shared" si="0"/>
        <v>21777005.32</v>
      </c>
    </row>
    <row r="8" spans="1:79" ht="21.75" customHeight="1">
      <c r="A8" s="199" t="s">
        <v>313</v>
      </c>
      <c r="B8" s="200" t="s">
        <v>314</v>
      </c>
      <c r="C8" s="201" t="s">
        <v>321</v>
      </c>
      <c r="D8" s="202" t="s">
        <v>322</v>
      </c>
      <c r="E8" s="203">
        <f>'[3]ผูกสูตร Planfin64'!H10</f>
        <v>2299273.6</v>
      </c>
      <c r="F8" s="203">
        <f>'[3]ผูกสูตร Planfin64'!I10</f>
        <v>0</v>
      </c>
      <c r="G8" s="203">
        <f>'[3]ผูกสูตร Planfin64'!J10</f>
        <v>3689866.5</v>
      </c>
      <c r="H8" s="203">
        <f>'[3]ผูกสูตร Planfin64'!K10</f>
        <v>415475</v>
      </c>
      <c r="I8" s="203">
        <f>'[3]ผูกสูตร Planfin64'!L10</f>
        <v>4666</v>
      </c>
      <c r="J8" s="203">
        <f>'[3]ผูกสูตร Planfin64'!M10</f>
        <v>0</v>
      </c>
      <c r="K8" s="203">
        <f>'[3]ผูกสูตร Planfin64'!N10</f>
        <v>4737942.25</v>
      </c>
      <c r="L8" s="203">
        <f>'[3]ผูกสูตร Planfin64'!O10</f>
        <v>13384.5</v>
      </c>
      <c r="M8" s="203">
        <f>'[3]ผูกสูตร Planfin64'!P10</f>
        <v>0</v>
      </c>
      <c r="N8" s="203">
        <f>'[3]ผูกสูตร Planfin64'!Q10</f>
        <v>8685729.5500000007</v>
      </c>
      <c r="O8" s="203">
        <f>'[3]ผูกสูตร Planfin64'!R10</f>
        <v>0</v>
      </c>
      <c r="P8" s="203">
        <f>'[3]ผูกสูตร Planfin64'!S10</f>
        <v>14198.25</v>
      </c>
      <c r="Q8" s="203">
        <f>'[3]ผูกสูตร Planfin64'!T10</f>
        <v>10950</v>
      </c>
      <c r="R8" s="203">
        <f>'[3]ผูกสูตร Planfin64'!U10</f>
        <v>1579313.25</v>
      </c>
      <c r="S8" s="203">
        <f>'[3]ผูกสูตร Planfin64'!V10</f>
        <v>37109</v>
      </c>
      <c r="T8" s="203">
        <f>'[3]ผูกสูตร Planfin64'!W10</f>
        <v>13690.28</v>
      </c>
      <c r="U8" s="203">
        <f>'[3]ผูกสูตร Planfin64'!X10</f>
        <v>0</v>
      </c>
      <c r="V8" s="203">
        <f>'[3]ผูกสูตร Planfin64'!Y10</f>
        <v>28674.25</v>
      </c>
      <c r="W8" s="203">
        <f>'[3]ผูกสูตร Planfin64'!Z10</f>
        <v>0</v>
      </c>
      <c r="X8" s="203">
        <f>'[3]ผูกสูตร Planfin64'!AA10</f>
        <v>0</v>
      </c>
      <c r="Y8" s="203">
        <f>'[3]ผูกสูตร Planfin64'!AB10</f>
        <v>0</v>
      </c>
      <c r="Z8" s="203">
        <f>'[3]ผูกสูตร Planfin64'!AC10</f>
        <v>0</v>
      </c>
      <c r="AA8" s="203">
        <f>'[3]ผูกสูตร Planfin64'!AD10</f>
        <v>0</v>
      </c>
      <c r="AB8" s="203">
        <f>'[3]ผูกสูตร Planfin64'!AE10</f>
        <v>0</v>
      </c>
      <c r="AC8" s="203">
        <f>'[3]ผูกสูตร Planfin64'!AF10</f>
        <v>0</v>
      </c>
      <c r="AD8" s="203">
        <f>'[3]ผูกสูตร Planfin64'!AG10</f>
        <v>0</v>
      </c>
      <c r="AE8" s="203">
        <f>'[3]ผูกสูตร Planfin64'!AH10</f>
        <v>0</v>
      </c>
      <c r="AF8" s="203">
        <f>'[3]ผูกสูตร Planfin64'!AI10</f>
        <v>0</v>
      </c>
      <c r="AG8" s="203">
        <f>'[3]ผูกสูตร Planfin64'!AJ10</f>
        <v>0</v>
      </c>
      <c r="AH8" s="203">
        <f>'[3]ผูกสูตร Planfin64'!AK10</f>
        <v>0</v>
      </c>
      <c r="AI8" s="203">
        <f>'[3]ผูกสูตร Planfin64'!AL10</f>
        <v>0</v>
      </c>
      <c r="AJ8" s="203">
        <f>'[3]ผูกสูตร Planfin64'!AM10</f>
        <v>0</v>
      </c>
      <c r="AK8" s="203">
        <f>'[3]ผูกสูตร Planfin64'!AN10</f>
        <v>0</v>
      </c>
      <c r="AL8" s="203">
        <f>'[3]ผูกสูตร Planfin64'!AO10</f>
        <v>0</v>
      </c>
      <c r="AM8" s="203">
        <f>'[3]ผูกสูตร Planfin64'!AP10</f>
        <v>0</v>
      </c>
      <c r="AN8" s="203">
        <f>'[3]ผูกสูตร Planfin64'!AQ10</f>
        <v>0</v>
      </c>
      <c r="AO8" s="203">
        <f>'[3]ผูกสูตร Planfin64'!AR10</f>
        <v>0</v>
      </c>
      <c r="AP8" s="203">
        <f>'[3]ผูกสูตร Planfin64'!AS10</f>
        <v>0</v>
      </c>
      <c r="AQ8" s="203">
        <f>'[3]ผูกสูตร Planfin64'!AT10</f>
        <v>0</v>
      </c>
      <c r="AR8" s="203">
        <f>'[3]ผูกสูตร Planfin64'!AU10</f>
        <v>0</v>
      </c>
      <c r="AS8" s="203">
        <f>'[3]ผูกสูตร Planfin64'!AV10</f>
        <v>0</v>
      </c>
      <c r="AT8" s="203">
        <f>'[3]ผูกสูตร Planfin64'!AW10</f>
        <v>0</v>
      </c>
      <c r="AU8" s="203">
        <f>'[3]ผูกสูตร Planfin64'!AX10</f>
        <v>0</v>
      </c>
      <c r="AV8" s="203">
        <f>'[3]ผูกสูตร Planfin64'!AY10</f>
        <v>0</v>
      </c>
      <c r="AW8" s="203">
        <f>'[3]ผูกสูตร Planfin64'!AZ10</f>
        <v>0</v>
      </c>
      <c r="AX8" s="203">
        <f>'[3]ผูกสูตร Planfin64'!BA10</f>
        <v>0</v>
      </c>
      <c r="AY8" s="203">
        <f>'[3]ผูกสูตร Planfin64'!BB10</f>
        <v>0</v>
      </c>
      <c r="AZ8" s="203">
        <f>'[3]ผูกสูตร Planfin64'!BC10</f>
        <v>0</v>
      </c>
      <c r="BA8" s="203">
        <f>'[3]ผูกสูตร Planfin64'!BD10</f>
        <v>0</v>
      </c>
      <c r="BB8" s="203">
        <f>'[3]ผูกสูตร Planfin64'!BE10</f>
        <v>0</v>
      </c>
      <c r="BC8" s="203">
        <f>'[3]ผูกสูตร Planfin64'!BF10</f>
        <v>0</v>
      </c>
      <c r="BD8" s="203">
        <f>'[3]ผูกสูตร Planfin64'!BG10</f>
        <v>0</v>
      </c>
      <c r="BE8" s="203">
        <f>'[3]ผูกสูตร Planfin64'!BH10</f>
        <v>0</v>
      </c>
      <c r="BF8" s="203">
        <f>'[3]ผูกสูตร Planfin64'!BI10</f>
        <v>0</v>
      </c>
      <c r="BG8" s="203">
        <f>'[3]ผูกสูตร Planfin64'!BJ10</f>
        <v>0</v>
      </c>
      <c r="BH8" s="203">
        <f>'[3]ผูกสูตร Planfin64'!BK10</f>
        <v>0</v>
      </c>
      <c r="BI8" s="203">
        <f>'[3]ผูกสูตร Planfin64'!BL10</f>
        <v>44290.5</v>
      </c>
      <c r="BJ8" s="203">
        <f>'[3]ผูกสูตร Planfin64'!BM10</f>
        <v>1431779.9</v>
      </c>
      <c r="BK8" s="203">
        <f>'[3]ผูกสูตร Planfin64'!BN10</f>
        <v>5978</v>
      </c>
      <c r="BL8" s="203">
        <f>'[3]ผูกสูตร Planfin64'!BO10</f>
        <v>0</v>
      </c>
      <c r="BM8" s="203">
        <f>'[3]ผูกสูตร Planfin64'!BP10</f>
        <v>0</v>
      </c>
      <c r="BN8" s="203">
        <f>'[3]ผูกสูตร Planfin64'!BQ10</f>
        <v>0</v>
      </c>
      <c r="BO8" s="203">
        <f>'[3]ผูกสูตร Planfin64'!BR10</f>
        <v>0</v>
      </c>
      <c r="BP8" s="203">
        <f>'[3]ผูกสูตร Planfin64'!BS10</f>
        <v>0</v>
      </c>
      <c r="BQ8" s="203">
        <f>'[3]ผูกสูตร Planfin64'!BT10</f>
        <v>23708</v>
      </c>
      <c r="BR8" s="203">
        <f>'[3]ผูกสูตร Planfin64'!BU10</f>
        <v>22480</v>
      </c>
      <c r="BS8" s="203">
        <f>'[3]ผูกสูตร Planfin64'!BV10</f>
        <v>17376</v>
      </c>
      <c r="BT8" s="203">
        <f>'[3]ผูกสูตร Planfin64'!BW10</f>
        <v>0</v>
      </c>
      <c r="BU8" s="203">
        <f>'[3]ผูกสูตร Planfin64'!BX10</f>
        <v>11989</v>
      </c>
      <c r="BV8" s="203">
        <f>'[3]ผูกสูตร Planfin64'!BY10</f>
        <v>42706</v>
      </c>
      <c r="BW8" s="203">
        <f>'[3]ผูกสูตร Planfin64'!BZ10</f>
        <v>10200</v>
      </c>
      <c r="BX8" s="203">
        <f>'[3]ผูกสูตร Planfin64'!CA10</f>
        <v>0</v>
      </c>
      <c r="BY8" s="203">
        <f>'[3]ผูกสูตร Planfin64'!CB10</f>
        <v>6037</v>
      </c>
      <c r="BZ8" s="204">
        <f t="shared" si="0"/>
        <v>23146816.829999998</v>
      </c>
    </row>
    <row r="9" spans="1:79" ht="21.75" customHeight="1">
      <c r="A9" s="199" t="s">
        <v>313</v>
      </c>
      <c r="B9" s="200" t="s">
        <v>314</v>
      </c>
      <c r="C9" s="201" t="s">
        <v>323</v>
      </c>
      <c r="D9" s="202" t="s">
        <v>324</v>
      </c>
      <c r="E9" s="203">
        <f>'[3]ผูกสูตร Planfin64'!H22</f>
        <v>3374494</v>
      </c>
      <c r="F9" s="203">
        <f>'[3]ผูกสูตร Planfin64'!I22</f>
        <v>1539192.5</v>
      </c>
      <c r="G9" s="203">
        <f>'[3]ผูกสูตร Planfin64'!J22</f>
        <v>111500</v>
      </c>
      <c r="H9" s="203">
        <f>'[3]ผูกสูตร Planfin64'!K22</f>
        <v>167500</v>
      </c>
      <c r="I9" s="203">
        <f>'[3]ผูกสูตร Planfin64'!L22</f>
        <v>49300</v>
      </c>
      <c r="J9" s="203">
        <f>'[3]ผูกสูตร Planfin64'!M22</f>
        <v>2500</v>
      </c>
      <c r="K9" s="203">
        <f>'[3]ผูกสูตร Planfin64'!N22</f>
        <v>889640.25</v>
      </c>
      <c r="L9" s="203">
        <f>'[3]ผูกสูตร Planfin64'!O22</f>
        <v>18538893.5</v>
      </c>
      <c r="M9" s="203">
        <f>'[3]ผูกสูตร Planfin64'!P22</f>
        <v>566686</v>
      </c>
      <c r="N9" s="203">
        <f>'[3]ผูกสูตร Planfin64'!Q22</f>
        <v>0</v>
      </c>
      <c r="O9" s="203">
        <f>'[3]ผูกสูตร Planfin64'!R22</f>
        <v>608334</v>
      </c>
      <c r="P9" s="203">
        <f>'[3]ผูกสูตร Planfin64'!S22</f>
        <v>3870269.25</v>
      </c>
      <c r="Q9" s="203">
        <f>'[3]ผูกสูตร Planfin64'!T22</f>
        <v>1110354</v>
      </c>
      <c r="R9" s="203">
        <f>'[3]ผูกสูตร Planfin64'!U22</f>
        <v>2032759</v>
      </c>
      <c r="S9" s="203">
        <f>'[3]ผูกสูตร Planfin64'!V22</f>
        <v>0</v>
      </c>
      <c r="T9" s="203">
        <f>'[3]ผูกสูตร Planfin64'!W22</f>
        <v>3075972</v>
      </c>
      <c r="U9" s="203">
        <f>'[3]ผูกสูตร Planfin64'!X22</f>
        <v>2430235</v>
      </c>
      <c r="V9" s="203">
        <f>'[3]ผูกสูตร Planfin64'!Y22</f>
        <v>441395.6</v>
      </c>
      <c r="W9" s="203">
        <f>'[3]ผูกสูตร Planfin64'!Z22</f>
        <v>0</v>
      </c>
      <c r="X9" s="203">
        <f>'[3]ผูกสูตร Planfin64'!AA22</f>
        <v>4122212</v>
      </c>
      <c r="Y9" s="203">
        <f>'[3]ผูกสูตร Planfin64'!AB22</f>
        <v>3004889.8</v>
      </c>
      <c r="Z9" s="203">
        <f>'[3]ผูกสูตร Planfin64'!AC22</f>
        <v>3079711.58</v>
      </c>
      <c r="AA9" s="203">
        <f>'[3]ผูกสูตร Planfin64'!AD22</f>
        <v>9961616.5</v>
      </c>
      <c r="AB9" s="203">
        <f>'[3]ผูกสูตร Planfin64'!AE22</f>
        <v>3408603.5</v>
      </c>
      <c r="AC9" s="203">
        <f>'[3]ผูกสูตร Planfin64'!AF22</f>
        <v>1249930.05</v>
      </c>
      <c r="AD9" s="203">
        <f>'[3]ผูกสูตร Planfin64'!AG22</f>
        <v>571387</v>
      </c>
      <c r="AE9" s="203">
        <f>'[3]ผูกสูตร Planfin64'!AH22</f>
        <v>596069.62</v>
      </c>
      <c r="AF9" s="203">
        <f>'[3]ผูกสูตร Planfin64'!AI22</f>
        <v>0</v>
      </c>
      <c r="AG9" s="203">
        <f>'[3]ผูกสูตร Planfin64'!AJ22</f>
        <v>1316511</v>
      </c>
      <c r="AH9" s="203">
        <f>'[3]ผูกสูตร Planfin64'!AK22</f>
        <v>368249</v>
      </c>
      <c r="AI9" s="203">
        <f>'[3]ผูกสูตร Planfin64'!AL22</f>
        <v>165351</v>
      </c>
      <c r="AJ9" s="203">
        <f>'[3]ผูกสูตร Planfin64'!AM22</f>
        <v>1794040</v>
      </c>
      <c r="AK9" s="203">
        <f>'[3]ผูกสูตร Planfin64'!AN22</f>
        <v>1051811</v>
      </c>
      <c r="AL9" s="203">
        <f>'[3]ผูกสูตร Planfin64'!AO22</f>
        <v>826615</v>
      </c>
      <c r="AM9" s="203">
        <f>'[3]ผูกสูตร Planfin64'!AP22</f>
        <v>859653</v>
      </c>
      <c r="AN9" s="203">
        <f>'[3]ผูกสูตร Planfin64'!AQ22</f>
        <v>1693747</v>
      </c>
      <c r="AO9" s="203">
        <f>'[3]ผูกสูตร Planfin64'!AR22</f>
        <v>1535912</v>
      </c>
      <c r="AP9" s="203">
        <f>'[3]ผูกสูตร Planfin64'!AS22</f>
        <v>1099479</v>
      </c>
      <c r="AQ9" s="203">
        <f>'[3]ผูกสูตร Planfin64'!AT22</f>
        <v>1118351.25</v>
      </c>
      <c r="AR9" s="203">
        <f>'[3]ผูกสูตร Planfin64'!AU22</f>
        <v>0</v>
      </c>
      <c r="AS9" s="203">
        <f>'[3]ผูกสูตร Planfin64'!AV22</f>
        <v>0</v>
      </c>
      <c r="AT9" s="203">
        <f>'[3]ผูกสูตร Planfin64'!AW22</f>
        <v>953477</v>
      </c>
      <c r="AU9" s="203">
        <f>'[3]ผูกสูตร Planfin64'!AX22</f>
        <v>290300</v>
      </c>
      <c r="AV9" s="203">
        <f>'[3]ผูกสูตร Planfin64'!AY22</f>
        <v>806314.45</v>
      </c>
      <c r="AW9" s="203">
        <f>'[3]ผูกสูตร Planfin64'!AZ22</f>
        <v>0</v>
      </c>
      <c r="AX9" s="203">
        <f>'[3]ผูกสูตร Planfin64'!BA22</f>
        <v>107139</v>
      </c>
      <c r="AY9" s="203">
        <f>'[3]ผูกสูตร Planfin64'!BB22</f>
        <v>543550</v>
      </c>
      <c r="AZ9" s="203">
        <f>'[3]ผูกสูตร Planfin64'!BC22</f>
        <v>1841794</v>
      </c>
      <c r="BA9" s="203">
        <f>'[3]ผูกสูตร Planfin64'!BD22</f>
        <v>1741973.25</v>
      </c>
      <c r="BB9" s="203">
        <f>'[3]ผูกสูตร Planfin64'!BE22</f>
        <v>45000</v>
      </c>
      <c r="BC9" s="203">
        <f>'[3]ผูกสูตร Planfin64'!BF22</f>
        <v>1688044</v>
      </c>
      <c r="BD9" s="203">
        <f>'[3]ผูกสูตร Planfin64'!BG22</f>
        <v>38442</v>
      </c>
      <c r="BE9" s="203">
        <f>'[3]ผูกสูตร Planfin64'!BH22</f>
        <v>3693511.5</v>
      </c>
      <c r="BF9" s="203">
        <f>'[3]ผูกสูตร Planfin64'!BI22</f>
        <v>0</v>
      </c>
      <c r="BG9" s="203">
        <f>'[3]ผูกสูตร Planfin64'!BJ22</f>
        <v>562018</v>
      </c>
      <c r="BH9" s="203">
        <f>'[3]ผูกสูตร Planfin64'!BK22</f>
        <v>381354</v>
      </c>
      <c r="BI9" s="203">
        <f>'[3]ผูกสูตร Planfin64'!BL22</f>
        <v>67094</v>
      </c>
      <c r="BJ9" s="203">
        <f>'[3]ผูกสูตร Planfin64'!BM22</f>
        <v>8647977</v>
      </c>
      <c r="BK9" s="203">
        <f>'[3]ผูกสูตร Planfin64'!BN22</f>
        <v>8471623.8399999999</v>
      </c>
      <c r="BL9" s="203">
        <f>'[3]ผูกสูตร Planfin64'!BO22</f>
        <v>2596273.48</v>
      </c>
      <c r="BM9" s="203">
        <f>'[3]ผูกสูตร Planfin64'!BP22</f>
        <v>1455179.25</v>
      </c>
      <c r="BN9" s="203">
        <f>'[3]ผูกสูตร Planfin64'!BQ22</f>
        <v>4919755</v>
      </c>
      <c r="BO9" s="203">
        <f>'[3]ผูกสูตร Planfin64'!BR22</f>
        <v>3702618.07</v>
      </c>
      <c r="BP9" s="203">
        <f>'[3]ผูกสูตร Planfin64'!BS22</f>
        <v>858386</v>
      </c>
      <c r="BQ9" s="203">
        <f>'[3]ผูกสูตร Planfin64'!BT22</f>
        <v>592543</v>
      </c>
      <c r="BR9" s="203">
        <f>'[3]ผูกสูตร Planfin64'!BU22</f>
        <v>3168858.25</v>
      </c>
      <c r="BS9" s="203">
        <f>'[3]ผูกสูตร Planfin64'!BV22</f>
        <v>2172900</v>
      </c>
      <c r="BT9" s="203">
        <f>'[3]ผูกสูตร Planfin64'!BW22</f>
        <v>5063409.57</v>
      </c>
      <c r="BU9" s="203">
        <f>'[3]ผูกสูตร Planfin64'!BX22</f>
        <v>6544964.0499999998</v>
      </c>
      <c r="BV9" s="203">
        <f>'[3]ผูกสูตร Planfin64'!BY22</f>
        <v>1159062.74</v>
      </c>
      <c r="BW9" s="203">
        <f>'[3]ผูกสูตร Planfin64'!BZ22</f>
        <v>1351581</v>
      </c>
      <c r="BX9" s="203">
        <f>'[3]ผูกสูตร Planfin64'!CA22</f>
        <v>3164152</v>
      </c>
      <c r="BY9" s="203">
        <f>'[3]ผูกสูตร Planfin64'!CB22</f>
        <v>1176802.75</v>
      </c>
      <c r="BZ9" s="204">
        <f t="shared" si="0"/>
        <v>144439261.60000002</v>
      </c>
    </row>
    <row r="10" spans="1:79" ht="21.75" customHeight="1">
      <c r="A10" s="199" t="s">
        <v>313</v>
      </c>
      <c r="B10" s="200" t="s">
        <v>314</v>
      </c>
      <c r="C10" s="201" t="s">
        <v>325</v>
      </c>
      <c r="D10" s="202" t="s">
        <v>326</v>
      </c>
      <c r="E10" s="203">
        <f>'[3]ผูกสูตร Planfin64'!H25</f>
        <v>14369726.49</v>
      </c>
      <c r="F10" s="203">
        <f>'[3]ผูกสูตร Planfin64'!I25</f>
        <v>3674498.5</v>
      </c>
      <c r="G10" s="203">
        <f>'[3]ผูกสูตร Planfin64'!J25</f>
        <v>9290159.1999999993</v>
      </c>
      <c r="H10" s="203">
        <f>'[3]ผูกสูตร Planfin64'!K25</f>
        <v>1046928</v>
      </c>
      <c r="I10" s="203">
        <f>'[3]ผูกสูตร Planfin64'!L25</f>
        <v>519853.76</v>
      </c>
      <c r="J10" s="203">
        <f>'[3]ผูกสูตร Planfin64'!M25</f>
        <v>279374.18</v>
      </c>
      <c r="K10" s="203">
        <f>'[3]ผูกสูตร Planfin64'!N25</f>
        <v>28971576.199999999</v>
      </c>
      <c r="L10" s="203">
        <f>'[3]ผูกสูตร Planfin64'!O25</f>
        <v>3291045</v>
      </c>
      <c r="M10" s="203">
        <f>'[3]ผูกสูตร Planfin64'!P25</f>
        <v>510309.95</v>
      </c>
      <c r="N10" s="203">
        <f>'[3]ผูกสูตร Planfin64'!Q25</f>
        <v>8644771.2200000007</v>
      </c>
      <c r="O10" s="203">
        <f>'[3]ผูกสูตร Planfin64'!R25</f>
        <v>824057</v>
      </c>
      <c r="P10" s="203">
        <f>'[3]ผูกสูตร Planfin64'!S25</f>
        <v>1670752.25</v>
      </c>
      <c r="Q10" s="203">
        <f>'[3]ผูกสูตร Planfin64'!T25</f>
        <v>3772470.09</v>
      </c>
      <c r="R10" s="203">
        <f>'[3]ผูกสูตร Planfin64'!U25</f>
        <v>2166685.69</v>
      </c>
      <c r="S10" s="203">
        <f>'[3]ผูกสูตร Planfin64'!V25</f>
        <v>142457.4</v>
      </c>
      <c r="T10" s="203">
        <f>'[3]ผูกสูตร Planfin64'!W25</f>
        <v>852963.14</v>
      </c>
      <c r="U10" s="203">
        <f>'[3]ผูกสูตร Planfin64'!X25</f>
        <v>463860</v>
      </c>
      <c r="V10" s="203">
        <f>'[3]ผูกสูตร Planfin64'!Y25</f>
        <v>458098.5</v>
      </c>
      <c r="W10" s="203">
        <f>'[3]ผูกสูตร Planfin64'!Z25</f>
        <v>3563768.9</v>
      </c>
      <c r="X10" s="203">
        <f>'[3]ผูกสูตร Planfin64'!AA25</f>
        <v>2392372</v>
      </c>
      <c r="Y10" s="203">
        <f>'[3]ผูกสูตร Planfin64'!AB25</f>
        <v>1612232.74</v>
      </c>
      <c r="Z10" s="203">
        <f>'[3]ผูกสูตร Planfin64'!AC25</f>
        <v>803464.5</v>
      </c>
      <c r="AA10" s="203">
        <f>'[3]ผูกสูตร Planfin64'!AD25</f>
        <v>2653136.6</v>
      </c>
      <c r="AB10" s="203">
        <f>'[3]ผูกสูตร Planfin64'!AE25</f>
        <v>613677.97</v>
      </c>
      <c r="AC10" s="203">
        <f>'[3]ผูกสูตร Planfin64'!AF25</f>
        <v>1436101.77</v>
      </c>
      <c r="AD10" s="203">
        <f>'[3]ผูกสูตร Planfin64'!AG25</f>
        <v>394781.5</v>
      </c>
      <c r="AE10" s="203">
        <f>'[3]ผูกสูตร Planfin64'!AH25</f>
        <v>413514</v>
      </c>
      <c r="AF10" s="203">
        <f>'[3]ผูกสูตร Planfin64'!AI25</f>
        <v>45769966.100000001</v>
      </c>
      <c r="AG10" s="203">
        <f>'[3]ผูกสูตร Planfin64'!AJ25</f>
        <v>453457.64</v>
      </c>
      <c r="AH10" s="203">
        <f>'[3]ผูกสูตร Planfin64'!AK25</f>
        <v>184557.01</v>
      </c>
      <c r="AI10" s="203">
        <f>'[3]ผูกสูตร Planfin64'!AL25</f>
        <v>195273</v>
      </c>
      <c r="AJ10" s="203">
        <f>'[3]ผูกสูตร Planfin64'!AM25</f>
        <v>226025</v>
      </c>
      <c r="AK10" s="203">
        <f>'[3]ผูกสูตร Planfin64'!AN25</f>
        <v>710953.5</v>
      </c>
      <c r="AL10" s="203">
        <f>'[3]ผูกสูตร Planfin64'!AO25</f>
        <v>316106.25</v>
      </c>
      <c r="AM10" s="203">
        <f>'[3]ผูกสูตร Planfin64'!AP25</f>
        <v>230416.35</v>
      </c>
      <c r="AN10" s="203">
        <f>'[3]ผูกสูตร Planfin64'!AQ25</f>
        <v>737304.35</v>
      </c>
      <c r="AO10" s="203">
        <f>'[3]ผูกสูตร Planfin64'!AR25</f>
        <v>509590.25</v>
      </c>
      <c r="AP10" s="203">
        <f>'[3]ผูกสูตร Planfin64'!AS25</f>
        <v>444268.55</v>
      </c>
      <c r="AQ10" s="203">
        <f>'[3]ผูกสูตร Planfin64'!AT25</f>
        <v>391949</v>
      </c>
      <c r="AR10" s="203">
        <f>'[3]ผูกสูตร Planfin64'!AU25</f>
        <v>4163267.5</v>
      </c>
      <c r="AS10" s="203">
        <f>'[3]ผูกสูตร Planfin64'!AV25</f>
        <v>216864.43</v>
      </c>
      <c r="AT10" s="203">
        <f>'[3]ผูกสูตร Planfin64'!AW25</f>
        <v>408745.2</v>
      </c>
      <c r="AU10" s="203">
        <f>'[3]ผูกสูตร Planfin64'!AX25</f>
        <v>728856.5</v>
      </c>
      <c r="AV10" s="203">
        <f>'[3]ผูกสูตร Planfin64'!AY25</f>
        <v>345676.44</v>
      </c>
      <c r="AW10" s="203">
        <f>'[3]ผูกสูตร Planfin64'!AZ25</f>
        <v>112268.25</v>
      </c>
      <c r="AX10" s="203">
        <f>'[3]ผูกสูตร Planfin64'!BA25</f>
        <v>284831</v>
      </c>
      <c r="AY10" s="203">
        <f>'[3]ผูกสูตร Planfin64'!BB25</f>
        <v>5455351.4500000002</v>
      </c>
      <c r="AZ10" s="203">
        <f>'[3]ผูกสูตร Planfin64'!BC25</f>
        <v>353782.5</v>
      </c>
      <c r="BA10" s="203">
        <f>'[3]ผูกสูตร Planfin64'!BD25</f>
        <v>1894380.25</v>
      </c>
      <c r="BB10" s="203">
        <f>'[3]ผูกสูตร Planfin64'!BE25</f>
        <v>317893.2</v>
      </c>
      <c r="BC10" s="203">
        <f>'[3]ผูกสูตร Planfin64'!BF25</f>
        <v>977697</v>
      </c>
      <c r="BD10" s="203">
        <f>'[3]ผูกสูตร Planfin64'!BG25</f>
        <v>3566445</v>
      </c>
      <c r="BE10" s="203">
        <f>'[3]ผูกสูตร Planfin64'!BH25</f>
        <v>971433.5</v>
      </c>
      <c r="BF10" s="203">
        <f>'[3]ผูกสูตร Planfin64'!BI25</f>
        <v>2576192.75</v>
      </c>
      <c r="BG10" s="203">
        <f>'[3]ผูกสูตร Planfin64'!BJ25</f>
        <v>1590150.14</v>
      </c>
      <c r="BH10" s="203">
        <f>'[3]ผูกสูตร Planfin64'!BK25</f>
        <v>93010</v>
      </c>
      <c r="BI10" s="203">
        <f>'[3]ผูกสูตร Planfin64'!BL25</f>
        <v>128664.12</v>
      </c>
      <c r="BJ10" s="203">
        <f>'[3]ผูกสูตร Planfin64'!BM25</f>
        <v>4183165.75</v>
      </c>
      <c r="BK10" s="203">
        <f>'[3]ผูกสูตร Planfin64'!BN25</f>
        <v>2453197.25</v>
      </c>
      <c r="BL10" s="203">
        <f>'[3]ผูกสูตร Planfin64'!BO25</f>
        <v>197988</v>
      </c>
      <c r="BM10" s="203">
        <f>'[3]ผูกสูตร Planfin64'!BP25</f>
        <v>391927.5</v>
      </c>
      <c r="BN10" s="203">
        <f>'[3]ผูกสูตร Planfin64'!BQ25</f>
        <v>695592</v>
      </c>
      <c r="BO10" s="203">
        <f>'[3]ผูกสูตร Planfin64'!BR25</f>
        <v>698782</v>
      </c>
      <c r="BP10" s="203">
        <f>'[3]ผูกสูตร Planfin64'!BS25</f>
        <v>274028.2</v>
      </c>
      <c r="BQ10" s="203">
        <f>'[3]ผูกสูตร Planfin64'!BT25</f>
        <v>20087326.329999998</v>
      </c>
      <c r="BR10" s="203">
        <f>'[3]ผูกสูตร Planfin64'!BU25</f>
        <v>312916.25</v>
      </c>
      <c r="BS10" s="203">
        <f>'[3]ผูกสูตร Planfin64'!BV25</f>
        <v>742781</v>
      </c>
      <c r="BT10" s="203">
        <f>'[3]ผูกสูตร Planfin64'!BW25</f>
        <v>547987.5</v>
      </c>
      <c r="BU10" s="203">
        <f>'[3]ผูกสูตร Planfin64'!BX25</f>
        <v>743559.11</v>
      </c>
      <c r="BV10" s="203">
        <f>'[3]ผูกสูตร Planfin64'!BY25</f>
        <v>7146358.7599999998</v>
      </c>
      <c r="BW10" s="203">
        <f>'[3]ผูกสูตร Planfin64'!BZ25</f>
        <v>575924.43999999994</v>
      </c>
      <c r="BX10" s="203">
        <f>'[3]ผูกสูตร Planfin64'!CA25</f>
        <v>240275</v>
      </c>
      <c r="BY10" s="203">
        <f>'[3]ผูกสูตร Planfin64'!CB25</f>
        <v>395829.35</v>
      </c>
      <c r="BZ10" s="204">
        <f t="shared" si="0"/>
        <v>208875651.21999994</v>
      </c>
    </row>
    <row r="11" spans="1:79" ht="21.75" customHeight="1">
      <c r="A11" s="199" t="s">
        <v>313</v>
      </c>
      <c r="B11" s="200" t="s">
        <v>314</v>
      </c>
      <c r="C11" s="201" t="s">
        <v>327</v>
      </c>
      <c r="D11" s="202" t="s">
        <v>328</v>
      </c>
      <c r="E11" s="203">
        <f>'[3]ผูกสูตร Planfin64'!H34</f>
        <v>0</v>
      </c>
      <c r="F11" s="203">
        <f>'[3]ผูกสูตร Planfin64'!I34</f>
        <v>0</v>
      </c>
      <c r="G11" s="203">
        <f>'[3]ผูกสูตร Planfin64'!J34</f>
        <v>0</v>
      </c>
      <c r="H11" s="203">
        <f>'[3]ผูกสูตร Planfin64'!K34</f>
        <v>0</v>
      </c>
      <c r="I11" s="203">
        <f>'[3]ผูกสูตร Planfin64'!L34</f>
        <v>0</v>
      </c>
      <c r="J11" s="203">
        <f>'[3]ผูกสูตร Planfin64'!M34</f>
        <v>0</v>
      </c>
      <c r="K11" s="203">
        <f>'[3]ผูกสูตร Planfin64'!N34</f>
        <v>0</v>
      </c>
      <c r="L11" s="203">
        <f>'[3]ผูกสูตร Planfin64'!O34</f>
        <v>0</v>
      </c>
      <c r="M11" s="203">
        <f>'[3]ผูกสูตร Planfin64'!P34</f>
        <v>0</v>
      </c>
      <c r="N11" s="203">
        <f>'[3]ผูกสูตร Planfin64'!Q34</f>
        <v>1593175.6</v>
      </c>
      <c r="O11" s="203">
        <f>'[3]ผูกสูตร Planfin64'!R34</f>
        <v>0</v>
      </c>
      <c r="P11" s="203">
        <f>'[3]ผูกสูตร Planfin64'!S34</f>
        <v>0</v>
      </c>
      <c r="Q11" s="203">
        <f>'[3]ผูกสูตร Planfin64'!T34</f>
        <v>0</v>
      </c>
      <c r="R11" s="203">
        <f>'[3]ผูกสูตร Planfin64'!U34</f>
        <v>0</v>
      </c>
      <c r="S11" s="203">
        <f>'[3]ผูกสูตร Planfin64'!V34</f>
        <v>0</v>
      </c>
      <c r="T11" s="203">
        <f>'[3]ผูกสูตร Planfin64'!W34</f>
        <v>0</v>
      </c>
      <c r="U11" s="203">
        <f>'[3]ผูกสูตร Planfin64'!X34</f>
        <v>0</v>
      </c>
      <c r="V11" s="203">
        <f>'[3]ผูกสูตร Planfin64'!Y34</f>
        <v>0</v>
      </c>
      <c r="W11" s="203">
        <f>'[3]ผูกสูตร Planfin64'!Z34</f>
        <v>0</v>
      </c>
      <c r="X11" s="203">
        <f>'[3]ผูกสูตร Planfin64'!AA34</f>
        <v>0</v>
      </c>
      <c r="Y11" s="203">
        <f>'[3]ผูกสูตร Planfin64'!AB34</f>
        <v>0</v>
      </c>
      <c r="Z11" s="203">
        <f>'[3]ผูกสูตร Planfin64'!AC34</f>
        <v>0</v>
      </c>
      <c r="AA11" s="203">
        <f>'[3]ผูกสูตร Planfin64'!AD34</f>
        <v>0</v>
      </c>
      <c r="AB11" s="203">
        <f>'[3]ผูกสูตร Planfin64'!AE34</f>
        <v>0</v>
      </c>
      <c r="AC11" s="203">
        <f>'[3]ผูกสูตร Planfin64'!AF34</f>
        <v>0</v>
      </c>
      <c r="AD11" s="203">
        <f>'[3]ผูกสูตร Planfin64'!AG34</f>
        <v>0</v>
      </c>
      <c r="AE11" s="203">
        <f>'[3]ผูกสูตร Planfin64'!AH34</f>
        <v>0</v>
      </c>
      <c r="AF11" s="203">
        <f>'[3]ผูกสูตร Planfin64'!AI34</f>
        <v>55840098.899999999</v>
      </c>
      <c r="AG11" s="203">
        <f>'[3]ผูกสูตร Planfin64'!AJ34</f>
        <v>0</v>
      </c>
      <c r="AH11" s="203">
        <f>'[3]ผูกสูตร Planfin64'!AK34</f>
        <v>0</v>
      </c>
      <c r="AI11" s="203">
        <f>'[3]ผูกสูตร Planfin64'!AL34</f>
        <v>0</v>
      </c>
      <c r="AJ11" s="203">
        <f>'[3]ผูกสูตร Planfin64'!AM34</f>
        <v>0</v>
      </c>
      <c r="AK11" s="203">
        <f>'[3]ผูกสูตร Planfin64'!AN34</f>
        <v>0</v>
      </c>
      <c r="AL11" s="203">
        <f>'[3]ผูกสูตร Planfin64'!AO34</f>
        <v>0</v>
      </c>
      <c r="AM11" s="203">
        <f>'[3]ผูกสูตร Planfin64'!AP34</f>
        <v>0</v>
      </c>
      <c r="AN11" s="203">
        <f>'[3]ผูกสูตร Planfin64'!AQ34</f>
        <v>0</v>
      </c>
      <c r="AO11" s="203">
        <f>'[3]ผูกสูตร Planfin64'!AR34</f>
        <v>0</v>
      </c>
      <c r="AP11" s="203">
        <f>'[3]ผูกสูตร Planfin64'!AS34</f>
        <v>0</v>
      </c>
      <c r="AQ11" s="203">
        <f>'[3]ผูกสูตร Planfin64'!AT34</f>
        <v>0</v>
      </c>
      <c r="AR11" s="203">
        <f>'[3]ผูกสูตร Planfin64'!AU34</f>
        <v>0</v>
      </c>
      <c r="AS11" s="203">
        <f>'[3]ผูกสูตร Planfin64'!AV34</f>
        <v>0</v>
      </c>
      <c r="AT11" s="203">
        <f>'[3]ผูกสูตร Planfin64'!AW34</f>
        <v>0</v>
      </c>
      <c r="AU11" s="203">
        <f>'[3]ผูกสูตร Planfin64'!AX34</f>
        <v>0</v>
      </c>
      <c r="AV11" s="203">
        <f>'[3]ผูกสูตร Planfin64'!AY34</f>
        <v>5048</v>
      </c>
      <c r="AW11" s="203">
        <f>'[3]ผูกสูตร Planfin64'!AZ34</f>
        <v>0</v>
      </c>
      <c r="AX11" s="203">
        <f>'[3]ผูกสูตร Planfin64'!BA34</f>
        <v>0</v>
      </c>
      <c r="AY11" s="203">
        <f>'[3]ผูกสูตร Planfin64'!BB34</f>
        <v>0</v>
      </c>
      <c r="AZ11" s="203">
        <f>'[3]ผูกสูตร Planfin64'!BC34</f>
        <v>0</v>
      </c>
      <c r="BA11" s="203">
        <f>'[3]ผูกสูตร Planfin64'!BD34</f>
        <v>0</v>
      </c>
      <c r="BB11" s="203">
        <f>'[3]ผูกสูตร Planfin64'!BE34</f>
        <v>0</v>
      </c>
      <c r="BC11" s="203">
        <f>'[3]ผูกสูตร Planfin64'!BF34</f>
        <v>0</v>
      </c>
      <c r="BD11" s="203">
        <f>'[3]ผูกสูตร Planfin64'!BG34</f>
        <v>0</v>
      </c>
      <c r="BE11" s="203">
        <f>'[3]ผูกสูตร Planfin64'!BH34</f>
        <v>0</v>
      </c>
      <c r="BF11" s="203">
        <f>'[3]ผูกสูตร Planfin64'!BI34</f>
        <v>0</v>
      </c>
      <c r="BG11" s="203">
        <f>'[3]ผูกสูตร Planfin64'!BJ34</f>
        <v>0</v>
      </c>
      <c r="BH11" s="203">
        <f>'[3]ผูกสูตร Planfin64'!BK34</f>
        <v>0</v>
      </c>
      <c r="BI11" s="203">
        <f>'[3]ผูกสูตร Planfin64'!BL34</f>
        <v>0</v>
      </c>
      <c r="BJ11" s="203">
        <f>'[3]ผูกสูตร Planfin64'!BM34</f>
        <v>412362.1</v>
      </c>
      <c r="BK11" s="203">
        <f>'[3]ผูกสูตร Planfin64'!BN34</f>
        <v>0</v>
      </c>
      <c r="BL11" s="203">
        <f>'[3]ผูกสูตร Planfin64'!BO34</f>
        <v>0</v>
      </c>
      <c r="BM11" s="203">
        <f>'[3]ผูกสูตร Planfin64'!BP34</f>
        <v>0</v>
      </c>
      <c r="BN11" s="203">
        <f>'[3]ผูกสูตร Planfin64'!BQ34</f>
        <v>0</v>
      </c>
      <c r="BO11" s="203">
        <f>'[3]ผูกสูตร Planfin64'!BR34</f>
        <v>0</v>
      </c>
      <c r="BP11" s="203">
        <f>'[3]ผูกสูตร Planfin64'!BS34</f>
        <v>0</v>
      </c>
      <c r="BQ11" s="203">
        <f>'[3]ผูกสูตร Planfin64'!BT34</f>
        <v>17720.5</v>
      </c>
      <c r="BR11" s="203">
        <f>'[3]ผูกสูตร Planfin64'!BU34</f>
        <v>0</v>
      </c>
      <c r="BS11" s="203">
        <f>'[3]ผูกสูตร Planfin64'!BV34</f>
        <v>0</v>
      </c>
      <c r="BT11" s="203">
        <f>'[3]ผูกสูตร Planfin64'!BW34</f>
        <v>0</v>
      </c>
      <c r="BU11" s="203">
        <f>'[3]ผูกสูตร Planfin64'!BX34</f>
        <v>0</v>
      </c>
      <c r="BV11" s="203">
        <f>'[3]ผูกสูตร Planfin64'!BY34</f>
        <v>0</v>
      </c>
      <c r="BW11" s="203">
        <f>'[3]ผูกสูตร Planfin64'!BZ34</f>
        <v>0</v>
      </c>
      <c r="BX11" s="203">
        <f>'[3]ผูกสูตร Planfin64'!CA34</f>
        <v>0</v>
      </c>
      <c r="BY11" s="203">
        <f>'[3]ผูกสูตร Planfin64'!CB34</f>
        <v>0</v>
      </c>
      <c r="BZ11" s="204">
        <f t="shared" si="0"/>
        <v>57868405.100000001</v>
      </c>
    </row>
    <row r="12" spans="1:79" ht="21.75" customHeight="1">
      <c r="A12" s="199" t="s">
        <v>313</v>
      </c>
      <c r="B12" s="200" t="s">
        <v>314</v>
      </c>
      <c r="C12" s="206" t="s">
        <v>329</v>
      </c>
      <c r="D12" s="207" t="s">
        <v>330</v>
      </c>
      <c r="E12" s="203">
        <f>'[3]ผูกสูตร Planfin64'!H121</f>
        <v>87463274.5</v>
      </c>
      <c r="F12" s="203">
        <f>'[3]ผูกสูตร Planfin64'!I121</f>
        <v>56500</v>
      </c>
      <c r="G12" s="203">
        <f>'[3]ผูกสูตร Planfin64'!J121</f>
        <v>414312.2</v>
      </c>
      <c r="H12" s="203">
        <f>'[3]ผูกสูตร Planfin64'!K121</f>
        <v>557440</v>
      </c>
      <c r="I12" s="203">
        <f>'[3]ผูกสูตร Planfin64'!L121</f>
        <v>5580</v>
      </c>
      <c r="J12" s="203">
        <f>'[3]ผูกสูตร Planfin64'!M121</f>
        <v>378825.91</v>
      </c>
      <c r="K12" s="203">
        <f>'[3]ผูกสูตร Planfin64'!N121</f>
        <v>33302360</v>
      </c>
      <c r="L12" s="203">
        <f>'[3]ผูกสูตร Planfin64'!O121</f>
        <v>0</v>
      </c>
      <c r="M12" s="203">
        <f>'[3]ผูกสูตร Planfin64'!P121</f>
        <v>0</v>
      </c>
      <c r="N12" s="203">
        <f>'[3]ผูกสูตร Planfin64'!Q121</f>
        <v>0</v>
      </c>
      <c r="O12" s="203">
        <f>'[3]ผูกสูตร Planfin64'!R121</f>
        <v>0</v>
      </c>
      <c r="P12" s="203">
        <f>'[3]ผูกสูตร Planfin64'!S121</f>
        <v>2462</v>
      </c>
      <c r="Q12" s="203">
        <f>'[3]ผูกสูตร Planfin64'!T121</f>
        <v>0</v>
      </c>
      <c r="R12" s="203">
        <f>'[3]ผูกสูตร Planfin64'!U121</f>
        <v>3900</v>
      </c>
      <c r="S12" s="203">
        <f>'[3]ผูกสูตร Planfin64'!V121</f>
        <v>0</v>
      </c>
      <c r="T12" s="203">
        <f>'[3]ผูกสูตร Planfin64'!W121</f>
        <v>107875</v>
      </c>
      <c r="U12" s="203">
        <f>'[3]ผูกสูตร Planfin64'!X121</f>
        <v>0</v>
      </c>
      <c r="V12" s="203">
        <f>'[3]ผูกสูตร Planfin64'!Y121</f>
        <v>66890</v>
      </c>
      <c r="W12" s="203">
        <f>'[3]ผูกสูตร Planfin64'!Z121</f>
        <v>54142788.520000003</v>
      </c>
      <c r="X12" s="203">
        <f>'[3]ผูกสูตร Planfin64'!AA121</f>
        <v>1805959.8</v>
      </c>
      <c r="Y12" s="203">
        <f>'[3]ผูกสูตร Planfin64'!AB121</f>
        <v>8524.74</v>
      </c>
      <c r="Z12" s="203">
        <f>'[3]ผูกสูตร Planfin64'!AC121</f>
        <v>173600</v>
      </c>
      <c r="AA12" s="203">
        <f>'[3]ผูกสูตร Planfin64'!AD121</f>
        <v>183400</v>
      </c>
      <c r="AB12" s="203">
        <f>'[3]ผูกสูตร Planfin64'!AE121</f>
        <v>118600</v>
      </c>
      <c r="AC12" s="203">
        <f>'[3]ผูกสูตร Planfin64'!AF121</f>
        <v>0</v>
      </c>
      <c r="AD12" s="203">
        <f>'[3]ผูกสูตร Planfin64'!AG121</f>
        <v>866600</v>
      </c>
      <c r="AE12" s="203">
        <f>'[3]ผูกสูตร Planfin64'!AH121</f>
        <v>42995</v>
      </c>
      <c r="AF12" s="203">
        <f>'[3]ผูกสูตร Planfin64'!AI121</f>
        <v>19114350</v>
      </c>
      <c r="AG12" s="203">
        <f>'[3]ผูกสูตร Planfin64'!AJ121</f>
        <v>73900</v>
      </c>
      <c r="AH12" s="203">
        <f>'[3]ผูกสูตร Planfin64'!AK121</f>
        <v>0</v>
      </c>
      <c r="AI12" s="203">
        <f>'[3]ผูกสูตร Planfin64'!AL121</f>
        <v>1400</v>
      </c>
      <c r="AJ12" s="203">
        <f>'[3]ผูกสูตร Planfin64'!AM121</f>
        <v>0</v>
      </c>
      <c r="AK12" s="203">
        <f>'[3]ผูกสูตร Planfin64'!AN121</f>
        <v>0</v>
      </c>
      <c r="AL12" s="203">
        <f>'[3]ผูกสูตร Planfin64'!AO121</f>
        <v>10900</v>
      </c>
      <c r="AM12" s="203">
        <f>'[3]ผูกสูตร Planfin64'!AP121</f>
        <v>47600</v>
      </c>
      <c r="AN12" s="203">
        <f>'[3]ผูกสูตร Planfin64'!AQ121</f>
        <v>76050</v>
      </c>
      <c r="AO12" s="203">
        <f>'[3]ผูกสูตร Planfin64'!AR121</f>
        <v>22500</v>
      </c>
      <c r="AP12" s="203">
        <f>'[3]ผูกสูตร Planfin64'!AS121</f>
        <v>0</v>
      </c>
      <c r="AQ12" s="203">
        <f>'[3]ผูกสูตร Planfin64'!AT121</f>
        <v>27006.080000000002</v>
      </c>
      <c r="AR12" s="203">
        <f>'[3]ผูกสูตร Planfin64'!AU121</f>
        <v>21097300</v>
      </c>
      <c r="AS12" s="203">
        <f>'[3]ผูกสูตร Planfin64'!AV121</f>
        <v>0</v>
      </c>
      <c r="AT12" s="203">
        <f>'[3]ผูกสูตร Planfin64'!AW121</f>
        <v>0</v>
      </c>
      <c r="AU12" s="203">
        <f>'[3]ผูกสูตร Planfin64'!AX121</f>
        <v>0</v>
      </c>
      <c r="AV12" s="203">
        <f>'[3]ผูกสูตร Planfin64'!AY121</f>
        <v>693840</v>
      </c>
      <c r="AW12" s="203">
        <f>'[3]ผูกสูตร Planfin64'!AZ121</f>
        <v>0</v>
      </c>
      <c r="AX12" s="203">
        <f>'[3]ผูกสูตร Planfin64'!BA121</f>
        <v>0</v>
      </c>
      <c r="AY12" s="203">
        <f>'[3]ผูกสูตร Planfin64'!BB121</f>
        <v>9333560</v>
      </c>
      <c r="AZ12" s="203">
        <f>'[3]ผูกสูตร Planfin64'!BC121</f>
        <v>0</v>
      </c>
      <c r="BA12" s="203">
        <f>'[3]ผูกสูตร Planfin64'!BD121</f>
        <v>695395</v>
      </c>
      <c r="BB12" s="203">
        <f>'[3]ผูกสูตร Planfin64'!BE121</f>
        <v>38400</v>
      </c>
      <c r="BC12" s="203">
        <f>'[3]ผูกสูตร Planfin64'!BF121</f>
        <v>0</v>
      </c>
      <c r="BD12" s="203">
        <f>'[3]ผูกสูตร Planfin64'!BG121</f>
        <v>0</v>
      </c>
      <c r="BE12" s="203">
        <f>'[3]ผูกสูตร Planfin64'!BH121</f>
        <v>1585609</v>
      </c>
      <c r="BF12" s="203">
        <f>'[3]ผูกสูตร Planfin64'!BI121</f>
        <v>2510519.5</v>
      </c>
      <c r="BG12" s="203">
        <f>'[3]ผูกสูตร Planfin64'!BJ121</f>
        <v>0</v>
      </c>
      <c r="BH12" s="203">
        <f>'[3]ผูกสูตร Planfin64'!BK121</f>
        <v>8810</v>
      </c>
      <c r="BI12" s="203">
        <f>'[3]ผูกสูตร Planfin64'!BL121</f>
        <v>300</v>
      </c>
      <c r="BJ12" s="203">
        <f>'[3]ผูกสูตร Planfin64'!BM121</f>
        <v>16213506.5</v>
      </c>
      <c r="BK12" s="203">
        <f>'[3]ผูกสูตร Planfin64'!BN121</f>
        <v>0</v>
      </c>
      <c r="BL12" s="203">
        <f>'[3]ผูกสูตร Planfin64'!BO121</f>
        <v>0</v>
      </c>
      <c r="BM12" s="203">
        <f>'[3]ผูกสูตร Planfin64'!BP121</f>
        <v>0</v>
      </c>
      <c r="BN12" s="203">
        <f>'[3]ผูกสูตร Planfin64'!BQ121</f>
        <v>74200</v>
      </c>
      <c r="BO12" s="203">
        <f>'[3]ผูกสูตร Planfin64'!BR121</f>
        <v>0</v>
      </c>
      <c r="BP12" s="203">
        <f>'[3]ผูกสูตร Planfin64'!BS121</f>
        <v>0</v>
      </c>
      <c r="BQ12" s="203">
        <f>'[3]ผูกสูตร Planfin64'!BT121</f>
        <v>23625460</v>
      </c>
      <c r="BR12" s="203">
        <f>'[3]ผูกสูตร Planfin64'!BU121</f>
        <v>1793411.75</v>
      </c>
      <c r="BS12" s="203">
        <f>'[3]ผูกสูตร Planfin64'!BV121</f>
        <v>0</v>
      </c>
      <c r="BT12" s="203">
        <f>'[3]ผูกสูตร Planfin64'!BW121</f>
        <v>6541579</v>
      </c>
      <c r="BU12" s="203">
        <f>'[3]ผูกสูตร Planfin64'!BX121</f>
        <v>0</v>
      </c>
      <c r="BV12" s="203">
        <f>'[3]ผูกสูตร Planfin64'!BY121</f>
        <v>0</v>
      </c>
      <c r="BW12" s="203">
        <f>'[3]ผูกสูตร Planfin64'!BZ121</f>
        <v>3164140</v>
      </c>
      <c r="BX12" s="203">
        <f>'[3]ผูกสูตร Planfin64'!CA121</f>
        <v>2510</v>
      </c>
      <c r="BY12" s="203">
        <f>'[3]ผูกสูตร Planfin64'!CB121</f>
        <v>0</v>
      </c>
      <c r="BZ12" s="204">
        <f t="shared" si="0"/>
        <v>286454134.5</v>
      </c>
    </row>
    <row r="13" spans="1:79" ht="21.75" customHeight="1">
      <c r="A13" s="199" t="s">
        <v>313</v>
      </c>
      <c r="B13" s="200" t="s">
        <v>331</v>
      </c>
      <c r="C13" s="201" t="s">
        <v>332</v>
      </c>
      <c r="D13" s="202" t="s">
        <v>333</v>
      </c>
      <c r="E13" s="203">
        <f>'[3]ผูกสูตร Planfin64'!H41</f>
        <v>4496733.71</v>
      </c>
      <c r="F13" s="203">
        <f>'[3]ผูกสูตร Planfin64'!I41</f>
        <v>250270</v>
      </c>
      <c r="G13" s="203">
        <f>'[3]ผูกสูตร Planfin64'!J41</f>
        <v>12013</v>
      </c>
      <c r="H13" s="203">
        <f>'[3]ผูกสูตร Planfin64'!K41</f>
        <v>620</v>
      </c>
      <c r="I13" s="203">
        <f>'[3]ผูกสูตร Planfin64'!L41</f>
        <v>11945.5</v>
      </c>
      <c r="J13" s="203">
        <f>'[3]ผูกสูตร Planfin64'!M41</f>
        <v>0</v>
      </c>
      <c r="K13" s="203">
        <f>'[3]ผูกสูตร Planfin64'!N41</f>
        <v>656283</v>
      </c>
      <c r="L13" s="203">
        <f>'[3]ผูกสูตร Planfin64'!O41</f>
        <v>39532.5</v>
      </c>
      <c r="M13" s="203">
        <f>'[3]ผูกสูตร Planfin64'!P41</f>
        <v>43168</v>
      </c>
      <c r="N13" s="203">
        <f>'[3]ผูกสูตร Planfin64'!Q41</f>
        <v>1273288.6599999999</v>
      </c>
      <c r="O13" s="203">
        <f>'[3]ผูกสูตร Planfin64'!R41</f>
        <v>48948</v>
      </c>
      <c r="P13" s="203">
        <f>'[3]ผูกสูตร Planfin64'!S41</f>
        <v>71744</v>
      </c>
      <c r="Q13" s="203">
        <f>'[3]ผูกสูตร Planfin64'!T41</f>
        <v>670765</v>
      </c>
      <c r="R13" s="203">
        <f>'[3]ผูกสูตร Planfin64'!U41</f>
        <v>385734</v>
      </c>
      <c r="S13" s="203">
        <f>'[3]ผูกสูตร Planfin64'!V41</f>
        <v>21173</v>
      </c>
      <c r="T13" s="203">
        <f>'[3]ผูกสูตร Planfin64'!W41</f>
        <v>23399.599999999999</v>
      </c>
      <c r="U13" s="203">
        <f>'[3]ผูกสูตร Planfin64'!X41</f>
        <v>65558.5</v>
      </c>
      <c r="V13" s="203">
        <f>'[3]ผูกสูตร Planfin64'!Y41</f>
        <v>0</v>
      </c>
      <c r="W13" s="203">
        <f>'[3]ผูกสูตร Planfin64'!Z41</f>
        <v>363675.75</v>
      </c>
      <c r="X13" s="203">
        <f>'[3]ผูกสูตร Planfin64'!AA41</f>
        <v>1015897.7</v>
      </c>
      <c r="Y13" s="203">
        <f>'[3]ผูกสูตร Planfin64'!AB41</f>
        <v>566572.57999999996</v>
      </c>
      <c r="Z13" s="203">
        <f>'[3]ผูกสูตร Planfin64'!AC41</f>
        <v>590185.25</v>
      </c>
      <c r="AA13" s="203">
        <f>'[3]ผูกสูตร Planfin64'!AD41</f>
        <v>610524</v>
      </c>
      <c r="AB13" s="203">
        <f>'[3]ผูกสูตร Planfin64'!AE41</f>
        <v>649600</v>
      </c>
      <c r="AC13" s="203">
        <f>'[3]ผูกสูตร Planfin64'!AF41</f>
        <v>493184.5</v>
      </c>
      <c r="AD13" s="203">
        <f>'[3]ผูกสูตร Planfin64'!AG41</f>
        <v>0</v>
      </c>
      <c r="AE13" s="203">
        <f>'[3]ผูกสูตร Planfin64'!AH41</f>
        <v>237387</v>
      </c>
      <c r="AF13" s="203">
        <f>'[3]ผูกสูตร Planfin64'!AI41</f>
        <v>324867</v>
      </c>
      <c r="AG13" s="203">
        <f>'[3]ผูกสูตร Planfin64'!AJ41</f>
        <v>0</v>
      </c>
      <c r="AH13" s="203">
        <f>'[3]ผูกสูตร Planfin64'!AK41</f>
        <v>98865</v>
      </c>
      <c r="AI13" s="203">
        <f>'[3]ผูกสูตร Planfin64'!AL41</f>
        <v>0</v>
      </c>
      <c r="AJ13" s="203">
        <f>'[3]ผูกสูตร Planfin64'!AM41</f>
        <v>0</v>
      </c>
      <c r="AK13" s="203">
        <f>'[3]ผูกสูตร Planfin64'!AN41</f>
        <v>146681</v>
      </c>
      <c r="AL13" s="203">
        <f>'[3]ผูกสูตร Planfin64'!AO41</f>
        <v>15872</v>
      </c>
      <c r="AM13" s="203">
        <f>'[3]ผูกสูตร Planfin64'!AP41</f>
        <v>0</v>
      </c>
      <c r="AN13" s="203">
        <f>'[3]ผูกสูตร Planfin64'!AQ41</f>
        <v>0</v>
      </c>
      <c r="AO13" s="203">
        <f>'[3]ผูกสูตร Planfin64'!AR41</f>
        <v>0</v>
      </c>
      <c r="AP13" s="203">
        <f>'[3]ผูกสูตร Planfin64'!AS41</f>
        <v>60141.46</v>
      </c>
      <c r="AQ13" s="203">
        <f>'[3]ผูกสูตร Planfin64'!AT41</f>
        <v>144550.5</v>
      </c>
      <c r="AR13" s="203">
        <f>'[3]ผูกสูตร Planfin64'!AU41</f>
        <v>17769</v>
      </c>
      <c r="AS13" s="203">
        <f>'[3]ผูกสูตร Planfin64'!AV41</f>
        <v>0</v>
      </c>
      <c r="AT13" s="203">
        <f>'[3]ผูกสูตร Planfin64'!AW41</f>
        <v>9042</v>
      </c>
      <c r="AU13" s="203">
        <f>'[3]ผูกสูตร Planfin64'!AX41</f>
        <v>0</v>
      </c>
      <c r="AV13" s="203">
        <f>'[3]ผูกสูตร Planfin64'!AY41</f>
        <v>62213</v>
      </c>
      <c r="AW13" s="203">
        <f>'[3]ผูกสูตร Planfin64'!AZ41</f>
        <v>0</v>
      </c>
      <c r="AX13" s="203">
        <f>'[3]ผูกสูตร Planfin64'!BA41</f>
        <v>5753</v>
      </c>
      <c r="AY13" s="203">
        <f>'[3]ผูกสูตร Planfin64'!BB41</f>
        <v>346543</v>
      </c>
      <c r="AZ13" s="203">
        <f>'[3]ผูกสูตร Planfin64'!BC41</f>
        <v>17340</v>
      </c>
      <c r="BA13" s="203">
        <f>'[3]ผูกสูตร Planfin64'!BD41</f>
        <v>324418</v>
      </c>
      <c r="BB13" s="203">
        <f>'[3]ผูกสูตร Planfin64'!BE41</f>
        <v>0</v>
      </c>
      <c r="BC13" s="203">
        <f>'[3]ผูกสูตร Planfin64'!BF41</f>
        <v>0</v>
      </c>
      <c r="BD13" s="203">
        <f>'[3]ผูกสูตร Planfin64'!BG41</f>
        <v>28764</v>
      </c>
      <c r="BE13" s="203">
        <f>'[3]ผูกสูตร Planfin64'!BH41</f>
        <v>173618</v>
      </c>
      <c r="BF13" s="203">
        <f>'[3]ผูกสูตร Planfin64'!BI41</f>
        <v>42299.35</v>
      </c>
      <c r="BG13" s="203">
        <f>'[3]ผูกสูตร Planfin64'!BJ41</f>
        <v>130828</v>
      </c>
      <c r="BH13" s="203">
        <f>'[3]ผูกสูตร Planfin64'!BK41</f>
        <v>67604.5</v>
      </c>
      <c r="BI13" s="203">
        <f>'[3]ผูกสูตร Planfin64'!BL41</f>
        <v>0</v>
      </c>
      <c r="BJ13" s="203">
        <f>'[3]ผูกสูตร Planfin64'!BM41</f>
        <v>44860.5</v>
      </c>
      <c r="BK13" s="203">
        <f>'[3]ผูกสูตร Planfin64'!BN41</f>
        <v>300</v>
      </c>
      <c r="BL13" s="203">
        <f>'[3]ผูกสูตร Planfin64'!BO41</f>
        <v>27043</v>
      </c>
      <c r="BM13" s="203">
        <f>'[3]ผูกสูตร Planfin64'!BP41</f>
        <v>0</v>
      </c>
      <c r="BN13" s="203">
        <f>'[3]ผูกสูตร Planfin64'!BQ41</f>
        <v>0</v>
      </c>
      <c r="BO13" s="203">
        <f>'[3]ผูกสูตร Planfin64'!BR41</f>
        <v>191253</v>
      </c>
      <c r="BP13" s="203">
        <f>'[3]ผูกสูตร Planfin64'!BS41</f>
        <v>0</v>
      </c>
      <c r="BQ13" s="203">
        <f>'[3]ผูกสูตร Planfin64'!BT41</f>
        <v>20298</v>
      </c>
      <c r="BR13" s="203">
        <f>'[3]ผูกสูตร Planfin64'!BU41</f>
        <v>20556</v>
      </c>
      <c r="BS13" s="203">
        <f>'[3]ผูกสูตร Planfin64'!BV41</f>
        <v>0</v>
      </c>
      <c r="BT13" s="203">
        <f>'[3]ผูกสูตร Planfin64'!BW41</f>
        <v>14099.5</v>
      </c>
      <c r="BU13" s="203">
        <f>'[3]ผูกสูตร Planfin64'!BX41</f>
        <v>0</v>
      </c>
      <c r="BV13" s="203">
        <f>'[3]ผูกสูตร Planfin64'!BY41</f>
        <v>529543</v>
      </c>
      <c r="BW13" s="203">
        <f>'[3]ผูกสูตร Planfin64'!BZ41</f>
        <v>6388</v>
      </c>
      <c r="BX13" s="203">
        <f>'[3]ผูกสูตร Planfin64'!CA41</f>
        <v>3710</v>
      </c>
      <c r="BY13" s="203">
        <f>'[3]ผูกสูตร Planfin64'!CB41</f>
        <v>0</v>
      </c>
      <c r="BZ13" s="204">
        <f t="shared" si="0"/>
        <v>15473423.059999999</v>
      </c>
    </row>
    <row r="14" spans="1:79" ht="21.75" customHeight="1">
      <c r="A14" s="199" t="s">
        <v>313</v>
      </c>
      <c r="B14" s="200" t="s">
        <v>331</v>
      </c>
      <c r="C14" s="201" t="s">
        <v>334</v>
      </c>
      <c r="D14" s="202" t="s">
        <v>335</v>
      </c>
      <c r="E14" s="203">
        <f>'[3]ผูกสูตร Planfin64'!H43</f>
        <v>0</v>
      </c>
      <c r="F14" s="203">
        <f>'[3]ผูกสูตร Planfin64'!I43</f>
        <v>0</v>
      </c>
      <c r="G14" s="203">
        <f>'[3]ผูกสูตร Planfin64'!J43</f>
        <v>0</v>
      </c>
      <c r="H14" s="203">
        <f>'[3]ผูกสูตร Planfin64'!K43</f>
        <v>13663</v>
      </c>
      <c r="I14" s="203">
        <f>'[3]ผูกสูตร Planfin64'!L43</f>
        <v>1216</v>
      </c>
      <c r="J14" s="203">
        <f>'[3]ผูกสูตร Planfin64'!M43</f>
        <v>0</v>
      </c>
      <c r="K14" s="203">
        <f>'[3]ผูกสูตร Planfin64'!N43</f>
        <v>23391</v>
      </c>
      <c r="L14" s="203">
        <f>'[3]ผูกสูตร Planfin64'!O43</f>
        <v>0</v>
      </c>
      <c r="M14" s="203">
        <f>'[3]ผูกสูตร Planfin64'!P43</f>
        <v>0</v>
      </c>
      <c r="N14" s="203">
        <f>'[3]ผูกสูตร Planfin64'!Q43</f>
        <v>0</v>
      </c>
      <c r="O14" s="203">
        <f>'[3]ผูกสูตร Planfin64'!R43</f>
        <v>0</v>
      </c>
      <c r="P14" s="203">
        <f>'[3]ผูกสูตร Planfin64'!S43</f>
        <v>0</v>
      </c>
      <c r="Q14" s="203">
        <f>'[3]ผูกสูตร Planfin64'!T43</f>
        <v>6146.5</v>
      </c>
      <c r="R14" s="203">
        <f>'[3]ผูกสูตร Planfin64'!U43</f>
        <v>0</v>
      </c>
      <c r="S14" s="203">
        <f>'[3]ผูกสูตร Planfin64'!V43</f>
        <v>0</v>
      </c>
      <c r="T14" s="203">
        <f>'[3]ผูกสูตร Planfin64'!W43</f>
        <v>0</v>
      </c>
      <c r="U14" s="203">
        <f>'[3]ผูกสูตร Planfin64'!X43</f>
        <v>0</v>
      </c>
      <c r="V14" s="203">
        <f>'[3]ผูกสูตร Planfin64'!Y43</f>
        <v>0</v>
      </c>
      <c r="W14" s="203">
        <f>'[3]ผูกสูตร Planfin64'!Z43</f>
        <v>0</v>
      </c>
      <c r="X14" s="203">
        <f>'[3]ผูกสูตร Planfin64'!AA43</f>
        <v>261</v>
      </c>
      <c r="Y14" s="203">
        <f>'[3]ผูกสูตร Planfin64'!AB43</f>
        <v>0</v>
      </c>
      <c r="Z14" s="203">
        <f>'[3]ผูกสูตร Planfin64'!AC43</f>
        <v>0</v>
      </c>
      <c r="AA14" s="203">
        <f>'[3]ผูกสูตร Planfin64'!AD43</f>
        <v>0</v>
      </c>
      <c r="AB14" s="203">
        <f>'[3]ผูกสูตร Planfin64'!AE43</f>
        <v>5803</v>
      </c>
      <c r="AC14" s="203">
        <f>'[3]ผูกสูตร Planfin64'!AF43</f>
        <v>0</v>
      </c>
      <c r="AD14" s="203">
        <f>'[3]ผูกสูตร Planfin64'!AG43</f>
        <v>0</v>
      </c>
      <c r="AE14" s="203">
        <f>'[3]ผูกสูตร Planfin64'!AH43</f>
        <v>0</v>
      </c>
      <c r="AF14" s="203">
        <f>'[3]ผูกสูตร Planfin64'!AI43</f>
        <v>0</v>
      </c>
      <c r="AG14" s="203">
        <f>'[3]ผูกสูตร Planfin64'!AJ43</f>
        <v>0</v>
      </c>
      <c r="AH14" s="203">
        <f>'[3]ผูกสูตร Planfin64'!AK43</f>
        <v>0</v>
      </c>
      <c r="AI14" s="203">
        <f>'[3]ผูกสูตร Planfin64'!AL43</f>
        <v>0</v>
      </c>
      <c r="AJ14" s="203">
        <f>'[3]ผูกสูตร Planfin64'!AM43</f>
        <v>0</v>
      </c>
      <c r="AK14" s="203">
        <f>'[3]ผูกสูตร Planfin64'!AN43</f>
        <v>0</v>
      </c>
      <c r="AL14" s="203">
        <f>'[3]ผูกสูตร Planfin64'!AO43</f>
        <v>0</v>
      </c>
      <c r="AM14" s="203">
        <f>'[3]ผูกสูตร Planfin64'!AP43</f>
        <v>0</v>
      </c>
      <c r="AN14" s="203">
        <f>'[3]ผูกสูตร Planfin64'!AQ43</f>
        <v>0</v>
      </c>
      <c r="AO14" s="203">
        <f>'[3]ผูกสูตร Planfin64'!AR43</f>
        <v>0</v>
      </c>
      <c r="AP14" s="203">
        <f>'[3]ผูกสูตร Planfin64'!AS43</f>
        <v>3278</v>
      </c>
      <c r="AQ14" s="203">
        <f>'[3]ผูกสูตร Planfin64'!AT43</f>
        <v>0</v>
      </c>
      <c r="AR14" s="203">
        <f>'[3]ผูกสูตร Planfin64'!AU43</f>
        <v>0</v>
      </c>
      <c r="AS14" s="203">
        <f>'[3]ผูกสูตร Planfin64'!AV43</f>
        <v>0</v>
      </c>
      <c r="AT14" s="203">
        <f>'[3]ผูกสูตร Planfin64'!AW43</f>
        <v>0</v>
      </c>
      <c r="AU14" s="203">
        <f>'[3]ผูกสูตร Planfin64'!AX43</f>
        <v>0</v>
      </c>
      <c r="AV14" s="203">
        <f>'[3]ผูกสูตร Planfin64'!AY43</f>
        <v>0</v>
      </c>
      <c r="AW14" s="203">
        <f>'[3]ผูกสูตร Planfin64'!AZ43</f>
        <v>0</v>
      </c>
      <c r="AX14" s="203">
        <f>'[3]ผูกสูตร Planfin64'!BA43</f>
        <v>0</v>
      </c>
      <c r="AY14" s="203">
        <f>'[3]ผูกสูตร Planfin64'!BB43</f>
        <v>53371.5</v>
      </c>
      <c r="AZ14" s="203">
        <f>'[3]ผูกสูตร Planfin64'!BC43</f>
        <v>0</v>
      </c>
      <c r="BA14" s="203">
        <f>'[3]ผูกสูตร Planfin64'!BD43</f>
        <v>0</v>
      </c>
      <c r="BB14" s="203">
        <f>'[3]ผูกสูตร Planfin64'!BE43</f>
        <v>0</v>
      </c>
      <c r="BC14" s="203">
        <f>'[3]ผูกสูตร Planfin64'!BF43</f>
        <v>0</v>
      </c>
      <c r="BD14" s="203">
        <f>'[3]ผูกสูตร Planfin64'!BG43</f>
        <v>0</v>
      </c>
      <c r="BE14" s="203">
        <f>'[3]ผูกสูตร Planfin64'!BH43</f>
        <v>0</v>
      </c>
      <c r="BF14" s="203">
        <f>'[3]ผูกสูตร Planfin64'!BI43</f>
        <v>0</v>
      </c>
      <c r="BG14" s="203">
        <f>'[3]ผูกสูตร Planfin64'!BJ43</f>
        <v>0</v>
      </c>
      <c r="BH14" s="203">
        <f>'[3]ผูกสูตร Planfin64'!BK43</f>
        <v>0</v>
      </c>
      <c r="BI14" s="203">
        <f>'[3]ผูกสูตร Planfin64'!BL43</f>
        <v>0</v>
      </c>
      <c r="BJ14" s="203">
        <f>'[3]ผูกสูตร Planfin64'!BM43</f>
        <v>102099</v>
      </c>
      <c r="BK14" s="203">
        <f>'[3]ผูกสูตร Planfin64'!BN43</f>
        <v>0</v>
      </c>
      <c r="BL14" s="203">
        <f>'[3]ผูกสูตร Planfin64'!BO43</f>
        <v>0</v>
      </c>
      <c r="BM14" s="203">
        <f>'[3]ผูกสูตร Planfin64'!BP43</f>
        <v>0</v>
      </c>
      <c r="BN14" s="203">
        <f>'[3]ผูกสูตร Planfin64'!BQ43</f>
        <v>0</v>
      </c>
      <c r="BO14" s="203">
        <f>'[3]ผูกสูตร Planfin64'!BR43</f>
        <v>0</v>
      </c>
      <c r="BP14" s="203">
        <f>'[3]ผูกสูตร Planfin64'!BS43</f>
        <v>0</v>
      </c>
      <c r="BQ14" s="203">
        <f>'[3]ผูกสูตร Planfin64'!BT43</f>
        <v>12208</v>
      </c>
      <c r="BR14" s="203">
        <f>'[3]ผูกสูตร Planfin64'!BU43</f>
        <v>0</v>
      </c>
      <c r="BS14" s="203">
        <f>'[3]ผูกสูตร Planfin64'!BV43</f>
        <v>0</v>
      </c>
      <c r="BT14" s="203">
        <f>'[3]ผูกสูตร Planfin64'!BW43</f>
        <v>0</v>
      </c>
      <c r="BU14" s="203">
        <f>'[3]ผูกสูตร Planfin64'!BX43</f>
        <v>0</v>
      </c>
      <c r="BV14" s="203">
        <f>'[3]ผูกสูตร Planfin64'!BY43</f>
        <v>0</v>
      </c>
      <c r="BW14" s="203">
        <f>'[3]ผูกสูตร Planfin64'!BZ43</f>
        <v>0</v>
      </c>
      <c r="BX14" s="203">
        <f>'[3]ผูกสูตร Planfin64'!CA43</f>
        <v>0</v>
      </c>
      <c r="BY14" s="203">
        <f>'[3]ผูกสูตร Planfin64'!CB43</f>
        <v>0</v>
      </c>
      <c r="BZ14" s="204">
        <f t="shared" si="0"/>
        <v>221437</v>
      </c>
    </row>
    <row r="15" spans="1:79" ht="21.75" customHeight="1">
      <c r="A15" s="199" t="s">
        <v>313</v>
      </c>
      <c r="B15" s="200" t="s">
        <v>336</v>
      </c>
      <c r="C15" s="201" t="s">
        <v>337</v>
      </c>
      <c r="D15" s="202" t="s">
        <v>338</v>
      </c>
      <c r="E15" s="203">
        <f>'[3]ผูกสูตร Planfin64'!H48</f>
        <v>8523006.25</v>
      </c>
      <c r="F15" s="203">
        <f>'[3]ผูกสูตร Planfin64'!I48</f>
        <v>840202</v>
      </c>
      <c r="G15" s="203">
        <f>'[3]ผูกสูตร Planfin64'!J48</f>
        <v>746043.36</v>
      </c>
      <c r="H15" s="203">
        <f>'[3]ผูกสูตร Planfin64'!K48</f>
        <v>197062</v>
      </c>
      <c r="I15" s="203">
        <f>'[3]ผูกสูตร Planfin64'!L48</f>
        <v>145395</v>
      </c>
      <c r="J15" s="203">
        <f>'[3]ผูกสูตร Planfin64'!M48</f>
        <v>33940.050000000003</v>
      </c>
      <c r="K15" s="203">
        <f>'[3]ผูกสูตร Planfin64'!N48</f>
        <v>14410096.25</v>
      </c>
      <c r="L15" s="203">
        <f>'[3]ผูกสูตร Planfin64'!O48</f>
        <v>728553</v>
      </c>
      <c r="M15" s="203">
        <f>'[3]ผูกสูตร Planfin64'!P48</f>
        <v>165282</v>
      </c>
      <c r="N15" s="203">
        <f>'[3]ผูกสูตร Planfin64'!Q48</f>
        <v>740648.25</v>
      </c>
      <c r="O15" s="203">
        <f>'[3]ผูกสูตร Planfin64'!R48</f>
        <v>74044</v>
      </c>
      <c r="P15" s="203">
        <f>'[3]ผูกสูตร Planfin64'!S48</f>
        <v>404703.5</v>
      </c>
      <c r="Q15" s="203">
        <f>'[3]ผูกสูตร Planfin64'!T48</f>
        <v>1890009.5</v>
      </c>
      <c r="R15" s="203">
        <f>'[3]ผูกสูตร Planfin64'!U48</f>
        <v>370835</v>
      </c>
      <c r="S15" s="203">
        <f>'[3]ผูกสูตร Planfin64'!V48</f>
        <v>141158</v>
      </c>
      <c r="T15" s="203">
        <f>'[3]ผูกสูตร Planfin64'!W48</f>
        <v>136381</v>
      </c>
      <c r="U15" s="203">
        <f>'[3]ผูกสูตร Planfin64'!X48</f>
        <v>227625</v>
      </c>
      <c r="V15" s="203">
        <f>'[3]ผูกสูตร Planfin64'!Y48</f>
        <v>185314.5</v>
      </c>
      <c r="W15" s="203">
        <f>'[3]ผูกสูตร Planfin64'!Z48</f>
        <v>8219729</v>
      </c>
      <c r="X15" s="203">
        <f>'[3]ผูกสูตร Planfin64'!AA48</f>
        <v>406450.53</v>
      </c>
      <c r="Y15" s="203">
        <f>'[3]ผูกสูตร Planfin64'!AB48</f>
        <v>91163.17</v>
      </c>
      <c r="Z15" s="203">
        <f>'[3]ผูกสูตร Planfin64'!AC48</f>
        <v>1956232.77</v>
      </c>
      <c r="AA15" s="203">
        <f>'[3]ผูกสูตร Planfin64'!AD48</f>
        <v>722616</v>
      </c>
      <c r="AB15" s="203">
        <f>'[3]ผูกสูตร Planfin64'!AE48</f>
        <v>340735</v>
      </c>
      <c r="AC15" s="203">
        <f>'[3]ผูกสูตร Planfin64'!AF48</f>
        <v>263306</v>
      </c>
      <c r="AD15" s="203">
        <f>'[3]ผูกสูตร Planfin64'!AG48</f>
        <v>98108</v>
      </c>
      <c r="AE15" s="203">
        <f>'[3]ผูกสูตร Planfin64'!AH48</f>
        <v>103880</v>
      </c>
      <c r="AF15" s="203">
        <f>'[3]ผูกสูตร Planfin64'!AI48</f>
        <v>14174236.630000001</v>
      </c>
      <c r="AG15" s="203">
        <f>'[3]ผูกสูตร Planfin64'!AJ48</f>
        <v>755044.1</v>
      </c>
      <c r="AH15" s="203">
        <f>'[3]ผูกสูตร Planfin64'!AK48</f>
        <v>705593.75</v>
      </c>
      <c r="AI15" s="203">
        <f>'[3]ผูกสูตร Planfin64'!AL48</f>
        <v>126637</v>
      </c>
      <c r="AJ15" s="203">
        <f>'[3]ผูกสูตร Planfin64'!AM48</f>
        <v>359622.75</v>
      </c>
      <c r="AK15" s="203">
        <f>'[3]ผูกสูตร Planfin64'!AN48</f>
        <v>275273</v>
      </c>
      <c r="AL15" s="203">
        <f>'[3]ผูกสูตร Planfin64'!AO48</f>
        <v>275185</v>
      </c>
      <c r="AM15" s="203">
        <f>'[3]ผูกสูตร Planfin64'!AP48</f>
        <v>562933</v>
      </c>
      <c r="AN15" s="203">
        <f>'[3]ผูกสูตร Planfin64'!AQ48</f>
        <v>227528.5</v>
      </c>
      <c r="AO15" s="203">
        <f>'[3]ผูกสูตร Planfin64'!AR48</f>
        <v>163360.75</v>
      </c>
      <c r="AP15" s="203">
        <f>'[3]ผูกสูตร Planfin64'!AS48</f>
        <v>297170.5</v>
      </c>
      <c r="AQ15" s="203">
        <f>'[3]ผูกสูตร Planfin64'!AT48</f>
        <v>239158.25</v>
      </c>
      <c r="AR15" s="203">
        <f>'[3]ผูกสูตร Planfin64'!AU48</f>
        <v>2455451.25</v>
      </c>
      <c r="AS15" s="203">
        <f>'[3]ผูกสูตร Planfin64'!AV48</f>
        <v>212180.58</v>
      </c>
      <c r="AT15" s="203">
        <f>'[3]ผูกสูตร Planfin64'!AW48</f>
        <v>219089</v>
      </c>
      <c r="AU15" s="203">
        <f>'[3]ผูกสูตร Planfin64'!AX48</f>
        <v>221347</v>
      </c>
      <c r="AV15" s="203">
        <f>'[3]ผูกสูตร Planfin64'!AY48</f>
        <v>578614.06999999995</v>
      </c>
      <c r="AW15" s="203">
        <f>'[3]ผูกสูตร Planfin64'!AZ48</f>
        <v>21457</v>
      </c>
      <c r="AX15" s="203">
        <f>'[3]ผูกสูตร Planfin64'!BA48</f>
        <v>31111</v>
      </c>
      <c r="AY15" s="203">
        <f>'[3]ผูกสูตร Planfin64'!BB48</f>
        <v>5532549.25</v>
      </c>
      <c r="AZ15" s="203">
        <f>'[3]ผูกสูตร Planfin64'!BC48</f>
        <v>80830.5</v>
      </c>
      <c r="BA15" s="203">
        <f>'[3]ผูกสูตร Planfin64'!BD48</f>
        <v>871382.75</v>
      </c>
      <c r="BB15" s="203">
        <f>'[3]ผูกสูตร Planfin64'!BE48</f>
        <v>310289.61</v>
      </c>
      <c r="BC15" s="203">
        <f>'[3]ผูกสูตร Planfin64'!BF48</f>
        <v>392075.5</v>
      </c>
      <c r="BD15" s="203">
        <f>'[3]ผูกสูตร Planfin64'!BG48</f>
        <v>1130725.5</v>
      </c>
      <c r="BE15" s="203">
        <f>'[3]ผูกสูตร Planfin64'!BH48</f>
        <v>722128.78</v>
      </c>
      <c r="BF15" s="203">
        <f>'[3]ผูกสูตร Planfin64'!BI48</f>
        <v>682439.35</v>
      </c>
      <c r="BG15" s="203">
        <f>'[3]ผูกสูตร Planfin64'!BJ48</f>
        <v>356373.75</v>
      </c>
      <c r="BH15" s="203">
        <f>'[3]ผูกสูตร Planfin64'!BK48</f>
        <v>84405.5</v>
      </c>
      <c r="BI15" s="203">
        <f>'[3]ผูกสูตร Planfin64'!BL48</f>
        <v>124785</v>
      </c>
      <c r="BJ15" s="203">
        <f>'[3]ผูกสูตร Planfin64'!BM48</f>
        <v>6371526.4500000002</v>
      </c>
      <c r="BK15" s="203">
        <f>'[3]ผูกสูตร Planfin64'!BN48</f>
        <v>1211805.3899999999</v>
      </c>
      <c r="BL15" s="203">
        <f>'[3]ผูกสูตร Planfin64'!BO48</f>
        <v>261699.84</v>
      </c>
      <c r="BM15" s="203">
        <f>'[3]ผูกสูตร Planfin64'!BP48</f>
        <v>489310</v>
      </c>
      <c r="BN15" s="203">
        <f>'[3]ผูกสูตร Planfin64'!BQ48</f>
        <v>205967</v>
      </c>
      <c r="BO15" s="203">
        <f>'[3]ผูกสูตร Planfin64'!BR48</f>
        <v>125927</v>
      </c>
      <c r="BP15" s="203">
        <f>'[3]ผูกสูตร Planfin64'!BS48</f>
        <v>175953.5</v>
      </c>
      <c r="BQ15" s="203">
        <f>'[3]ผูกสูตร Planfin64'!BT48</f>
        <v>5008093</v>
      </c>
      <c r="BR15" s="203">
        <f>'[3]ผูกสูตร Planfin64'!BU48</f>
        <v>145300.5</v>
      </c>
      <c r="BS15" s="203">
        <f>'[3]ผูกสูตร Planfin64'!BV48</f>
        <v>124387.5</v>
      </c>
      <c r="BT15" s="203">
        <f>'[3]ผูกสูตร Planfin64'!BW48</f>
        <v>359079.25</v>
      </c>
      <c r="BU15" s="203">
        <f>'[3]ผูกสูตร Planfin64'!BX48</f>
        <v>615823.66</v>
      </c>
      <c r="BV15" s="203">
        <f>'[3]ผูกสูตร Planfin64'!BY48</f>
        <v>1595796.75</v>
      </c>
      <c r="BW15" s="203">
        <f>'[3]ผูกสูตร Planfin64'!BZ48</f>
        <v>227374</v>
      </c>
      <c r="BX15" s="203">
        <f>'[3]ผูกสูตร Planfin64'!CA48</f>
        <v>110930.1</v>
      </c>
      <c r="BY15" s="203">
        <f>'[3]ผูกสูตร Planfin64'!CB48</f>
        <v>120005</v>
      </c>
      <c r="BZ15" s="204">
        <f t="shared" si="0"/>
        <v>91500476.689999998</v>
      </c>
    </row>
    <row r="16" spans="1:79" ht="21.75" customHeight="1">
      <c r="A16" s="199" t="s">
        <v>313</v>
      </c>
      <c r="B16" s="200" t="s">
        <v>336</v>
      </c>
      <c r="C16" s="208" t="s">
        <v>339</v>
      </c>
      <c r="D16" s="209" t="s">
        <v>340</v>
      </c>
      <c r="E16" s="203">
        <f>'[3]ผูกสูตร Planfin64'!H52</f>
        <v>1964303.5</v>
      </c>
      <c r="F16" s="203">
        <f>'[3]ผูกสูตร Planfin64'!I52</f>
        <v>0</v>
      </c>
      <c r="G16" s="203">
        <f>'[3]ผูกสูตร Planfin64'!J52</f>
        <v>11500</v>
      </c>
      <c r="H16" s="203">
        <f>'[3]ผูกสูตร Planfin64'!K52</f>
        <v>179915</v>
      </c>
      <c r="I16" s="203">
        <f>'[3]ผูกสูตร Planfin64'!L52</f>
        <v>71202.5</v>
      </c>
      <c r="J16" s="203">
        <f>'[3]ผูกสูตร Planfin64'!M52</f>
        <v>0</v>
      </c>
      <c r="K16" s="203">
        <f>'[3]ผูกสูตร Planfin64'!N52</f>
        <v>1374357.25</v>
      </c>
      <c r="L16" s="203">
        <f>'[3]ผูกสูตร Planfin64'!O52</f>
        <v>0</v>
      </c>
      <c r="M16" s="203">
        <f>'[3]ผูกสูตร Planfin64'!P52</f>
        <v>0</v>
      </c>
      <c r="N16" s="203">
        <f>'[3]ผูกสูตร Planfin64'!Q52</f>
        <v>1542121.83</v>
      </c>
      <c r="O16" s="203">
        <f>'[3]ผูกสูตร Planfin64'!R52</f>
        <v>6164</v>
      </c>
      <c r="P16" s="203">
        <f>'[3]ผูกสูตร Planfin64'!S52</f>
        <v>0</v>
      </c>
      <c r="Q16" s="203">
        <f>'[3]ผูกสูตร Planfin64'!T52</f>
        <v>179839</v>
      </c>
      <c r="R16" s="203">
        <f>'[3]ผูกสูตร Planfin64'!U52</f>
        <v>0</v>
      </c>
      <c r="S16" s="203">
        <f>'[3]ผูกสูตร Planfin64'!V52</f>
        <v>0</v>
      </c>
      <c r="T16" s="203">
        <f>'[3]ผูกสูตร Planfin64'!W52</f>
        <v>0</v>
      </c>
      <c r="U16" s="203">
        <f>'[3]ผูกสูตร Planfin64'!X52</f>
        <v>0</v>
      </c>
      <c r="V16" s="203">
        <f>'[3]ผูกสูตร Planfin64'!Y52</f>
        <v>0</v>
      </c>
      <c r="W16" s="203">
        <f>'[3]ผูกสูตร Planfin64'!Z52</f>
        <v>321</v>
      </c>
      <c r="X16" s="203">
        <f>'[3]ผูกสูตร Planfin64'!AA52</f>
        <v>0</v>
      </c>
      <c r="Y16" s="203">
        <f>'[3]ผูกสูตร Planfin64'!AB52</f>
        <v>183011.25</v>
      </c>
      <c r="Z16" s="203">
        <f>'[3]ผูกสูตร Planfin64'!AC52</f>
        <v>45239.25</v>
      </c>
      <c r="AA16" s="203">
        <f>'[3]ผูกสูตร Planfin64'!AD52</f>
        <v>315763</v>
      </c>
      <c r="AB16" s="203">
        <f>'[3]ผูกสูตร Planfin64'!AE52</f>
        <v>0</v>
      </c>
      <c r="AC16" s="203">
        <f>'[3]ผูกสูตร Planfin64'!AF52</f>
        <v>0</v>
      </c>
      <c r="AD16" s="203">
        <f>'[3]ผูกสูตร Planfin64'!AG52</f>
        <v>12202</v>
      </c>
      <c r="AE16" s="203">
        <f>'[3]ผูกสูตร Planfin64'!AH52</f>
        <v>0</v>
      </c>
      <c r="AF16" s="203">
        <f>'[3]ผูกสูตร Planfin64'!AI52</f>
        <v>444910.7</v>
      </c>
      <c r="AG16" s="203">
        <f>'[3]ผูกสูตร Planfin64'!AJ52</f>
        <v>0</v>
      </c>
      <c r="AH16" s="203">
        <f>'[3]ผูกสูตร Planfin64'!AK52</f>
        <v>0</v>
      </c>
      <c r="AI16" s="203">
        <f>'[3]ผูกสูตร Planfin64'!AL52</f>
        <v>0</v>
      </c>
      <c r="AJ16" s="203">
        <f>'[3]ผูกสูตร Planfin64'!AM52</f>
        <v>0</v>
      </c>
      <c r="AK16" s="203">
        <f>'[3]ผูกสูตร Planfin64'!AN52</f>
        <v>7875</v>
      </c>
      <c r="AL16" s="203">
        <f>'[3]ผูกสูตร Planfin64'!AO52</f>
        <v>0</v>
      </c>
      <c r="AM16" s="203">
        <f>'[3]ผูกสูตร Planfin64'!AP52</f>
        <v>0</v>
      </c>
      <c r="AN16" s="203">
        <f>'[3]ผูกสูตร Planfin64'!AQ52</f>
        <v>0</v>
      </c>
      <c r="AO16" s="203">
        <f>'[3]ผูกสูตร Planfin64'!AR52</f>
        <v>0</v>
      </c>
      <c r="AP16" s="203">
        <f>'[3]ผูกสูตร Planfin64'!AS52</f>
        <v>4190</v>
      </c>
      <c r="AQ16" s="203">
        <f>'[3]ผูกสูตร Planfin64'!AT52</f>
        <v>0</v>
      </c>
      <c r="AR16" s="203">
        <f>'[3]ผูกสูตร Planfin64'!AU52</f>
        <v>157948.75</v>
      </c>
      <c r="AS16" s="203">
        <f>'[3]ผูกสูตร Planfin64'!AV52</f>
        <v>0</v>
      </c>
      <c r="AT16" s="203">
        <f>'[3]ผูกสูตร Planfin64'!AW52</f>
        <v>0</v>
      </c>
      <c r="AU16" s="203">
        <f>'[3]ผูกสูตร Planfin64'!AX52</f>
        <v>10530</v>
      </c>
      <c r="AV16" s="203">
        <f>'[3]ผูกสูตร Planfin64'!AY52</f>
        <v>0</v>
      </c>
      <c r="AW16" s="203">
        <f>'[3]ผูกสูตร Planfin64'!AZ52</f>
        <v>0</v>
      </c>
      <c r="AX16" s="203">
        <f>'[3]ผูกสูตร Planfin64'!BA52</f>
        <v>0</v>
      </c>
      <c r="AY16" s="203">
        <f>'[3]ผูกสูตร Planfin64'!BB52</f>
        <v>1302874</v>
      </c>
      <c r="AZ16" s="203">
        <f>'[3]ผูกสูตร Planfin64'!BC52</f>
        <v>0</v>
      </c>
      <c r="BA16" s="203">
        <f>'[3]ผูกสูตร Planfin64'!BD52</f>
        <v>49565</v>
      </c>
      <c r="BB16" s="203">
        <f>'[3]ผูกสูตร Planfin64'!BE52</f>
        <v>171589</v>
      </c>
      <c r="BC16" s="203">
        <f>'[3]ผูกสูตร Planfin64'!BF52</f>
        <v>0</v>
      </c>
      <c r="BD16" s="203">
        <f>'[3]ผูกสูตร Planfin64'!BG52</f>
        <v>0</v>
      </c>
      <c r="BE16" s="203">
        <f>'[3]ผูกสูตร Planfin64'!BH52</f>
        <v>50127</v>
      </c>
      <c r="BF16" s="203">
        <f>'[3]ผูกสูตร Planfin64'!BI52</f>
        <v>1096</v>
      </c>
      <c r="BG16" s="203">
        <f>'[3]ผูกสูตร Planfin64'!BJ52</f>
        <v>0</v>
      </c>
      <c r="BH16" s="203">
        <f>'[3]ผูกสูตร Planfin64'!BK52</f>
        <v>0</v>
      </c>
      <c r="BI16" s="203">
        <f>'[3]ผูกสูตร Planfin64'!BL52</f>
        <v>25245.25</v>
      </c>
      <c r="BJ16" s="203">
        <f>'[3]ผูกสูตร Planfin64'!BM52</f>
        <v>933924.5</v>
      </c>
      <c r="BK16" s="203">
        <f>'[3]ผูกสูตร Planfin64'!BN52</f>
        <v>0</v>
      </c>
      <c r="BL16" s="203">
        <f>'[3]ผูกสูตร Planfin64'!BO52</f>
        <v>0</v>
      </c>
      <c r="BM16" s="203">
        <f>'[3]ผูกสูตร Planfin64'!BP52</f>
        <v>0</v>
      </c>
      <c r="BN16" s="203">
        <f>'[3]ผูกสูตร Planfin64'!BQ52</f>
        <v>63965</v>
      </c>
      <c r="BO16" s="203">
        <f>'[3]ผูกสูตร Planfin64'!BR52</f>
        <v>0</v>
      </c>
      <c r="BP16" s="203">
        <f>'[3]ผูกสูตร Planfin64'!BS52</f>
        <v>0</v>
      </c>
      <c r="BQ16" s="203">
        <f>'[3]ผูกสูตร Planfin64'!BT52</f>
        <v>476722.84</v>
      </c>
      <c r="BR16" s="203">
        <f>'[3]ผูกสูตร Planfin64'!BU52</f>
        <v>0</v>
      </c>
      <c r="BS16" s="203">
        <f>'[3]ผูกสูตร Planfin64'!BV52</f>
        <v>13315.75</v>
      </c>
      <c r="BT16" s="203">
        <f>'[3]ผูกสูตร Planfin64'!BW52</f>
        <v>750</v>
      </c>
      <c r="BU16" s="203">
        <f>'[3]ผูกสูตร Planfin64'!BX52</f>
        <v>0</v>
      </c>
      <c r="BV16" s="203">
        <f>'[3]ผูกสูตร Planfin64'!BY52</f>
        <v>310669.53000000003</v>
      </c>
      <c r="BW16" s="203">
        <f>'[3]ผูกสูตร Planfin64'!BZ52</f>
        <v>0</v>
      </c>
      <c r="BX16" s="203">
        <f>'[3]ผูกสูตร Planfin64'!CA52</f>
        <v>0</v>
      </c>
      <c r="BY16" s="203">
        <f>'[3]ผูกสูตร Planfin64'!CB52</f>
        <v>19031.25</v>
      </c>
      <c r="BZ16" s="204">
        <f t="shared" si="0"/>
        <v>9930269.1500000004</v>
      </c>
    </row>
    <row r="17" spans="1:78" ht="21.75" customHeight="1">
      <c r="A17" s="199" t="s">
        <v>313</v>
      </c>
      <c r="B17" s="200" t="s">
        <v>341</v>
      </c>
      <c r="C17" s="201" t="s">
        <v>342</v>
      </c>
      <c r="D17" s="202" t="s">
        <v>343</v>
      </c>
      <c r="E17" s="203">
        <f>'[3]ผูกสูตร Planfin64'!H57</f>
        <v>48380</v>
      </c>
      <c r="F17" s="203">
        <f>'[3]ผูกสูตร Planfin64'!I57</f>
        <v>929120</v>
      </c>
      <c r="G17" s="203">
        <f>'[3]ผูกสูตร Planfin64'!J57</f>
        <v>205880</v>
      </c>
      <c r="H17" s="203">
        <f>'[3]ผูกสูตร Planfin64'!K57</f>
        <v>28550</v>
      </c>
      <c r="I17" s="203">
        <f>'[3]ผูกสูตร Planfin64'!L57</f>
        <v>79460</v>
      </c>
      <c r="J17" s="203">
        <f>'[3]ผูกสูตร Planfin64'!M57</f>
        <v>0</v>
      </c>
      <c r="K17" s="203">
        <f>'[3]ผูกสูตร Planfin64'!N57</f>
        <v>2644651.7999999998</v>
      </c>
      <c r="L17" s="203">
        <f>'[3]ผูกสูตร Planfin64'!O57</f>
        <v>136770</v>
      </c>
      <c r="M17" s="203">
        <f>'[3]ผูกสูตร Planfin64'!P57</f>
        <v>0</v>
      </c>
      <c r="N17" s="203">
        <f>'[3]ผูกสูตร Planfin64'!Q57</f>
        <v>207560</v>
      </c>
      <c r="O17" s="203">
        <f>'[3]ผูกสูตร Planfin64'!R57</f>
        <v>10380</v>
      </c>
      <c r="P17" s="203">
        <f>'[3]ผูกสูตร Planfin64'!S57</f>
        <v>0</v>
      </c>
      <c r="Q17" s="203">
        <f>'[3]ผูกสูตร Planfin64'!T57</f>
        <v>298348</v>
      </c>
      <c r="R17" s="203">
        <f>'[3]ผูกสูตร Planfin64'!U57</f>
        <v>67500</v>
      </c>
      <c r="S17" s="203">
        <f>'[3]ผูกสูตร Planfin64'!V57</f>
        <v>0</v>
      </c>
      <c r="T17" s="203">
        <f>'[3]ผูกสูตร Planfin64'!W57</f>
        <v>0</v>
      </c>
      <c r="U17" s="203">
        <f>'[3]ผูกสูตร Planfin64'!X57</f>
        <v>0</v>
      </c>
      <c r="V17" s="203">
        <f>'[3]ผูกสูตร Planfin64'!Y57</f>
        <v>36630</v>
      </c>
      <c r="W17" s="203">
        <f>'[3]ผูกสูตร Planfin64'!Z57</f>
        <v>18400</v>
      </c>
      <c r="X17" s="203">
        <f>'[3]ผูกสูตร Planfin64'!AA57</f>
        <v>172130</v>
      </c>
      <c r="Y17" s="203">
        <f>'[3]ผูกสูตร Planfin64'!AB57</f>
        <v>27780</v>
      </c>
      <c r="Z17" s="203">
        <f>'[3]ผูกสูตร Planfin64'!AC57</f>
        <v>0</v>
      </c>
      <c r="AA17" s="203">
        <f>'[3]ผูกสูตร Planfin64'!AD57</f>
        <v>0</v>
      </c>
      <c r="AB17" s="203">
        <f>'[3]ผูกสูตร Planfin64'!AE57</f>
        <v>0</v>
      </c>
      <c r="AC17" s="203">
        <f>'[3]ผูกสูตร Planfin64'!AF57</f>
        <v>0</v>
      </c>
      <c r="AD17" s="203">
        <f>'[3]ผูกสูตร Planfin64'!AG57</f>
        <v>0</v>
      </c>
      <c r="AE17" s="203">
        <f>'[3]ผูกสูตร Planfin64'!AH57</f>
        <v>0</v>
      </c>
      <c r="AF17" s="203">
        <f>'[3]ผูกสูตร Planfin64'!AI57</f>
        <v>932200</v>
      </c>
      <c r="AG17" s="203">
        <f>'[3]ผูกสูตร Planfin64'!AJ57</f>
        <v>0</v>
      </c>
      <c r="AH17" s="203">
        <f>'[3]ผูกสูตร Planfin64'!AK57</f>
        <v>62130</v>
      </c>
      <c r="AI17" s="203">
        <f>'[3]ผูกสูตร Planfin64'!AL57</f>
        <v>26020</v>
      </c>
      <c r="AJ17" s="203">
        <f>'[3]ผูกสูตร Planfin64'!AM57</f>
        <v>96550</v>
      </c>
      <c r="AK17" s="203">
        <f>'[3]ผูกสูตร Planfin64'!AN57</f>
        <v>85830</v>
      </c>
      <c r="AL17" s="203">
        <f>'[3]ผูกสูตร Planfin64'!AO57</f>
        <v>93243</v>
      </c>
      <c r="AM17" s="203">
        <f>'[3]ผูกสูตร Planfin64'!AP57</f>
        <v>18820</v>
      </c>
      <c r="AN17" s="203">
        <f>'[3]ผูกสูตร Planfin64'!AQ57</f>
        <v>0</v>
      </c>
      <c r="AO17" s="203">
        <f>'[3]ผูกสูตร Planfin64'!AR57</f>
        <v>50330</v>
      </c>
      <c r="AP17" s="203">
        <f>'[3]ผูกสูตร Planfin64'!AS57</f>
        <v>26960</v>
      </c>
      <c r="AQ17" s="203">
        <f>'[3]ผูกสูตร Planfin64'!AT57</f>
        <v>1210</v>
      </c>
      <c r="AR17" s="203">
        <f>'[3]ผูกสูตร Planfin64'!AU57</f>
        <v>611910</v>
      </c>
      <c r="AS17" s="203">
        <f>'[3]ผูกสูตร Planfin64'!AV57</f>
        <v>53730</v>
      </c>
      <c r="AT17" s="203">
        <f>'[3]ผูกสูตร Planfin64'!AW57</f>
        <v>0</v>
      </c>
      <c r="AU17" s="203">
        <f>'[3]ผูกสูตร Planfin64'!AX57</f>
        <v>62230</v>
      </c>
      <c r="AV17" s="203">
        <f>'[3]ผูกสูตร Planfin64'!AY57</f>
        <v>0</v>
      </c>
      <c r="AW17" s="203">
        <f>'[3]ผูกสูตร Planfin64'!AZ57</f>
        <v>11190</v>
      </c>
      <c r="AX17" s="203">
        <f>'[3]ผูกสูตร Planfin64'!BA57</f>
        <v>29100</v>
      </c>
      <c r="AY17" s="203">
        <f>'[3]ผูกสูตร Planfin64'!BB57</f>
        <v>209900</v>
      </c>
      <c r="AZ17" s="203">
        <f>'[3]ผูกสูตร Planfin64'!BC57</f>
        <v>22300.5</v>
      </c>
      <c r="BA17" s="203">
        <f>'[3]ผูกสูตร Planfin64'!BD57</f>
        <v>94470</v>
      </c>
      <c r="BB17" s="203">
        <f>'[3]ผูกสูตร Planfin64'!BE57</f>
        <v>0</v>
      </c>
      <c r="BC17" s="203">
        <f>'[3]ผูกสูตร Planfin64'!BF57</f>
        <v>0</v>
      </c>
      <c r="BD17" s="203">
        <f>'[3]ผูกสูตร Planfin64'!BG57</f>
        <v>21315</v>
      </c>
      <c r="BE17" s="203">
        <f>'[3]ผูกสูตร Planfin64'!BH57</f>
        <v>446612</v>
      </c>
      <c r="BF17" s="203">
        <f>'[3]ผูกสูตร Planfin64'!BI57</f>
        <v>0</v>
      </c>
      <c r="BG17" s="203">
        <f>'[3]ผูกสูตร Planfin64'!BJ57</f>
        <v>276320</v>
      </c>
      <c r="BH17" s="203">
        <f>'[3]ผูกสูตร Planfin64'!BK57</f>
        <v>0</v>
      </c>
      <c r="BI17" s="203">
        <f>'[3]ผูกสูตร Planfin64'!BL57</f>
        <v>18780</v>
      </c>
      <c r="BJ17" s="203">
        <f>'[3]ผูกสูตร Planfin64'!BM57</f>
        <v>48390</v>
      </c>
      <c r="BK17" s="203">
        <f>'[3]ผูกสูตร Planfin64'!BN57</f>
        <v>258433.38</v>
      </c>
      <c r="BL17" s="203">
        <f>'[3]ผูกสูตร Planfin64'!BO57</f>
        <v>0</v>
      </c>
      <c r="BM17" s="203">
        <f>'[3]ผูกสูตร Planfin64'!BP57</f>
        <v>30090</v>
      </c>
      <c r="BN17" s="203">
        <f>'[3]ผูกสูตร Planfin64'!BQ57</f>
        <v>47320</v>
      </c>
      <c r="BO17" s="203">
        <f>'[3]ผูกสูตร Planfin64'!BR57</f>
        <v>0</v>
      </c>
      <c r="BP17" s="203">
        <f>'[3]ผูกสูตร Planfin64'!BS57</f>
        <v>63757.5</v>
      </c>
      <c r="BQ17" s="203">
        <f>'[3]ผูกสูตร Planfin64'!BT57</f>
        <v>648490</v>
      </c>
      <c r="BR17" s="203">
        <f>'[3]ผูกสูตร Planfin64'!BU57</f>
        <v>129895</v>
      </c>
      <c r="BS17" s="203">
        <f>'[3]ผูกสูตร Planfin64'!BV57</f>
        <v>99710</v>
      </c>
      <c r="BT17" s="203">
        <f>'[3]ผูกสูตร Planfin64'!BW57</f>
        <v>28040</v>
      </c>
      <c r="BU17" s="203">
        <f>'[3]ผูกสูตร Planfin64'!BX57</f>
        <v>7420</v>
      </c>
      <c r="BV17" s="203">
        <f>'[3]ผูกสูตร Planfin64'!BY57</f>
        <v>0</v>
      </c>
      <c r="BW17" s="203">
        <f>'[3]ผูกสูตร Planfin64'!BZ57</f>
        <v>0</v>
      </c>
      <c r="BX17" s="203">
        <f>'[3]ผูกสูตร Planfin64'!CA57</f>
        <v>0</v>
      </c>
      <c r="BY17" s="203">
        <f>'[3]ผูกสูตร Planfin64'!CB57</f>
        <v>23872</v>
      </c>
      <c r="BZ17" s="204">
        <f t="shared" si="0"/>
        <v>9548108.1799999997</v>
      </c>
    </row>
    <row r="18" spans="1:78" ht="21.75" customHeight="1">
      <c r="A18" s="199" t="s">
        <v>313</v>
      </c>
      <c r="B18" s="200" t="s">
        <v>341</v>
      </c>
      <c r="C18" s="201" t="s">
        <v>344</v>
      </c>
      <c r="D18" s="202" t="s">
        <v>345</v>
      </c>
      <c r="E18" s="203">
        <f>'[3]ผูกสูตร Planfin64'!H58</f>
        <v>44713253.009999998</v>
      </c>
      <c r="F18" s="203">
        <f>'[3]ผูกสูตร Planfin64'!I58</f>
        <v>7511677.21</v>
      </c>
      <c r="G18" s="203">
        <f>'[3]ผูกสูตร Planfin64'!J58</f>
        <v>9163928.4600000009</v>
      </c>
      <c r="H18" s="203">
        <f>'[3]ผูกสูตร Planfin64'!K58</f>
        <v>1983110</v>
      </c>
      <c r="I18" s="203">
        <f>'[3]ผูกสูตร Planfin64'!L58</f>
        <v>1972554.35</v>
      </c>
      <c r="J18" s="203">
        <f>'[3]ผูกสูตร Planfin64'!M58</f>
        <v>481489.67</v>
      </c>
      <c r="K18" s="203">
        <f>'[3]ผูกสูตร Planfin64'!N58</f>
        <v>146017148.75</v>
      </c>
      <c r="L18" s="203">
        <f>'[3]ผูกสูตร Planfin64'!O58</f>
        <v>6398370.75</v>
      </c>
      <c r="M18" s="203">
        <f>'[3]ผูกสูตร Planfin64'!P58</f>
        <v>853008.5</v>
      </c>
      <c r="N18" s="203">
        <f>'[3]ผูกสูตร Planfin64'!Q58</f>
        <v>14813738.810000001</v>
      </c>
      <c r="O18" s="203">
        <f>'[3]ผูกสูตร Planfin64'!R58</f>
        <v>1085941</v>
      </c>
      <c r="P18" s="203">
        <f>'[3]ผูกสูตร Planfin64'!S58</f>
        <v>3505323.5</v>
      </c>
      <c r="Q18" s="203">
        <f>'[3]ผูกสูตร Planfin64'!T58</f>
        <v>16398799</v>
      </c>
      <c r="R18" s="203">
        <f>'[3]ผูกสูตร Planfin64'!U58</f>
        <v>2961844.25</v>
      </c>
      <c r="S18" s="203">
        <f>'[3]ผูกสูตร Planfin64'!V58</f>
        <v>461641.3</v>
      </c>
      <c r="T18" s="203">
        <f>'[3]ผูกสูตร Planfin64'!W58</f>
        <v>2221965.34</v>
      </c>
      <c r="U18" s="203">
        <f>'[3]ผูกสูตร Planfin64'!X58</f>
        <v>1426422.25</v>
      </c>
      <c r="V18" s="203">
        <f>'[3]ผูกสูตร Planfin64'!Y58</f>
        <v>1984605.6</v>
      </c>
      <c r="W18" s="203">
        <f>'[3]ผูกสูตร Planfin64'!Z58</f>
        <v>71924489.75</v>
      </c>
      <c r="X18" s="203">
        <f>'[3]ผูกสูตร Planfin64'!AA58</f>
        <v>2572023.6800000002</v>
      </c>
      <c r="Y18" s="203">
        <f>'[3]ผูกสูตร Planfin64'!AB58</f>
        <v>1261912.19</v>
      </c>
      <c r="Z18" s="203">
        <f>'[3]ผูกสูตร Planfin64'!AC58</f>
        <v>12331917.57</v>
      </c>
      <c r="AA18" s="203">
        <f>'[3]ผูกสูตร Planfin64'!AD58</f>
        <v>5273161.5</v>
      </c>
      <c r="AB18" s="203">
        <f>'[3]ผูกสูตร Planfin64'!AE58</f>
        <v>2758101.89</v>
      </c>
      <c r="AC18" s="203">
        <f>'[3]ผูกสูตร Planfin64'!AF58</f>
        <v>1963201.85</v>
      </c>
      <c r="AD18" s="203">
        <f>'[3]ผูกสูตร Planfin64'!AG58</f>
        <v>831252</v>
      </c>
      <c r="AE18" s="203">
        <f>'[3]ผูกสูตร Planfin64'!AH58</f>
        <v>470499</v>
      </c>
      <c r="AF18" s="203">
        <f>'[3]ผูกสูตร Planfin64'!AI58</f>
        <v>119764769.37</v>
      </c>
      <c r="AG18" s="203">
        <f>'[3]ผูกสูตร Planfin64'!AJ58</f>
        <v>4700046.74</v>
      </c>
      <c r="AH18" s="203">
        <f>'[3]ผูกสูตร Planfin64'!AK58</f>
        <v>2701785</v>
      </c>
      <c r="AI18" s="203">
        <f>'[3]ผูกสูตร Planfin64'!AL58</f>
        <v>1363079</v>
      </c>
      <c r="AJ18" s="203">
        <f>'[3]ผูกสูตร Planfin64'!AM58</f>
        <v>1351235</v>
      </c>
      <c r="AK18" s="203">
        <f>'[3]ผูกสูตร Planfin64'!AN58</f>
        <v>2705020.2</v>
      </c>
      <c r="AL18" s="203">
        <f>'[3]ผูกสูตร Planfin64'!AO58</f>
        <v>2237361.75</v>
      </c>
      <c r="AM18" s="203">
        <f>'[3]ผูกสูตร Planfin64'!AP58</f>
        <v>3394235</v>
      </c>
      <c r="AN18" s="203">
        <f>'[3]ผูกสูตร Planfin64'!AQ58</f>
        <v>2759347.5</v>
      </c>
      <c r="AO18" s="203">
        <f>'[3]ผูกสูตร Planfin64'!AR58</f>
        <v>1383102</v>
      </c>
      <c r="AP18" s="203">
        <f>'[3]ผูกสูตร Planfin64'!AS58</f>
        <v>2292629.75</v>
      </c>
      <c r="AQ18" s="203">
        <f>'[3]ผูกสูตร Planfin64'!AT58</f>
        <v>2596086</v>
      </c>
      <c r="AR18" s="203">
        <f>'[3]ผูกสูตร Planfin64'!AU58</f>
        <v>30485110.399999999</v>
      </c>
      <c r="AS18" s="203">
        <f>'[3]ผูกสูตร Planfin64'!AV58</f>
        <v>2227488.1</v>
      </c>
      <c r="AT18" s="203">
        <f>'[3]ผูกสูตร Planfin64'!AW58</f>
        <v>2529071</v>
      </c>
      <c r="AU18" s="203">
        <f>'[3]ผูกสูตร Planfin64'!AX58</f>
        <v>2377718.5</v>
      </c>
      <c r="AV18" s="203">
        <f>'[3]ผูกสูตร Planfin64'!AY58</f>
        <v>4813371.5999999996</v>
      </c>
      <c r="AW18" s="203">
        <f>'[3]ผูกสูตร Planfin64'!AZ58</f>
        <v>300767</v>
      </c>
      <c r="AX18" s="203">
        <f>'[3]ผูกสูตร Planfin64'!BA58</f>
        <v>514251.75</v>
      </c>
      <c r="AY18" s="203">
        <f>'[3]ผูกสูตร Planfin64'!BB58</f>
        <v>51456839.25</v>
      </c>
      <c r="AZ18" s="203">
        <f>'[3]ผูกสูตร Planfin64'!BC58</f>
        <v>1487091</v>
      </c>
      <c r="BA18" s="203">
        <f>'[3]ผูกสูตร Planfin64'!BD58</f>
        <v>5279578</v>
      </c>
      <c r="BB18" s="203">
        <f>'[3]ผูกสูตร Planfin64'!BE58</f>
        <v>3393294.53</v>
      </c>
      <c r="BC18" s="203">
        <f>'[3]ผูกสูตร Planfin64'!BF58</f>
        <v>2510033.75</v>
      </c>
      <c r="BD18" s="203">
        <f>'[3]ผูกสูตร Planfin64'!BG58</f>
        <v>7658311.5</v>
      </c>
      <c r="BE18" s="203">
        <f>'[3]ผูกสูตร Planfin64'!BH58</f>
        <v>9609054.4098000005</v>
      </c>
      <c r="BF18" s="203">
        <f>'[3]ผูกสูตร Planfin64'!BI58</f>
        <v>4968625.45</v>
      </c>
      <c r="BG18" s="203">
        <f>'[3]ผูกสูตร Planfin64'!BJ58</f>
        <v>2118296.25</v>
      </c>
      <c r="BH18" s="203">
        <f>'[3]ผูกสูตร Planfin64'!BK58</f>
        <v>812155.21</v>
      </c>
      <c r="BI18" s="203">
        <f>'[3]ผูกสูตร Planfin64'!BL58</f>
        <v>1361672.75</v>
      </c>
      <c r="BJ18" s="203">
        <f>'[3]ผูกสูตร Planfin64'!BM58</f>
        <v>80490296.049999997</v>
      </c>
      <c r="BK18" s="203">
        <f>'[3]ผูกสูตร Planfin64'!BN58</f>
        <v>11595003.77</v>
      </c>
      <c r="BL18" s="203">
        <f>'[3]ผูกสูตร Planfin64'!BO58</f>
        <v>2250187</v>
      </c>
      <c r="BM18" s="203">
        <f>'[3]ผูกสูตร Planfin64'!BP58</f>
        <v>1683162</v>
      </c>
      <c r="BN18" s="203">
        <f>'[3]ผูกสูตร Planfin64'!BQ58</f>
        <v>1902218</v>
      </c>
      <c r="BO18" s="203">
        <f>'[3]ผูกสูตร Planfin64'!BR58</f>
        <v>1480664</v>
      </c>
      <c r="BP18" s="203">
        <f>'[3]ผูกสูตร Planfin64'!BS58</f>
        <v>1811537</v>
      </c>
      <c r="BQ18" s="203">
        <f>'[3]ผูกสูตร Planfin64'!BT58</f>
        <v>37011245.469999999</v>
      </c>
      <c r="BR18" s="203">
        <f>'[3]ผูกสูตร Planfin64'!BU58</f>
        <v>1331054.2</v>
      </c>
      <c r="BS18" s="203">
        <f>'[3]ผูกสูตร Planfin64'!BV58</f>
        <v>1445872.25</v>
      </c>
      <c r="BT18" s="203">
        <f>'[3]ผูกสูตร Planfin64'!BW58</f>
        <v>2185894.5</v>
      </c>
      <c r="BU18" s="203">
        <f>'[3]ผูกสูตร Planfin64'!BX58</f>
        <v>4985678.92</v>
      </c>
      <c r="BV18" s="203">
        <f>'[3]ผูกสูตร Planfin64'!BY58</f>
        <v>15146597.810000001</v>
      </c>
      <c r="BW18" s="203">
        <f>'[3]ผูกสูตร Planfin64'!BZ58</f>
        <v>1658580</v>
      </c>
      <c r="BX18" s="203">
        <f>'[3]ผูกสูตร Planfin64'!CA58</f>
        <v>759819.8</v>
      </c>
      <c r="BY18" s="203">
        <f>'[3]ผูกสูตร Planfin64'!CB58</f>
        <v>1243273.5</v>
      </c>
      <c r="BZ18" s="204">
        <f t="shared" si="0"/>
        <v>811473893.2098</v>
      </c>
    </row>
    <row r="19" spans="1:78" ht="21.75" customHeight="1">
      <c r="A19" s="199" t="s">
        <v>313</v>
      </c>
      <c r="B19" s="200" t="s">
        <v>346</v>
      </c>
      <c r="C19" s="201" t="s">
        <v>347</v>
      </c>
      <c r="D19" s="202" t="s">
        <v>348</v>
      </c>
      <c r="E19" s="203">
        <f>'[3]ผูกสูตร Planfin64'!H64</f>
        <v>19869309.539999999</v>
      </c>
      <c r="F19" s="203">
        <f>'[3]ผูกสูตร Planfin64'!I64</f>
        <v>4640701.09</v>
      </c>
      <c r="G19" s="203">
        <f>'[3]ผูกสูตร Planfin64'!J64</f>
        <v>5856771.29</v>
      </c>
      <c r="H19" s="203">
        <f>'[3]ผูกสูตร Planfin64'!K64</f>
        <v>249160</v>
      </c>
      <c r="I19" s="203">
        <f>'[3]ผูกสูตร Planfin64'!L64</f>
        <v>239943.5</v>
      </c>
      <c r="J19" s="203">
        <f>'[3]ผูกสูตร Planfin64'!M64</f>
        <v>0</v>
      </c>
      <c r="K19" s="203">
        <f>'[3]ผูกสูตร Planfin64'!N64</f>
        <v>90871791.5</v>
      </c>
      <c r="L19" s="203">
        <f>'[3]ผูกสูตร Planfin64'!O64</f>
        <v>13563797</v>
      </c>
      <c r="M19" s="203">
        <f>'[3]ผูกสูตร Planfin64'!P64</f>
        <v>2854111.66</v>
      </c>
      <c r="N19" s="203">
        <f>'[3]ผูกสูตร Planfin64'!Q64</f>
        <v>5990354.3399999999</v>
      </c>
      <c r="O19" s="203">
        <f>'[3]ผูกสูตร Planfin64'!R64</f>
        <v>217650.9</v>
      </c>
      <c r="P19" s="203">
        <f>'[3]ผูกสูตร Planfin64'!S64</f>
        <v>10111419.75</v>
      </c>
      <c r="Q19" s="203">
        <f>'[3]ผูกสูตร Planfin64'!T64</f>
        <v>15122959.5</v>
      </c>
      <c r="R19" s="203">
        <f>'[3]ผูกสูตร Planfin64'!U64</f>
        <v>3475538.5</v>
      </c>
      <c r="S19" s="203">
        <f>'[3]ผูกสูตร Planfin64'!V64</f>
        <v>25904.81</v>
      </c>
      <c r="T19" s="203">
        <f>'[3]ผูกสูตร Planfin64'!W64</f>
        <v>340386</v>
      </c>
      <c r="U19" s="203">
        <f>'[3]ผูกสูตร Planfin64'!X64</f>
        <v>3669963.25</v>
      </c>
      <c r="V19" s="203">
        <f>'[3]ผูกสูตร Planfin64'!Y64</f>
        <v>2000451.6</v>
      </c>
      <c r="W19" s="203">
        <f>'[3]ผูกสูตร Planfin64'!Z64</f>
        <v>109396259.23</v>
      </c>
      <c r="X19" s="203">
        <f>'[3]ผูกสูตร Planfin64'!AA64</f>
        <v>11946022.550000001</v>
      </c>
      <c r="Y19" s="203">
        <f>'[3]ผูกสูตร Planfin64'!AB64</f>
        <v>1589751.16</v>
      </c>
      <c r="Z19" s="203">
        <f>'[3]ผูกสูตร Planfin64'!AC64</f>
        <v>7800883.8600000003</v>
      </c>
      <c r="AA19" s="203">
        <f>'[3]ผูกสูตร Planfin64'!AD64</f>
        <v>2135292</v>
      </c>
      <c r="AB19" s="203">
        <f>'[3]ผูกสูตร Planfin64'!AE64</f>
        <v>2830604.62</v>
      </c>
      <c r="AC19" s="203">
        <f>'[3]ผูกสูตร Planfin64'!AF64</f>
        <v>7673741</v>
      </c>
      <c r="AD19" s="203">
        <f>'[3]ผูกสูตร Planfin64'!AG64</f>
        <v>217555.31</v>
      </c>
      <c r="AE19" s="203">
        <f>'[3]ผูกสูตร Planfin64'!AH64</f>
        <v>2883438</v>
      </c>
      <c r="AF19" s="203">
        <f>'[3]ผูกสูตร Planfin64'!AI64</f>
        <v>36532871</v>
      </c>
      <c r="AG19" s="203">
        <f>'[3]ผูกสูตร Planfin64'!AJ64</f>
        <v>1246687.17</v>
      </c>
      <c r="AH19" s="203">
        <f>'[3]ผูกสูตร Planfin64'!AK64</f>
        <v>1420093.75</v>
      </c>
      <c r="AI19" s="203">
        <f>'[3]ผูกสูตร Planfin64'!AL64</f>
        <v>622728</v>
      </c>
      <c r="AJ19" s="203">
        <f>'[3]ผูกสูตร Planfin64'!AM64</f>
        <v>1039482.25</v>
      </c>
      <c r="AK19" s="203">
        <f>'[3]ผูกสูตร Planfin64'!AN64</f>
        <v>1017872.5</v>
      </c>
      <c r="AL19" s="203">
        <f>'[3]ผูกสูตร Planfin64'!AO64</f>
        <v>933249.74</v>
      </c>
      <c r="AM19" s="203">
        <f>'[3]ผูกสูตร Planfin64'!AP64</f>
        <v>1029608</v>
      </c>
      <c r="AN19" s="203">
        <f>'[3]ผูกสูตร Planfin64'!AQ64</f>
        <v>1272121.5</v>
      </c>
      <c r="AO19" s="203">
        <f>'[3]ผูกสูตร Planfin64'!AR64</f>
        <v>483064.5</v>
      </c>
      <c r="AP19" s="203">
        <f>'[3]ผูกสูตร Planfin64'!AS64</f>
        <v>1492011</v>
      </c>
      <c r="AQ19" s="203">
        <f>'[3]ผูกสูตร Planfin64'!AT64</f>
        <v>785319.74</v>
      </c>
      <c r="AR19" s="203">
        <f>'[3]ผูกสูตร Planfin64'!AU64</f>
        <v>15008193.5</v>
      </c>
      <c r="AS19" s="203">
        <f>'[3]ผูกสูตร Planfin64'!AV64</f>
        <v>930402.38</v>
      </c>
      <c r="AT19" s="203">
        <f>'[3]ผูกสูตร Planfin64'!AW64</f>
        <v>800564</v>
      </c>
      <c r="AU19" s="203">
        <f>'[3]ผูกสูตร Planfin64'!AX64</f>
        <v>898303.7</v>
      </c>
      <c r="AV19" s="203">
        <f>'[3]ผูกสูตร Planfin64'!AY64</f>
        <v>1215949.95</v>
      </c>
      <c r="AW19" s="203">
        <f>'[3]ผูกสูตร Planfin64'!AZ64</f>
        <v>554032.49</v>
      </c>
      <c r="AX19" s="203">
        <f>'[3]ผูกสูตร Planfin64'!BA64</f>
        <v>1556032.78</v>
      </c>
      <c r="AY19" s="203">
        <f>'[3]ผูกสูตร Planfin64'!BB64</f>
        <v>65037338.25</v>
      </c>
      <c r="AZ19" s="203">
        <f>'[3]ผูกสูตร Planfin64'!BC64</f>
        <v>1139912</v>
      </c>
      <c r="BA19" s="203">
        <f>'[3]ผูกสูตร Planfin64'!BD64</f>
        <v>2077179.75</v>
      </c>
      <c r="BB19" s="203">
        <f>'[3]ผูกสูตร Planfin64'!BE64</f>
        <v>5634631.9000000004</v>
      </c>
      <c r="BC19" s="203">
        <f>'[3]ผูกสูตร Planfin64'!BF64</f>
        <v>936673.46</v>
      </c>
      <c r="BD19" s="203">
        <f>'[3]ผูกสูตร Planfin64'!BG64</f>
        <v>2345964.5</v>
      </c>
      <c r="BE19" s="203">
        <f>'[3]ผูกสูตร Planfin64'!BH64</f>
        <v>6332414.1399999997</v>
      </c>
      <c r="BF19" s="203">
        <f>'[3]ผูกสูตร Planfin64'!BI64</f>
        <v>2013302.55</v>
      </c>
      <c r="BG19" s="203">
        <f>'[3]ผูกสูตร Planfin64'!BJ64</f>
        <v>4346619.9400000004</v>
      </c>
      <c r="BH19" s="203">
        <f>'[3]ผูกสูตร Planfin64'!BK64</f>
        <v>879460.5</v>
      </c>
      <c r="BI19" s="203">
        <f>'[3]ผูกสูตร Planfin64'!BL64</f>
        <v>423935.25</v>
      </c>
      <c r="BJ19" s="203">
        <f>'[3]ผูกสูตร Planfin64'!BM64</f>
        <v>60293428.289999999</v>
      </c>
      <c r="BK19" s="203">
        <f>'[3]ผูกสูตร Planfin64'!BN64</f>
        <v>17815956.420000002</v>
      </c>
      <c r="BL19" s="203">
        <f>'[3]ผูกสูตร Planfin64'!BO64</f>
        <v>2952889</v>
      </c>
      <c r="BM19" s="203">
        <f>'[3]ผูกสูตร Planfin64'!BP64</f>
        <v>2994994.21</v>
      </c>
      <c r="BN19" s="203">
        <f>'[3]ผูกสูตร Planfin64'!BQ64</f>
        <v>2102027</v>
      </c>
      <c r="BO19" s="203">
        <f>'[3]ผูกสูตร Planfin64'!BR64</f>
        <v>7757363</v>
      </c>
      <c r="BP19" s="203">
        <f>'[3]ผูกสูตร Planfin64'!BS64</f>
        <v>1540356.41</v>
      </c>
      <c r="BQ19" s="203">
        <f>'[3]ผูกสูตร Planfin64'!BT64</f>
        <v>22171949.32</v>
      </c>
      <c r="BR19" s="203">
        <f>'[3]ผูกสูตร Planfin64'!BU64</f>
        <v>659127.25</v>
      </c>
      <c r="BS19" s="203">
        <f>'[3]ผูกสูตร Planfin64'!BV64</f>
        <v>465077.75</v>
      </c>
      <c r="BT19" s="203">
        <f>'[3]ผูกสูตร Planfin64'!BW64</f>
        <v>1621509</v>
      </c>
      <c r="BU19" s="203">
        <f>'[3]ผูกสูตร Planfin64'!BX64</f>
        <v>3688882.98</v>
      </c>
      <c r="BV19" s="203">
        <f>'[3]ผูกสูตร Planfin64'!BY64</f>
        <v>4413425.6500000004</v>
      </c>
      <c r="BW19" s="203">
        <f>'[3]ผูกสูตร Planfin64'!BZ64</f>
        <v>920424.85</v>
      </c>
      <c r="BX19" s="203">
        <f>'[3]ผูกสูตร Planfin64'!CA64</f>
        <v>648720.5</v>
      </c>
      <c r="BY19" s="203">
        <f>'[3]ผูกสูตร Planfin64'!CB64</f>
        <v>601792.25</v>
      </c>
      <c r="BZ19" s="204">
        <f t="shared" si="0"/>
        <v>616227706.03000009</v>
      </c>
    </row>
    <row r="20" spans="1:78" ht="21.75" customHeight="1">
      <c r="A20" s="199" t="s">
        <v>313</v>
      </c>
      <c r="B20" s="200" t="s">
        <v>346</v>
      </c>
      <c r="C20" s="201" t="s">
        <v>349</v>
      </c>
      <c r="D20" s="202" t="s">
        <v>350</v>
      </c>
      <c r="E20" s="203">
        <f>'[3]ผูกสูตร Planfin64'!H66</f>
        <v>673026</v>
      </c>
      <c r="F20" s="203">
        <f>'[3]ผูกสูตร Planfin64'!I66</f>
        <v>20870.75</v>
      </c>
      <c r="G20" s="203">
        <f>'[3]ผูกสูตร Planfin64'!J66</f>
        <v>311248.36</v>
      </c>
      <c r="H20" s="203">
        <f>'[3]ผูกสูตร Planfin64'!K66</f>
        <v>45967</v>
      </c>
      <c r="I20" s="203">
        <f>'[3]ผูกสูตร Planfin64'!L66</f>
        <v>0</v>
      </c>
      <c r="J20" s="203">
        <f>'[3]ผูกสูตร Planfin64'!M66</f>
        <v>13712.01</v>
      </c>
      <c r="K20" s="203">
        <f>'[3]ผูกสูตร Planfin64'!N66</f>
        <v>2879758.8</v>
      </c>
      <c r="L20" s="203">
        <f>'[3]ผูกสูตร Planfin64'!O66</f>
        <v>91048.5</v>
      </c>
      <c r="M20" s="203">
        <f>'[3]ผูกสูตร Planfin64'!P66</f>
        <v>830</v>
      </c>
      <c r="N20" s="203">
        <f>'[3]ผูกสูตร Planfin64'!Q66</f>
        <v>1638.75</v>
      </c>
      <c r="O20" s="203">
        <f>'[3]ผูกสูตร Planfin64'!R66</f>
        <v>0</v>
      </c>
      <c r="P20" s="203">
        <f>'[3]ผูกสูตร Planfin64'!S66</f>
        <v>12254</v>
      </c>
      <c r="Q20" s="203">
        <f>'[3]ผูกสูตร Planfin64'!T66</f>
        <v>1305124</v>
      </c>
      <c r="R20" s="203">
        <f>'[3]ผูกสูตร Planfin64'!U66</f>
        <v>152877.25</v>
      </c>
      <c r="S20" s="203">
        <f>'[3]ผูกสูตร Planfin64'!V66</f>
        <v>0</v>
      </c>
      <c r="T20" s="203">
        <f>'[3]ผูกสูตร Planfin64'!W66</f>
        <v>2268.5</v>
      </c>
      <c r="U20" s="203">
        <f>'[3]ผูกสูตร Planfin64'!X66</f>
        <v>72173.5</v>
      </c>
      <c r="V20" s="203">
        <f>'[3]ผูกสูตร Planfin64'!Y66</f>
        <v>0</v>
      </c>
      <c r="W20" s="203">
        <f>'[3]ผูกสูตร Planfin64'!Z66</f>
        <v>7286450.5</v>
      </c>
      <c r="X20" s="203">
        <f>'[3]ผูกสูตร Planfin64'!AA66</f>
        <v>0</v>
      </c>
      <c r="Y20" s="203">
        <f>'[3]ผูกสูตร Planfin64'!AB66</f>
        <v>0</v>
      </c>
      <c r="Z20" s="203">
        <f>'[3]ผูกสูตร Planfin64'!AC66</f>
        <v>0</v>
      </c>
      <c r="AA20" s="203">
        <f>'[3]ผูกสูตร Planfin64'!AD66</f>
        <v>51134</v>
      </c>
      <c r="AB20" s="203">
        <f>'[3]ผูกสูตร Planfin64'!AE66</f>
        <v>0</v>
      </c>
      <c r="AC20" s="203">
        <f>'[3]ผูกสูตร Planfin64'!AF66</f>
        <v>92650</v>
      </c>
      <c r="AD20" s="203">
        <f>'[3]ผูกสูตร Planfin64'!AG66</f>
        <v>511588</v>
      </c>
      <c r="AE20" s="203">
        <f>'[3]ผูกสูตร Planfin64'!AH66</f>
        <v>0</v>
      </c>
      <c r="AF20" s="203">
        <f>'[3]ผูกสูตร Planfin64'!AI66</f>
        <v>3749203</v>
      </c>
      <c r="AG20" s="203">
        <f>'[3]ผูกสูตร Planfin64'!AJ66</f>
        <v>7192</v>
      </c>
      <c r="AH20" s="203">
        <f>'[3]ผูกสูตร Planfin64'!AK66</f>
        <v>0</v>
      </c>
      <c r="AI20" s="203">
        <f>'[3]ผูกสูตร Planfin64'!AL66</f>
        <v>0</v>
      </c>
      <c r="AJ20" s="203">
        <f>'[3]ผูกสูตร Planfin64'!AM66</f>
        <v>3343.85</v>
      </c>
      <c r="AK20" s="203">
        <f>'[3]ผูกสูตร Planfin64'!AN66</f>
        <v>0</v>
      </c>
      <c r="AL20" s="203">
        <f>'[3]ผูกสูตร Planfin64'!AO66</f>
        <v>9394</v>
      </c>
      <c r="AM20" s="203">
        <f>'[3]ผูกสูตร Planfin64'!AP66</f>
        <v>0</v>
      </c>
      <c r="AN20" s="203">
        <f>'[3]ผูกสูตร Planfin64'!AQ66</f>
        <v>0</v>
      </c>
      <c r="AO20" s="203">
        <f>'[3]ผูกสูตร Planfin64'!AR66</f>
        <v>20798.5</v>
      </c>
      <c r="AP20" s="203">
        <f>'[3]ผูกสูตร Planfin64'!AS66</f>
        <v>72648</v>
      </c>
      <c r="AQ20" s="203">
        <f>'[3]ผูกสูตร Planfin64'!AT66</f>
        <v>0</v>
      </c>
      <c r="AR20" s="203">
        <f>'[3]ผูกสูตร Planfin64'!AU66</f>
        <v>14534</v>
      </c>
      <c r="AS20" s="203">
        <f>'[3]ผูกสูตร Planfin64'!AV66</f>
        <v>41476</v>
      </c>
      <c r="AT20" s="203">
        <f>'[3]ผูกสูตร Planfin64'!AW66</f>
        <v>0</v>
      </c>
      <c r="AU20" s="203">
        <f>'[3]ผูกสูตร Planfin64'!AX66</f>
        <v>0</v>
      </c>
      <c r="AV20" s="203">
        <f>'[3]ผูกสูตร Planfin64'!AY66</f>
        <v>0</v>
      </c>
      <c r="AW20" s="203">
        <f>'[3]ผูกสูตร Planfin64'!AZ66</f>
        <v>0</v>
      </c>
      <c r="AX20" s="203">
        <f>'[3]ผูกสูตร Planfin64'!BA66</f>
        <v>0</v>
      </c>
      <c r="AY20" s="203">
        <f>'[3]ผูกสูตร Planfin64'!BB66</f>
        <v>583540</v>
      </c>
      <c r="AZ20" s="203">
        <f>'[3]ผูกสูตร Planfin64'!BC66</f>
        <v>0</v>
      </c>
      <c r="BA20" s="203">
        <f>'[3]ผูกสูตร Planfin64'!BD66</f>
        <v>0</v>
      </c>
      <c r="BB20" s="203">
        <f>'[3]ผูกสูตร Planfin64'!BE66</f>
        <v>53241</v>
      </c>
      <c r="BC20" s="203">
        <f>'[3]ผูกสูตร Planfin64'!BF66</f>
        <v>200068</v>
      </c>
      <c r="BD20" s="203">
        <f>'[3]ผูกสูตร Planfin64'!BG66</f>
        <v>0</v>
      </c>
      <c r="BE20" s="203">
        <f>'[3]ผูกสูตร Planfin64'!BH66</f>
        <v>131971.5</v>
      </c>
      <c r="BF20" s="203">
        <f>'[3]ผูกสูตร Planfin64'!BI66</f>
        <v>373.75</v>
      </c>
      <c r="BG20" s="203">
        <f>'[3]ผูกสูตร Planfin64'!BJ66</f>
        <v>69528</v>
      </c>
      <c r="BH20" s="203">
        <f>'[3]ผูกสูตร Planfin64'!BK66</f>
        <v>10582</v>
      </c>
      <c r="BI20" s="203">
        <f>'[3]ผูกสูตร Planfin64'!BL66</f>
        <v>0</v>
      </c>
      <c r="BJ20" s="203">
        <f>'[3]ผูกสูตร Planfin64'!BM66</f>
        <v>1031636.9</v>
      </c>
      <c r="BK20" s="203">
        <f>'[3]ผูกสูตร Planfin64'!BN66</f>
        <v>960255.06</v>
      </c>
      <c r="BL20" s="203">
        <f>'[3]ผูกสูตร Planfin64'!BO66</f>
        <v>123652</v>
      </c>
      <c r="BM20" s="203">
        <f>'[3]ผูกสูตร Planfin64'!BP66</f>
        <v>0</v>
      </c>
      <c r="BN20" s="203">
        <f>'[3]ผูกสูตร Planfin64'!BQ66</f>
        <v>-4284</v>
      </c>
      <c r="BO20" s="203">
        <f>'[3]ผูกสูตร Planfin64'!BR66</f>
        <v>72578</v>
      </c>
      <c r="BP20" s="203">
        <f>'[3]ผูกสูตร Planfin64'!BS66</f>
        <v>0</v>
      </c>
      <c r="BQ20" s="203">
        <f>'[3]ผูกสูตร Planfin64'!BT66</f>
        <v>166001</v>
      </c>
      <c r="BR20" s="203">
        <f>'[3]ผูกสูตร Planfin64'!BU66</f>
        <v>0</v>
      </c>
      <c r="BS20" s="203">
        <f>'[3]ผูกสูตร Planfin64'!BV66</f>
        <v>0</v>
      </c>
      <c r="BT20" s="203">
        <f>'[3]ผูกสูตร Planfin64'!BW66</f>
        <v>18967.25</v>
      </c>
      <c r="BU20" s="203">
        <f>'[3]ผูกสูตร Planfin64'!BX66</f>
        <v>109245.75</v>
      </c>
      <c r="BV20" s="203">
        <f>'[3]ผูกสูตร Planfin64'!BY66</f>
        <v>205770.17</v>
      </c>
      <c r="BW20" s="203">
        <f>'[3]ผูกสูตร Planfin64'!BZ66</f>
        <v>0</v>
      </c>
      <c r="BX20" s="203">
        <f>'[3]ผูกสูตร Planfin64'!CA66</f>
        <v>5977</v>
      </c>
      <c r="BY20" s="203">
        <f>'[3]ผูกสูตร Planfin64'!CB66</f>
        <v>0</v>
      </c>
      <c r="BZ20" s="204">
        <f t="shared" si="0"/>
        <v>21182312.650000002</v>
      </c>
    </row>
    <row r="21" spans="1:78" ht="21.75" customHeight="1">
      <c r="A21" s="199" t="s">
        <v>313</v>
      </c>
      <c r="B21" s="200" t="s">
        <v>346</v>
      </c>
      <c r="C21" s="210" t="s">
        <v>351</v>
      </c>
      <c r="D21" s="211" t="s">
        <v>352</v>
      </c>
      <c r="E21" s="203">
        <f>'[3]ผูกสูตร Planfin64'!H68</f>
        <v>36549</v>
      </c>
      <c r="F21" s="203">
        <f>'[3]ผูกสูตร Planfin64'!I68</f>
        <v>0</v>
      </c>
      <c r="G21" s="203">
        <f>'[3]ผูกสูตร Planfin64'!J68</f>
        <v>2130</v>
      </c>
      <c r="H21" s="203">
        <f>'[3]ผูกสูตร Planfin64'!K68</f>
        <v>1737</v>
      </c>
      <c r="I21" s="203">
        <f>'[3]ผูกสูตร Planfin64'!L68</f>
        <v>8614</v>
      </c>
      <c r="J21" s="203">
        <f>'[3]ผูกสูตร Planfin64'!M68</f>
        <v>0</v>
      </c>
      <c r="K21" s="203">
        <f>'[3]ผูกสูตร Planfin64'!N68</f>
        <v>15163784.25</v>
      </c>
      <c r="L21" s="203">
        <f>'[3]ผูกสูตร Planfin64'!O68</f>
        <v>0</v>
      </c>
      <c r="M21" s="203">
        <f>'[3]ผูกสูตร Planfin64'!P68</f>
        <v>84387</v>
      </c>
      <c r="N21" s="203">
        <f>'[3]ผูกสูตร Planfin64'!Q68</f>
        <v>7199158.8200000003</v>
      </c>
      <c r="O21" s="203">
        <f>'[3]ผูกสูตร Planfin64'!R68</f>
        <v>1118159.8999999999</v>
      </c>
      <c r="P21" s="203">
        <f>'[3]ผูกสูตร Planfin64'!S68</f>
        <v>0</v>
      </c>
      <c r="Q21" s="203">
        <f>'[3]ผูกสูตร Planfin64'!T68</f>
        <v>0</v>
      </c>
      <c r="R21" s="203">
        <f>'[3]ผูกสูตร Planfin64'!U68</f>
        <v>9110</v>
      </c>
      <c r="S21" s="203">
        <f>'[3]ผูกสูตร Planfin64'!V68</f>
        <v>309763.20000000001</v>
      </c>
      <c r="T21" s="203">
        <f>'[3]ผูกสูตร Planfin64'!W68</f>
        <v>0</v>
      </c>
      <c r="U21" s="203">
        <f>'[3]ผูกสูตร Planfin64'!X68</f>
        <v>0</v>
      </c>
      <c r="V21" s="203">
        <f>'[3]ผูกสูตร Planfin64'!Y68</f>
        <v>0</v>
      </c>
      <c r="W21" s="203">
        <f>'[3]ผูกสูตร Planfin64'!Z68</f>
        <v>0</v>
      </c>
      <c r="X21" s="203">
        <f>'[3]ผูกสูตร Planfin64'!AA68</f>
        <v>0</v>
      </c>
      <c r="Y21" s="203">
        <f>'[3]ผูกสูตร Planfin64'!AB68</f>
        <v>0</v>
      </c>
      <c r="Z21" s="203">
        <f>'[3]ผูกสูตร Planfin64'!AC68</f>
        <v>75517.75</v>
      </c>
      <c r="AA21" s="203">
        <f>'[3]ผูกสูตร Planfin64'!AD68</f>
        <v>0</v>
      </c>
      <c r="AB21" s="203">
        <f>'[3]ผูกสูตร Planfin64'!AE68</f>
        <v>0</v>
      </c>
      <c r="AC21" s="203">
        <f>'[3]ผูกสูตร Planfin64'!AF68</f>
        <v>0</v>
      </c>
      <c r="AD21" s="203">
        <f>'[3]ผูกสูตร Planfin64'!AG68</f>
        <v>0</v>
      </c>
      <c r="AE21" s="203">
        <f>'[3]ผูกสูตร Planfin64'!AH68</f>
        <v>0</v>
      </c>
      <c r="AF21" s="203">
        <f>'[3]ผูกสูตร Planfin64'!AI68</f>
        <v>0</v>
      </c>
      <c r="AG21" s="203">
        <f>'[3]ผูกสูตร Planfin64'!AJ68</f>
        <v>0</v>
      </c>
      <c r="AH21" s="203">
        <f>'[3]ผูกสูตร Planfin64'!AK68</f>
        <v>0</v>
      </c>
      <c r="AI21" s="203">
        <f>'[3]ผูกสูตร Planfin64'!AL68</f>
        <v>0</v>
      </c>
      <c r="AJ21" s="203">
        <f>'[3]ผูกสูตร Planfin64'!AM68</f>
        <v>0</v>
      </c>
      <c r="AK21" s="203">
        <f>'[3]ผูกสูตร Planfin64'!AN68</f>
        <v>0</v>
      </c>
      <c r="AL21" s="203">
        <f>'[3]ผูกสูตร Planfin64'!AO68</f>
        <v>150</v>
      </c>
      <c r="AM21" s="203">
        <f>'[3]ผูกสูตร Planfin64'!AP68</f>
        <v>0</v>
      </c>
      <c r="AN21" s="203">
        <f>'[3]ผูกสูตร Planfin64'!AQ68</f>
        <v>0</v>
      </c>
      <c r="AO21" s="203">
        <f>'[3]ผูกสูตร Planfin64'!AR68</f>
        <v>0</v>
      </c>
      <c r="AP21" s="203">
        <f>'[3]ผูกสูตร Planfin64'!AS68</f>
        <v>572</v>
      </c>
      <c r="AQ21" s="203">
        <f>'[3]ผูกสูตร Planfin64'!AT68</f>
        <v>17993.5</v>
      </c>
      <c r="AR21" s="203">
        <f>'[3]ผูกสูตร Planfin64'!AU68</f>
        <v>0</v>
      </c>
      <c r="AS21" s="203">
        <f>'[3]ผูกสูตร Planfin64'!AV68</f>
        <v>18345</v>
      </c>
      <c r="AT21" s="203">
        <f>'[3]ผูกสูตร Planfin64'!AW68</f>
        <v>0</v>
      </c>
      <c r="AU21" s="203">
        <f>'[3]ผูกสูตร Planfin64'!AX68</f>
        <v>0</v>
      </c>
      <c r="AV21" s="203">
        <f>'[3]ผูกสูตร Planfin64'!AY68</f>
        <v>0</v>
      </c>
      <c r="AW21" s="203">
        <f>'[3]ผูกสูตร Planfin64'!AZ68</f>
        <v>0</v>
      </c>
      <c r="AX21" s="203">
        <f>'[3]ผูกสูตร Planfin64'!BA68</f>
        <v>0</v>
      </c>
      <c r="AY21" s="203">
        <f>'[3]ผูกสูตร Planfin64'!BB68</f>
        <v>0</v>
      </c>
      <c r="AZ21" s="203">
        <f>'[3]ผูกสูตร Planfin64'!BC68</f>
        <v>0</v>
      </c>
      <c r="BA21" s="203">
        <f>'[3]ผูกสูตร Planfin64'!BD68</f>
        <v>0</v>
      </c>
      <c r="BB21" s="203">
        <f>'[3]ผูกสูตร Planfin64'!BE68</f>
        <v>0</v>
      </c>
      <c r="BC21" s="203">
        <f>'[3]ผูกสูตร Planfin64'!BF68</f>
        <v>0</v>
      </c>
      <c r="BD21" s="203">
        <f>'[3]ผูกสูตร Planfin64'!BG68</f>
        <v>0</v>
      </c>
      <c r="BE21" s="203">
        <f>'[3]ผูกสูตร Planfin64'!BH68</f>
        <v>0</v>
      </c>
      <c r="BF21" s="203">
        <f>'[3]ผูกสูตร Planfin64'!BI68</f>
        <v>0</v>
      </c>
      <c r="BG21" s="203">
        <f>'[3]ผูกสูตร Planfin64'!BJ68</f>
        <v>0</v>
      </c>
      <c r="BH21" s="203">
        <f>'[3]ผูกสูตร Planfin64'!BK68</f>
        <v>0</v>
      </c>
      <c r="BI21" s="203">
        <f>'[3]ผูกสูตร Planfin64'!BL68</f>
        <v>0</v>
      </c>
      <c r="BJ21" s="203">
        <f>'[3]ผูกสูตร Planfin64'!BM68</f>
        <v>398021.55</v>
      </c>
      <c r="BK21" s="203">
        <f>'[3]ผูกสูตร Planfin64'!BN68</f>
        <v>0</v>
      </c>
      <c r="BL21" s="203">
        <f>'[3]ผูกสูตร Planfin64'!BO68</f>
        <v>0</v>
      </c>
      <c r="BM21" s="203">
        <f>'[3]ผูกสูตร Planfin64'!BP68</f>
        <v>0</v>
      </c>
      <c r="BN21" s="203">
        <f>'[3]ผูกสูตร Planfin64'!BQ68</f>
        <v>0</v>
      </c>
      <c r="BO21" s="203">
        <f>'[3]ผูกสูตร Planfin64'!BR68</f>
        <v>0</v>
      </c>
      <c r="BP21" s="203">
        <f>'[3]ผูกสูตร Planfin64'!BS68</f>
        <v>0</v>
      </c>
      <c r="BQ21" s="203">
        <f>'[3]ผูกสูตร Planfin64'!BT68</f>
        <v>0</v>
      </c>
      <c r="BR21" s="203">
        <f>'[3]ผูกสูตร Planfin64'!BU68</f>
        <v>0</v>
      </c>
      <c r="BS21" s="203">
        <f>'[3]ผูกสูตร Planfin64'!BV68</f>
        <v>0</v>
      </c>
      <c r="BT21" s="203">
        <f>'[3]ผูกสูตร Planfin64'!BW68</f>
        <v>0</v>
      </c>
      <c r="BU21" s="203">
        <f>'[3]ผูกสูตร Planfin64'!BX68</f>
        <v>0</v>
      </c>
      <c r="BV21" s="203">
        <f>'[3]ผูกสูตร Planfin64'!BY68</f>
        <v>0</v>
      </c>
      <c r="BW21" s="203">
        <f>'[3]ผูกสูตร Planfin64'!BZ68</f>
        <v>0</v>
      </c>
      <c r="BX21" s="203">
        <f>'[3]ผูกสูตร Planfin64'!CA68</f>
        <v>0</v>
      </c>
      <c r="BY21" s="203">
        <f>'[3]ผูกสูตร Planfin64'!CB68</f>
        <v>0</v>
      </c>
      <c r="BZ21" s="204">
        <f t="shared" si="0"/>
        <v>24443992.969999999</v>
      </c>
    </row>
    <row r="22" spans="1:78" ht="21.75" customHeight="1">
      <c r="A22" s="199" t="s">
        <v>313</v>
      </c>
      <c r="B22" s="200" t="s">
        <v>346</v>
      </c>
      <c r="C22" s="201" t="s">
        <v>353</v>
      </c>
      <c r="D22" s="202" t="s">
        <v>354</v>
      </c>
      <c r="E22" s="203">
        <f>'[3]ผูกสูตร Planfin64'!H72</f>
        <v>9006100.1999999993</v>
      </c>
      <c r="F22" s="203">
        <f>'[3]ผูกสูตร Planfin64'!I72</f>
        <v>1376295.5</v>
      </c>
      <c r="G22" s="203">
        <f>'[3]ผูกสูตร Planfin64'!J72</f>
        <v>572550</v>
      </c>
      <c r="H22" s="203">
        <f>'[3]ผูกสูตร Planfin64'!K72</f>
        <v>22177</v>
      </c>
      <c r="I22" s="203">
        <f>'[3]ผูกสูตร Planfin64'!L72</f>
        <v>39551</v>
      </c>
      <c r="J22" s="203">
        <f>'[3]ผูกสูตร Planfin64'!M72</f>
        <v>3710.79</v>
      </c>
      <c r="K22" s="203">
        <f>'[3]ผูกสูตร Planfin64'!N72</f>
        <v>10880595.75</v>
      </c>
      <c r="L22" s="203">
        <f>'[3]ผูกสูตร Planfin64'!O72</f>
        <v>735643.5</v>
      </c>
      <c r="M22" s="203">
        <f>'[3]ผูกสูตร Planfin64'!P72</f>
        <v>36114</v>
      </c>
      <c r="N22" s="203">
        <f>'[3]ผูกสูตร Planfin64'!Q72</f>
        <v>811667</v>
      </c>
      <c r="O22" s="203">
        <f>'[3]ผูกสูตร Planfin64'!R72</f>
        <v>38569</v>
      </c>
      <c r="P22" s="203">
        <f>'[3]ผูกสูตร Planfin64'!S72</f>
        <v>1351709</v>
      </c>
      <c r="Q22" s="203">
        <f>'[3]ผูกสูตร Planfin64'!T72</f>
        <v>278405</v>
      </c>
      <c r="R22" s="203">
        <f>'[3]ผูกสูตร Planfin64'!U72</f>
        <v>102500</v>
      </c>
      <c r="S22" s="203">
        <f>'[3]ผูกสูตร Planfin64'!V72</f>
        <v>64550.5</v>
      </c>
      <c r="T22" s="203">
        <f>'[3]ผูกสูตร Planfin64'!W72</f>
        <v>0</v>
      </c>
      <c r="U22" s="203">
        <f>'[3]ผูกสูตร Planfin64'!X72</f>
        <v>121898</v>
      </c>
      <c r="V22" s="203">
        <f>'[3]ผูกสูตร Planfin64'!Y72</f>
        <v>0</v>
      </c>
      <c r="W22" s="203">
        <f>'[3]ผูกสูตร Planfin64'!Z72</f>
        <v>2572741.75</v>
      </c>
      <c r="X22" s="203">
        <f>'[3]ผูกสูตร Planfin64'!AA72</f>
        <v>1135754.5</v>
      </c>
      <c r="Y22" s="203">
        <f>'[3]ผูกสูตร Planfin64'!AB72</f>
        <v>0</v>
      </c>
      <c r="Z22" s="203">
        <f>'[3]ผูกสูตร Planfin64'!AC72</f>
        <v>775822.35</v>
      </c>
      <c r="AA22" s="203">
        <f>'[3]ผูกสูตร Planfin64'!AD72</f>
        <v>48985.5</v>
      </c>
      <c r="AB22" s="203">
        <f>'[3]ผูกสูตร Planfin64'!AE72</f>
        <v>94676.25</v>
      </c>
      <c r="AC22" s="203">
        <f>'[3]ผูกสูตร Planfin64'!AF72</f>
        <v>3185344.29</v>
      </c>
      <c r="AD22" s="203">
        <f>'[3]ผูกสูตร Planfin64'!AG72</f>
        <v>0</v>
      </c>
      <c r="AE22" s="203">
        <f>'[3]ผูกสูตร Planfin64'!AH72</f>
        <v>16159.84</v>
      </c>
      <c r="AF22" s="203">
        <f>'[3]ผูกสูตร Planfin64'!AI72</f>
        <v>2794162</v>
      </c>
      <c r="AG22" s="203">
        <f>'[3]ผูกสูตร Planfin64'!AJ72</f>
        <v>0</v>
      </c>
      <c r="AH22" s="203">
        <f>'[3]ผูกสูตร Planfin64'!AK72</f>
        <v>31996</v>
      </c>
      <c r="AI22" s="203">
        <f>'[3]ผูกสูตร Planfin64'!AL72</f>
        <v>7833</v>
      </c>
      <c r="AJ22" s="203">
        <f>'[3]ผูกสูตร Planfin64'!AM72</f>
        <v>6321</v>
      </c>
      <c r="AK22" s="203">
        <f>'[3]ผูกสูตร Planfin64'!AN72</f>
        <v>38905</v>
      </c>
      <c r="AL22" s="203">
        <f>'[3]ผูกสูตร Planfin64'!AO72</f>
        <v>0</v>
      </c>
      <c r="AM22" s="203">
        <f>'[3]ผูกสูตร Planfin64'!AP72</f>
        <v>8798</v>
      </c>
      <c r="AN22" s="203">
        <f>'[3]ผูกสูตร Planfin64'!AQ72</f>
        <v>21892</v>
      </c>
      <c r="AO22" s="203">
        <f>'[3]ผูกสูตร Planfin64'!AR72</f>
        <v>14005</v>
      </c>
      <c r="AP22" s="203">
        <f>'[3]ผูกสูตร Planfin64'!AS72</f>
        <v>24167</v>
      </c>
      <c r="AQ22" s="203">
        <f>'[3]ผูกสูตร Planfin64'!AT72</f>
        <v>12108</v>
      </c>
      <c r="AR22" s="203">
        <f>'[3]ผูกสูตร Planfin64'!AU72</f>
        <v>1253804</v>
      </c>
      <c r="AS22" s="203">
        <f>'[3]ผูกสูตร Planfin64'!AV72</f>
        <v>0</v>
      </c>
      <c r="AT22" s="203">
        <f>'[3]ผูกสูตร Planfin64'!AW72</f>
        <v>9620</v>
      </c>
      <c r="AU22" s="203">
        <f>'[3]ผูกสูตร Planfin64'!AX72</f>
        <v>43546</v>
      </c>
      <c r="AV22" s="203">
        <f>'[3]ผูกสูตร Planfin64'!AY72</f>
        <v>107230</v>
      </c>
      <c r="AW22" s="203">
        <f>'[3]ผูกสูตร Planfin64'!AZ72</f>
        <v>4254</v>
      </c>
      <c r="AX22" s="203">
        <f>'[3]ผูกสูตร Planfin64'!BA72</f>
        <v>23536</v>
      </c>
      <c r="AY22" s="203">
        <f>'[3]ผูกสูตร Planfin64'!BB72</f>
        <v>1486369.5</v>
      </c>
      <c r="AZ22" s="203">
        <f>'[3]ผูกสูตร Planfin64'!BC72</f>
        <v>0</v>
      </c>
      <c r="BA22" s="203">
        <f>'[3]ผูกสูตร Planfin64'!BD72</f>
        <v>618321</v>
      </c>
      <c r="BB22" s="203">
        <f>'[3]ผูกสูตร Planfin64'!BE72</f>
        <v>750</v>
      </c>
      <c r="BC22" s="203">
        <f>'[3]ผูกสูตร Planfin64'!BF72</f>
        <v>205346</v>
      </c>
      <c r="BD22" s="203">
        <f>'[3]ผูกสูตร Planfin64'!BG72</f>
        <v>2164907</v>
      </c>
      <c r="BE22" s="203">
        <f>'[3]ผูกสูตร Planfin64'!BH72</f>
        <v>405157.5</v>
      </c>
      <c r="BF22" s="203">
        <f>'[3]ผูกสูตร Planfin64'!BI72</f>
        <v>2281893.7999999998</v>
      </c>
      <c r="BG22" s="203">
        <f>'[3]ผูกสูตร Planfin64'!BJ72</f>
        <v>301317</v>
      </c>
      <c r="BH22" s="203">
        <f>'[3]ผูกสูตร Planfin64'!BK72</f>
        <v>0</v>
      </c>
      <c r="BI22" s="203">
        <f>'[3]ผูกสูตร Planfin64'!BL72</f>
        <v>11772.5</v>
      </c>
      <c r="BJ22" s="203">
        <f>'[3]ผูกสูตร Planfin64'!BM72</f>
        <v>9249341</v>
      </c>
      <c r="BK22" s="203">
        <f>'[3]ผูกสูตร Planfin64'!BN72</f>
        <v>1141141.3799999999</v>
      </c>
      <c r="BL22" s="203">
        <f>'[3]ผูกสูตร Planfin64'!BO72</f>
        <v>0</v>
      </c>
      <c r="BM22" s="203">
        <f>'[3]ผูกสูตร Planfin64'!BP72</f>
        <v>0</v>
      </c>
      <c r="BN22" s="203">
        <f>'[3]ผูกสูตร Planfin64'!BQ72</f>
        <v>0</v>
      </c>
      <c r="BO22" s="203">
        <f>'[3]ผูกสูตร Planfin64'!BR72</f>
        <v>81880</v>
      </c>
      <c r="BP22" s="203">
        <f>'[3]ผูกสูตร Planfin64'!BS72</f>
        <v>57326.5</v>
      </c>
      <c r="BQ22" s="203">
        <f>'[3]ผูกสูตร Planfin64'!BT72</f>
        <v>5514286</v>
      </c>
      <c r="BR22" s="203">
        <f>'[3]ผูกสูตร Planfin64'!BU72</f>
        <v>30813</v>
      </c>
      <c r="BS22" s="203">
        <f>'[3]ผูกสูตร Planfin64'!BV72</f>
        <v>47996</v>
      </c>
      <c r="BT22" s="203">
        <f>'[3]ผูกสูตร Planfin64'!BW72</f>
        <v>78203</v>
      </c>
      <c r="BU22" s="203">
        <f>'[3]ผูกสูตร Planfin64'!BX72</f>
        <v>0</v>
      </c>
      <c r="BV22" s="203">
        <f>'[3]ผูกสูตร Planfin64'!BY72</f>
        <v>2056643.64</v>
      </c>
      <c r="BW22" s="203">
        <f>'[3]ผูกสูตร Planfin64'!BZ72</f>
        <v>46414</v>
      </c>
      <c r="BX22" s="203">
        <f>'[3]ผูกสูตร Planfin64'!CA72</f>
        <v>26787</v>
      </c>
      <c r="BY22" s="203">
        <f>'[3]ผูกสูตร Planfin64'!CB72</f>
        <v>58177</v>
      </c>
      <c r="BZ22" s="204">
        <f t="shared" si="0"/>
        <v>63538540.539999999</v>
      </c>
    </row>
    <row r="23" spans="1:78" ht="21.75" customHeight="1">
      <c r="A23" s="199" t="s">
        <v>313</v>
      </c>
      <c r="B23" s="200" t="s">
        <v>355</v>
      </c>
      <c r="C23" s="201" t="s">
        <v>356</v>
      </c>
      <c r="D23" s="202" t="s">
        <v>357</v>
      </c>
      <c r="E23" s="203">
        <f>'[3]ผูกสูตร Planfin64'!H82</f>
        <v>898046</v>
      </c>
      <c r="F23" s="203">
        <f>'[3]ผูกสูตร Planfin64'!I82</f>
        <v>167732</v>
      </c>
      <c r="G23" s="203">
        <f>'[3]ผูกสูตร Planfin64'!J82</f>
        <v>664121</v>
      </c>
      <c r="H23" s="203">
        <f>'[3]ผูกสูตร Planfin64'!K82</f>
        <v>147444</v>
      </c>
      <c r="I23" s="203">
        <f>'[3]ผูกสูตร Planfin64'!L82</f>
        <v>60013</v>
      </c>
      <c r="J23" s="203">
        <f>'[3]ผูกสูตร Planfin64'!M82</f>
        <v>0</v>
      </c>
      <c r="K23" s="203">
        <f>'[3]ผูกสูตร Planfin64'!N82</f>
        <v>1033969.25</v>
      </c>
      <c r="L23" s="203">
        <f>'[3]ผูกสูตร Planfin64'!O82</f>
        <v>410344.5</v>
      </c>
      <c r="M23" s="203">
        <f>'[3]ผูกสูตร Planfin64'!P82</f>
        <v>317922</v>
      </c>
      <c r="N23" s="203">
        <f>'[3]ผูกสูตร Planfin64'!Q82</f>
        <v>973915.5</v>
      </c>
      <c r="O23" s="203">
        <f>'[3]ผูกสูตร Planfin64'!R82</f>
        <v>128835</v>
      </c>
      <c r="P23" s="203">
        <f>'[3]ผูกสูตร Planfin64'!S82</f>
        <v>323319</v>
      </c>
      <c r="Q23" s="203">
        <f>'[3]ผูกสูตร Planfin64'!T82</f>
        <v>433056</v>
      </c>
      <c r="R23" s="203">
        <f>'[3]ผูกสูตร Planfin64'!U82</f>
        <v>473526</v>
      </c>
      <c r="S23" s="203">
        <f>'[3]ผูกสูตร Planfin64'!V82</f>
        <v>7579</v>
      </c>
      <c r="T23" s="203">
        <f>'[3]ผูกสูตร Planfin64'!W82</f>
        <v>239675.7</v>
      </c>
      <c r="U23" s="203">
        <f>'[3]ผูกสูตร Planfin64'!X82</f>
        <v>737920.5</v>
      </c>
      <c r="V23" s="203">
        <f>'[3]ผูกสูตร Planfin64'!Y82</f>
        <v>91931</v>
      </c>
      <c r="W23" s="203">
        <f>'[3]ผูกสูตร Planfin64'!Z82</f>
        <v>1347622</v>
      </c>
      <c r="X23" s="203">
        <f>'[3]ผูกสูตร Planfin64'!AA82</f>
        <v>404100.4</v>
      </c>
      <c r="Y23" s="203">
        <f>'[3]ผูกสูตร Planfin64'!AB82</f>
        <v>194897.35</v>
      </c>
      <c r="Z23" s="203">
        <f>'[3]ผูกสูตร Planfin64'!AC82</f>
        <v>657499.88</v>
      </c>
      <c r="AA23" s="203">
        <f>'[3]ผูกสูตร Planfin64'!AD82</f>
        <v>267862</v>
      </c>
      <c r="AB23" s="203">
        <f>'[3]ผูกสูตร Planfin64'!AE82</f>
        <v>343224</v>
      </c>
      <c r="AC23" s="203">
        <f>'[3]ผูกสูตร Planfin64'!AF82</f>
        <v>751907.75</v>
      </c>
      <c r="AD23" s="203">
        <f>'[3]ผูกสูตร Planfin64'!AG82</f>
        <v>225094.47</v>
      </c>
      <c r="AE23" s="203">
        <f>'[3]ผูกสูตร Planfin64'!AH82</f>
        <v>101605</v>
      </c>
      <c r="AF23" s="203">
        <f>'[3]ผูกสูตร Planfin64'!AI82</f>
        <v>492693.5</v>
      </c>
      <c r="AG23" s="203">
        <f>'[3]ผูกสูตร Planfin64'!AJ82</f>
        <v>161172</v>
      </c>
      <c r="AH23" s="203">
        <f>'[3]ผูกสูตร Planfin64'!AK82</f>
        <v>38178</v>
      </c>
      <c r="AI23" s="203">
        <f>'[3]ผูกสูตร Planfin64'!AL82</f>
        <v>102578</v>
      </c>
      <c r="AJ23" s="203">
        <f>'[3]ผูกสูตร Planfin64'!AM82</f>
        <v>75694</v>
      </c>
      <c r="AK23" s="203">
        <f>'[3]ผูกสูตร Planfin64'!AN82</f>
        <v>364860</v>
      </c>
      <c r="AL23" s="203">
        <f>'[3]ผูกสูตร Planfin64'!AO82</f>
        <v>659208.07999999996</v>
      </c>
      <c r="AM23" s="203">
        <f>'[3]ผูกสูตร Planfin64'!AP82</f>
        <v>109566.5</v>
      </c>
      <c r="AN23" s="203">
        <f>'[3]ผูกสูตร Planfin64'!AQ82</f>
        <v>169483.5</v>
      </c>
      <c r="AO23" s="203">
        <f>'[3]ผูกสูตร Planfin64'!AR82</f>
        <v>253738.67</v>
      </c>
      <c r="AP23" s="203">
        <f>'[3]ผูกสูตร Planfin64'!AS82</f>
        <v>116996.25</v>
      </c>
      <c r="AQ23" s="203">
        <f>'[3]ผูกสูตร Planfin64'!AT82</f>
        <v>297951.2</v>
      </c>
      <c r="AR23" s="203">
        <f>'[3]ผูกสูตร Planfin64'!AU82</f>
        <v>1506985</v>
      </c>
      <c r="AS23" s="203">
        <f>'[3]ผูกสูตร Planfin64'!AV82</f>
        <v>552988</v>
      </c>
      <c r="AT23" s="203">
        <f>'[3]ผูกสูตร Planfin64'!AW82</f>
        <v>270274</v>
      </c>
      <c r="AU23" s="203">
        <f>'[3]ผูกสูตร Planfin64'!AX82</f>
        <v>377578.25</v>
      </c>
      <c r="AV23" s="203">
        <f>'[3]ผูกสูตร Planfin64'!AY82</f>
        <v>3076805.44</v>
      </c>
      <c r="AW23" s="203">
        <f>'[3]ผูกสูตร Planfin64'!AZ82</f>
        <v>207487.72</v>
      </c>
      <c r="AX23" s="203">
        <f>'[3]ผูกสูตร Planfin64'!BA82</f>
        <v>164191</v>
      </c>
      <c r="AY23" s="203">
        <f>'[3]ผูกสูตร Planfin64'!BB82</f>
        <v>624886</v>
      </c>
      <c r="AZ23" s="203">
        <f>'[3]ผูกสูตร Planfin64'!BC82</f>
        <v>419397</v>
      </c>
      <c r="BA23" s="203">
        <f>'[3]ผูกสูตร Planfin64'!BD82</f>
        <v>139359</v>
      </c>
      <c r="BB23" s="203">
        <f>'[3]ผูกสูตร Planfin64'!BE82</f>
        <v>64528</v>
      </c>
      <c r="BC23" s="203">
        <f>'[3]ผูกสูตร Planfin64'!BF82</f>
        <v>198558</v>
      </c>
      <c r="BD23" s="203">
        <f>'[3]ผูกสูตร Planfin64'!BG82</f>
        <v>43303</v>
      </c>
      <c r="BE23" s="203">
        <f>'[3]ผูกสูตร Planfin64'!BH82</f>
        <v>214704</v>
      </c>
      <c r="BF23" s="203">
        <f>'[3]ผูกสูตร Planfin64'!BI82</f>
        <v>319778</v>
      </c>
      <c r="BG23" s="203">
        <f>'[3]ผูกสูตร Planfin64'!BJ82</f>
        <v>144307</v>
      </c>
      <c r="BH23" s="203">
        <f>'[3]ผูกสูตร Planfin64'!BK82</f>
        <v>7414</v>
      </c>
      <c r="BI23" s="203">
        <f>'[3]ผูกสูตร Planfin64'!BL82</f>
        <v>3411</v>
      </c>
      <c r="BJ23" s="203">
        <f>'[3]ผูกสูตร Planfin64'!BM82</f>
        <v>84506</v>
      </c>
      <c r="BK23" s="203">
        <f>'[3]ผูกสูตร Planfin64'!BN82</f>
        <v>212395.5</v>
      </c>
      <c r="BL23" s="203">
        <f>'[3]ผูกสูตร Planfin64'!BO82</f>
        <v>5551</v>
      </c>
      <c r="BM23" s="203">
        <f>'[3]ผูกสูตร Planfin64'!BP82</f>
        <v>40738</v>
      </c>
      <c r="BN23" s="203">
        <f>'[3]ผูกสูตร Planfin64'!BQ82</f>
        <v>47615</v>
      </c>
      <c r="BO23" s="203">
        <f>'[3]ผูกสูตร Planfin64'!BR82</f>
        <v>61618</v>
      </c>
      <c r="BP23" s="203">
        <f>'[3]ผูกสูตร Planfin64'!BS82</f>
        <v>23691</v>
      </c>
      <c r="BQ23" s="203">
        <f>'[3]ผูกสูตร Planfin64'!BT82</f>
        <v>493660</v>
      </c>
      <c r="BR23" s="203">
        <f>'[3]ผูกสูตร Planfin64'!BU82</f>
        <v>115780</v>
      </c>
      <c r="BS23" s="203">
        <f>'[3]ผูกสูตร Planfin64'!BV82</f>
        <v>81043</v>
      </c>
      <c r="BT23" s="203">
        <f>'[3]ผูกสูตร Planfin64'!BW82</f>
        <v>89533.75</v>
      </c>
      <c r="BU23" s="203">
        <f>'[3]ผูกสูตร Planfin64'!BX82</f>
        <v>375586.4</v>
      </c>
      <c r="BV23" s="203">
        <f>'[3]ผูกสูตร Planfin64'!BY82</f>
        <v>342023</v>
      </c>
      <c r="BW23" s="203">
        <f>'[3]ผูกสูตร Planfin64'!BZ82</f>
        <v>112619</v>
      </c>
      <c r="BX23" s="203">
        <f>'[3]ผูกสูตร Planfin64'!CA82</f>
        <v>61022</v>
      </c>
      <c r="BY23" s="203">
        <f>'[3]ผูกสูตร Planfin64'!CB82</f>
        <v>589543</v>
      </c>
      <c r="BZ23" s="204">
        <f t="shared" si="0"/>
        <v>25318161.059999999</v>
      </c>
    </row>
    <row r="24" spans="1:78" ht="21.75" customHeight="1">
      <c r="A24" s="199" t="s">
        <v>313</v>
      </c>
      <c r="B24" s="200" t="s">
        <v>355</v>
      </c>
      <c r="C24" s="212" t="s">
        <v>358</v>
      </c>
      <c r="D24" s="202" t="s">
        <v>359</v>
      </c>
      <c r="E24" s="203">
        <f>'[3]ผูกสูตร Planfin64'!H86</f>
        <v>27441.99</v>
      </c>
      <c r="F24" s="203">
        <f>'[3]ผูกสูตร Planfin64'!I86</f>
        <v>0</v>
      </c>
      <c r="G24" s="203">
        <f>'[3]ผูกสูตร Planfin64'!J86</f>
        <v>0</v>
      </c>
      <c r="H24" s="203">
        <f>'[3]ผูกสูตร Planfin64'!K86</f>
        <v>0</v>
      </c>
      <c r="I24" s="203">
        <f>'[3]ผูกสูตร Planfin64'!L86</f>
        <v>0</v>
      </c>
      <c r="J24" s="203">
        <f>'[3]ผูกสูตร Planfin64'!M86</f>
        <v>0</v>
      </c>
      <c r="K24" s="203">
        <f>'[3]ผูกสูตร Planfin64'!N86</f>
        <v>203056.5</v>
      </c>
      <c r="L24" s="203">
        <f>'[3]ผูกสูตร Planfin64'!O86</f>
        <v>17786.5</v>
      </c>
      <c r="M24" s="203">
        <f>'[3]ผูกสูตร Planfin64'!P86</f>
        <v>9577</v>
      </c>
      <c r="N24" s="203">
        <f>'[3]ผูกสูตร Planfin64'!Q86</f>
        <v>204990.15</v>
      </c>
      <c r="O24" s="203">
        <f>'[3]ผูกสูตร Planfin64'!R86</f>
        <v>91752</v>
      </c>
      <c r="P24" s="203">
        <f>'[3]ผูกสูตร Planfin64'!S86</f>
        <v>18190.03</v>
      </c>
      <c r="Q24" s="203">
        <f>'[3]ผูกสูตร Planfin64'!T86</f>
        <v>1944.5</v>
      </c>
      <c r="R24" s="203">
        <f>'[3]ผูกสูตร Planfin64'!U86</f>
        <v>0</v>
      </c>
      <c r="S24" s="203">
        <f>'[3]ผูกสูตร Planfin64'!V86</f>
        <v>0</v>
      </c>
      <c r="T24" s="203">
        <f>'[3]ผูกสูตร Planfin64'!W86</f>
        <v>21388.2</v>
      </c>
      <c r="U24" s="203">
        <f>'[3]ผูกสูตร Planfin64'!X86</f>
        <v>0</v>
      </c>
      <c r="V24" s="203">
        <f>'[3]ผูกสูตร Planfin64'!Y86</f>
        <v>0</v>
      </c>
      <c r="W24" s="203">
        <f>'[3]ผูกสูตร Planfin64'!Z86</f>
        <v>38117.5</v>
      </c>
      <c r="X24" s="203">
        <f>'[3]ผูกสูตร Planfin64'!AA86</f>
        <v>93138.8</v>
      </c>
      <c r="Y24" s="203">
        <f>'[3]ผูกสูตร Planfin64'!AB86</f>
        <v>21394.22</v>
      </c>
      <c r="Z24" s="203">
        <f>'[3]ผูกสูตร Planfin64'!AC86</f>
        <v>7565</v>
      </c>
      <c r="AA24" s="203">
        <f>'[3]ผูกสูตร Planfin64'!AD86</f>
        <v>0</v>
      </c>
      <c r="AB24" s="203">
        <f>'[3]ผูกสูตร Planfin64'!AE86</f>
        <v>67192</v>
      </c>
      <c r="AC24" s="203">
        <f>'[3]ผูกสูตร Planfin64'!AF86</f>
        <v>0</v>
      </c>
      <c r="AD24" s="203">
        <f>'[3]ผูกสูตร Planfin64'!AG86</f>
        <v>0</v>
      </c>
      <c r="AE24" s="203">
        <f>'[3]ผูกสูตร Planfin64'!AH86</f>
        <v>8005.66</v>
      </c>
      <c r="AF24" s="203">
        <f>'[3]ผูกสูตร Planfin64'!AI86</f>
        <v>18500</v>
      </c>
      <c r="AG24" s="203">
        <f>'[3]ผูกสูตร Planfin64'!AJ86</f>
        <v>0</v>
      </c>
      <c r="AH24" s="203">
        <f>'[3]ผูกสูตร Planfin64'!AK86</f>
        <v>0</v>
      </c>
      <c r="AI24" s="203">
        <f>'[3]ผูกสูตร Planfin64'!AL86</f>
        <v>0</v>
      </c>
      <c r="AJ24" s="203">
        <f>'[3]ผูกสูตร Planfin64'!AM86</f>
        <v>188.5</v>
      </c>
      <c r="AK24" s="203">
        <f>'[3]ผูกสูตร Planfin64'!AN86</f>
        <v>0</v>
      </c>
      <c r="AL24" s="203">
        <f>'[3]ผูกสูตร Planfin64'!AO86</f>
        <v>0</v>
      </c>
      <c r="AM24" s="203">
        <f>'[3]ผูกสูตร Planfin64'!AP86</f>
        <v>5052.03</v>
      </c>
      <c r="AN24" s="203">
        <f>'[3]ผูกสูตร Planfin64'!AQ86</f>
        <v>1217</v>
      </c>
      <c r="AO24" s="203">
        <f>'[3]ผูกสูตร Planfin64'!AR86</f>
        <v>2765.49</v>
      </c>
      <c r="AP24" s="203">
        <f>'[3]ผูกสูตร Planfin64'!AS86</f>
        <v>0</v>
      </c>
      <c r="AQ24" s="203">
        <f>'[3]ผูกสูตร Planfin64'!AT86</f>
        <v>0</v>
      </c>
      <c r="AR24" s="203">
        <f>'[3]ผูกสูตร Planfin64'!AU86</f>
        <v>145164.12</v>
      </c>
      <c r="AS24" s="203">
        <f>'[3]ผูกสูตร Planfin64'!AV86</f>
        <v>173931.97</v>
      </c>
      <c r="AT24" s="203">
        <f>'[3]ผูกสูตร Planfin64'!AW86</f>
        <v>0</v>
      </c>
      <c r="AU24" s="203">
        <f>'[3]ผูกสูตร Planfin64'!AX86</f>
        <v>756.5</v>
      </c>
      <c r="AV24" s="203">
        <f>'[3]ผูกสูตร Planfin64'!AY86</f>
        <v>2158.56</v>
      </c>
      <c r="AW24" s="203">
        <f>'[3]ผูกสูตร Planfin64'!AZ86</f>
        <v>0</v>
      </c>
      <c r="AX24" s="203">
        <f>'[3]ผูกสูตร Planfin64'!BA86</f>
        <v>7431.36</v>
      </c>
      <c r="AY24" s="203">
        <f>'[3]ผูกสูตร Planfin64'!BB86</f>
        <v>15775.8</v>
      </c>
      <c r="AZ24" s="203">
        <f>'[3]ผูกสูตร Planfin64'!BC86</f>
        <v>0</v>
      </c>
      <c r="BA24" s="203">
        <f>'[3]ผูกสูตร Planfin64'!BD86</f>
        <v>97027</v>
      </c>
      <c r="BB24" s="203">
        <f>'[3]ผูกสูตร Planfin64'!BE86</f>
        <v>0</v>
      </c>
      <c r="BC24" s="203">
        <f>'[3]ผูกสูตร Planfin64'!BF86</f>
        <v>0</v>
      </c>
      <c r="BD24" s="203">
        <f>'[3]ผูกสูตร Planfin64'!BG86</f>
        <v>0</v>
      </c>
      <c r="BE24" s="203">
        <f>'[3]ผูกสูตร Planfin64'!BH86</f>
        <v>0</v>
      </c>
      <c r="BF24" s="203">
        <f>'[3]ผูกสูตร Planfin64'!BI86</f>
        <v>0</v>
      </c>
      <c r="BG24" s="203">
        <f>'[3]ผูกสูตร Planfin64'!BJ86</f>
        <v>6510</v>
      </c>
      <c r="BH24" s="203">
        <f>'[3]ผูกสูตร Planfin64'!BK86</f>
        <v>0</v>
      </c>
      <c r="BI24" s="203">
        <f>'[3]ผูกสูตร Planfin64'!BL86</f>
        <v>0</v>
      </c>
      <c r="BJ24" s="203">
        <f>'[3]ผูกสูตร Planfin64'!BM86</f>
        <v>0</v>
      </c>
      <c r="BK24" s="203">
        <f>'[3]ผูกสูตร Planfin64'!BN86</f>
        <v>7329.2</v>
      </c>
      <c r="BL24" s="203">
        <f>'[3]ผูกสูตร Planfin64'!BO86</f>
        <v>0</v>
      </c>
      <c r="BM24" s="203">
        <f>'[3]ผูกสูตร Planfin64'!BP86</f>
        <v>0</v>
      </c>
      <c r="BN24" s="203">
        <f>'[3]ผูกสูตร Planfin64'!BQ86</f>
        <v>0</v>
      </c>
      <c r="BO24" s="203">
        <f>'[3]ผูกสูตร Planfin64'!BR86</f>
        <v>0</v>
      </c>
      <c r="BP24" s="203">
        <f>'[3]ผูกสูตร Planfin64'!BS86</f>
        <v>0</v>
      </c>
      <c r="BQ24" s="203">
        <f>'[3]ผูกสูตร Planfin64'!BT86</f>
        <v>0</v>
      </c>
      <c r="BR24" s="203">
        <f>'[3]ผูกสูตร Planfin64'!BU86</f>
        <v>0</v>
      </c>
      <c r="BS24" s="203">
        <f>'[3]ผูกสูตร Planfin64'!BV86</f>
        <v>0</v>
      </c>
      <c r="BT24" s="203">
        <f>'[3]ผูกสูตร Planfin64'!BW86</f>
        <v>0</v>
      </c>
      <c r="BU24" s="203">
        <f>'[3]ผูกสูตร Planfin64'!BX86</f>
        <v>0</v>
      </c>
      <c r="BV24" s="203">
        <f>'[3]ผูกสูตร Planfin64'!BY86</f>
        <v>0</v>
      </c>
      <c r="BW24" s="203">
        <f>'[3]ผูกสูตร Planfin64'!BZ86</f>
        <v>0</v>
      </c>
      <c r="BX24" s="203">
        <f>'[3]ผูกสูตร Planfin64'!CA86</f>
        <v>0</v>
      </c>
      <c r="BY24" s="203">
        <f>'[3]ผูกสูตร Planfin64'!CB86</f>
        <v>0</v>
      </c>
      <c r="BZ24" s="204">
        <f t="shared" si="0"/>
        <v>1315347.5800000003</v>
      </c>
    </row>
    <row r="25" spans="1:78" ht="21.75" customHeight="1">
      <c r="A25" s="199" t="s">
        <v>313</v>
      </c>
      <c r="B25" s="200" t="s">
        <v>355</v>
      </c>
      <c r="C25" s="201" t="s">
        <v>360</v>
      </c>
      <c r="D25" s="202" t="s">
        <v>361</v>
      </c>
      <c r="E25" s="203">
        <f>'[3]ผูกสูตร Planfin64'!H89</f>
        <v>80770</v>
      </c>
      <c r="F25" s="203">
        <f>'[3]ผูกสูตร Planfin64'!I89</f>
        <v>0</v>
      </c>
      <c r="G25" s="203">
        <f>'[3]ผูกสูตร Planfin64'!J89</f>
        <v>0</v>
      </c>
      <c r="H25" s="203">
        <f>'[3]ผูกสูตร Planfin64'!K89</f>
        <v>0</v>
      </c>
      <c r="I25" s="203">
        <f>'[3]ผูกสูตร Planfin64'!L89</f>
        <v>0</v>
      </c>
      <c r="J25" s="203">
        <f>'[3]ผูกสูตร Planfin64'!M89</f>
        <v>0</v>
      </c>
      <c r="K25" s="203">
        <f>'[3]ผูกสูตร Planfin64'!N89</f>
        <v>1460685</v>
      </c>
      <c r="L25" s="203">
        <f>'[3]ผูกสูตร Planfin64'!O89</f>
        <v>3923.5</v>
      </c>
      <c r="M25" s="203">
        <f>'[3]ผูกสูตร Planfin64'!P89</f>
        <v>0</v>
      </c>
      <c r="N25" s="203">
        <f>'[3]ผูกสูตร Planfin64'!Q89</f>
        <v>39230</v>
      </c>
      <c r="O25" s="203">
        <f>'[3]ผูกสูตร Planfin64'!R89</f>
        <v>0</v>
      </c>
      <c r="P25" s="203">
        <f>'[3]ผูกสูตร Planfin64'!S89</f>
        <v>0</v>
      </c>
      <c r="Q25" s="203">
        <f>'[3]ผูกสูตร Planfin64'!T89</f>
        <v>24530</v>
      </c>
      <c r="R25" s="203">
        <f>'[3]ผูกสูตร Planfin64'!U89</f>
        <v>3250</v>
      </c>
      <c r="S25" s="203">
        <f>'[3]ผูกสูตร Planfin64'!V89</f>
        <v>0</v>
      </c>
      <c r="T25" s="203">
        <f>'[3]ผูกสูตร Planfin64'!W89</f>
        <v>0</v>
      </c>
      <c r="U25" s="203">
        <f>'[3]ผูกสูตร Planfin64'!X89</f>
        <v>8574</v>
      </c>
      <c r="V25" s="203">
        <f>'[3]ผูกสูตร Planfin64'!Y89</f>
        <v>903</v>
      </c>
      <c r="W25" s="203">
        <f>'[3]ผูกสูตร Planfin64'!Z89</f>
        <v>423673.59999999998</v>
      </c>
      <c r="X25" s="203">
        <f>'[3]ผูกสูตร Planfin64'!AA89</f>
        <v>13897</v>
      </c>
      <c r="Y25" s="203">
        <f>'[3]ผูกสูตร Planfin64'!AB89</f>
        <v>0</v>
      </c>
      <c r="Z25" s="203">
        <f>'[3]ผูกสูตร Planfin64'!AC89</f>
        <v>116685.3</v>
      </c>
      <c r="AA25" s="203">
        <f>'[3]ผูกสูตร Planfin64'!AD89</f>
        <v>0</v>
      </c>
      <c r="AB25" s="203">
        <f>'[3]ผูกสูตร Planfin64'!AE89</f>
        <v>50</v>
      </c>
      <c r="AC25" s="203">
        <f>'[3]ผูกสูตร Planfin64'!AF89</f>
        <v>0</v>
      </c>
      <c r="AD25" s="203">
        <f>'[3]ผูกสูตร Planfin64'!AG89</f>
        <v>0</v>
      </c>
      <c r="AE25" s="203">
        <f>'[3]ผูกสูตร Planfin64'!AH89</f>
        <v>0</v>
      </c>
      <c r="AF25" s="203">
        <f>'[3]ผูกสูตร Planfin64'!AI89</f>
        <v>439438.5</v>
      </c>
      <c r="AG25" s="203">
        <f>'[3]ผูกสูตร Planfin64'!AJ89</f>
        <v>77</v>
      </c>
      <c r="AH25" s="203">
        <f>'[3]ผูกสูตร Planfin64'!AK89</f>
        <v>0</v>
      </c>
      <c r="AI25" s="203">
        <f>'[3]ผูกสูตร Planfin64'!AL89</f>
        <v>969</v>
      </c>
      <c r="AJ25" s="203">
        <f>'[3]ผูกสูตร Planfin64'!AM89</f>
        <v>0</v>
      </c>
      <c r="AK25" s="203">
        <f>'[3]ผูกสูตร Planfin64'!AN89</f>
        <v>0</v>
      </c>
      <c r="AL25" s="203">
        <f>'[3]ผูกสูตร Planfin64'!AO89</f>
        <v>489</v>
      </c>
      <c r="AM25" s="203">
        <f>'[3]ผูกสูตร Planfin64'!AP89</f>
        <v>0</v>
      </c>
      <c r="AN25" s="203">
        <f>'[3]ผูกสูตร Planfin64'!AQ89</f>
        <v>0</v>
      </c>
      <c r="AO25" s="203">
        <f>'[3]ผูกสูตร Planfin64'!AR89</f>
        <v>1013</v>
      </c>
      <c r="AP25" s="203">
        <f>'[3]ผูกสูตร Planfin64'!AS89</f>
        <v>3101.5</v>
      </c>
      <c r="AQ25" s="203">
        <f>'[3]ผูกสูตร Planfin64'!AT89</f>
        <v>0</v>
      </c>
      <c r="AR25" s="203">
        <f>'[3]ผูกสูตร Planfin64'!AU89</f>
        <v>247153</v>
      </c>
      <c r="AS25" s="203">
        <f>'[3]ผูกสูตร Planfin64'!AV89</f>
        <v>16447</v>
      </c>
      <c r="AT25" s="203">
        <f>'[3]ผูกสูตร Planfin64'!AW89</f>
        <v>4402</v>
      </c>
      <c r="AU25" s="203">
        <f>'[3]ผูกสูตร Planfin64'!AX89</f>
        <v>10013</v>
      </c>
      <c r="AV25" s="203">
        <f>'[3]ผูกสูตร Planfin64'!AY89</f>
        <v>2162</v>
      </c>
      <c r="AW25" s="203">
        <f>'[3]ผูกสูตร Planfin64'!AZ89</f>
        <v>1972</v>
      </c>
      <c r="AX25" s="203">
        <f>'[3]ผูกสูตร Planfin64'!BA89</f>
        <v>3528</v>
      </c>
      <c r="AY25" s="203">
        <f>'[3]ผูกสูตร Planfin64'!BB89</f>
        <v>182150.25</v>
      </c>
      <c r="AZ25" s="203">
        <f>'[3]ผูกสูตร Planfin64'!BC89</f>
        <v>0</v>
      </c>
      <c r="BA25" s="203">
        <f>'[3]ผูกสูตร Planfin64'!BD89</f>
        <v>0</v>
      </c>
      <c r="BB25" s="203">
        <f>'[3]ผูกสูตร Planfin64'!BE89</f>
        <v>0</v>
      </c>
      <c r="BC25" s="203">
        <f>'[3]ผูกสูตร Planfin64'!BF89</f>
        <v>0</v>
      </c>
      <c r="BD25" s="203">
        <f>'[3]ผูกสูตร Planfin64'!BG89</f>
        <v>0</v>
      </c>
      <c r="BE25" s="203">
        <f>'[3]ผูกสูตร Planfin64'!BH89</f>
        <v>0</v>
      </c>
      <c r="BF25" s="203">
        <f>'[3]ผูกสูตร Planfin64'!BI89</f>
        <v>10075</v>
      </c>
      <c r="BG25" s="203">
        <f>'[3]ผูกสูตร Planfin64'!BJ89</f>
        <v>0</v>
      </c>
      <c r="BH25" s="203">
        <f>'[3]ผูกสูตร Planfin64'!BK89</f>
        <v>0</v>
      </c>
      <c r="BI25" s="203">
        <f>'[3]ผูกสูตร Planfin64'!BL89</f>
        <v>0</v>
      </c>
      <c r="BJ25" s="203">
        <f>'[3]ผูกสูตร Planfin64'!BM89</f>
        <v>87083.25</v>
      </c>
      <c r="BK25" s="203">
        <f>'[3]ผูกสูตร Planfin64'!BN89</f>
        <v>1913.94</v>
      </c>
      <c r="BL25" s="203">
        <f>'[3]ผูกสูตร Planfin64'!BO89</f>
        <v>0</v>
      </c>
      <c r="BM25" s="203">
        <f>'[3]ผูกสูตร Planfin64'!BP89</f>
        <v>0</v>
      </c>
      <c r="BN25" s="203">
        <f>'[3]ผูกสูตร Planfin64'!BQ89</f>
        <v>0</v>
      </c>
      <c r="BO25" s="203">
        <f>'[3]ผูกสูตร Planfin64'!BR89</f>
        <v>0</v>
      </c>
      <c r="BP25" s="203">
        <f>'[3]ผูกสูตร Planfin64'!BS89</f>
        <v>0</v>
      </c>
      <c r="BQ25" s="203">
        <f>'[3]ผูกสูตร Planfin64'!BT89</f>
        <v>89062</v>
      </c>
      <c r="BR25" s="203">
        <f>'[3]ผูกสูตร Planfin64'!BU89</f>
        <v>22163</v>
      </c>
      <c r="BS25" s="203">
        <f>'[3]ผูกสูตร Planfin64'!BV89</f>
        <v>0</v>
      </c>
      <c r="BT25" s="203">
        <f>'[3]ผูกสูตร Planfin64'!BW89</f>
        <v>0</v>
      </c>
      <c r="BU25" s="203">
        <f>'[3]ผูกสูตร Planfin64'!BX89</f>
        <v>0</v>
      </c>
      <c r="BV25" s="203">
        <f>'[3]ผูกสูตร Planfin64'!BY89</f>
        <v>17337</v>
      </c>
      <c r="BW25" s="203">
        <f>'[3]ผูกสูตร Planfin64'!BZ89</f>
        <v>0</v>
      </c>
      <c r="BX25" s="203">
        <f>'[3]ผูกสูตร Planfin64'!CA89</f>
        <v>0</v>
      </c>
      <c r="BY25" s="203">
        <f>'[3]ผูกสูตร Planfin64'!CB89</f>
        <v>0</v>
      </c>
      <c r="BZ25" s="204">
        <f t="shared" si="0"/>
        <v>3316720.84</v>
      </c>
    </row>
    <row r="26" spans="1:78" ht="21.75" customHeight="1">
      <c r="A26" s="199" t="s">
        <v>313</v>
      </c>
      <c r="B26" s="200" t="s">
        <v>355</v>
      </c>
      <c r="C26" s="213" t="s">
        <v>362</v>
      </c>
      <c r="D26" s="202" t="s">
        <v>363</v>
      </c>
      <c r="E26" s="203">
        <f>'[3]ผูกสูตร Planfin64'!H93</f>
        <v>11573542</v>
      </c>
      <c r="F26" s="203">
        <f>'[3]ผูกสูตร Planfin64'!I93</f>
        <v>5711515.2000000002</v>
      </c>
      <c r="G26" s="203">
        <f>'[3]ผูกสูตร Planfin64'!J93</f>
        <v>30191100</v>
      </c>
      <c r="H26" s="203">
        <f>'[3]ผูกสูตร Planfin64'!K93</f>
        <v>1928365</v>
      </c>
      <c r="I26" s="203">
        <f>'[3]ผูกสูตร Planfin64'!L93</f>
        <v>1399300</v>
      </c>
      <c r="J26" s="203">
        <f>'[3]ผูกสูตร Planfin64'!M93</f>
        <v>0</v>
      </c>
      <c r="K26" s="203">
        <f>'[3]ผูกสูตร Planfin64'!N93</f>
        <v>19093500</v>
      </c>
      <c r="L26" s="203">
        <f>'[3]ผูกสูตร Planfin64'!O93</f>
        <v>15867450</v>
      </c>
      <c r="M26" s="203">
        <f>'[3]ผูกสูตร Planfin64'!P93</f>
        <v>6151500</v>
      </c>
      <c r="N26" s="203">
        <f>'[3]ผูกสูตร Planfin64'!Q93</f>
        <v>2560000</v>
      </c>
      <c r="O26" s="203">
        <f>'[3]ผูกสูตร Planfin64'!R93</f>
        <v>368500</v>
      </c>
      <c r="P26" s="203">
        <f>'[3]ผูกสูตร Planfin64'!S93</f>
        <v>6910300</v>
      </c>
      <c r="Q26" s="203">
        <f>'[3]ผูกสูตร Planfin64'!T93</f>
        <v>3203000</v>
      </c>
      <c r="R26" s="203">
        <f>'[3]ผูกสูตร Planfin64'!U93</f>
        <v>4861500</v>
      </c>
      <c r="S26" s="203">
        <f>'[3]ผูกสูตร Planfin64'!V93</f>
        <v>11000</v>
      </c>
      <c r="T26" s="203">
        <f>'[3]ผูกสูตร Planfin64'!W93</f>
        <v>1111000</v>
      </c>
      <c r="U26" s="203">
        <f>'[3]ผูกสูตร Planfin64'!X93</f>
        <v>2426800</v>
      </c>
      <c r="V26" s="203">
        <f>'[3]ผูกสูตร Planfin64'!Y93</f>
        <v>1676400</v>
      </c>
      <c r="W26" s="203">
        <f>'[3]ผูกสูตร Planfin64'!Z93</f>
        <v>2991500</v>
      </c>
      <c r="X26" s="203">
        <f>'[3]ผูกสูตร Planfin64'!AA93</f>
        <v>1297870</v>
      </c>
      <c r="Y26" s="203">
        <f>'[3]ผูกสูตร Planfin64'!AB93</f>
        <v>1758500</v>
      </c>
      <c r="Z26" s="203">
        <f>'[3]ผูกสูตร Planfin64'!AC93</f>
        <v>7803457</v>
      </c>
      <c r="AA26" s="203">
        <f>'[3]ผูกสูตร Planfin64'!AD93</f>
        <v>3049600</v>
      </c>
      <c r="AB26" s="203">
        <f>'[3]ผูกสูตร Planfin64'!AE93</f>
        <v>3195400</v>
      </c>
      <c r="AC26" s="203">
        <f>'[3]ผูกสูตร Planfin64'!AF93</f>
        <v>4353200</v>
      </c>
      <c r="AD26" s="203">
        <f>'[3]ผูกสูตร Planfin64'!AG93</f>
        <v>430000</v>
      </c>
      <c r="AE26" s="203">
        <f>'[3]ผูกสูตร Planfin64'!AH93</f>
        <v>559000</v>
      </c>
      <c r="AF26" s="203">
        <f>'[3]ผูกสูตร Planfin64'!AI93</f>
        <v>1911000</v>
      </c>
      <c r="AG26" s="203">
        <f>'[3]ผูกสูตร Planfin64'!AJ93</f>
        <v>1559990</v>
      </c>
      <c r="AH26" s="203">
        <f>'[3]ผูกสูตร Planfin64'!AK93</f>
        <v>219000</v>
      </c>
      <c r="AI26" s="203">
        <f>'[3]ผูกสูตร Planfin64'!AL93</f>
        <v>965400</v>
      </c>
      <c r="AJ26" s="203">
        <f>'[3]ผูกสูตร Planfin64'!AM93</f>
        <v>566000</v>
      </c>
      <c r="AK26" s="203">
        <f>'[3]ผูกสูตร Planfin64'!AN93</f>
        <v>5607057.3200000003</v>
      </c>
      <c r="AL26" s="203">
        <f>'[3]ผูกสูตร Planfin64'!AO93</f>
        <v>2230500</v>
      </c>
      <c r="AM26" s="203">
        <f>'[3]ผูกสูตร Planfin64'!AP93</f>
        <v>505750</v>
      </c>
      <c r="AN26" s="203">
        <f>'[3]ผูกสูตร Planfin64'!AQ93</f>
        <v>963550</v>
      </c>
      <c r="AO26" s="203">
        <f>'[3]ผูกสูตร Planfin64'!AR93</f>
        <v>818000</v>
      </c>
      <c r="AP26" s="203">
        <f>'[3]ผูกสูตร Planfin64'!AS93</f>
        <v>421000</v>
      </c>
      <c r="AQ26" s="203">
        <f>'[3]ผูกสูตร Planfin64'!AT93</f>
        <v>1191968</v>
      </c>
      <c r="AR26" s="203">
        <f>'[3]ผูกสูตร Planfin64'!AU93</f>
        <v>1560000</v>
      </c>
      <c r="AS26" s="203">
        <f>'[3]ผูกสูตร Planfin64'!AV93</f>
        <v>702500</v>
      </c>
      <c r="AT26" s="203">
        <f>'[3]ผูกสูตร Planfin64'!AW93</f>
        <v>1561000</v>
      </c>
      <c r="AU26" s="203">
        <f>'[3]ผูกสูตร Planfin64'!AX93</f>
        <v>1045010</v>
      </c>
      <c r="AV26" s="203">
        <f>'[3]ผูกสูตร Planfin64'!AY93</f>
        <v>962000</v>
      </c>
      <c r="AW26" s="203">
        <f>'[3]ผูกสูตร Planfin64'!AZ93</f>
        <v>445400</v>
      </c>
      <c r="AX26" s="203">
        <f>'[3]ผูกสูตร Planfin64'!BA93</f>
        <v>615600</v>
      </c>
      <c r="AY26" s="203">
        <f>'[3]ผูกสูตร Planfin64'!BB93</f>
        <v>581110</v>
      </c>
      <c r="AZ26" s="203">
        <f>'[3]ผูกสูตร Planfin64'!BC93</f>
        <v>341000</v>
      </c>
      <c r="BA26" s="203">
        <f>'[3]ผูกสูตร Planfin64'!BD93</f>
        <v>4506655.5999999996</v>
      </c>
      <c r="BB26" s="203">
        <f>'[3]ผูกสูตร Planfin64'!BE93</f>
        <v>0</v>
      </c>
      <c r="BC26" s="203">
        <f>'[3]ผูกสูตร Planfin64'!BF93</f>
        <v>1052483.06</v>
      </c>
      <c r="BD26" s="203">
        <f>'[3]ผูกสูตร Planfin64'!BG93</f>
        <v>2336000</v>
      </c>
      <c r="BE26" s="203">
        <f>'[3]ผูกสูตร Planfin64'!BH93</f>
        <v>0</v>
      </c>
      <c r="BF26" s="203">
        <f>'[3]ผูกสูตร Planfin64'!BI93</f>
        <v>507000</v>
      </c>
      <c r="BG26" s="203">
        <f>'[3]ผูกสูตร Planfin64'!BJ93</f>
        <v>463977</v>
      </c>
      <c r="BH26" s="203">
        <f>'[3]ผูกสูตร Planfin64'!BK93</f>
        <v>0</v>
      </c>
      <c r="BI26" s="203">
        <f>'[3]ผูกสูตร Planfin64'!BL93</f>
        <v>23500</v>
      </c>
      <c r="BJ26" s="203">
        <f>'[3]ผูกสูตร Planfin64'!BM93</f>
        <v>0</v>
      </c>
      <c r="BK26" s="203">
        <f>'[3]ผูกสูตร Planfin64'!BN93</f>
        <v>0</v>
      </c>
      <c r="BL26" s="203">
        <f>'[3]ผูกสูตร Planfin64'!BO93</f>
        <v>302492</v>
      </c>
      <c r="BM26" s="203">
        <f>'[3]ผูกสูตร Planfin64'!BP93</f>
        <v>140223</v>
      </c>
      <c r="BN26" s="203">
        <f>'[3]ผูกสูตร Planfin64'!BQ93</f>
        <v>330000</v>
      </c>
      <c r="BO26" s="203">
        <f>'[3]ผูกสูตร Planfin64'!BR93</f>
        <v>0</v>
      </c>
      <c r="BP26" s="203">
        <f>'[3]ผูกสูตร Planfin64'!BS93</f>
        <v>0</v>
      </c>
      <c r="BQ26" s="203">
        <f>'[3]ผูกสูตร Planfin64'!BT93</f>
        <v>1202925</v>
      </c>
      <c r="BR26" s="203">
        <f>'[3]ผูกสูตร Planfin64'!BU93</f>
        <v>293500</v>
      </c>
      <c r="BS26" s="203">
        <f>'[3]ผูกสูตร Planfin64'!BV93</f>
        <v>172500</v>
      </c>
      <c r="BT26" s="203">
        <f>'[3]ผูกสูตร Planfin64'!BW93</f>
        <v>1935445.5</v>
      </c>
      <c r="BU26" s="203">
        <f>'[3]ผูกสูตร Planfin64'!BX93</f>
        <v>1128500</v>
      </c>
      <c r="BV26" s="203">
        <f>'[3]ผูกสูตร Planfin64'!BY93</f>
        <v>3921010</v>
      </c>
      <c r="BW26" s="203">
        <f>'[3]ผูกสูตร Planfin64'!BZ93</f>
        <v>460840</v>
      </c>
      <c r="BX26" s="203">
        <f>'[3]ผูกสูตร Planfin64'!CA93</f>
        <v>261000</v>
      </c>
      <c r="BY26" s="203">
        <f>'[3]ผูกสูตร Planfin64'!CB93</f>
        <v>324000</v>
      </c>
      <c r="BZ26" s="204">
        <f t="shared" si="0"/>
        <v>184618185.67999998</v>
      </c>
    </row>
    <row r="27" spans="1:78" ht="21.75" customHeight="1">
      <c r="A27" s="199" t="s">
        <v>313</v>
      </c>
      <c r="B27" s="200" t="s">
        <v>364</v>
      </c>
      <c r="C27" s="201" t="s">
        <v>365</v>
      </c>
      <c r="D27" s="202" t="s">
        <v>366</v>
      </c>
      <c r="E27" s="203">
        <f>'[3]ผูกสูตร Planfin64'!H103</f>
        <v>308490</v>
      </c>
      <c r="F27" s="203">
        <f>'[3]ผูกสูตร Planfin64'!I103</f>
        <v>986270</v>
      </c>
      <c r="G27" s="203">
        <f>'[3]ผูกสูตร Planfin64'!J103</f>
        <v>255160</v>
      </c>
      <c r="H27" s="203">
        <f>'[3]ผูกสูตร Planfin64'!K103</f>
        <v>29050</v>
      </c>
      <c r="I27" s="203">
        <f>'[3]ผูกสูตร Planfin64'!L103</f>
        <v>0</v>
      </c>
      <c r="J27" s="203">
        <f>'[3]ผูกสูตร Planfin64'!M103</f>
        <v>0</v>
      </c>
      <c r="K27" s="203">
        <f>'[3]ผูกสูตร Planfin64'!N103</f>
        <v>1446360</v>
      </c>
      <c r="L27" s="203">
        <f>'[3]ผูกสูตร Planfin64'!O103</f>
        <v>61932.25</v>
      </c>
      <c r="M27" s="203">
        <f>'[3]ผูกสูตร Planfin64'!P103</f>
        <v>0</v>
      </c>
      <c r="N27" s="203">
        <f>'[3]ผูกสูตร Planfin64'!Q103</f>
        <v>112500</v>
      </c>
      <c r="O27" s="203">
        <f>'[3]ผูกสูตร Planfin64'!R103</f>
        <v>0</v>
      </c>
      <c r="P27" s="203">
        <f>'[3]ผูกสูตร Planfin64'!S103</f>
        <v>185290</v>
      </c>
      <c r="Q27" s="203">
        <f>'[3]ผูกสูตร Planfin64'!T103</f>
        <v>187730</v>
      </c>
      <c r="R27" s="203">
        <f>'[3]ผูกสูตร Planfin64'!U103</f>
        <v>1201350.3400000001</v>
      </c>
      <c r="S27" s="203">
        <f>'[3]ผูกสูตร Planfin64'!V103</f>
        <v>0</v>
      </c>
      <c r="T27" s="203">
        <f>'[3]ผูกสูตร Planfin64'!W103</f>
        <v>0</v>
      </c>
      <c r="U27" s="203">
        <f>'[3]ผูกสูตร Planfin64'!X103</f>
        <v>0</v>
      </c>
      <c r="V27" s="203">
        <f>'[3]ผูกสูตร Planfin64'!Y103</f>
        <v>0</v>
      </c>
      <c r="W27" s="203">
        <f>'[3]ผูกสูตร Planfin64'!Z103</f>
        <v>151697</v>
      </c>
      <c r="X27" s="203">
        <f>'[3]ผูกสูตร Planfin64'!AA103</f>
        <v>1693162</v>
      </c>
      <c r="Y27" s="203">
        <f>'[3]ผูกสูตร Planfin64'!AB103</f>
        <v>521970</v>
      </c>
      <c r="Z27" s="203">
        <f>'[3]ผูกสูตร Planfin64'!AC103</f>
        <v>0</v>
      </c>
      <c r="AA27" s="203">
        <f>'[3]ผูกสูตร Planfin64'!AD103</f>
        <v>0</v>
      </c>
      <c r="AB27" s="203">
        <f>'[3]ผูกสูตร Planfin64'!AE103</f>
        <v>232108</v>
      </c>
      <c r="AC27" s="203">
        <f>'[3]ผูกสูตร Planfin64'!AF103</f>
        <v>0</v>
      </c>
      <c r="AD27" s="203">
        <f>'[3]ผูกสูตร Planfin64'!AG103</f>
        <v>0</v>
      </c>
      <c r="AE27" s="203">
        <f>'[3]ผูกสูตร Planfin64'!AH103</f>
        <v>353330</v>
      </c>
      <c r="AF27" s="203">
        <f>'[3]ผูกสูตร Planfin64'!AI103</f>
        <v>184320</v>
      </c>
      <c r="AG27" s="203">
        <f>'[3]ผูกสูตร Planfin64'!AJ103</f>
        <v>622800</v>
      </c>
      <c r="AH27" s="203">
        <f>'[3]ผูกสูตร Planfin64'!AK103</f>
        <v>123600</v>
      </c>
      <c r="AI27" s="203">
        <f>'[3]ผูกสูตร Planfin64'!AL103</f>
        <v>0</v>
      </c>
      <c r="AJ27" s="203">
        <f>'[3]ผูกสูตร Planfin64'!AM103</f>
        <v>212800</v>
      </c>
      <c r="AK27" s="203">
        <f>'[3]ผูกสูตร Planfin64'!AN103</f>
        <v>1321130</v>
      </c>
      <c r="AL27" s="203">
        <f>'[3]ผูกสูตร Planfin64'!AO103</f>
        <v>0</v>
      </c>
      <c r="AM27" s="203">
        <f>'[3]ผูกสูตร Planfin64'!AP103</f>
        <v>218400</v>
      </c>
      <c r="AN27" s="203">
        <f>'[3]ผูกสูตร Planfin64'!AQ103</f>
        <v>683520</v>
      </c>
      <c r="AO27" s="203">
        <f>'[3]ผูกสูตร Planfin64'!AR103</f>
        <v>276000</v>
      </c>
      <c r="AP27" s="203">
        <f>'[3]ผูกสูตร Planfin64'!AS103</f>
        <v>146000</v>
      </c>
      <c r="AQ27" s="203">
        <f>'[3]ผูกสูตร Planfin64'!AT103</f>
        <v>469800</v>
      </c>
      <c r="AR27" s="203">
        <f>'[3]ผูกสูตร Planfin64'!AU103</f>
        <v>31050</v>
      </c>
      <c r="AS27" s="203">
        <f>'[3]ผูกสูตร Planfin64'!AV103</f>
        <v>8310</v>
      </c>
      <c r="AT27" s="203">
        <f>'[3]ผูกสูตร Planfin64'!AW103</f>
        <v>20460</v>
      </c>
      <c r="AU27" s="203">
        <f>'[3]ผูกสูตร Planfin64'!AX103</f>
        <v>290</v>
      </c>
      <c r="AV27" s="203">
        <f>'[3]ผูกสูตร Planfin64'!AY103</f>
        <v>0</v>
      </c>
      <c r="AW27" s="203">
        <f>'[3]ผูกสูตร Planfin64'!AZ103</f>
        <v>0</v>
      </c>
      <c r="AX27" s="203">
        <f>'[3]ผูกสูตร Planfin64'!BA103</f>
        <v>0</v>
      </c>
      <c r="AY27" s="203">
        <f>'[3]ผูกสูตร Planfin64'!BB103</f>
        <v>449110</v>
      </c>
      <c r="AZ27" s="203">
        <f>'[3]ผูกสูตร Planfin64'!BC103</f>
        <v>0</v>
      </c>
      <c r="BA27" s="203">
        <f>'[3]ผูกสูตร Planfin64'!BD103</f>
        <v>158450</v>
      </c>
      <c r="BB27" s="203">
        <f>'[3]ผูกสูตร Planfin64'!BE103</f>
        <v>0</v>
      </c>
      <c r="BC27" s="203">
        <f>'[3]ผูกสูตร Planfin64'!BF103</f>
        <v>358750</v>
      </c>
      <c r="BD27" s="203">
        <f>'[3]ผูกสูตร Planfin64'!BG103</f>
        <v>392820</v>
      </c>
      <c r="BE27" s="203">
        <f>'[3]ผูกสูตร Planfin64'!BH103</f>
        <v>217505</v>
      </c>
      <c r="BF27" s="203">
        <f>'[3]ผูกสูตร Planfin64'!BI103</f>
        <v>6028</v>
      </c>
      <c r="BG27" s="203">
        <f>'[3]ผูกสูตร Planfin64'!BJ103</f>
        <v>203805</v>
      </c>
      <c r="BH27" s="203">
        <f>'[3]ผูกสูตร Planfin64'!BK103</f>
        <v>0</v>
      </c>
      <c r="BI27" s="203">
        <f>'[3]ผูกสูตร Planfin64'!BL103</f>
        <v>0</v>
      </c>
      <c r="BJ27" s="203">
        <f>'[3]ผูกสูตร Planfin64'!BM103</f>
        <v>1026610</v>
      </c>
      <c r="BK27" s="203">
        <f>'[3]ผูกสูตร Planfin64'!BN103</f>
        <v>529210</v>
      </c>
      <c r="BL27" s="203">
        <f>'[3]ผูกสูตร Planfin64'!BO103</f>
        <v>385993</v>
      </c>
      <c r="BM27" s="203">
        <f>'[3]ผูกสูตร Planfin64'!BP103</f>
        <v>0</v>
      </c>
      <c r="BN27" s="203">
        <f>'[3]ผูกสูตร Planfin64'!BQ103</f>
        <v>0</v>
      </c>
      <c r="BO27" s="203">
        <f>'[3]ผูกสูตร Planfin64'!BR103</f>
        <v>334179</v>
      </c>
      <c r="BP27" s="203">
        <f>'[3]ผูกสูตร Planfin64'!BS103</f>
        <v>4330</v>
      </c>
      <c r="BQ27" s="203">
        <f>'[3]ผูกสูตร Planfin64'!BT103</f>
        <v>140496</v>
      </c>
      <c r="BR27" s="203">
        <f>'[3]ผูกสูตร Planfin64'!BU103</f>
        <v>0</v>
      </c>
      <c r="BS27" s="203">
        <f>'[3]ผูกสูตร Planfin64'!BV103</f>
        <v>0</v>
      </c>
      <c r="BT27" s="203">
        <f>'[3]ผูกสูตร Planfin64'!BW103</f>
        <v>0</v>
      </c>
      <c r="BU27" s="203">
        <f>'[3]ผูกสูตร Planfin64'!BX103</f>
        <v>0</v>
      </c>
      <c r="BV27" s="203">
        <f>'[3]ผูกสูตร Planfin64'!BY103</f>
        <v>0</v>
      </c>
      <c r="BW27" s="203">
        <f>'[3]ผูกสูตร Planfin64'!BZ103</f>
        <v>0</v>
      </c>
      <c r="BX27" s="203">
        <f>'[3]ผูกสูตร Planfin64'!CA103</f>
        <v>0</v>
      </c>
      <c r="BY27" s="203">
        <f>'[3]ผูกสูตร Planfin64'!CB103</f>
        <v>0</v>
      </c>
      <c r="BZ27" s="204">
        <f t="shared" si="0"/>
        <v>16252165.59</v>
      </c>
    </row>
    <row r="28" spans="1:78" ht="21.75" customHeight="1">
      <c r="A28" s="199" t="s">
        <v>313</v>
      </c>
      <c r="B28" s="200" t="s">
        <v>364</v>
      </c>
      <c r="C28" s="201" t="s">
        <v>367</v>
      </c>
      <c r="D28" s="202" t="s">
        <v>368</v>
      </c>
      <c r="E28" s="203">
        <f>'[3]ผูกสูตร Planfin64'!H106</f>
        <v>40858315.390000001</v>
      </c>
      <c r="F28" s="203">
        <f>'[3]ผูกสูตร Planfin64'!I106</f>
        <v>18670897.5</v>
      </c>
      <c r="G28" s="203">
        <f>'[3]ผูกสูตร Planfin64'!J106</f>
        <v>19217330.75</v>
      </c>
      <c r="H28" s="203">
        <f>'[3]ผูกสูตร Planfin64'!K106</f>
        <v>9186313</v>
      </c>
      <c r="I28" s="203">
        <f>'[3]ผูกสูตร Planfin64'!L106</f>
        <v>7233938</v>
      </c>
      <c r="J28" s="203">
        <f>'[3]ผูกสูตร Planfin64'!M106</f>
        <v>942137.76</v>
      </c>
      <c r="K28" s="203">
        <f>'[3]ผูกสูตร Planfin64'!N106</f>
        <v>64139419.469999999</v>
      </c>
      <c r="L28" s="203">
        <f>'[3]ผูกสูตร Planfin64'!O106</f>
        <v>14734059.75</v>
      </c>
      <c r="M28" s="203">
        <f>'[3]ผูกสูตร Planfin64'!P106</f>
        <v>3782277</v>
      </c>
      <c r="N28" s="203">
        <f>'[3]ผูกสูตร Planfin64'!Q106</f>
        <v>33217455.5</v>
      </c>
      <c r="O28" s="203">
        <f>'[3]ผูกสูตร Planfin64'!R106</f>
        <v>3363884</v>
      </c>
      <c r="P28" s="203">
        <f>'[3]ผูกสูตร Planfin64'!S106</f>
        <v>8260669.5</v>
      </c>
      <c r="Q28" s="203">
        <f>'[3]ผูกสูตร Planfin64'!T106</f>
        <v>22398754.5</v>
      </c>
      <c r="R28" s="203">
        <f>'[3]ผูกสูตร Planfin64'!U106</f>
        <v>27109112.48</v>
      </c>
      <c r="S28" s="203">
        <f>'[3]ผูกสูตร Planfin64'!V106</f>
        <v>412848</v>
      </c>
      <c r="T28" s="203">
        <f>'[3]ผูกสูตร Planfin64'!W106</f>
        <v>7440733.9900000002</v>
      </c>
      <c r="U28" s="203">
        <f>'[3]ผูกสูตร Planfin64'!X106</f>
        <v>8169726.5</v>
      </c>
      <c r="V28" s="203">
        <f>'[3]ผูกสูตร Planfin64'!Y106</f>
        <v>2899050.5</v>
      </c>
      <c r="W28" s="203">
        <f>'[3]ผูกสูตร Planfin64'!Z106</f>
        <v>29395654.829999998</v>
      </c>
      <c r="X28" s="203">
        <f>'[3]ผูกสูตร Planfin64'!AA106</f>
        <v>10666053.5</v>
      </c>
      <c r="Y28" s="203">
        <f>'[3]ผูกสูตร Planfin64'!AB106</f>
        <v>3322109.19</v>
      </c>
      <c r="Z28" s="203">
        <f>'[3]ผูกสูตร Planfin64'!AC106</f>
        <v>11538931.85</v>
      </c>
      <c r="AA28" s="203">
        <f>'[3]ผูกสูตร Planfin64'!AD106</f>
        <v>3450341.5</v>
      </c>
      <c r="AB28" s="203">
        <f>'[3]ผูกสูตร Planfin64'!AE106</f>
        <v>5335264.4400000004</v>
      </c>
      <c r="AC28" s="203">
        <f>'[3]ผูกสูตร Planfin64'!AF106</f>
        <v>7772433.4000000004</v>
      </c>
      <c r="AD28" s="203">
        <f>'[3]ผูกสูตร Planfin64'!AG106</f>
        <v>1204124</v>
      </c>
      <c r="AE28" s="203">
        <f>'[3]ผูกสูตร Planfin64'!AH106</f>
        <v>4302391</v>
      </c>
      <c r="AF28" s="203">
        <f>'[3]ผูกสูตร Planfin64'!AI106</f>
        <v>45374304.899999999</v>
      </c>
      <c r="AG28" s="203">
        <f>'[3]ผูกสูตร Planfin64'!AJ106</f>
        <v>3142530</v>
      </c>
      <c r="AH28" s="203">
        <f>'[3]ผูกสูตร Planfin64'!AK106</f>
        <v>1663977</v>
      </c>
      <c r="AI28" s="203">
        <f>'[3]ผูกสูตร Planfin64'!AL106</f>
        <v>1822917</v>
      </c>
      <c r="AJ28" s="203">
        <f>'[3]ผูกสูตร Planfin64'!AM106</f>
        <v>1056855</v>
      </c>
      <c r="AK28" s="203">
        <f>'[3]ผูกสูตร Planfin64'!AN106</f>
        <v>2317319</v>
      </c>
      <c r="AL28" s="203">
        <f>'[3]ผูกสูตร Planfin64'!AO106</f>
        <v>3603482</v>
      </c>
      <c r="AM28" s="203">
        <f>'[3]ผูกสูตร Planfin64'!AP106</f>
        <v>2254185</v>
      </c>
      <c r="AN28" s="203">
        <f>'[3]ผูกสูตร Planfin64'!AQ106</f>
        <v>3872572</v>
      </c>
      <c r="AO28" s="203">
        <f>'[3]ผูกสูตร Planfin64'!AR106</f>
        <v>1166407.22</v>
      </c>
      <c r="AP28" s="203">
        <f>'[3]ผูกสูตร Planfin64'!AS106</f>
        <v>1199864.75</v>
      </c>
      <c r="AQ28" s="203">
        <f>'[3]ผูกสูตร Planfin64'!AT106</f>
        <v>1578446.5</v>
      </c>
      <c r="AR28" s="203">
        <f>'[3]ผูกสูตร Planfin64'!AU106</f>
        <v>12948034.5</v>
      </c>
      <c r="AS28" s="203">
        <f>'[3]ผูกสูตร Planfin64'!AV106</f>
        <v>5539954</v>
      </c>
      <c r="AT28" s="203">
        <f>'[3]ผูกสูตร Planfin64'!AW106</f>
        <v>5414432</v>
      </c>
      <c r="AU28" s="203">
        <f>'[3]ผูกสูตร Planfin64'!AX106</f>
        <v>3929228</v>
      </c>
      <c r="AV28" s="203">
        <f>'[3]ผูกสูตร Planfin64'!AY106</f>
        <v>3098857</v>
      </c>
      <c r="AW28" s="203">
        <f>'[3]ผูกสูตร Planfin64'!AZ106</f>
        <v>614533.5</v>
      </c>
      <c r="AX28" s="203">
        <f>'[3]ผูกสูตร Planfin64'!BA106</f>
        <v>2466798</v>
      </c>
      <c r="AY28" s="203">
        <f>'[3]ผูกสูตร Planfin64'!BB106</f>
        <v>30004240.5</v>
      </c>
      <c r="AZ28" s="203">
        <f>'[3]ผูกสูตร Planfin64'!BC106</f>
        <v>1601987.5</v>
      </c>
      <c r="BA28" s="203">
        <f>'[3]ผูกสูตร Planfin64'!BD106</f>
        <v>13785567.25</v>
      </c>
      <c r="BB28" s="203">
        <f>'[3]ผูกสูตร Planfin64'!BE106</f>
        <v>4513519.45</v>
      </c>
      <c r="BC28" s="203">
        <f>'[3]ผูกสูตร Planfin64'!BF106</f>
        <v>10869429</v>
      </c>
      <c r="BD28" s="203">
        <f>'[3]ผูกสูตร Planfin64'!BG106</f>
        <v>5767686</v>
      </c>
      <c r="BE28" s="203">
        <f>'[3]ผูกสูตร Planfin64'!BH106</f>
        <v>11044699.5</v>
      </c>
      <c r="BF28" s="203">
        <f>'[3]ผูกสูตร Planfin64'!BI106</f>
        <v>6307733.2999999998</v>
      </c>
      <c r="BG28" s="203">
        <f>'[3]ผูกสูตร Planfin64'!BJ106</f>
        <v>4316081.5</v>
      </c>
      <c r="BH28" s="203">
        <f>'[3]ผูกสูตร Planfin64'!BK106</f>
        <v>739969.75</v>
      </c>
      <c r="BI28" s="203">
        <f>'[3]ผูกสูตร Planfin64'!BL106</f>
        <v>589832.25</v>
      </c>
      <c r="BJ28" s="203">
        <f>'[3]ผูกสูตร Planfin64'!BM106</f>
        <v>26550734.899999999</v>
      </c>
      <c r="BK28" s="203">
        <f>'[3]ผูกสูตร Planfin64'!BN106</f>
        <v>18522474.969999999</v>
      </c>
      <c r="BL28" s="203">
        <f>'[3]ผูกสูตร Planfin64'!BO106</f>
        <v>2220275</v>
      </c>
      <c r="BM28" s="203">
        <f>'[3]ผูกสูตร Planfin64'!BP106</f>
        <v>1277770</v>
      </c>
      <c r="BN28" s="203">
        <f>'[3]ผูกสูตร Planfin64'!BQ106</f>
        <v>2476303</v>
      </c>
      <c r="BO28" s="203">
        <f>'[3]ผูกสูตร Planfin64'!BR106</f>
        <v>3621262</v>
      </c>
      <c r="BP28" s="203">
        <f>'[3]ผูกสูตร Planfin64'!BS106</f>
        <v>1386624</v>
      </c>
      <c r="BQ28" s="203">
        <f>'[3]ผูกสูตร Planfin64'!BT106</f>
        <v>15054223</v>
      </c>
      <c r="BR28" s="203">
        <f>'[3]ผูกสูตร Planfin64'!BU106</f>
        <v>1810258.87</v>
      </c>
      <c r="BS28" s="203">
        <f>'[3]ผูกสูตร Planfin64'!BV106</f>
        <v>2017028.05</v>
      </c>
      <c r="BT28" s="203">
        <f>'[3]ผูกสูตร Planfin64'!BW106</f>
        <v>3047217.56</v>
      </c>
      <c r="BU28" s="203">
        <f>'[3]ผูกสูตร Planfin64'!BX106</f>
        <v>5411798.4100000001</v>
      </c>
      <c r="BV28" s="203">
        <f>'[3]ผูกสูตร Planfin64'!BY106</f>
        <v>11182534.85</v>
      </c>
      <c r="BW28" s="203">
        <f>'[3]ผูกสูตร Planfin64'!BZ106</f>
        <v>1593700.45</v>
      </c>
      <c r="BX28" s="203">
        <f>'[3]ผูกสูตร Planfin64'!CA106</f>
        <v>2036670.5</v>
      </c>
      <c r="BY28" s="203">
        <f>'[3]ผูกสูตร Planfin64'!CB106</f>
        <v>1498542</v>
      </c>
      <c r="BZ28" s="204">
        <f t="shared" si="0"/>
        <v>661337088.2299999</v>
      </c>
    </row>
    <row r="29" spans="1:78" ht="21.75" customHeight="1">
      <c r="A29" s="199" t="s">
        <v>313</v>
      </c>
      <c r="B29" s="200" t="s">
        <v>364</v>
      </c>
      <c r="C29" s="201" t="s">
        <v>369</v>
      </c>
      <c r="D29" s="202" t="s">
        <v>370</v>
      </c>
      <c r="E29" s="203">
        <f>'[3]ผูกสูตร Planfin64'!H108</f>
        <v>330903</v>
      </c>
      <c r="F29" s="203">
        <f>'[3]ผูกสูตร Planfin64'!I108</f>
        <v>200174</v>
      </c>
      <c r="G29" s="203">
        <f>'[3]ผูกสูตร Planfin64'!J108</f>
        <v>0</v>
      </c>
      <c r="H29" s="203">
        <f>'[3]ผูกสูตร Planfin64'!K108</f>
        <v>62275</v>
      </c>
      <c r="I29" s="203">
        <f>'[3]ผูกสูตร Planfin64'!L108</f>
        <v>0</v>
      </c>
      <c r="J29" s="203">
        <f>'[3]ผูกสูตร Planfin64'!M108</f>
        <v>0</v>
      </c>
      <c r="K29" s="203">
        <f>'[3]ผูกสูตร Planfin64'!N108</f>
        <v>561881.5</v>
      </c>
      <c r="L29" s="203">
        <f>'[3]ผูกสูตร Planfin64'!O108</f>
        <v>1253958.5</v>
      </c>
      <c r="M29" s="203">
        <f>'[3]ผูกสูตร Planfin64'!P108</f>
        <v>119093</v>
      </c>
      <c r="N29" s="203">
        <f>'[3]ผูกสูตร Planfin64'!Q108</f>
        <v>2667835</v>
      </c>
      <c r="O29" s="203">
        <f>'[3]ผูกสูตร Planfin64'!R108</f>
        <v>24423</v>
      </c>
      <c r="P29" s="203">
        <f>'[3]ผูกสูตร Planfin64'!S108</f>
        <v>487352</v>
      </c>
      <c r="Q29" s="203">
        <f>'[3]ผูกสูตร Planfin64'!T108</f>
        <v>283898</v>
      </c>
      <c r="R29" s="203">
        <f>'[3]ผูกสูตร Planfin64'!U108</f>
        <v>554375.69999999995</v>
      </c>
      <c r="S29" s="203">
        <f>'[3]ผูกสูตร Planfin64'!V108</f>
        <v>18834</v>
      </c>
      <c r="T29" s="203">
        <f>'[3]ผูกสูตร Planfin64'!W108</f>
        <v>4030.75</v>
      </c>
      <c r="U29" s="203">
        <f>'[3]ผูกสูตร Planfin64'!X108</f>
        <v>553379.5</v>
      </c>
      <c r="V29" s="203">
        <f>'[3]ผูกสูตร Planfin64'!Y108</f>
        <v>222795</v>
      </c>
      <c r="W29" s="203">
        <f>'[3]ผูกสูตร Planfin64'!Z108</f>
        <v>152903.75</v>
      </c>
      <c r="X29" s="203">
        <f>'[3]ผูกสูตร Planfin64'!AA108</f>
        <v>666705.75</v>
      </c>
      <c r="Y29" s="203">
        <f>'[3]ผูกสูตร Planfin64'!AB108</f>
        <v>181388.25</v>
      </c>
      <c r="Z29" s="203">
        <f>'[3]ผูกสูตร Planfin64'!AC108</f>
        <v>509948.33</v>
      </c>
      <c r="AA29" s="203">
        <f>'[3]ผูกสูตร Planfin64'!AD108</f>
        <v>752380</v>
      </c>
      <c r="AB29" s="203">
        <f>'[3]ผูกสูตร Planfin64'!AE108</f>
        <v>0</v>
      </c>
      <c r="AC29" s="203">
        <f>'[3]ผูกสูตร Planfin64'!AF108</f>
        <v>115963.75</v>
      </c>
      <c r="AD29" s="203">
        <f>'[3]ผูกสูตร Planfin64'!AG108</f>
        <v>313145</v>
      </c>
      <c r="AE29" s="203">
        <f>'[3]ผูกสูตร Planfin64'!AH108</f>
        <v>16151</v>
      </c>
      <c r="AF29" s="203">
        <f>'[3]ผูกสูตร Planfin64'!AI108</f>
        <v>648163</v>
      </c>
      <c r="AG29" s="203">
        <f>'[3]ผูกสูตร Planfin64'!AJ108</f>
        <v>25825</v>
      </c>
      <c r="AH29" s="203">
        <f>'[3]ผูกสูตร Planfin64'!AK108</f>
        <v>19617</v>
      </c>
      <c r="AI29" s="203">
        <f>'[3]ผูกสูตร Planfin64'!AL108</f>
        <v>14488</v>
      </c>
      <c r="AJ29" s="203">
        <f>'[3]ผูกสูตร Planfin64'!AM108</f>
        <v>42992</v>
      </c>
      <c r="AK29" s="203">
        <f>'[3]ผูกสูตร Planfin64'!AN108</f>
        <v>247889</v>
      </c>
      <c r="AL29" s="203">
        <f>'[3]ผูกสูตร Planfin64'!AO108</f>
        <v>60408</v>
      </c>
      <c r="AM29" s="203">
        <f>'[3]ผูกสูตร Planfin64'!AP108</f>
        <v>4935</v>
      </c>
      <c r="AN29" s="203">
        <f>'[3]ผูกสูตร Planfin64'!AQ108</f>
        <v>228701</v>
      </c>
      <c r="AO29" s="203">
        <f>'[3]ผูกสูตร Planfin64'!AR108</f>
        <v>354237</v>
      </c>
      <c r="AP29" s="203">
        <f>'[3]ผูกสูตร Planfin64'!AS108</f>
        <v>331212.5</v>
      </c>
      <c r="AQ29" s="203">
        <f>'[3]ผูกสูตร Planfin64'!AT108</f>
        <v>110505</v>
      </c>
      <c r="AR29" s="203">
        <f>'[3]ผูกสูตร Planfin64'!AU108</f>
        <v>24245.25</v>
      </c>
      <c r="AS29" s="203">
        <f>'[3]ผูกสูตร Planfin64'!AV108</f>
        <v>348295</v>
      </c>
      <c r="AT29" s="203">
        <f>'[3]ผูกสูตร Planfin64'!AW108</f>
        <v>171186</v>
      </c>
      <c r="AU29" s="203">
        <f>'[3]ผูกสูตร Planfin64'!AX108</f>
        <v>254498</v>
      </c>
      <c r="AV29" s="203">
        <f>'[3]ผูกสูตร Planfin64'!AY108</f>
        <v>336206</v>
      </c>
      <c r="AW29" s="203">
        <f>'[3]ผูกสูตร Planfin64'!AZ108</f>
        <v>15318</v>
      </c>
      <c r="AX29" s="203">
        <f>'[3]ผูกสูตร Planfin64'!BA108</f>
        <v>45951</v>
      </c>
      <c r="AY29" s="203">
        <f>'[3]ผูกสูตร Planfin64'!BB108</f>
        <v>52753</v>
      </c>
      <c r="AZ29" s="203">
        <f>'[3]ผูกสูตร Planfin64'!BC108</f>
        <v>189713</v>
      </c>
      <c r="BA29" s="203">
        <f>'[3]ผูกสูตร Planfin64'!BD108</f>
        <v>312032</v>
      </c>
      <c r="BB29" s="203">
        <f>'[3]ผูกสูตร Planfin64'!BE108</f>
        <v>290225</v>
      </c>
      <c r="BC29" s="203">
        <f>'[3]ผูกสูตร Planfin64'!BF108</f>
        <v>38600</v>
      </c>
      <c r="BD29" s="203">
        <f>'[3]ผูกสูตร Planfin64'!BG108</f>
        <v>90696</v>
      </c>
      <c r="BE29" s="203">
        <f>'[3]ผูกสูตร Planfin64'!BH108</f>
        <v>727697</v>
      </c>
      <c r="BF29" s="203">
        <f>'[3]ผูกสูตร Planfin64'!BI108</f>
        <v>144887</v>
      </c>
      <c r="BG29" s="203">
        <f>'[3]ผูกสูตร Planfin64'!BJ108</f>
        <v>165100</v>
      </c>
      <c r="BH29" s="203">
        <f>'[3]ผูกสูตร Planfin64'!BK108</f>
        <v>570</v>
      </c>
      <c r="BI29" s="203">
        <f>'[3]ผูกสูตร Planfin64'!BL108</f>
        <v>1488.25</v>
      </c>
      <c r="BJ29" s="203">
        <f>'[3]ผูกสูตร Planfin64'!BM108</f>
        <v>349102.05</v>
      </c>
      <c r="BK29" s="203">
        <f>'[3]ผูกสูตร Planfin64'!BN108</f>
        <v>448101</v>
      </c>
      <c r="BL29" s="203">
        <f>'[3]ผูกสูตร Planfin64'!BO108</f>
        <v>166121</v>
      </c>
      <c r="BM29" s="203">
        <f>'[3]ผูกสูตร Planfin64'!BP108</f>
        <v>65213</v>
      </c>
      <c r="BN29" s="203">
        <f>'[3]ผูกสูตร Planfin64'!BQ108</f>
        <v>483394.35</v>
      </c>
      <c r="BO29" s="203">
        <f>'[3]ผูกสูตร Planfin64'!BR108</f>
        <v>666199</v>
      </c>
      <c r="BP29" s="203">
        <f>'[3]ผูกสูตร Planfin64'!BS108</f>
        <v>67347</v>
      </c>
      <c r="BQ29" s="203">
        <f>'[3]ผูกสูตร Planfin64'!BT108</f>
        <v>307952</v>
      </c>
      <c r="BR29" s="203">
        <f>'[3]ผูกสูตร Planfin64'!BU108</f>
        <v>130357</v>
      </c>
      <c r="BS29" s="203">
        <f>'[3]ผูกสูตร Planfin64'!BV108</f>
        <v>91269</v>
      </c>
      <c r="BT29" s="203">
        <f>'[3]ผูกสูตร Planfin64'!BW108</f>
        <v>535597</v>
      </c>
      <c r="BU29" s="203">
        <f>'[3]ผูกสูตร Planfin64'!BX108</f>
        <v>329516.51</v>
      </c>
      <c r="BV29" s="203">
        <f>'[3]ผูกสูตร Planfin64'!BY108</f>
        <v>228221</v>
      </c>
      <c r="BW29" s="203">
        <f>'[3]ผูกสูตร Planfin64'!BZ108</f>
        <v>158749</v>
      </c>
      <c r="BX29" s="203">
        <f>'[3]ผูกสูตร Planfin64'!CA108</f>
        <v>165990</v>
      </c>
      <c r="BY29" s="203">
        <f>'[3]ผูกสูตร Planfin64'!CB108</f>
        <v>109939</v>
      </c>
      <c r="BZ29" s="204">
        <f t="shared" si="0"/>
        <v>19655294.690000001</v>
      </c>
    </row>
    <row r="30" spans="1:78" ht="21.75" customHeight="1">
      <c r="A30" s="199" t="s">
        <v>313</v>
      </c>
      <c r="B30" s="200" t="s">
        <v>364</v>
      </c>
      <c r="C30" s="201" t="s">
        <v>371</v>
      </c>
      <c r="D30" s="202" t="s">
        <v>372</v>
      </c>
      <c r="E30" s="203">
        <f>'[3]ผูกสูตร Planfin64'!H110</f>
        <v>164487</v>
      </c>
      <c r="F30" s="203">
        <f>'[3]ผูกสูตร Planfin64'!I110</f>
        <v>0</v>
      </c>
      <c r="G30" s="203">
        <f>'[3]ผูกสูตร Planfin64'!J110</f>
        <v>0</v>
      </c>
      <c r="H30" s="203">
        <f>'[3]ผูกสูตร Planfin64'!K110</f>
        <v>0</v>
      </c>
      <c r="I30" s="203">
        <f>'[3]ผูกสูตร Planfin64'!L110</f>
        <v>0</v>
      </c>
      <c r="J30" s="203">
        <f>'[3]ผูกสูตร Planfin64'!M110</f>
        <v>0</v>
      </c>
      <c r="K30" s="203">
        <f>'[3]ผูกสูตร Planfin64'!N110</f>
        <v>64064.5</v>
      </c>
      <c r="L30" s="203">
        <f>'[3]ผูกสูตร Planfin64'!O110</f>
        <v>2894</v>
      </c>
      <c r="M30" s="203">
        <f>'[3]ผูกสูตร Planfin64'!P110</f>
        <v>0</v>
      </c>
      <c r="N30" s="203">
        <f>'[3]ผูกสูตร Planfin64'!Q110</f>
        <v>11362.5</v>
      </c>
      <c r="O30" s="203">
        <f>'[3]ผูกสูตร Planfin64'!R110</f>
        <v>525</v>
      </c>
      <c r="P30" s="203">
        <f>'[3]ผูกสูตร Planfin64'!S110</f>
        <v>0</v>
      </c>
      <c r="Q30" s="203">
        <f>'[3]ผูกสูตร Planfin64'!T110</f>
        <v>0</v>
      </c>
      <c r="R30" s="203">
        <f>'[3]ผูกสูตร Planfin64'!U110</f>
        <v>14320.5</v>
      </c>
      <c r="S30" s="203">
        <f>'[3]ผูกสูตร Planfin64'!V110</f>
        <v>0</v>
      </c>
      <c r="T30" s="203">
        <f>'[3]ผูกสูตร Planfin64'!W110</f>
        <v>0</v>
      </c>
      <c r="U30" s="203">
        <f>'[3]ผูกสูตร Planfin64'!X110</f>
        <v>0</v>
      </c>
      <c r="V30" s="203">
        <f>'[3]ผูกสูตร Planfin64'!Y110</f>
        <v>0</v>
      </c>
      <c r="W30" s="203">
        <f>'[3]ผูกสูตร Planfin64'!Z110</f>
        <v>23324.5</v>
      </c>
      <c r="X30" s="203">
        <f>'[3]ผูกสูตร Planfin64'!AA110</f>
        <v>2700</v>
      </c>
      <c r="Y30" s="203">
        <f>'[3]ผูกสูตร Planfin64'!AB110</f>
        <v>0</v>
      </c>
      <c r="Z30" s="203">
        <f>'[3]ผูกสูตร Planfin64'!AC110</f>
        <v>0</v>
      </c>
      <c r="AA30" s="203">
        <f>'[3]ผูกสูตร Planfin64'!AD110</f>
        <v>0</v>
      </c>
      <c r="AB30" s="203">
        <f>'[3]ผูกสูตร Planfin64'!AE110</f>
        <v>38429.17</v>
      </c>
      <c r="AC30" s="203">
        <f>'[3]ผูกสูตร Planfin64'!AF110</f>
        <v>0</v>
      </c>
      <c r="AD30" s="203">
        <f>'[3]ผูกสูตร Planfin64'!AG110</f>
        <v>0</v>
      </c>
      <c r="AE30" s="203">
        <f>'[3]ผูกสูตร Planfin64'!AH110</f>
        <v>0</v>
      </c>
      <c r="AF30" s="203">
        <f>'[3]ผูกสูตร Planfin64'!AI110</f>
        <v>99997.5</v>
      </c>
      <c r="AG30" s="203">
        <f>'[3]ผูกสูตร Planfin64'!AJ110</f>
        <v>0</v>
      </c>
      <c r="AH30" s="203">
        <f>'[3]ผูกสูตร Planfin64'!AK110</f>
        <v>0</v>
      </c>
      <c r="AI30" s="203">
        <f>'[3]ผูกสูตร Planfin64'!AL110</f>
        <v>1516</v>
      </c>
      <c r="AJ30" s="203">
        <f>'[3]ผูกสูตร Planfin64'!AM110</f>
        <v>0</v>
      </c>
      <c r="AK30" s="203">
        <f>'[3]ผูกสูตร Planfin64'!AN110</f>
        <v>977450</v>
      </c>
      <c r="AL30" s="203">
        <f>'[3]ผูกสูตร Planfin64'!AO110</f>
        <v>0</v>
      </c>
      <c r="AM30" s="203">
        <f>'[3]ผูกสูตร Planfin64'!AP110</f>
        <v>0</v>
      </c>
      <c r="AN30" s="203">
        <f>'[3]ผูกสูตร Planfin64'!AQ110</f>
        <v>0</v>
      </c>
      <c r="AO30" s="203">
        <f>'[3]ผูกสูตร Planfin64'!AR110</f>
        <v>0</v>
      </c>
      <c r="AP30" s="203">
        <f>'[3]ผูกสูตร Planfin64'!AS110</f>
        <v>610</v>
      </c>
      <c r="AQ30" s="203">
        <f>'[3]ผูกสูตร Planfin64'!AT110</f>
        <v>0</v>
      </c>
      <c r="AR30" s="203">
        <f>'[3]ผูกสูตร Planfin64'!AU110</f>
        <v>347101.5</v>
      </c>
      <c r="AS30" s="203">
        <f>'[3]ผูกสูตร Planfin64'!AV110</f>
        <v>31390</v>
      </c>
      <c r="AT30" s="203">
        <f>'[3]ผูกสูตร Planfin64'!AW110</f>
        <v>28958</v>
      </c>
      <c r="AU30" s="203">
        <f>'[3]ผูกสูตร Planfin64'!AX110</f>
        <v>63342</v>
      </c>
      <c r="AV30" s="203">
        <f>'[3]ผูกสูตร Planfin64'!AY110</f>
        <v>17463.72</v>
      </c>
      <c r="AW30" s="203">
        <f>'[3]ผูกสูตร Planfin64'!AZ110</f>
        <v>8144</v>
      </c>
      <c r="AX30" s="203">
        <f>'[3]ผูกสูตร Planfin64'!BA110</f>
        <v>62866</v>
      </c>
      <c r="AY30" s="203">
        <f>'[3]ผูกสูตร Planfin64'!BB110</f>
        <v>0</v>
      </c>
      <c r="AZ30" s="203">
        <f>'[3]ผูกสูตร Planfin64'!BC110</f>
        <v>0</v>
      </c>
      <c r="BA30" s="203">
        <f>'[3]ผูกสูตร Planfin64'!BD110</f>
        <v>0</v>
      </c>
      <c r="BB30" s="203">
        <f>'[3]ผูกสูตร Planfin64'!BE110</f>
        <v>0</v>
      </c>
      <c r="BC30" s="203">
        <f>'[3]ผูกสูตร Planfin64'!BF110</f>
        <v>0</v>
      </c>
      <c r="BD30" s="203">
        <f>'[3]ผูกสูตร Planfin64'!BG110</f>
        <v>0</v>
      </c>
      <c r="BE30" s="203">
        <f>'[3]ผูกสูตร Planfin64'!BH110</f>
        <v>1886</v>
      </c>
      <c r="BF30" s="203">
        <f>'[3]ผูกสูตร Planfin64'!BI110</f>
        <v>0</v>
      </c>
      <c r="BG30" s="203">
        <f>'[3]ผูกสูตร Planfin64'!BJ110</f>
        <v>0</v>
      </c>
      <c r="BH30" s="203">
        <f>'[3]ผูกสูตร Planfin64'!BK110</f>
        <v>0</v>
      </c>
      <c r="BI30" s="203">
        <f>'[3]ผูกสูตร Planfin64'!BL110</f>
        <v>0</v>
      </c>
      <c r="BJ30" s="203">
        <f>'[3]ผูกสูตร Planfin64'!BM110</f>
        <v>0</v>
      </c>
      <c r="BK30" s="203">
        <f>'[3]ผูกสูตร Planfin64'!BN110</f>
        <v>0</v>
      </c>
      <c r="BL30" s="203">
        <f>'[3]ผูกสูตร Planfin64'!BO110</f>
        <v>0</v>
      </c>
      <c r="BM30" s="203">
        <f>'[3]ผูกสูตร Planfin64'!BP110</f>
        <v>0</v>
      </c>
      <c r="BN30" s="203">
        <f>'[3]ผูกสูตร Planfin64'!BQ110</f>
        <v>0</v>
      </c>
      <c r="BO30" s="203">
        <f>'[3]ผูกสูตร Planfin64'!BR110</f>
        <v>0</v>
      </c>
      <c r="BP30" s="203">
        <f>'[3]ผูกสูตร Planfin64'!BS110</f>
        <v>0</v>
      </c>
      <c r="BQ30" s="203">
        <f>'[3]ผูกสูตร Planfin64'!BT110</f>
        <v>51041</v>
      </c>
      <c r="BR30" s="203">
        <f>'[3]ผูกสูตร Planfin64'!BU110</f>
        <v>0</v>
      </c>
      <c r="BS30" s="203">
        <f>'[3]ผูกสูตร Planfin64'!BV110</f>
        <v>0</v>
      </c>
      <c r="BT30" s="203">
        <f>'[3]ผูกสูตร Planfin64'!BW110</f>
        <v>700</v>
      </c>
      <c r="BU30" s="203">
        <f>'[3]ผูกสูตร Planfin64'!BX110</f>
        <v>0</v>
      </c>
      <c r="BV30" s="203">
        <f>'[3]ผูกสูตร Planfin64'!BY110</f>
        <v>11742.25</v>
      </c>
      <c r="BW30" s="203">
        <f>'[3]ผูกสูตร Planfin64'!BZ110</f>
        <v>0</v>
      </c>
      <c r="BX30" s="203">
        <f>'[3]ผูกสูตร Planfin64'!CA110</f>
        <v>1445</v>
      </c>
      <c r="BY30" s="203">
        <f>'[3]ผูกสูตร Planfin64'!CB110</f>
        <v>1848</v>
      </c>
      <c r="BZ30" s="204">
        <f t="shared" si="0"/>
        <v>2029608.14</v>
      </c>
    </row>
    <row r="31" spans="1:78" ht="21.75" customHeight="1">
      <c r="A31" s="199" t="s">
        <v>313</v>
      </c>
      <c r="B31" s="200" t="s">
        <v>364</v>
      </c>
      <c r="C31" s="212" t="s">
        <v>373</v>
      </c>
      <c r="D31" s="202" t="s">
        <v>374</v>
      </c>
      <c r="E31" s="203">
        <f>'[3]ผูกสูตร Planfin64'!H111</f>
        <v>739625.14</v>
      </c>
      <c r="F31" s="203">
        <f>'[3]ผูกสูตร Planfin64'!I111</f>
        <v>23502</v>
      </c>
      <c r="G31" s="203">
        <f>'[3]ผูกสูตร Planfin64'!J111</f>
        <v>3186</v>
      </c>
      <c r="H31" s="203">
        <f>'[3]ผูกสูตร Planfin64'!K111</f>
        <v>0</v>
      </c>
      <c r="I31" s="203">
        <f>'[3]ผูกสูตร Planfin64'!L111</f>
        <v>0</v>
      </c>
      <c r="J31" s="203">
        <f>'[3]ผูกสูตร Planfin64'!M111</f>
        <v>0</v>
      </c>
      <c r="K31" s="203">
        <f>'[3]ผูกสูตร Planfin64'!N111</f>
        <v>0</v>
      </c>
      <c r="L31" s="203">
        <f>'[3]ผูกสูตร Planfin64'!O111</f>
        <v>2645</v>
      </c>
      <c r="M31" s="203">
        <f>'[3]ผูกสูตร Planfin64'!P111</f>
        <v>0</v>
      </c>
      <c r="N31" s="203">
        <f>'[3]ผูกสูตร Planfin64'!Q111</f>
        <v>6501</v>
      </c>
      <c r="O31" s="203">
        <f>'[3]ผูกสูตร Planfin64'!R111</f>
        <v>0</v>
      </c>
      <c r="P31" s="203">
        <f>'[3]ผูกสูตร Planfin64'!S111</f>
        <v>0</v>
      </c>
      <c r="Q31" s="203">
        <f>'[3]ผูกสูตร Planfin64'!T111</f>
        <v>0</v>
      </c>
      <c r="R31" s="203">
        <f>'[3]ผูกสูตร Planfin64'!U111</f>
        <v>0</v>
      </c>
      <c r="S31" s="203">
        <f>'[3]ผูกสูตร Planfin64'!V111</f>
        <v>0</v>
      </c>
      <c r="T31" s="203">
        <f>'[3]ผูกสูตร Planfin64'!W111</f>
        <v>1836</v>
      </c>
      <c r="U31" s="203">
        <f>'[3]ผูกสูตร Planfin64'!X111</f>
        <v>0</v>
      </c>
      <c r="V31" s="203">
        <f>'[3]ผูกสูตร Planfin64'!Y111</f>
        <v>0</v>
      </c>
      <c r="W31" s="203">
        <f>'[3]ผูกสูตร Planfin64'!Z111</f>
        <v>184965.58</v>
      </c>
      <c r="X31" s="203">
        <f>'[3]ผูกสูตร Planfin64'!AA111</f>
        <v>14855</v>
      </c>
      <c r="Y31" s="203">
        <f>'[3]ผูกสูตร Planfin64'!AB111</f>
        <v>669.25</v>
      </c>
      <c r="Z31" s="203">
        <f>'[3]ผูกสูตร Planfin64'!AC111</f>
        <v>0</v>
      </c>
      <c r="AA31" s="203">
        <f>'[3]ผูกสูตร Planfin64'!AD111</f>
        <v>0</v>
      </c>
      <c r="AB31" s="203">
        <f>'[3]ผูกสูตร Planfin64'!AE111</f>
        <v>0</v>
      </c>
      <c r="AC31" s="203">
        <f>'[3]ผูกสูตร Planfin64'!AF111</f>
        <v>0</v>
      </c>
      <c r="AD31" s="203">
        <f>'[3]ผูกสูตร Planfin64'!AG111</f>
        <v>0</v>
      </c>
      <c r="AE31" s="203">
        <f>'[3]ผูกสูตร Planfin64'!AH111</f>
        <v>0</v>
      </c>
      <c r="AF31" s="203">
        <f>'[3]ผูกสูตร Planfin64'!AI111</f>
        <v>535659.80000000005</v>
      </c>
      <c r="AG31" s="203">
        <f>'[3]ผูกสูตร Planfin64'!AJ111</f>
        <v>25074</v>
      </c>
      <c r="AH31" s="203">
        <f>'[3]ผูกสูตร Planfin64'!AK111</f>
        <v>0</v>
      </c>
      <c r="AI31" s="203">
        <f>'[3]ผูกสูตร Planfin64'!AL111</f>
        <v>0</v>
      </c>
      <c r="AJ31" s="203">
        <f>'[3]ผูกสูตร Planfin64'!AM111</f>
        <v>571</v>
      </c>
      <c r="AK31" s="203">
        <f>'[3]ผูกสูตร Planfin64'!AN111</f>
        <v>0</v>
      </c>
      <c r="AL31" s="203">
        <f>'[3]ผูกสูตร Planfin64'!AO111</f>
        <v>0</v>
      </c>
      <c r="AM31" s="203">
        <f>'[3]ผูกสูตร Planfin64'!AP111</f>
        <v>4843.41</v>
      </c>
      <c r="AN31" s="203">
        <f>'[3]ผูกสูตร Planfin64'!AQ111</f>
        <v>0</v>
      </c>
      <c r="AO31" s="203">
        <f>'[3]ผูกสูตร Planfin64'!AR111</f>
        <v>0</v>
      </c>
      <c r="AP31" s="203">
        <f>'[3]ผูกสูตร Planfin64'!AS111</f>
        <v>1978</v>
      </c>
      <c r="AQ31" s="203">
        <f>'[3]ผูกสูตร Planfin64'!AT111</f>
        <v>5275</v>
      </c>
      <c r="AR31" s="203">
        <f>'[3]ผูกสูตร Planfin64'!AU111</f>
        <v>341343.86</v>
      </c>
      <c r="AS31" s="203">
        <f>'[3]ผูกสูตร Planfin64'!AV111</f>
        <v>369791.6</v>
      </c>
      <c r="AT31" s="203">
        <f>'[3]ผูกสูตร Planfin64'!AW111</f>
        <v>3048.27</v>
      </c>
      <c r="AU31" s="203">
        <f>'[3]ผูกสูตร Planfin64'!AX111</f>
        <v>32560.2</v>
      </c>
      <c r="AV31" s="203">
        <f>'[3]ผูกสูตร Planfin64'!AY111</f>
        <v>0</v>
      </c>
      <c r="AW31" s="203">
        <f>'[3]ผูกสูตร Planfin64'!AZ111</f>
        <v>0</v>
      </c>
      <c r="AX31" s="203">
        <f>'[3]ผูกสูตร Planfin64'!BA111</f>
        <v>11954.76</v>
      </c>
      <c r="AY31" s="203">
        <f>'[3]ผูกสูตร Planfin64'!BB111</f>
        <v>0</v>
      </c>
      <c r="AZ31" s="203">
        <f>'[3]ผูกสูตร Planfin64'!BC111</f>
        <v>0</v>
      </c>
      <c r="BA31" s="203">
        <f>'[3]ผูกสูตร Planfin64'!BD111</f>
        <v>3092.59</v>
      </c>
      <c r="BB31" s="203">
        <f>'[3]ผูกสูตร Planfin64'!BE111</f>
        <v>475</v>
      </c>
      <c r="BC31" s="203">
        <f>'[3]ผูกสูตร Planfin64'!BF111</f>
        <v>9877</v>
      </c>
      <c r="BD31" s="203">
        <f>'[3]ผูกสูตร Planfin64'!BG111</f>
        <v>0</v>
      </c>
      <c r="BE31" s="203">
        <f>'[3]ผูกสูตร Planfin64'!BH111</f>
        <v>932</v>
      </c>
      <c r="BF31" s="203">
        <f>'[3]ผูกสูตร Planfin64'!BI111</f>
        <v>0</v>
      </c>
      <c r="BG31" s="203">
        <f>'[3]ผูกสูตร Planfin64'!BJ111</f>
        <v>0</v>
      </c>
      <c r="BH31" s="203">
        <f>'[3]ผูกสูตร Planfin64'!BK111</f>
        <v>0</v>
      </c>
      <c r="BI31" s="203">
        <f>'[3]ผูกสูตร Planfin64'!BL111</f>
        <v>0</v>
      </c>
      <c r="BJ31" s="203">
        <f>'[3]ผูกสูตร Planfin64'!BM111</f>
        <v>0</v>
      </c>
      <c r="BK31" s="203">
        <f>'[3]ผูกสูตร Planfin64'!BN111</f>
        <v>0</v>
      </c>
      <c r="BL31" s="203">
        <f>'[3]ผูกสูตร Planfin64'!BO111</f>
        <v>0</v>
      </c>
      <c r="BM31" s="203">
        <f>'[3]ผูกสูตร Planfin64'!BP111</f>
        <v>0</v>
      </c>
      <c r="BN31" s="203">
        <f>'[3]ผูกสูตร Planfin64'!BQ111</f>
        <v>0</v>
      </c>
      <c r="BO31" s="203">
        <f>'[3]ผูกสูตร Planfin64'!BR111</f>
        <v>0</v>
      </c>
      <c r="BP31" s="203">
        <f>'[3]ผูกสูตร Planfin64'!BS111</f>
        <v>0</v>
      </c>
      <c r="BQ31" s="203">
        <f>'[3]ผูกสูตร Planfin64'!BT111</f>
        <v>0</v>
      </c>
      <c r="BR31" s="203">
        <f>'[3]ผูกสูตร Planfin64'!BU111</f>
        <v>0</v>
      </c>
      <c r="BS31" s="203">
        <f>'[3]ผูกสูตร Planfin64'!BV111</f>
        <v>164658.13</v>
      </c>
      <c r="BT31" s="203">
        <f>'[3]ผูกสูตร Planfin64'!BW111</f>
        <v>0</v>
      </c>
      <c r="BU31" s="203">
        <f>'[3]ผูกสูตร Planfin64'!BX111</f>
        <v>0</v>
      </c>
      <c r="BV31" s="203">
        <f>'[3]ผูกสูตร Planfin64'!BY111</f>
        <v>17796</v>
      </c>
      <c r="BW31" s="203">
        <f>'[3]ผูกสูตร Planfin64'!BZ111</f>
        <v>0</v>
      </c>
      <c r="BX31" s="203">
        <f>'[3]ผูกสูตร Planfin64'!CA111</f>
        <v>0</v>
      </c>
      <c r="BY31" s="203">
        <f>'[3]ผูกสูตร Planfin64'!CB111</f>
        <v>2300</v>
      </c>
      <c r="BZ31" s="204">
        <f t="shared" si="0"/>
        <v>2509015.59</v>
      </c>
    </row>
    <row r="32" spans="1:78" ht="21.75" customHeight="1">
      <c r="A32" s="199" t="s">
        <v>313</v>
      </c>
      <c r="B32" s="200" t="s">
        <v>364</v>
      </c>
      <c r="C32" s="213" t="s">
        <v>375</v>
      </c>
      <c r="D32" s="202" t="s">
        <v>376</v>
      </c>
      <c r="E32" s="203">
        <f>'[3]ผูกสูตร Planfin64'!H115</f>
        <v>522937</v>
      </c>
      <c r="F32" s="203">
        <f>'[3]ผูกสูตร Planfin64'!I115</f>
        <v>21045.25</v>
      </c>
      <c r="G32" s="203">
        <f>'[3]ผูกสูตร Planfin64'!J115</f>
        <v>65975</v>
      </c>
      <c r="H32" s="203">
        <f>'[3]ผูกสูตร Planfin64'!K115</f>
        <v>0</v>
      </c>
      <c r="I32" s="203">
        <f>'[3]ผูกสูตร Planfin64'!L115</f>
        <v>0</v>
      </c>
      <c r="J32" s="203">
        <f>'[3]ผูกสูตร Planfin64'!M115</f>
        <v>0</v>
      </c>
      <c r="K32" s="203">
        <f>'[3]ผูกสูตร Planfin64'!N115</f>
        <v>200582.5</v>
      </c>
      <c r="L32" s="203">
        <f>'[3]ผูกสูตร Planfin64'!O115</f>
        <v>63788</v>
      </c>
      <c r="M32" s="203">
        <f>'[3]ผูกสูตร Planfin64'!P115</f>
        <v>948</v>
      </c>
      <c r="N32" s="203">
        <f>'[3]ผูกสูตร Planfin64'!Q115</f>
        <v>136455.25</v>
      </c>
      <c r="O32" s="203">
        <f>'[3]ผูกสูตร Planfin64'!R115</f>
        <v>46594</v>
      </c>
      <c r="P32" s="203">
        <f>'[3]ผูกสูตร Planfin64'!S115</f>
        <v>3834</v>
      </c>
      <c r="Q32" s="203">
        <f>'[3]ผูกสูตร Planfin64'!T115</f>
        <v>98076</v>
      </c>
      <c r="R32" s="203">
        <f>'[3]ผูกสูตร Planfin64'!U115</f>
        <v>44776.5</v>
      </c>
      <c r="S32" s="203">
        <f>'[3]ผูกสูตร Planfin64'!V115</f>
        <v>0</v>
      </c>
      <c r="T32" s="203">
        <f>'[3]ผูกสูตร Planfin64'!W115</f>
        <v>0</v>
      </c>
      <c r="U32" s="203">
        <f>'[3]ผูกสูตร Planfin64'!X115</f>
        <v>0</v>
      </c>
      <c r="V32" s="203">
        <f>'[3]ผูกสูตร Planfin64'!Y115</f>
        <v>6548</v>
      </c>
      <c r="W32" s="203">
        <f>'[3]ผูกสูตร Planfin64'!Z115</f>
        <v>311576.25</v>
      </c>
      <c r="X32" s="203">
        <f>'[3]ผูกสูตร Planfin64'!AA115</f>
        <v>55346</v>
      </c>
      <c r="Y32" s="203">
        <f>'[3]ผูกสูตร Planfin64'!AB115</f>
        <v>18554</v>
      </c>
      <c r="Z32" s="203">
        <f>'[3]ผูกสูตร Planfin64'!AC115</f>
        <v>42558.84</v>
      </c>
      <c r="AA32" s="203">
        <f>'[3]ผูกสูตร Planfin64'!AD115</f>
        <v>5164</v>
      </c>
      <c r="AB32" s="203">
        <f>'[3]ผูกสูตร Planfin64'!AE115</f>
        <v>47658.82</v>
      </c>
      <c r="AC32" s="203">
        <f>'[3]ผูกสูตร Planfin64'!AF115</f>
        <v>17105.25</v>
      </c>
      <c r="AD32" s="203">
        <f>'[3]ผูกสูตร Planfin64'!AG115</f>
        <v>0</v>
      </c>
      <c r="AE32" s="203">
        <f>'[3]ผูกสูตร Planfin64'!AH115</f>
        <v>1367</v>
      </c>
      <c r="AF32" s="203">
        <f>'[3]ผูกสูตร Planfin64'!AI115</f>
        <v>544984.5</v>
      </c>
      <c r="AG32" s="203">
        <f>'[3]ผูกสูตร Planfin64'!AJ115</f>
        <v>0</v>
      </c>
      <c r="AH32" s="203">
        <f>'[3]ผูกสูตร Planfin64'!AK115</f>
        <v>584</v>
      </c>
      <c r="AI32" s="203">
        <f>'[3]ผูกสูตร Planfin64'!AL115</f>
        <v>6002</v>
      </c>
      <c r="AJ32" s="203">
        <f>'[3]ผูกสูตร Planfin64'!AM115</f>
        <v>0</v>
      </c>
      <c r="AK32" s="203">
        <f>'[3]ผูกสูตร Planfin64'!AN115</f>
        <v>43682</v>
      </c>
      <c r="AL32" s="203">
        <f>'[3]ผูกสูตร Planfin64'!AO115</f>
        <v>0</v>
      </c>
      <c r="AM32" s="203">
        <f>'[3]ผูกสูตร Planfin64'!AP115</f>
        <v>12192</v>
      </c>
      <c r="AN32" s="203">
        <f>'[3]ผูกสูตร Planfin64'!AQ115</f>
        <v>10179</v>
      </c>
      <c r="AO32" s="203">
        <f>'[3]ผูกสูตร Planfin64'!AR115</f>
        <v>7193</v>
      </c>
      <c r="AP32" s="203">
        <f>'[3]ผูกสูตร Planfin64'!AS115</f>
        <v>65463.29</v>
      </c>
      <c r="AQ32" s="203">
        <f>'[3]ผูกสูตร Planfin64'!AT115</f>
        <v>0</v>
      </c>
      <c r="AR32" s="203">
        <f>'[3]ผูกสูตร Planfin64'!AU115</f>
        <v>757943.25</v>
      </c>
      <c r="AS32" s="203">
        <f>'[3]ผูกสูตร Planfin64'!AV115</f>
        <v>1290848</v>
      </c>
      <c r="AT32" s="203">
        <f>'[3]ผูกสูตร Planfin64'!AW115</f>
        <v>29149</v>
      </c>
      <c r="AU32" s="203">
        <f>'[3]ผูกสูตร Planfin64'!AX115</f>
        <v>281197.84999999998</v>
      </c>
      <c r="AV32" s="203">
        <f>'[3]ผูกสูตร Planfin64'!AY115</f>
        <v>34291</v>
      </c>
      <c r="AW32" s="203">
        <f>'[3]ผูกสูตร Planfin64'!AZ115</f>
        <v>10512</v>
      </c>
      <c r="AX32" s="203">
        <f>'[3]ผูกสูตร Planfin64'!BA115</f>
        <v>38420</v>
      </c>
      <c r="AY32" s="203">
        <f>'[3]ผูกสูตร Planfin64'!BB115</f>
        <v>0</v>
      </c>
      <c r="AZ32" s="203">
        <f>'[3]ผูกสูตร Planfin64'!BC115</f>
        <v>11949</v>
      </c>
      <c r="BA32" s="203">
        <f>'[3]ผูกสูตร Planfin64'!BD115</f>
        <v>17585</v>
      </c>
      <c r="BB32" s="203">
        <f>'[3]ผูกสูตร Planfin64'!BE115</f>
        <v>0</v>
      </c>
      <c r="BC32" s="203">
        <f>'[3]ผูกสูตร Planfin64'!BF115</f>
        <v>60360</v>
      </c>
      <c r="BD32" s="203">
        <f>'[3]ผูกสูตร Planfin64'!BG115</f>
        <v>38769</v>
      </c>
      <c r="BE32" s="203">
        <f>'[3]ผูกสูตร Planfin64'!BH115</f>
        <v>12329</v>
      </c>
      <c r="BF32" s="203">
        <f>'[3]ผูกสูตร Planfin64'!BI115</f>
        <v>27528.84</v>
      </c>
      <c r="BG32" s="203">
        <f>'[3]ผูกสูตร Planfin64'!BJ115</f>
        <v>41366</v>
      </c>
      <c r="BH32" s="203">
        <f>'[3]ผูกสูตร Planfin64'!BK115</f>
        <v>0</v>
      </c>
      <c r="BI32" s="203">
        <f>'[3]ผูกสูตร Planfin64'!BL115</f>
        <v>0</v>
      </c>
      <c r="BJ32" s="203">
        <f>'[3]ผูกสูตร Planfin64'!BM115</f>
        <v>29086.5</v>
      </c>
      <c r="BK32" s="203">
        <f>'[3]ผูกสูตร Planfin64'!BN115</f>
        <v>19882.38</v>
      </c>
      <c r="BL32" s="203">
        <f>'[3]ผูกสูตร Planfin64'!BO115</f>
        <v>0</v>
      </c>
      <c r="BM32" s="203">
        <f>'[3]ผูกสูตร Planfin64'!BP115</f>
        <v>0</v>
      </c>
      <c r="BN32" s="203">
        <f>'[3]ผูกสูตร Planfin64'!BQ115</f>
        <v>0</v>
      </c>
      <c r="BO32" s="203">
        <f>'[3]ผูกสูตร Planfin64'!BR115</f>
        <v>0</v>
      </c>
      <c r="BP32" s="203">
        <f>'[3]ผูกสูตร Planfin64'!BS115</f>
        <v>0</v>
      </c>
      <c r="BQ32" s="203">
        <f>'[3]ผูกสูตร Planfin64'!BT115</f>
        <v>5565</v>
      </c>
      <c r="BR32" s="203">
        <f>'[3]ผูกสูตร Planfin64'!BU115</f>
        <v>25403</v>
      </c>
      <c r="BS32" s="203">
        <f>'[3]ผูกสูตร Planfin64'!BV115</f>
        <v>0</v>
      </c>
      <c r="BT32" s="203">
        <f>'[3]ผูกสูตร Planfin64'!BW115</f>
        <v>9665.75</v>
      </c>
      <c r="BU32" s="203">
        <f>'[3]ผูกสูตร Planfin64'!BX115</f>
        <v>0</v>
      </c>
      <c r="BV32" s="203">
        <f>'[3]ผูกสูตร Planfin64'!BY115</f>
        <v>428929</v>
      </c>
      <c r="BW32" s="203">
        <f>'[3]ผูกสูตร Planfin64'!BZ115</f>
        <v>0</v>
      </c>
      <c r="BX32" s="203">
        <f>'[3]ผูกสูตร Planfin64'!CA115</f>
        <v>7.78</v>
      </c>
      <c r="BY32" s="203">
        <f>'[3]ผูกสูตร Planfin64'!CB115</f>
        <v>75473</v>
      </c>
      <c r="BZ32" s="204">
        <f t="shared" si="0"/>
        <v>5647429.7999999998</v>
      </c>
    </row>
    <row r="33" spans="1:78" ht="21.75" customHeight="1">
      <c r="A33" s="214" t="s">
        <v>377</v>
      </c>
      <c r="B33" s="215"/>
      <c r="C33" s="216"/>
      <c r="D33" s="217"/>
      <c r="E33" s="218">
        <f>SUM(E5:E32)</f>
        <v>534594393.67000002</v>
      </c>
      <c r="F33" s="218">
        <f t="shared" ref="F33:BQ33" si="1">SUM(F5:F32)</f>
        <v>85977928.520000011</v>
      </c>
      <c r="G33" s="218">
        <f t="shared" si="1"/>
        <v>148692582.12</v>
      </c>
      <c r="H33" s="218">
        <f t="shared" si="1"/>
        <v>46836480.75</v>
      </c>
      <c r="I33" s="218">
        <f t="shared" si="1"/>
        <v>42372981.070000008</v>
      </c>
      <c r="J33" s="218">
        <f t="shared" si="1"/>
        <v>11895147</v>
      </c>
      <c r="K33" s="218">
        <f t="shared" si="1"/>
        <v>681159808.76999998</v>
      </c>
      <c r="L33" s="218">
        <f t="shared" si="1"/>
        <v>112740798.55</v>
      </c>
      <c r="M33" s="218">
        <f t="shared" si="1"/>
        <v>24360915.109999999</v>
      </c>
      <c r="N33" s="218">
        <f t="shared" si="1"/>
        <v>177978628.52000001</v>
      </c>
      <c r="O33" s="218">
        <f t="shared" si="1"/>
        <v>17040856.5</v>
      </c>
      <c r="P33" s="218">
        <f t="shared" si="1"/>
        <v>69628664.780000001</v>
      </c>
      <c r="Q33" s="218">
        <f t="shared" si="1"/>
        <v>135992757.09</v>
      </c>
      <c r="R33" s="218">
        <f t="shared" si="1"/>
        <v>100152141.53</v>
      </c>
      <c r="S33" s="218">
        <f t="shared" si="1"/>
        <v>5548792.21</v>
      </c>
      <c r="T33" s="218">
        <f t="shared" si="1"/>
        <v>50194531.360000022</v>
      </c>
      <c r="U33" s="218">
        <f t="shared" si="1"/>
        <v>41763507.5</v>
      </c>
      <c r="V33" s="218">
        <f t="shared" si="1"/>
        <v>23844592.420000002</v>
      </c>
      <c r="W33" s="218">
        <f t="shared" si="1"/>
        <v>485453857.15000004</v>
      </c>
      <c r="X33" s="218">
        <f t="shared" si="1"/>
        <v>73341115.210000008</v>
      </c>
      <c r="Y33" s="218">
        <f t="shared" si="1"/>
        <v>40977825.219999999</v>
      </c>
      <c r="Z33" s="218">
        <f t="shared" si="1"/>
        <v>113757637.39999999</v>
      </c>
      <c r="AA33" s="218">
        <f t="shared" si="1"/>
        <v>46411111.650000006</v>
      </c>
      <c r="AB33" s="218">
        <f t="shared" si="1"/>
        <v>47204603.429999992</v>
      </c>
      <c r="AC33" s="218">
        <f t="shared" si="1"/>
        <v>54227179.82</v>
      </c>
      <c r="AD33" s="218">
        <f t="shared" si="1"/>
        <v>16415019.780000001</v>
      </c>
      <c r="AE33" s="218">
        <f t="shared" si="1"/>
        <v>24090456.119999997</v>
      </c>
      <c r="AF33" s="218">
        <f t="shared" si="1"/>
        <v>531543050.49999994</v>
      </c>
      <c r="AG33" s="218">
        <f t="shared" si="1"/>
        <v>35379229.400000006</v>
      </c>
      <c r="AH33" s="218">
        <f t="shared" si="1"/>
        <v>23346749.009999998</v>
      </c>
      <c r="AI33" s="218">
        <f t="shared" si="1"/>
        <v>16499752</v>
      </c>
      <c r="AJ33" s="218">
        <f t="shared" si="1"/>
        <v>16966546.350000001</v>
      </c>
      <c r="AK33" s="218">
        <f t="shared" si="1"/>
        <v>36011122.849999994</v>
      </c>
      <c r="AL33" s="218">
        <f t="shared" si="1"/>
        <v>23660762.819999997</v>
      </c>
      <c r="AM33" s="218">
        <f t="shared" si="1"/>
        <v>25575237.290000003</v>
      </c>
      <c r="AN33" s="218">
        <f t="shared" si="1"/>
        <v>32882136.600000001</v>
      </c>
      <c r="AO33" s="218">
        <f t="shared" si="1"/>
        <v>23296339.379999999</v>
      </c>
      <c r="AP33" s="218">
        <f t="shared" si="1"/>
        <v>27225762.949999999</v>
      </c>
      <c r="AQ33" s="218">
        <f t="shared" si="1"/>
        <v>25585735.019999996</v>
      </c>
      <c r="AR33" s="218">
        <f t="shared" si="1"/>
        <v>179046130.13000003</v>
      </c>
      <c r="AS33" s="218">
        <f t="shared" si="1"/>
        <v>23683448.060000002</v>
      </c>
      <c r="AT33" s="218">
        <f t="shared" si="1"/>
        <v>28827412.719999999</v>
      </c>
      <c r="AU33" s="218">
        <f t="shared" si="1"/>
        <v>27857253.5</v>
      </c>
      <c r="AV33" s="218">
        <f t="shared" si="1"/>
        <v>28018269.229999997</v>
      </c>
      <c r="AW33" s="218">
        <f t="shared" si="1"/>
        <v>3509708.9600000004</v>
      </c>
      <c r="AX33" s="218">
        <f t="shared" si="1"/>
        <v>10345028.65</v>
      </c>
      <c r="AY33" s="218">
        <f t="shared" si="1"/>
        <v>291921569.75</v>
      </c>
      <c r="AZ33" s="218">
        <f t="shared" si="1"/>
        <v>29206352.780000001</v>
      </c>
      <c r="BA33" s="218">
        <f t="shared" si="1"/>
        <v>51513712.440000005</v>
      </c>
      <c r="BB33" s="218">
        <f t="shared" si="1"/>
        <v>52100009.740000002</v>
      </c>
      <c r="BC33" s="218">
        <f t="shared" si="1"/>
        <v>50867648.020000003</v>
      </c>
      <c r="BD33" s="218">
        <f t="shared" si="1"/>
        <v>43242033.5</v>
      </c>
      <c r="BE33" s="218">
        <f t="shared" si="1"/>
        <v>72738471.32980001</v>
      </c>
      <c r="BF33" s="218">
        <f t="shared" si="1"/>
        <v>48916408.920000002</v>
      </c>
      <c r="BG33" s="218">
        <f t="shared" si="1"/>
        <v>36786018.230000004</v>
      </c>
      <c r="BH33" s="218">
        <f t="shared" si="1"/>
        <v>10337586.66</v>
      </c>
      <c r="BI33" s="218">
        <f t="shared" si="1"/>
        <v>8526967.870000001</v>
      </c>
      <c r="BJ33" s="218">
        <f t="shared" si="1"/>
        <v>343085266.15999997</v>
      </c>
      <c r="BK33" s="218">
        <f t="shared" si="1"/>
        <v>133141074.64999998</v>
      </c>
      <c r="BL33" s="218">
        <f t="shared" si="1"/>
        <v>28005817.32</v>
      </c>
      <c r="BM33" s="218">
        <f t="shared" si="1"/>
        <v>25251390.960000001</v>
      </c>
      <c r="BN33" s="218">
        <f t="shared" si="1"/>
        <v>31660072.350000001</v>
      </c>
      <c r="BO33" s="218">
        <f t="shared" si="1"/>
        <v>40552470.07</v>
      </c>
      <c r="BP33" s="218">
        <f t="shared" si="1"/>
        <v>15801938.359999999</v>
      </c>
      <c r="BQ33" s="218">
        <f t="shared" si="1"/>
        <v>247004345.45999998</v>
      </c>
      <c r="BR33" s="218">
        <f t="shared" ref="BR33:BZ33" si="2">SUM(BR5:BR32)</f>
        <v>30376762.32</v>
      </c>
      <c r="BS33" s="218">
        <f t="shared" si="2"/>
        <v>26627457.43</v>
      </c>
      <c r="BT33" s="218">
        <f t="shared" si="2"/>
        <v>52620619.790000007</v>
      </c>
      <c r="BU33" s="218">
        <f t="shared" si="2"/>
        <v>67727570.989999995</v>
      </c>
      <c r="BV33" s="218">
        <f t="shared" si="2"/>
        <v>112558511.15000001</v>
      </c>
      <c r="BW33" s="218">
        <f t="shared" si="2"/>
        <v>31250046.440000001</v>
      </c>
      <c r="BX33" s="218">
        <f t="shared" si="2"/>
        <v>20291722.43</v>
      </c>
      <c r="BY33" s="218">
        <f t="shared" si="2"/>
        <v>19873244.829999998</v>
      </c>
      <c r="BZ33" s="218">
        <f t="shared" si="2"/>
        <v>6253899078.6197996</v>
      </c>
    </row>
    <row r="34" spans="1:78" ht="21.75" customHeight="1">
      <c r="A34" s="199" t="s">
        <v>378</v>
      </c>
      <c r="B34" s="200" t="s">
        <v>314</v>
      </c>
      <c r="C34" s="201" t="s">
        <v>379</v>
      </c>
      <c r="D34" s="202" t="s">
        <v>380</v>
      </c>
      <c r="E34" s="203">
        <f>'[3]ผูกสูตร Planfin64'!H7</f>
        <v>350789799.13999999</v>
      </c>
      <c r="F34" s="203">
        <f>'[3]ผูกสูตร Planfin64'!I7</f>
        <v>41360328.810000002</v>
      </c>
      <c r="G34" s="203">
        <f>'[3]ผูกสูตร Planfin64'!J7</f>
        <v>76847473.739999995</v>
      </c>
      <c r="H34" s="203">
        <f>'[3]ผูกสูตร Planfin64'!K7</f>
        <v>30955572.350000001</v>
      </c>
      <c r="I34" s="203">
        <f>'[3]ผูกสูตร Planfin64'!L7</f>
        <v>11139626.699999999</v>
      </c>
      <c r="J34" s="203">
        <f>'[3]ผูกสูตร Planfin64'!M7</f>
        <v>2566823.52</v>
      </c>
      <c r="K34" s="203">
        <f>'[3]ผูกสูตร Planfin64'!N7</f>
        <v>525679068.76999998</v>
      </c>
      <c r="L34" s="203">
        <f>'[3]ผูกสูตร Planfin64'!O7</f>
        <v>37208910</v>
      </c>
      <c r="M34" s="203">
        <f>'[3]ผูกสูตร Planfin64'!P7</f>
        <v>4302361.67</v>
      </c>
      <c r="N34" s="203">
        <f>'[3]ผูกสูตร Planfin64'!Q7</f>
        <v>150539774.12</v>
      </c>
      <c r="O34" s="203">
        <f>'[3]ผูกสูตร Planfin64'!R7</f>
        <v>5650634.6200000001</v>
      </c>
      <c r="P34" s="203">
        <f>'[3]ผูกสูตร Planfin64'!S7</f>
        <v>12155410</v>
      </c>
      <c r="Q34" s="203">
        <f>'[3]ผูกสูตร Planfin64'!T7</f>
        <v>64878970.189999998</v>
      </c>
      <c r="R34" s="203">
        <f>'[3]ผูกสูตร Planfin64'!U7</f>
        <v>75849933.510000005</v>
      </c>
      <c r="S34" s="203">
        <f>'[3]ผูกสูตร Planfin64'!V7</f>
        <v>1088023</v>
      </c>
      <c r="T34" s="203">
        <f>'[3]ผูกสูตร Planfin64'!W7</f>
        <v>14141712.49</v>
      </c>
      <c r="U34" s="203">
        <f>'[3]ผูกสูตร Planfin64'!X7</f>
        <v>9380425.5</v>
      </c>
      <c r="V34" s="203">
        <f>'[3]ผูกสูตร Planfin64'!Y7</f>
        <v>4680695.97</v>
      </c>
      <c r="W34" s="203">
        <f>'[3]ผูกสูตร Planfin64'!Z7</f>
        <v>197677223.93000001</v>
      </c>
      <c r="X34" s="203">
        <f>'[3]ผูกสูตร Planfin64'!AA7</f>
        <v>47692310.119999997</v>
      </c>
      <c r="Y34" s="203">
        <f>'[3]ผูกสูตร Planfin64'!AB7</f>
        <v>13985832.48</v>
      </c>
      <c r="Z34" s="203">
        <f>'[3]ผูกสูตร Planfin64'!AC7</f>
        <v>55304615.649999999</v>
      </c>
      <c r="AA34" s="203">
        <f>'[3]ผูกสูตร Planfin64'!AD7</f>
        <v>4314185</v>
      </c>
      <c r="AB34" s="203">
        <f>'[3]ผูกสูตร Planfin64'!AE7</f>
        <v>8076851.8200000003</v>
      </c>
      <c r="AC34" s="203">
        <f>'[3]ผูกสูตร Planfin64'!AF7</f>
        <v>14721764.25</v>
      </c>
      <c r="AD34" s="203">
        <f>'[3]ผูกสูตร Planfin64'!AG7</f>
        <v>4275680.75</v>
      </c>
      <c r="AE34" s="203">
        <f>'[3]ผูกสูตร Planfin64'!AH7</f>
        <v>2209541</v>
      </c>
      <c r="AF34" s="203">
        <f>'[3]ผูกสูตร Planfin64'!AI7</f>
        <v>470798186.80000001</v>
      </c>
      <c r="AG34" s="203">
        <f>'[3]ผูกสูตร Planfin64'!AJ7</f>
        <v>7384072.4800000004</v>
      </c>
      <c r="AH34" s="203">
        <f>'[3]ผูกสูตร Planfin64'!AK7</f>
        <v>4815048</v>
      </c>
      <c r="AI34" s="203">
        <f>'[3]ผูกสูตร Planfin64'!AL7</f>
        <v>4167659</v>
      </c>
      <c r="AJ34" s="203">
        <f>'[3]ผูกสูตร Planfin64'!AM7</f>
        <v>3616032</v>
      </c>
      <c r="AK34" s="203">
        <f>'[3]ผูกสูตร Planfin64'!AN7</f>
        <v>7828287</v>
      </c>
      <c r="AL34" s="203">
        <f>'[3]ผูกสูตร Planfin64'!AO7</f>
        <v>4132566.25</v>
      </c>
      <c r="AM34" s="203">
        <f>'[3]ผูกสูตร Planfin64'!AP7</f>
        <v>4943909</v>
      </c>
      <c r="AN34" s="203">
        <f>'[3]ผูกสูตร Planfin64'!AQ7</f>
        <v>14301001.949999999</v>
      </c>
      <c r="AO34" s="203">
        <f>'[3]ผูกสูตร Planfin64'!AR7</f>
        <v>6113884.9900000002</v>
      </c>
      <c r="AP34" s="203">
        <f>'[3]ผูกสูตร Planfin64'!AS7</f>
        <v>5918557.1699999999</v>
      </c>
      <c r="AQ34" s="203">
        <f>'[3]ผูกสูตร Planfin64'!AT7</f>
        <v>4335003.3600000003</v>
      </c>
      <c r="AR34" s="203">
        <f>'[3]ผูกสูตร Planfin64'!AU7</f>
        <v>112667469.27</v>
      </c>
      <c r="AS34" s="203">
        <f>'[3]ผูกสูตร Planfin64'!AV7</f>
        <v>2417074.44</v>
      </c>
      <c r="AT34" s="203">
        <f>'[3]ผูกสูตร Planfin64'!AW7</f>
        <v>2259851.4</v>
      </c>
      <c r="AU34" s="203">
        <f>'[3]ผูกสูตร Planfin64'!AX7</f>
        <v>5372309.6900000004</v>
      </c>
      <c r="AV34" s="203">
        <f>'[3]ผูกสูตร Planfin64'!AY7</f>
        <v>2472637</v>
      </c>
      <c r="AW34" s="203">
        <f>'[3]ผูกสูตร Planfin64'!AZ7</f>
        <v>206412</v>
      </c>
      <c r="AX34" s="203">
        <f>'[3]ผูกสูตร Planfin64'!BA7</f>
        <v>2836525</v>
      </c>
      <c r="AY34" s="203">
        <f>'[3]ผูกสูตร Planfin64'!BB7</f>
        <v>287045481.23000002</v>
      </c>
      <c r="AZ34" s="203">
        <f>'[3]ผูกสูตร Planfin64'!BC7</f>
        <v>7335370.4299999997</v>
      </c>
      <c r="BA34" s="203">
        <f>'[3]ผูกสูตร Planfin64'!BD7</f>
        <v>6643493.25</v>
      </c>
      <c r="BB34" s="203">
        <f>'[3]ผูกสูตร Planfin64'!BE7</f>
        <v>15683404.869999999</v>
      </c>
      <c r="BC34" s="203">
        <f>'[3]ผูกสูตร Planfin64'!BF7</f>
        <v>20481234.5</v>
      </c>
      <c r="BD34" s="203">
        <f>'[3]ผูกสูตร Planfin64'!BG7</f>
        <v>8102189</v>
      </c>
      <c r="BE34" s="203">
        <f>'[3]ผูกสูตร Planfin64'!BH7</f>
        <v>42633199.649999999</v>
      </c>
      <c r="BF34" s="203">
        <f>'[3]ผูกสูตร Planfin64'!BI7</f>
        <v>41600337.399999999</v>
      </c>
      <c r="BG34" s="203">
        <f>'[3]ผูกสูตร Planfin64'!BJ7</f>
        <v>8783260.6999999993</v>
      </c>
      <c r="BH34" s="203">
        <f>'[3]ผูกสูตร Planfin64'!BK7</f>
        <v>3452766.15</v>
      </c>
      <c r="BI34" s="203">
        <f>'[3]ผูกสูตร Planfin64'!BL7</f>
        <v>1729962.47</v>
      </c>
      <c r="BJ34" s="203">
        <f>'[3]ผูกสูตร Planfin64'!BM7</f>
        <v>315943593.08999997</v>
      </c>
      <c r="BK34" s="203">
        <f>'[3]ผูกสูตร Planfin64'!BN7</f>
        <v>88321275.079999998</v>
      </c>
      <c r="BL34" s="203">
        <f>'[3]ผูกสูตร Planfin64'!BO7</f>
        <v>4967419</v>
      </c>
      <c r="BM34" s="203">
        <f>'[3]ผูกสูตร Planfin64'!BP7</f>
        <v>2513875</v>
      </c>
      <c r="BN34" s="203">
        <f>'[3]ผูกสูตร Planfin64'!BQ7</f>
        <v>3992050</v>
      </c>
      <c r="BO34" s="203">
        <f>'[3]ผูกสูตร Planfin64'!BR7</f>
        <v>6086451.6500000004</v>
      </c>
      <c r="BP34" s="203">
        <f>'[3]ผูกสูตร Planfin64'!BS7</f>
        <v>7509190.8700000001</v>
      </c>
      <c r="BQ34" s="203">
        <f>'[3]ผูกสูตร Planfin64'!BT7</f>
        <v>330303721.20999998</v>
      </c>
      <c r="BR34" s="203">
        <f>'[3]ผูกสูตร Planfin64'!BU7</f>
        <v>8288906.9000000004</v>
      </c>
      <c r="BS34" s="203">
        <f>'[3]ผูกสูตร Planfin64'!BV7</f>
        <v>7432300</v>
      </c>
      <c r="BT34" s="203">
        <f>'[3]ผูกสูตร Planfin64'!BW7</f>
        <v>14143971.08</v>
      </c>
      <c r="BU34" s="203">
        <f>'[3]ผูกสูตร Planfin64'!BX7</f>
        <v>17156950.52</v>
      </c>
      <c r="BV34" s="203">
        <f>'[3]ผูกสูตร Planfin64'!BY7</f>
        <v>54028631.189999998</v>
      </c>
      <c r="BW34" s="203">
        <f>'[3]ผูกสูตร Planfin64'!BZ7</f>
        <v>7207343.3799999999</v>
      </c>
      <c r="BX34" s="203">
        <f>'[3]ผูกสูตร Planfin64'!CA7</f>
        <v>5522731</v>
      </c>
      <c r="BY34" s="203">
        <f>'[3]ผูกสูตร Planfin64'!CB7</f>
        <v>5152301.78</v>
      </c>
      <c r="BZ34" s="204">
        <f t="shared" si="0"/>
        <v>3756121447.3000002</v>
      </c>
    </row>
    <row r="35" spans="1:78" ht="21.75" customHeight="1">
      <c r="A35" s="199" t="s">
        <v>378</v>
      </c>
      <c r="B35" s="200" t="s">
        <v>314</v>
      </c>
      <c r="C35" s="201" t="s">
        <v>381</v>
      </c>
      <c r="D35" s="202" t="s">
        <v>382</v>
      </c>
      <c r="E35" s="203">
        <f>'[3]ผูกสูตร Planfin64'!H26</f>
        <v>24413747.739999998</v>
      </c>
      <c r="F35" s="203">
        <f>'[3]ผูกสูตร Planfin64'!I26</f>
        <v>11950625.01</v>
      </c>
      <c r="G35" s="203">
        <f>'[3]ผูกสูตร Planfin64'!J26</f>
        <v>10438936.43</v>
      </c>
      <c r="H35" s="203">
        <f>'[3]ผูกสูตร Planfin64'!K26</f>
        <v>785515.73</v>
      </c>
      <c r="I35" s="203">
        <f>'[3]ผูกสูตร Planfin64'!L26</f>
        <v>945151.27</v>
      </c>
      <c r="J35" s="203">
        <f>'[3]ผูกสูตร Planfin64'!M26</f>
        <v>216152.54</v>
      </c>
      <c r="K35" s="203">
        <f>'[3]ผูกสูตร Planfin64'!N26</f>
        <v>31246169.359999999</v>
      </c>
      <c r="L35" s="203">
        <f>'[3]ผูกสูตร Planfin64'!O26</f>
        <v>0</v>
      </c>
      <c r="M35" s="203">
        <f>'[3]ผูกสูตร Planfin64'!P26</f>
        <v>566622.25</v>
      </c>
      <c r="N35" s="203">
        <f>'[3]ผูกสูตร Planfin64'!Q26</f>
        <v>13601072.189999999</v>
      </c>
      <c r="O35" s="203">
        <f>'[3]ผูกสูตร Planfin64'!R26</f>
        <v>145809.07999999999</v>
      </c>
      <c r="P35" s="203">
        <f>'[3]ผูกสูตร Planfin64'!S26</f>
        <v>1328771.25</v>
      </c>
      <c r="Q35" s="203">
        <f>'[3]ผูกสูตร Planfin64'!T26</f>
        <v>8828084</v>
      </c>
      <c r="R35" s="203">
        <f>'[3]ผูกสูตร Planfin64'!U26</f>
        <v>10687556.42</v>
      </c>
      <c r="S35" s="203">
        <f>'[3]ผูกสูตร Planfin64'!V26</f>
        <v>24010.84</v>
      </c>
      <c r="T35" s="203">
        <f>'[3]ผูกสูตร Planfin64'!W26</f>
        <v>125057.18</v>
      </c>
      <c r="U35" s="203">
        <f>'[3]ผูกสูตร Planfin64'!X26</f>
        <v>0</v>
      </c>
      <c r="V35" s="203">
        <f>'[3]ผูกสูตร Planfin64'!Y26</f>
        <v>214374.66</v>
      </c>
      <c r="W35" s="203">
        <f>'[3]ผูกสูตร Planfin64'!Z26</f>
        <v>123814033.45999999</v>
      </c>
      <c r="X35" s="203">
        <f>'[3]ผูกสูตร Planfin64'!AA26</f>
        <v>2257025.86</v>
      </c>
      <c r="Y35" s="203">
        <f>'[3]ผูกสูตร Planfin64'!AB26</f>
        <v>394434.12</v>
      </c>
      <c r="Z35" s="203">
        <f>'[3]ผูกสูตร Planfin64'!AC26</f>
        <v>5373501.5</v>
      </c>
      <c r="AA35" s="203">
        <f>'[3]ผูกสูตร Planfin64'!AD26</f>
        <v>83828.5</v>
      </c>
      <c r="AB35" s="203">
        <f>'[3]ผูกสูตร Planfin64'!AE26</f>
        <v>44383</v>
      </c>
      <c r="AC35" s="203">
        <f>'[3]ผูกสูตร Planfin64'!AF26</f>
        <v>5857965.75</v>
      </c>
      <c r="AD35" s="203">
        <f>'[3]ผูกสูตร Planfin64'!AG26</f>
        <v>943.25</v>
      </c>
      <c r="AE35" s="203">
        <f>'[3]ผูกสูตร Planfin64'!AH26</f>
        <v>300533</v>
      </c>
      <c r="AF35" s="203">
        <f>'[3]ผูกสูตร Planfin64'!AI26</f>
        <v>57599197.869999997</v>
      </c>
      <c r="AG35" s="203">
        <f>'[3]ผูกสูตร Planfin64'!AJ26</f>
        <v>152339.20000000001</v>
      </c>
      <c r="AH35" s="203">
        <f>'[3]ผูกสูตร Planfin64'!AK26</f>
        <v>14103</v>
      </c>
      <c r="AI35" s="203">
        <f>'[3]ผูกสูตร Planfin64'!AL26</f>
        <v>69415</v>
      </c>
      <c r="AJ35" s="203">
        <f>'[3]ผูกสูตร Planfin64'!AM26</f>
        <v>277734</v>
      </c>
      <c r="AK35" s="203">
        <f>'[3]ผูกสูตร Planfin64'!AN26</f>
        <v>0</v>
      </c>
      <c r="AL35" s="203">
        <f>'[3]ผูกสูตร Planfin64'!AO26</f>
        <v>386577.5</v>
      </c>
      <c r="AM35" s="203">
        <f>'[3]ผูกสูตร Planfin64'!AP26</f>
        <v>19000</v>
      </c>
      <c r="AN35" s="203">
        <f>'[3]ผูกสูตร Planfin64'!AQ26</f>
        <v>438486.05</v>
      </c>
      <c r="AO35" s="203">
        <f>'[3]ผูกสูตร Planfin64'!AR26</f>
        <v>168879.35999999999</v>
      </c>
      <c r="AP35" s="203">
        <f>'[3]ผูกสูตร Planfin64'!AS26</f>
        <v>94422.82</v>
      </c>
      <c r="AQ35" s="203">
        <f>'[3]ผูกสูตร Planfin64'!AT26</f>
        <v>196025.64</v>
      </c>
      <c r="AR35" s="203">
        <f>'[3]ผูกสูตร Planfin64'!AU26</f>
        <v>4000543.67</v>
      </c>
      <c r="AS35" s="203">
        <f>'[3]ผูกสูตร Planfin64'!AV26</f>
        <v>29572</v>
      </c>
      <c r="AT35" s="203">
        <f>'[3]ผูกสูตร Planfin64'!AW26</f>
        <v>62255</v>
      </c>
      <c r="AU35" s="203">
        <f>'[3]ผูกสูตร Planfin64'!AX26</f>
        <v>89324.31</v>
      </c>
      <c r="AV35" s="203">
        <f>'[3]ผูกสูตร Planfin64'!AY26</f>
        <v>166212.13</v>
      </c>
      <c r="AW35" s="203">
        <f>'[3]ผูกสูตร Planfin64'!AZ26</f>
        <v>63277</v>
      </c>
      <c r="AX35" s="203">
        <f>'[3]ผูกสูตร Planfin64'!BA26</f>
        <v>90000</v>
      </c>
      <c r="AY35" s="203">
        <f>'[3]ผูกสูตร Planfin64'!BB26</f>
        <v>23371828.77</v>
      </c>
      <c r="AZ35" s="203">
        <f>'[3]ผูกสูตร Planfin64'!BC26</f>
        <v>335939</v>
      </c>
      <c r="BA35" s="203">
        <f>'[3]ผูกสูตร Planfin64'!BD26</f>
        <v>568178.5</v>
      </c>
      <c r="BB35" s="203">
        <f>'[3]ผูกสูตร Planfin64'!BE26</f>
        <v>120914.83</v>
      </c>
      <c r="BC35" s="203">
        <f>'[3]ผูกสูตร Planfin64'!BF26</f>
        <v>3974069</v>
      </c>
      <c r="BD35" s="203">
        <f>'[3]ผูกสูตร Planfin64'!BG26</f>
        <v>883465</v>
      </c>
      <c r="BE35" s="203">
        <f>'[3]ผูกสูตร Planfin64'!BH26</f>
        <v>5245471.05</v>
      </c>
      <c r="BF35" s="203">
        <f>'[3]ผูกสูตร Planfin64'!BI26</f>
        <v>0</v>
      </c>
      <c r="BG35" s="203">
        <f>'[3]ผูกสูตร Planfin64'!BJ26</f>
        <v>1192232</v>
      </c>
      <c r="BH35" s="203">
        <f>'[3]ผูกสูตร Planfin64'!BK26</f>
        <v>93584</v>
      </c>
      <c r="BI35" s="203">
        <f>'[3]ผูกสูตร Planfin64'!BL26</f>
        <v>67509.86</v>
      </c>
      <c r="BJ35" s="203">
        <f>'[3]ผูกสูตร Planfin64'!BM26</f>
        <v>22859262.809999999</v>
      </c>
      <c r="BK35" s="203">
        <f>'[3]ผูกสูตร Planfin64'!BN26</f>
        <v>6915175.9500000002</v>
      </c>
      <c r="BL35" s="203">
        <f>'[3]ผูกสูตร Planfin64'!BO26</f>
        <v>108733</v>
      </c>
      <c r="BM35" s="203">
        <f>'[3]ผูกสูตร Planfin64'!BP26</f>
        <v>24615</v>
      </c>
      <c r="BN35" s="203">
        <f>'[3]ผูกสูตร Planfin64'!BQ26</f>
        <v>207240</v>
      </c>
      <c r="BO35" s="203">
        <f>'[3]ผูกสูตร Planfin64'!BR26</f>
        <v>0</v>
      </c>
      <c r="BP35" s="203">
        <f>'[3]ผูกสูตร Planfin64'!BS26</f>
        <v>0</v>
      </c>
      <c r="BQ35" s="203">
        <f>'[3]ผูกสูตร Planfin64'!BT26</f>
        <v>13511773.789999999</v>
      </c>
      <c r="BR35" s="203">
        <f>'[3]ผูกสูตร Planfin64'!BU26</f>
        <v>590652.25</v>
      </c>
      <c r="BS35" s="203">
        <f>'[3]ผูกสูตร Planfin64'!BV26</f>
        <v>653920</v>
      </c>
      <c r="BT35" s="203">
        <f>'[3]ผูกสูตร Planfin64'!BW26</f>
        <v>1145772.5</v>
      </c>
      <c r="BU35" s="203">
        <f>'[3]ผูกสูตร Planfin64'!BX26</f>
        <v>1230952.8400000001</v>
      </c>
      <c r="BV35" s="203">
        <f>'[3]ผูกสูตร Planfin64'!BY26</f>
        <v>34773872.899999999</v>
      </c>
      <c r="BW35" s="203">
        <f>'[3]ผูกสูตร Planfin64'!BZ26</f>
        <v>615650.19999999995</v>
      </c>
      <c r="BX35" s="203">
        <f>'[3]ผูกสูตร Planfin64'!CA26</f>
        <v>349822</v>
      </c>
      <c r="BY35" s="203">
        <f>'[3]ผูกสูตร Planfin64'!CB26</f>
        <v>101695.28</v>
      </c>
      <c r="BZ35" s="204">
        <f t="shared" si="0"/>
        <v>436503999.46999991</v>
      </c>
    </row>
    <row r="36" spans="1:78" ht="21.75" customHeight="1">
      <c r="A36" s="199" t="s">
        <v>378</v>
      </c>
      <c r="B36" s="200" t="s">
        <v>314</v>
      </c>
      <c r="C36" s="206" t="s">
        <v>383</v>
      </c>
      <c r="D36" s="207" t="s">
        <v>384</v>
      </c>
      <c r="E36" s="203">
        <f>'[3]ผูกสูตร Planfin64'!H122</f>
        <v>20909536.800000001</v>
      </c>
      <c r="F36" s="203">
        <f>'[3]ผูกสูตร Planfin64'!I122</f>
        <v>845776.43</v>
      </c>
      <c r="G36" s="203">
        <f>'[3]ผูกสูตร Planfin64'!J122</f>
        <v>32342.400000000001</v>
      </c>
      <c r="H36" s="203">
        <f>'[3]ผูกสูตร Planfin64'!K122</f>
        <v>3842495.42</v>
      </c>
      <c r="I36" s="203">
        <f>'[3]ผูกสูตร Planfin64'!L122</f>
        <v>1279823.18</v>
      </c>
      <c r="J36" s="203">
        <f>'[3]ผูกสูตร Planfin64'!M122</f>
        <v>1100949.78</v>
      </c>
      <c r="K36" s="203">
        <f>'[3]ผูกสูตร Planfin64'!N122</f>
        <v>17483228.390000001</v>
      </c>
      <c r="L36" s="203">
        <f>'[3]ผูกสูตร Planfin64'!O122</f>
        <v>440438.73</v>
      </c>
      <c r="M36" s="203">
        <f>'[3]ผูกสูตร Planfin64'!P122</f>
        <v>0</v>
      </c>
      <c r="N36" s="203">
        <f>'[3]ผูกสูตร Planfin64'!Q122</f>
        <v>0</v>
      </c>
      <c r="O36" s="203">
        <f>'[3]ผูกสูตร Planfin64'!R122</f>
        <v>0</v>
      </c>
      <c r="P36" s="203">
        <f>'[3]ผูกสูตร Planfin64'!S122</f>
        <v>735945.5</v>
      </c>
      <c r="Q36" s="203">
        <f>'[3]ผูกสูตร Planfin64'!T122</f>
        <v>0</v>
      </c>
      <c r="R36" s="203">
        <f>'[3]ผูกสูตร Planfin64'!U122</f>
        <v>923300</v>
      </c>
      <c r="S36" s="203">
        <f>'[3]ผูกสูตร Planfin64'!V122</f>
        <v>0</v>
      </c>
      <c r="T36" s="203">
        <f>'[3]ผูกสูตร Planfin64'!W122</f>
        <v>3761691.39</v>
      </c>
      <c r="U36" s="203">
        <f>'[3]ผูกสูตร Planfin64'!X122</f>
        <v>0</v>
      </c>
      <c r="V36" s="203">
        <f>'[3]ผูกสูตร Planfin64'!Y122</f>
        <v>168577</v>
      </c>
      <c r="W36" s="203">
        <f>'[3]ผูกสูตร Planfin64'!Z122</f>
        <v>11476577.58</v>
      </c>
      <c r="X36" s="203">
        <f>'[3]ผูกสูตร Planfin64'!AA122</f>
        <v>112140.45</v>
      </c>
      <c r="Y36" s="203">
        <f>'[3]ผูกสูตร Planfin64'!AB122</f>
        <v>0</v>
      </c>
      <c r="Z36" s="203">
        <f>'[3]ผูกสูตร Planfin64'!AC122</f>
        <v>2126312</v>
      </c>
      <c r="AA36" s="203">
        <f>'[3]ผูกสูตร Planfin64'!AD122</f>
        <v>42180</v>
      </c>
      <c r="AB36" s="203">
        <f>'[3]ผูกสูตร Planfin64'!AE122</f>
        <v>0</v>
      </c>
      <c r="AC36" s="203">
        <f>'[3]ผูกสูตร Planfin64'!AF122</f>
        <v>0</v>
      </c>
      <c r="AD36" s="203">
        <f>'[3]ผูกสูตร Planfin64'!AG122</f>
        <v>0</v>
      </c>
      <c r="AE36" s="203">
        <f>'[3]ผูกสูตร Planfin64'!AH122</f>
        <v>25369</v>
      </c>
      <c r="AF36" s="203">
        <f>'[3]ผูกสูตร Planfin64'!AI122</f>
        <v>1814985.88</v>
      </c>
      <c r="AG36" s="203">
        <f>'[3]ผูกสูตร Planfin64'!AJ122</f>
        <v>232821.46</v>
      </c>
      <c r="AH36" s="203">
        <f>'[3]ผูกสูตร Planfin64'!AK122</f>
        <v>0</v>
      </c>
      <c r="AI36" s="203">
        <f>'[3]ผูกสูตร Planfin64'!AL122</f>
        <v>5304.68</v>
      </c>
      <c r="AJ36" s="203">
        <f>'[3]ผูกสูตร Planfin64'!AM122</f>
        <v>0</v>
      </c>
      <c r="AK36" s="203">
        <f>'[3]ผูกสูตร Planfin64'!AN122</f>
        <v>0</v>
      </c>
      <c r="AL36" s="203">
        <f>'[3]ผูกสูตร Planfin64'!AO122</f>
        <v>117689.49</v>
      </c>
      <c r="AM36" s="203">
        <f>'[3]ผูกสูตร Planfin64'!AP122</f>
        <v>0</v>
      </c>
      <c r="AN36" s="203">
        <f>'[3]ผูกสูตร Planfin64'!AQ122</f>
        <v>102747.54</v>
      </c>
      <c r="AO36" s="203">
        <f>'[3]ผูกสูตร Planfin64'!AR122</f>
        <v>83606</v>
      </c>
      <c r="AP36" s="203">
        <f>'[3]ผูกสูตร Planfin64'!AS122</f>
        <v>0</v>
      </c>
      <c r="AQ36" s="203">
        <f>'[3]ผูกสูตร Planfin64'!AT122</f>
        <v>91419</v>
      </c>
      <c r="AR36" s="203">
        <f>'[3]ผูกสูตร Planfin64'!AU122</f>
        <v>0</v>
      </c>
      <c r="AS36" s="203">
        <f>'[3]ผูกสูตร Planfin64'!AV122</f>
        <v>0</v>
      </c>
      <c r="AT36" s="203">
        <f>'[3]ผูกสูตร Planfin64'!AW122</f>
        <v>12710.47</v>
      </c>
      <c r="AU36" s="203">
        <f>'[3]ผูกสูตร Planfin64'!AX122</f>
        <v>0</v>
      </c>
      <c r="AV36" s="203">
        <f>'[3]ผูกสูตร Planfin64'!AY122</f>
        <v>0</v>
      </c>
      <c r="AW36" s="203">
        <f>'[3]ผูกสูตร Planfin64'!AZ122</f>
        <v>0</v>
      </c>
      <c r="AX36" s="203">
        <f>'[3]ผูกสูตร Planfin64'!BA122</f>
        <v>0</v>
      </c>
      <c r="AY36" s="203">
        <f>'[3]ผูกสูตร Planfin64'!BB122</f>
        <v>5068818.9400000004</v>
      </c>
      <c r="AZ36" s="203">
        <f>'[3]ผูกสูตร Planfin64'!BC122</f>
        <v>0</v>
      </c>
      <c r="BA36" s="203">
        <f>'[3]ผูกสูตร Planfin64'!BD122</f>
        <v>0</v>
      </c>
      <c r="BB36" s="203">
        <f>'[3]ผูกสูตร Planfin64'!BE122</f>
        <v>0</v>
      </c>
      <c r="BC36" s="203">
        <f>'[3]ผูกสูตร Planfin64'!BF122</f>
        <v>0</v>
      </c>
      <c r="BD36" s="203">
        <f>'[3]ผูกสูตร Planfin64'!BG122</f>
        <v>0</v>
      </c>
      <c r="BE36" s="203">
        <f>'[3]ผูกสูตร Planfin64'!BH122</f>
        <v>3013689</v>
      </c>
      <c r="BF36" s="203">
        <f>'[3]ผูกสูตร Planfin64'!BI122</f>
        <v>0</v>
      </c>
      <c r="BG36" s="203">
        <f>'[3]ผูกสูตร Planfin64'!BJ122</f>
        <v>0</v>
      </c>
      <c r="BH36" s="203">
        <f>'[3]ผูกสูตร Planfin64'!BK122</f>
        <v>19785</v>
      </c>
      <c r="BI36" s="203">
        <f>'[3]ผูกสูตร Planfin64'!BL122</f>
        <v>0</v>
      </c>
      <c r="BJ36" s="203">
        <f>'[3]ผูกสูตร Planfin64'!BM122</f>
        <v>2336540.85</v>
      </c>
      <c r="BK36" s="203">
        <f>'[3]ผูกสูตร Planfin64'!BN122</f>
        <v>0</v>
      </c>
      <c r="BL36" s="203">
        <f>'[3]ผูกสูตร Planfin64'!BO122</f>
        <v>0</v>
      </c>
      <c r="BM36" s="203">
        <f>'[3]ผูกสูตร Planfin64'!BP122</f>
        <v>0</v>
      </c>
      <c r="BN36" s="203">
        <f>'[3]ผูกสูตร Planfin64'!BQ122</f>
        <v>0</v>
      </c>
      <c r="BO36" s="203">
        <f>'[3]ผูกสูตร Planfin64'!BR122</f>
        <v>0</v>
      </c>
      <c r="BP36" s="203">
        <f>'[3]ผูกสูตร Planfin64'!BS122</f>
        <v>0</v>
      </c>
      <c r="BQ36" s="203">
        <f>'[3]ผูกสูตร Planfin64'!BT122</f>
        <v>146807.35999999999</v>
      </c>
      <c r="BR36" s="203">
        <f>'[3]ผูกสูตร Planfin64'!BU122</f>
        <v>205476.25</v>
      </c>
      <c r="BS36" s="203">
        <f>'[3]ผูกสูตร Planfin64'!BV122</f>
        <v>0</v>
      </c>
      <c r="BT36" s="203">
        <f>'[3]ผูกสูตร Planfin64'!BW122</f>
        <v>7049.92</v>
      </c>
      <c r="BU36" s="203">
        <f>'[3]ผูกสูตร Planfin64'!BX122</f>
        <v>153623.07999999999</v>
      </c>
      <c r="BV36" s="203">
        <f>'[3]ผูกสูตร Planfin64'!BY122</f>
        <v>44702.61</v>
      </c>
      <c r="BW36" s="203">
        <f>'[3]ผูกสูตร Planfin64'!BZ122</f>
        <v>0</v>
      </c>
      <c r="BX36" s="203">
        <f>'[3]ผูกสูตร Planfin64'!CA122</f>
        <v>0</v>
      </c>
      <c r="BY36" s="203">
        <f>'[3]ผูกสูตร Planfin64'!CB122</f>
        <v>0</v>
      </c>
      <c r="BZ36" s="204">
        <f t="shared" si="0"/>
        <v>78764461.579999983</v>
      </c>
    </row>
    <row r="37" spans="1:78" ht="21.75" customHeight="1">
      <c r="A37" s="199" t="s">
        <v>378</v>
      </c>
      <c r="B37" s="200" t="s">
        <v>331</v>
      </c>
      <c r="C37" s="201" t="s">
        <v>385</v>
      </c>
      <c r="D37" s="202" t="s">
        <v>386</v>
      </c>
      <c r="E37" s="203">
        <f>'[3]ผูกสูตร Planfin64'!H42</f>
        <v>6068051.2199999997</v>
      </c>
      <c r="F37" s="203">
        <f>'[3]ผูกสูตร Planfin64'!I42</f>
        <v>512914</v>
      </c>
      <c r="G37" s="203">
        <f>'[3]ผูกสูตร Planfin64'!J42</f>
        <v>1200284.3600000001</v>
      </c>
      <c r="H37" s="203">
        <f>'[3]ผูกสูตร Planfin64'!K42</f>
        <v>268785</v>
      </c>
      <c r="I37" s="203">
        <f>'[3]ผูกสูตร Planfin64'!L42</f>
        <v>23975</v>
      </c>
      <c r="J37" s="203">
        <f>'[3]ผูกสูตร Planfin64'!M42</f>
        <v>0</v>
      </c>
      <c r="K37" s="203">
        <f>'[3]ผูกสูตร Planfin64'!N42</f>
        <v>20272131</v>
      </c>
      <c r="L37" s="203">
        <f>'[3]ผูกสูตร Planfin64'!O42</f>
        <v>179494.5</v>
      </c>
      <c r="M37" s="203">
        <f>'[3]ผูกสูตร Planfin64'!P42</f>
        <v>9476</v>
      </c>
      <c r="N37" s="203">
        <f>'[3]ผูกสูตร Planfin64'!Q42</f>
        <v>917591</v>
      </c>
      <c r="O37" s="203">
        <f>'[3]ผูกสูตร Planfin64'!R42</f>
        <v>0</v>
      </c>
      <c r="P37" s="203">
        <f>'[3]ผูกสูตร Planfin64'!S42</f>
        <v>29122</v>
      </c>
      <c r="Q37" s="203">
        <f>'[3]ผูกสูตร Planfin64'!T42</f>
        <v>459009.12</v>
      </c>
      <c r="R37" s="203">
        <f>'[3]ผูกสูตร Planfin64'!U42</f>
        <v>534655.5</v>
      </c>
      <c r="S37" s="203">
        <f>'[3]ผูกสูตร Planfin64'!V42</f>
        <v>0</v>
      </c>
      <c r="T37" s="203">
        <f>'[3]ผูกสูตร Planfin64'!W42</f>
        <v>20629.599999999999</v>
      </c>
      <c r="U37" s="203">
        <f>'[3]ผูกสูตร Planfin64'!X42</f>
        <v>35341.5</v>
      </c>
      <c r="V37" s="203">
        <f>'[3]ผูกสูตร Planfin64'!Y42</f>
        <v>0</v>
      </c>
      <c r="W37" s="203">
        <f>'[3]ผูกสูตร Planfin64'!Z42</f>
        <v>2272600.42</v>
      </c>
      <c r="X37" s="203">
        <f>'[3]ผูกสูตร Planfin64'!AA42</f>
        <v>923991</v>
      </c>
      <c r="Y37" s="203">
        <f>'[3]ผูกสูตร Planfin64'!AB42</f>
        <v>41038.25</v>
      </c>
      <c r="Z37" s="203">
        <f>'[3]ผูกสูตร Planfin64'!AC42</f>
        <v>924821</v>
      </c>
      <c r="AA37" s="203">
        <f>'[3]ผูกสูตร Planfin64'!AD42</f>
        <v>0</v>
      </c>
      <c r="AB37" s="203">
        <f>'[3]ผูกสูตร Planfin64'!AE42</f>
        <v>4089</v>
      </c>
      <c r="AC37" s="203">
        <f>'[3]ผูกสูตร Planfin64'!AF42</f>
        <v>44628</v>
      </c>
      <c r="AD37" s="203">
        <f>'[3]ผูกสูตร Planfin64'!AG42</f>
        <v>0</v>
      </c>
      <c r="AE37" s="203">
        <f>'[3]ผูกสูตร Planfin64'!AH42</f>
        <v>14981</v>
      </c>
      <c r="AF37" s="203">
        <f>'[3]ผูกสูตร Planfin64'!AI42</f>
        <v>21871516.899999999</v>
      </c>
      <c r="AG37" s="203">
        <f>'[3]ผูกสูตร Planfin64'!AJ42</f>
        <v>38712</v>
      </c>
      <c r="AH37" s="203">
        <f>'[3]ผูกสูตร Planfin64'!AK42</f>
        <v>55005</v>
      </c>
      <c r="AI37" s="203">
        <f>'[3]ผูกสูตร Planfin64'!AL42</f>
        <v>12815</v>
      </c>
      <c r="AJ37" s="203">
        <f>'[3]ผูกสูตร Planfin64'!AM42</f>
        <v>0</v>
      </c>
      <c r="AK37" s="203">
        <f>'[3]ผูกสูตร Planfin64'!AN42</f>
        <v>10259</v>
      </c>
      <c r="AL37" s="203">
        <f>'[3]ผูกสูตร Planfin64'!AO42</f>
        <v>17172</v>
      </c>
      <c r="AM37" s="203">
        <f>'[3]ผูกสูตร Planfin64'!AP42</f>
        <v>8327</v>
      </c>
      <c r="AN37" s="203">
        <f>'[3]ผูกสูตร Planfin64'!AQ42</f>
        <v>25359</v>
      </c>
      <c r="AO37" s="203">
        <f>'[3]ผูกสูตร Planfin64'!AR42</f>
        <v>0</v>
      </c>
      <c r="AP37" s="203">
        <f>'[3]ผูกสูตร Planfin64'!AS42</f>
        <v>24529.72</v>
      </c>
      <c r="AQ37" s="203">
        <f>'[3]ผูกสูตร Planfin64'!AT42</f>
        <v>17849</v>
      </c>
      <c r="AR37" s="203">
        <f>'[3]ผูกสูตร Planfin64'!AU42</f>
        <v>3556719.4</v>
      </c>
      <c r="AS37" s="203">
        <f>'[3]ผูกสูตร Planfin64'!AV42</f>
        <v>0</v>
      </c>
      <c r="AT37" s="203">
        <f>'[3]ผูกสูตร Planfin64'!AW42</f>
        <v>7972</v>
      </c>
      <c r="AU37" s="203">
        <f>'[3]ผูกสูตร Planfin64'!AX42</f>
        <v>105358</v>
      </c>
      <c r="AV37" s="203">
        <f>'[3]ผูกสูตร Planfin64'!AY42</f>
        <v>9214</v>
      </c>
      <c r="AW37" s="203">
        <f>'[3]ผูกสูตร Planfin64'!AZ42</f>
        <v>0</v>
      </c>
      <c r="AX37" s="203">
        <f>'[3]ผูกสูตร Planfin64'!BA42</f>
        <v>16178</v>
      </c>
      <c r="AY37" s="203">
        <f>'[3]ผูกสูตร Planfin64'!BB42</f>
        <v>3510989</v>
      </c>
      <c r="AZ37" s="203">
        <f>'[3]ผูกสูตร Planfin64'!BC42</f>
        <v>0</v>
      </c>
      <c r="BA37" s="203">
        <f>'[3]ผูกสูตร Planfin64'!BD42</f>
        <v>50796</v>
      </c>
      <c r="BB37" s="203">
        <f>'[3]ผูกสูตร Planfin64'!BE42</f>
        <v>165592</v>
      </c>
      <c r="BC37" s="203">
        <f>'[3]ผูกสูตร Planfin64'!BF42</f>
        <v>85925</v>
      </c>
      <c r="BD37" s="203">
        <f>'[3]ผูกสูตร Planfin64'!BG42</f>
        <v>38011</v>
      </c>
      <c r="BE37" s="203">
        <f>'[3]ผูกสูตร Planfin64'!BH42</f>
        <v>507500.75</v>
      </c>
      <c r="BF37" s="203">
        <f>'[3]ผูกสูตร Planfin64'!BI42</f>
        <v>92268.25</v>
      </c>
      <c r="BG37" s="203">
        <f>'[3]ผูกสูตร Planfin64'!BJ42</f>
        <v>144506</v>
      </c>
      <c r="BH37" s="203">
        <f>'[3]ผูกสูตร Planfin64'!BK42</f>
        <v>29247</v>
      </c>
      <c r="BI37" s="203">
        <f>'[3]ผูกสูตร Planfin64'!BL42</f>
        <v>0</v>
      </c>
      <c r="BJ37" s="203">
        <f>'[3]ผูกสูตร Planfin64'!BM42</f>
        <v>4380726.5</v>
      </c>
      <c r="BK37" s="203">
        <f>'[3]ผูกสูตร Planfin64'!BN42</f>
        <v>387277.13</v>
      </c>
      <c r="BL37" s="203">
        <f>'[3]ผูกสูตร Planfin64'!BO42</f>
        <v>24622</v>
      </c>
      <c r="BM37" s="203">
        <f>'[3]ผูกสูตร Planfin64'!BP42</f>
        <v>29136</v>
      </c>
      <c r="BN37" s="203">
        <f>'[3]ผูกสูตร Planfin64'!BQ42</f>
        <v>9097</v>
      </c>
      <c r="BO37" s="203">
        <f>'[3]ผูกสูตร Planfin64'!BR42</f>
        <v>18402</v>
      </c>
      <c r="BP37" s="203">
        <f>'[3]ผูกสูตร Planfin64'!BS42</f>
        <v>3874</v>
      </c>
      <c r="BQ37" s="203">
        <f>'[3]ผูกสูตร Planfin64'!BT42</f>
        <v>2076739.72</v>
      </c>
      <c r="BR37" s="203">
        <f>'[3]ผูกสูตร Planfin64'!BU42</f>
        <v>24491</v>
      </c>
      <c r="BS37" s="203">
        <f>'[3]ผูกสูตร Planfin64'!BV42</f>
        <v>0</v>
      </c>
      <c r="BT37" s="203">
        <f>'[3]ผูกสูตร Planfin64'!BW42</f>
        <v>13747.25</v>
      </c>
      <c r="BU37" s="203">
        <f>'[3]ผูกสูตร Planfin64'!BX42</f>
        <v>22856</v>
      </c>
      <c r="BV37" s="203">
        <f>'[3]ผูกสูตร Planfin64'!BY42</f>
        <v>1303198.69</v>
      </c>
      <c r="BW37" s="203">
        <f>'[3]ผูกสูตร Planfin64'!BZ42</f>
        <v>18589</v>
      </c>
      <c r="BX37" s="203">
        <f>'[3]ผูกสูตร Planfin64'!CA42</f>
        <v>24283</v>
      </c>
      <c r="BY37" s="203">
        <f>'[3]ผูกสูตร Planfin64'!CB42</f>
        <v>0</v>
      </c>
      <c r="BZ37" s="204">
        <f t="shared" si="0"/>
        <v>73496468.779999986</v>
      </c>
    </row>
    <row r="38" spans="1:78" ht="21.75" customHeight="1">
      <c r="A38" s="199" t="s">
        <v>378</v>
      </c>
      <c r="B38" s="200" t="s">
        <v>331</v>
      </c>
      <c r="C38" s="201" t="s">
        <v>387</v>
      </c>
      <c r="D38" s="202" t="s">
        <v>388</v>
      </c>
      <c r="E38" s="203">
        <f>'[3]ผูกสูตร Planfin64'!H44</f>
        <v>0</v>
      </c>
      <c r="F38" s="203">
        <f>'[3]ผูกสูตร Planfin64'!I44</f>
        <v>0</v>
      </c>
      <c r="G38" s="203">
        <f>'[3]ผูกสูตร Planfin64'!J44</f>
        <v>0</v>
      </c>
      <c r="H38" s="203">
        <f>'[3]ผูกสูตร Planfin64'!K44</f>
        <v>0</v>
      </c>
      <c r="I38" s="203">
        <f>'[3]ผูกสูตร Planfin64'!L44</f>
        <v>0</v>
      </c>
      <c r="J38" s="203">
        <f>'[3]ผูกสูตร Planfin64'!M44</f>
        <v>0</v>
      </c>
      <c r="K38" s="203">
        <f>'[3]ผูกสูตร Planfin64'!N44</f>
        <v>0</v>
      </c>
      <c r="L38" s="203">
        <f>'[3]ผูกสูตร Planfin64'!O44</f>
        <v>0</v>
      </c>
      <c r="M38" s="203">
        <f>'[3]ผูกสูตร Planfin64'!P44</f>
        <v>0</v>
      </c>
      <c r="N38" s="203">
        <f>'[3]ผูกสูตร Planfin64'!Q44</f>
        <v>0</v>
      </c>
      <c r="O38" s="203">
        <f>'[3]ผูกสูตร Planfin64'!R44</f>
        <v>0</v>
      </c>
      <c r="P38" s="203">
        <f>'[3]ผูกสูตร Planfin64'!S44</f>
        <v>0</v>
      </c>
      <c r="Q38" s="203">
        <f>'[3]ผูกสูตร Planfin64'!T44</f>
        <v>0</v>
      </c>
      <c r="R38" s="203">
        <f>'[3]ผูกสูตร Planfin64'!U44</f>
        <v>0</v>
      </c>
      <c r="S38" s="203">
        <f>'[3]ผูกสูตร Planfin64'!V44</f>
        <v>0</v>
      </c>
      <c r="T38" s="203">
        <f>'[3]ผูกสูตร Planfin64'!W44</f>
        <v>0</v>
      </c>
      <c r="U38" s="203">
        <f>'[3]ผูกสูตร Planfin64'!X44</f>
        <v>0</v>
      </c>
      <c r="V38" s="203">
        <f>'[3]ผูกสูตร Planfin64'!Y44</f>
        <v>0</v>
      </c>
      <c r="W38" s="203">
        <f>'[3]ผูกสูตร Planfin64'!Z44</f>
        <v>0</v>
      </c>
      <c r="X38" s="203">
        <f>'[3]ผูกสูตร Planfin64'!AA44</f>
        <v>70613.13</v>
      </c>
      <c r="Y38" s="203">
        <f>'[3]ผูกสูตร Planfin64'!AB44</f>
        <v>0</v>
      </c>
      <c r="Z38" s="203">
        <f>'[3]ผูกสูตร Planfin64'!AC44</f>
        <v>0</v>
      </c>
      <c r="AA38" s="203">
        <f>'[3]ผูกสูตร Planfin64'!AD44</f>
        <v>0</v>
      </c>
      <c r="AB38" s="203">
        <f>'[3]ผูกสูตร Planfin64'!AE44</f>
        <v>0</v>
      </c>
      <c r="AC38" s="203">
        <f>'[3]ผูกสูตร Planfin64'!AF44</f>
        <v>0</v>
      </c>
      <c r="AD38" s="203">
        <f>'[3]ผูกสูตร Planfin64'!AG44</f>
        <v>0</v>
      </c>
      <c r="AE38" s="203">
        <f>'[3]ผูกสูตร Planfin64'!AH44</f>
        <v>0</v>
      </c>
      <c r="AF38" s="203">
        <f>'[3]ผูกสูตร Planfin64'!AI44</f>
        <v>0</v>
      </c>
      <c r="AG38" s="203">
        <f>'[3]ผูกสูตร Planfin64'!AJ44</f>
        <v>0</v>
      </c>
      <c r="AH38" s="203">
        <f>'[3]ผูกสูตร Planfin64'!AK44</f>
        <v>0</v>
      </c>
      <c r="AI38" s="203">
        <f>'[3]ผูกสูตร Planfin64'!AL44</f>
        <v>0</v>
      </c>
      <c r="AJ38" s="203">
        <f>'[3]ผูกสูตร Planfin64'!AM44</f>
        <v>0</v>
      </c>
      <c r="AK38" s="203">
        <f>'[3]ผูกสูตร Planfin64'!AN44</f>
        <v>0</v>
      </c>
      <c r="AL38" s="203">
        <f>'[3]ผูกสูตร Planfin64'!AO44</f>
        <v>0</v>
      </c>
      <c r="AM38" s="203">
        <f>'[3]ผูกสูตร Planfin64'!AP44</f>
        <v>0</v>
      </c>
      <c r="AN38" s="203">
        <f>'[3]ผูกสูตร Planfin64'!AQ44</f>
        <v>0</v>
      </c>
      <c r="AO38" s="203">
        <f>'[3]ผูกสูตร Planfin64'!AR44</f>
        <v>0</v>
      </c>
      <c r="AP38" s="203">
        <f>'[3]ผูกสูตร Planfin64'!AS44</f>
        <v>0</v>
      </c>
      <c r="AQ38" s="203">
        <f>'[3]ผูกสูตร Planfin64'!AT44</f>
        <v>0</v>
      </c>
      <c r="AR38" s="203">
        <f>'[3]ผูกสูตร Planfin64'!AU44</f>
        <v>0</v>
      </c>
      <c r="AS38" s="203">
        <f>'[3]ผูกสูตร Planfin64'!AV44</f>
        <v>0</v>
      </c>
      <c r="AT38" s="203">
        <f>'[3]ผูกสูตร Planfin64'!AW44</f>
        <v>0</v>
      </c>
      <c r="AU38" s="203">
        <f>'[3]ผูกสูตร Planfin64'!AX44</f>
        <v>0</v>
      </c>
      <c r="AV38" s="203">
        <f>'[3]ผูกสูตร Planfin64'!AY44</f>
        <v>0</v>
      </c>
      <c r="AW38" s="203">
        <f>'[3]ผูกสูตร Planfin64'!AZ44</f>
        <v>0</v>
      </c>
      <c r="AX38" s="203">
        <f>'[3]ผูกสูตร Planfin64'!BA44</f>
        <v>0</v>
      </c>
      <c r="AY38" s="203">
        <f>'[3]ผูกสูตร Planfin64'!BB44</f>
        <v>0</v>
      </c>
      <c r="AZ38" s="203">
        <f>'[3]ผูกสูตร Planfin64'!BC44</f>
        <v>0</v>
      </c>
      <c r="BA38" s="203">
        <f>'[3]ผูกสูตร Planfin64'!BD44</f>
        <v>0</v>
      </c>
      <c r="BB38" s="203">
        <f>'[3]ผูกสูตร Planfin64'!BE44</f>
        <v>0</v>
      </c>
      <c r="BC38" s="203">
        <f>'[3]ผูกสูตร Planfin64'!BF44</f>
        <v>0</v>
      </c>
      <c r="BD38" s="203">
        <f>'[3]ผูกสูตร Planfin64'!BG44</f>
        <v>0</v>
      </c>
      <c r="BE38" s="203">
        <f>'[3]ผูกสูตร Planfin64'!BH44</f>
        <v>0</v>
      </c>
      <c r="BF38" s="203">
        <f>'[3]ผูกสูตร Planfin64'!BI44</f>
        <v>0</v>
      </c>
      <c r="BG38" s="203">
        <f>'[3]ผูกสูตร Planfin64'!BJ44</f>
        <v>0</v>
      </c>
      <c r="BH38" s="203">
        <f>'[3]ผูกสูตร Planfin64'!BK44</f>
        <v>0</v>
      </c>
      <c r="BI38" s="203">
        <f>'[3]ผูกสูตร Planfin64'!BL44</f>
        <v>0</v>
      </c>
      <c r="BJ38" s="203">
        <f>'[3]ผูกสูตร Planfin64'!BM44</f>
        <v>4496.5</v>
      </c>
      <c r="BK38" s="203">
        <f>'[3]ผูกสูตร Planfin64'!BN44</f>
        <v>0</v>
      </c>
      <c r="BL38" s="203">
        <f>'[3]ผูกสูตร Planfin64'!BO44</f>
        <v>0</v>
      </c>
      <c r="BM38" s="203">
        <f>'[3]ผูกสูตร Planfin64'!BP44</f>
        <v>0</v>
      </c>
      <c r="BN38" s="203">
        <f>'[3]ผูกสูตร Planfin64'!BQ44</f>
        <v>0</v>
      </c>
      <c r="BO38" s="203">
        <f>'[3]ผูกสูตร Planfin64'!BR44</f>
        <v>0</v>
      </c>
      <c r="BP38" s="203">
        <f>'[3]ผูกสูตร Planfin64'!BS44</f>
        <v>0</v>
      </c>
      <c r="BQ38" s="203">
        <f>'[3]ผูกสูตร Planfin64'!BT44</f>
        <v>0</v>
      </c>
      <c r="BR38" s="203">
        <f>'[3]ผูกสูตร Planfin64'!BU44</f>
        <v>0</v>
      </c>
      <c r="BS38" s="203">
        <f>'[3]ผูกสูตร Planfin64'!BV44</f>
        <v>0</v>
      </c>
      <c r="BT38" s="203">
        <f>'[3]ผูกสูตร Planfin64'!BW44</f>
        <v>0</v>
      </c>
      <c r="BU38" s="203">
        <f>'[3]ผูกสูตร Planfin64'!BX44</f>
        <v>0</v>
      </c>
      <c r="BV38" s="203">
        <f>'[3]ผูกสูตร Planfin64'!BY44</f>
        <v>0</v>
      </c>
      <c r="BW38" s="203">
        <f>'[3]ผูกสูตร Planfin64'!BZ44</f>
        <v>0</v>
      </c>
      <c r="BX38" s="203">
        <f>'[3]ผูกสูตร Planfin64'!CA44</f>
        <v>0</v>
      </c>
      <c r="BY38" s="203">
        <f>'[3]ผูกสูตร Planfin64'!CB44</f>
        <v>0</v>
      </c>
      <c r="BZ38" s="204">
        <f t="shared" si="0"/>
        <v>75109.63</v>
      </c>
    </row>
    <row r="39" spans="1:78" ht="21.75" customHeight="1">
      <c r="A39" s="199" t="s">
        <v>378</v>
      </c>
      <c r="B39" s="200" t="s">
        <v>336</v>
      </c>
      <c r="C39" s="201" t="s">
        <v>389</v>
      </c>
      <c r="D39" s="202" t="s">
        <v>390</v>
      </c>
      <c r="E39" s="203">
        <f>'[3]ผูกสูตร Planfin64'!H49</f>
        <v>3871102.22</v>
      </c>
      <c r="F39" s="203">
        <f>'[3]ผูกสูตร Planfin64'!I49</f>
        <v>368120.5</v>
      </c>
      <c r="G39" s="203">
        <f>'[3]ผูกสูตร Planfin64'!J49</f>
        <v>1010751</v>
      </c>
      <c r="H39" s="203">
        <f>'[3]ผูกสูตร Planfin64'!K49</f>
        <v>108352</v>
      </c>
      <c r="I39" s="203">
        <f>'[3]ผูกสูตร Planfin64'!L49</f>
        <v>77459.75</v>
      </c>
      <c r="J39" s="203">
        <f>'[3]ผูกสูตร Planfin64'!M49</f>
        <v>2690</v>
      </c>
      <c r="K39" s="203">
        <f>'[3]ผูกสูตร Planfin64'!N49</f>
        <v>6967952.79</v>
      </c>
      <c r="L39" s="203">
        <f>'[3]ผูกสูตร Planfin64'!O49</f>
        <v>426874.25</v>
      </c>
      <c r="M39" s="203">
        <f>'[3]ผูกสูตร Planfin64'!P49</f>
        <v>11131.5</v>
      </c>
      <c r="N39" s="203">
        <f>'[3]ผูกสูตร Planfin64'!Q49</f>
        <v>230244</v>
      </c>
      <c r="O39" s="203">
        <f>'[3]ผูกสูตร Planfin64'!R49</f>
        <v>72467</v>
      </c>
      <c r="P39" s="203">
        <f>'[3]ผูกสูตร Planfin64'!S49</f>
        <v>104784.5</v>
      </c>
      <c r="Q39" s="203">
        <f>'[3]ผูกสูตร Planfin64'!T49</f>
        <v>1451764.61</v>
      </c>
      <c r="R39" s="203">
        <f>'[3]ผูกสูตร Planfin64'!U49</f>
        <v>122589.47</v>
      </c>
      <c r="S39" s="203">
        <f>'[3]ผูกสูตร Planfin64'!V49</f>
        <v>9368</v>
      </c>
      <c r="T39" s="203">
        <f>'[3]ผูกสูตร Planfin64'!W49</f>
        <v>0</v>
      </c>
      <c r="U39" s="203">
        <f>'[3]ผูกสูตร Planfin64'!X49</f>
        <v>103830</v>
      </c>
      <c r="V39" s="203">
        <f>'[3]ผูกสูตร Planfin64'!Y49</f>
        <v>0</v>
      </c>
      <c r="W39" s="203">
        <f>'[3]ผูกสูตร Planfin64'!Z49</f>
        <v>2716028.85</v>
      </c>
      <c r="X39" s="203">
        <f>'[3]ผูกสูตร Planfin64'!AA49</f>
        <v>334515.99</v>
      </c>
      <c r="Y39" s="203">
        <f>'[3]ผูกสูตร Planfin64'!AB49</f>
        <v>51230</v>
      </c>
      <c r="Z39" s="203">
        <f>'[3]ผูกสูตร Planfin64'!AC49</f>
        <v>607318.25</v>
      </c>
      <c r="AA39" s="203">
        <f>'[3]ผูกสูตร Planfin64'!AD49</f>
        <v>37219</v>
      </c>
      <c r="AB39" s="203">
        <f>'[3]ผูกสูตร Planfin64'!AE49</f>
        <v>62830.75</v>
      </c>
      <c r="AC39" s="203">
        <f>'[3]ผูกสูตร Planfin64'!AF49</f>
        <v>20370.5</v>
      </c>
      <c r="AD39" s="203">
        <f>'[3]ผูกสูตร Planfin64'!AG49</f>
        <v>18689</v>
      </c>
      <c r="AE39" s="203">
        <f>'[3]ผูกสูตร Planfin64'!AH49</f>
        <v>8997</v>
      </c>
      <c r="AF39" s="203">
        <f>'[3]ผูกสูตร Planfin64'!AI49</f>
        <v>13667847.560000001</v>
      </c>
      <c r="AG39" s="203">
        <f>'[3]ผูกสูตร Planfin64'!AJ49</f>
        <v>277700.32</v>
      </c>
      <c r="AH39" s="203">
        <f>'[3]ผูกสูตร Planfin64'!AK49</f>
        <v>147295</v>
      </c>
      <c r="AI39" s="203">
        <f>'[3]ผูกสูตร Planfin64'!AL49</f>
        <v>53763</v>
      </c>
      <c r="AJ39" s="203">
        <f>'[3]ผูกสูตร Planfin64'!AM49</f>
        <v>61988</v>
      </c>
      <c r="AK39" s="203">
        <f>'[3]ผูกสูตร Planfin64'!AN49</f>
        <v>149638</v>
      </c>
      <c r="AL39" s="203">
        <f>'[3]ผูกสูตร Planfin64'!AO49</f>
        <v>41354.480000000003</v>
      </c>
      <c r="AM39" s="203">
        <f>'[3]ผูกสูตร Planfin64'!AP49</f>
        <v>79586</v>
      </c>
      <c r="AN39" s="203">
        <f>'[3]ผูกสูตร Planfin64'!AQ49</f>
        <v>87448</v>
      </c>
      <c r="AO39" s="203">
        <f>'[3]ผูกสูตร Planfin64'!AR49</f>
        <v>68875.5</v>
      </c>
      <c r="AP39" s="203">
        <f>'[3]ผูกสูตร Planfin64'!AS49</f>
        <v>66235.5</v>
      </c>
      <c r="AQ39" s="203">
        <f>'[3]ผูกสูตร Planfin64'!AT49</f>
        <v>50107.99</v>
      </c>
      <c r="AR39" s="203">
        <f>'[3]ผูกสูตร Planfin64'!AU49</f>
        <v>2059193.05</v>
      </c>
      <c r="AS39" s="203">
        <f>'[3]ผูกสูตร Planfin64'!AV49</f>
        <v>0</v>
      </c>
      <c r="AT39" s="203">
        <f>'[3]ผูกสูตร Planfin64'!AW49</f>
        <v>0</v>
      </c>
      <c r="AU39" s="203">
        <f>'[3]ผูกสูตร Planfin64'!AX49</f>
        <v>29741</v>
      </c>
      <c r="AV39" s="203">
        <f>'[3]ผูกสูตร Planfin64'!AY49</f>
        <v>40580</v>
      </c>
      <c r="AW39" s="203">
        <f>'[3]ผูกสูตร Planfin64'!AZ49</f>
        <v>0</v>
      </c>
      <c r="AX39" s="203">
        <f>'[3]ผูกสูตร Planfin64'!BA49</f>
        <v>0</v>
      </c>
      <c r="AY39" s="203">
        <f>'[3]ผูกสูตร Planfin64'!BB49</f>
        <v>3606515.5</v>
      </c>
      <c r="AZ39" s="203">
        <f>'[3]ผูกสูตร Planfin64'!BC49</f>
        <v>12135</v>
      </c>
      <c r="BA39" s="203">
        <f>'[3]ผูกสูตร Planfin64'!BD49</f>
        <v>143537.5</v>
      </c>
      <c r="BB39" s="203">
        <f>'[3]ผูกสูตร Planfin64'!BE49</f>
        <v>171322.25</v>
      </c>
      <c r="BC39" s="203">
        <f>'[3]ผูกสูตร Planfin64'!BF49</f>
        <v>79559</v>
      </c>
      <c r="BD39" s="203">
        <f>'[3]ผูกสูตร Planfin64'!BG49</f>
        <v>71115.5</v>
      </c>
      <c r="BE39" s="203">
        <f>'[3]ผูกสูตร Planfin64'!BH49</f>
        <v>345031.69</v>
      </c>
      <c r="BF39" s="203">
        <f>'[3]ผูกสูตร Planfin64'!BI49</f>
        <v>369784.05</v>
      </c>
      <c r="BG39" s="203">
        <f>'[3]ผูกสูตร Planfin64'!BJ49</f>
        <v>144957</v>
      </c>
      <c r="BH39" s="203">
        <f>'[3]ผูกสูตร Planfin64'!BK49</f>
        <v>0</v>
      </c>
      <c r="BI39" s="203">
        <f>'[3]ผูกสูตร Planfin64'!BL49</f>
        <v>9749.75</v>
      </c>
      <c r="BJ39" s="203">
        <f>'[3]ผูกสูตร Planfin64'!BM49</f>
        <v>5233713.9400000004</v>
      </c>
      <c r="BK39" s="203">
        <f>'[3]ผูกสูตร Planfin64'!BN49</f>
        <v>999062.05</v>
      </c>
      <c r="BL39" s="203">
        <f>'[3]ผูกสูตร Planfin64'!BO49</f>
        <v>60847</v>
      </c>
      <c r="BM39" s="203">
        <f>'[3]ผูกสูตร Planfin64'!BP49</f>
        <v>60588.55</v>
      </c>
      <c r="BN39" s="203">
        <f>'[3]ผูกสูตร Planfin64'!BQ49</f>
        <v>2669</v>
      </c>
      <c r="BO39" s="203">
        <f>'[3]ผูกสูตร Planfin64'!BR49</f>
        <v>6933</v>
      </c>
      <c r="BP39" s="203">
        <f>'[3]ผูกสูตร Planfin64'!BS49</f>
        <v>11761.75</v>
      </c>
      <c r="BQ39" s="203">
        <f>'[3]ผูกสูตร Planfin64'!BT49</f>
        <v>2594162.4700000002</v>
      </c>
      <c r="BR39" s="203">
        <f>'[3]ผูกสูตร Planfin64'!BU49</f>
        <v>9894</v>
      </c>
      <c r="BS39" s="203">
        <f>'[3]ผูกสูตร Planfin64'!BV49</f>
        <v>28209.18</v>
      </c>
      <c r="BT39" s="203">
        <f>'[3]ผูกสูตร Planfin64'!BW49</f>
        <v>102521</v>
      </c>
      <c r="BU39" s="203">
        <f>'[3]ผูกสูตร Planfin64'!BX49</f>
        <v>56347.75</v>
      </c>
      <c r="BV39" s="203">
        <f>'[3]ผูกสูตร Planfin64'!BY49</f>
        <v>864350</v>
      </c>
      <c r="BW39" s="203">
        <f>'[3]ผูกสูตร Planfin64'!BZ49</f>
        <v>94528.29</v>
      </c>
      <c r="BX39" s="203">
        <f>'[3]ผูกสูตร Planfin64'!CA49</f>
        <v>32975</v>
      </c>
      <c r="BY39" s="203">
        <f>'[3]ผูกสูตร Planfin64'!CB49</f>
        <v>30190</v>
      </c>
      <c r="BZ39" s="204">
        <f t="shared" si="0"/>
        <v>50820494.549999982</v>
      </c>
    </row>
    <row r="40" spans="1:78" ht="21.75" customHeight="1">
      <c r="A40" s="199" t="s">
        <v>378</v>
      </c>
      <c r="B40" s="200" t="s">
        <v>336</v>
      </c>
      <c r="C40" s="208" t="s">
        <v>391</v>
      </c>
      <c r="D40" s="209" t="s">
        <v>392</v>
      </c>
      <c r="E40" s="203">
        <f>'[3]ผูกสูตร Planfin64'!H53</f>
        <v>1242084.1399999999</v>
      </c>
      <c r="F40" s="203">
        <f>'[3]ผูกสูตร Planfin64'!I53</f>
        <v>0</v>
      </c>
      <c r="G40" s="203">
        <f>'[3]ผูกสูตร Planfin64'!J53</f>
        <v>770221.43</v>
      </c>
      <c r="H40" s="203">
        <f>'[3]ผูกสูตร Planfin64'!K53</f>
        <v>122803</v>
      </c>
      <c r="I40" s="203">
        <f>'[3]ผูกสูตร Planfin64'!L53</f>
        <v>44183</v>
      </c>
      <c r="J40" s="203">
        <f>'[3]ผูกสูตร Planfin64'!M53</f>
        <v>0</v>
      </c>
      <c r="K40" s="203">
        <f>'[3]ผูกสูตร Planfin64'!N53</f>
        <v>1010644.39</v>
      </c>
      <c r="L40" s="203">
        <f>'[3]ผูกสูตร Planfin64'!O53</f>
        <v>0</v>
      </c>
      <c r="M40" s="203">
        <f>'[3]ผูกสูตร Planfin64'!P53</f>
        <v>0</v>
      </c>
      <c r="N40" s="203">
        <f>'[3]ผูกสูตร Planfin64'!Q53</f>
        <v>493313.31</v>
      </c>
      <c r="O40" s="203">
        <f>'[3]ผูกสูตร Planfin64'!R53</f>
        <v>0</v>
      </c>
      <c r="P40" s="203">
        <f>'[3]ผูกสูตร Planfin64'!S53</f>
        <v>0</v>
      </c>
      <c r="Q40" s="203">
        <f>'[3]ผูกสูตร Planfin64'!T53</f>
        <v>108640.5</v>
      </c>
      <c r="R40" s="203">
        <f>'[3]ผูกสูตร Planfin64'!U53</f>
        <v>0</v>
      </c>
      <c r="S40" s="203">
        <f>'[3]ผูกสูตร Planfin64'!V53</f>
        <v>0</v>
      </c>
      <c r="T40" s="203">
        <f>'[3]ผูกสูตร Planfin64'!W53</f>
        <v>0</v>
      </c>
      <c r="U40" s="203">
        <f>'[3]ผูกสูตร Planfin64'!X53</f>
        <v>0</v>
      </c>
      <c r="V40" s="203">
        <f>'[3]ผูกสูตร Planfin64'!Y53</f>
        <v>0</v>
      </c>
      <c r="W40" s="203">
        <f>'[3]ผูกสูตร Planfin64'!Z53</f>
        <v>17549.07</v>
      </c>
      <c r="X40" s="203">
        <f>'[3]ผูกสูตร Planfin64'!AA53</f>
        <v>0</v>
      </c>
      <c r="Y40" s="203">
        <f>'[3]ผูกสูตร Planfin64'!AB53</f>
        <v>407.25</v>
      </c>
      <c r="Z40" s="203">
        <f>'[3]ผูกสูตร Planfin64'!AC53</f>
        <v>8292</v>
      </c>
      <c r="AA40" s="203">
        <f>'[3]ผูกสูตร Planfin64'!AD53</f>
        <v>15002</v>
      </c>
      <c r="AB40" s="203">
        <f>'[3]ผูกสูตร Planfin64'!AE53</f>
        <v>0</v>
      </c>
      <c r="AC40" s="203">
        <f>'[3]ผูกสูตร Planfin64'!AF53</f>
        <v>0</v>
      </c>
      <c r="AD40" s="203">
        <f>'[3]ผูกสูตร Planfin64'!AG53</f>
        <v>0</v>
      </c>
      <c r="AE40" s="203">
        <f>'[3]ผูกสูตร Planfin64'!AH53</f>
        <v>0</v>
      </c>
      <c r="AF40" s="203">
        <f>'[3]ผูกสูตร Planfin64'!AI53</f>
        <v>0</v>
      </c>
      <c r="AG40" s="203">
        <f>'[3]ผูกสูตร Planfin64'!AJ53</f>
        <v>0</v>
      </c>
      <c r="AH40" s="203">
        <f>'[3]ผูกสูตร Planfin64'!AK53</f>
        <v>0</v>
      </c>
      <c r="AI40" s="203">
        <f>'[3]ผูกสูตร Planfin64'!AL53</f>
        <v>0</v>
      </c>
      <c r="AJ40" s="203">
        <f>'[3]ผูกสูตร Planfin64'!AM53</f>
        <v>0</v>
      </c>
      <c r="AK40" s="203">
        <f>'[3]ผูกสูตร Planfin64'!AN53</f>
        <v>0</v>
      </c>
      <c r="AL40" s="203">
        <f>'[3]ผูกสูตร Planfin64'!AO53</f>
        <v>0</v>
      </c>
      <c r="AM40" s="203">
        <f>'[3]ผูกสูตร Planfin64'!AP53</f>
        <v>0</v>
      </c>
      <c r="AN40" s="203">
        <f>'[3]ผูกสูตร Planfin64'!AQ53</f>
        <v>0</v>
      </c>
      <c r="AO40" s="203">
        <f>'[3]ผูกสูตร Planfin64'!AR53</f>
        <v>0</v>
      </c>
      <c r="AP40" s="203">
        <f>'[3]ผูกสูตร Planfin64'!AS53</f>
        <v>0</v>
      </c>
      <c r="AQ40" s="203">
        <f>'[3]ผูกสูตร Planfin64'!AT53</f>
        <v>0</v>
      </c>
      <c r="AR40" s="203">
        <f>'[3]ผูกสูตร Planfin64'!AU53</f>
        <v>193803.5</v>
      </c>
      <c r="AS40" s="203">
        <f>'[3]ผูกสูตร Planfin64'!AV53</f>
        <v>0</v>
      </c>
      <c r="AT40" s="203">
        <f>'[3]ผูกสูตร Planfin64'!AW53</f>
        <v>0</v>
      </c>
      <c r="AU40" s="203">
        <f>'[3]ผูกสูตร Planfin64'!AX53</f>
        <v>0</v>
      </c>
      <c r="AV40" s="203">
        <f>'[3]ผูกสูตร Planfin64'!AY53</f>
        <v>0</v>
      </c>
      <c r="AW40" s="203">
        <f>'[3]ผูกสูตร Planfin64'!AZ53</f>
        <v>0</v>
      </c>
      <c r="AX40" s="203">
        <f>'[3]ผูกสูตร Planfin64'!BA53</f>
        <v>0</v>
      </c>
      <c r="AY40" s="203">
        <f>'[3]ผูกสูตร Planfin64'!BB53</f>
        <v>1713417.75</v>
      </c>
      <c r="AZ40" s="203">
        <f>'[3]ผูกสูตร Planfin64'!BC53</f>
        <v>0</v>
      </c>
      <c r="BA40" s="203">
        <f>'[3]ผูกสูตร Planfin64'!BD53</f>
        <v>7874</v>
      </c>
      <c r="BB40" s="203">
        <f>'[3]ผูกสูตร Planfin64'!BE53</f>
        <v>107082.25</v>
      </c>
      <c r="BC40" s="203">
        <f>'[3]ผูกสูตร Planfin64'!BF53</f>
        <v>0</v>
      </c>
      <c r="BD40" s="203">
        <f>'[3]ผูกสูตร Planfin64'!BG53</f>
        <v>0</v>
      </c>
      <c r="BE40" s="203">
        <f>'[3]ผูกสูตร Planfin64'!BH53</f>
        <v>12426.5</v>
      </c>
      <c r="BF40" s="203">
        <f>'[3]ผูกสูตร Planfin64'!BI53</f>
        <v>0</v>
      </c>
      <c r="BG40" s="203">
        <f>'[3]ผูกสูตร Planfin64'!BJ53</f>
        <v>0</v>
      </c>
      <c r="BH40" s="203">
        <f>'[3]ผูกสูตร Planfin64'!BK53</f>
        <v>0</v>
      </c>
      <c r="BI40" s="203">
        <f>'[3]ผูกสูตร Planfin64'!BL53</f>
        <v>6898</v>
      </c>
      <c r="BJ40" s="203">
        <f>'[3]ผูกสูตร Planfin64'!BM53</f>
        <v>1465174.22</v>
      </c>
      <c r="BK40" s="203">
        <f>'[3]ผูกสูตร Planfin64'!BN53</f>
        <v>0</v>
      </c>
      <c r="BL40" s="203">
        <f>'[3]ผูกสูตร Planfin64'!BO53</f>
        <v>0</v>
      </c>
      <c r="BM40" s="203">
        <f>'[3]ผูกสูตร Planfin64'!BP53</f>
        <v>0</v>
      </c>
      <c r="BN40" s="203">
        <f>'[3]ผูกสูตร Planfin64'!BQ53</f>
        <v>0</v>
      </c>
      <c r="BO40" s="203">
        <f>'[3]ผูกสูตร Planfin64'!BR53</f>
        <v>0</v>
      </c>
      <c r="BP40" s="203">
        <f>'[3]ผูกสูตร Planfin64'!BS53</f>
        <v>0</v>
      </c>
      <c r="BQ40" s="203">
        <f>'[3]ผูกสูตร Planfin64'!BT53</f>
        <v>547182</v>
      </c>
      <c r="BR40" s="203">
        <f>'[3]ผูกสูตร Planfin64'!BU53</f>
        <v>0</v>
      </c>
      <c r="BS40" s="203">
        <f>'[3]ผูกสูตร Planfin64'!BV53</f>
        <v>24384.75</v>
      </c>
      <c r="BT40" s="203">
        <f>'[3]ผูกสูตร Planfin64'!BW53</f>
        <v>0</v>
      </c>
      <c r="BU40" s="203">
        <f>'[3]ผูกสูตร Planfin64'!BX53</f>
        <v>0</v>
      </c>
      <c r="BV40" s="203">
        <f>'[3]ผูกสูตร Planfin64'!BY53</f>
        <v>25193.93</v>
      </c>
      <c r="BW40" s="203">
        <f>'[3]ผูกสูตร Planfin64'!BZ53</f>
        <v>0</v>
      </c>
      <c r="BX40" s="203">
        <f>'[3]ผูกสูตร Planfin64'!CA53</f>
        <v>0</v>
      </c>
      <c r="BY40" s="203">
        <f>'[3]ผูกสูตร Planfin64'!CB53</f>
        <v>0</v>
      </c>
      <c r="BZ40" s="204">
        <f t="shared" si="0"/>
        <v>7936576.9899999993</v>
      </c>
    </row>
    <row r="41" spans="1:78" ht="21.75" customHeight="1">
      <c r="A41" s="199" t="s">
        <v>378</v>
      </c>
      <c r="B41" s="200" t="s">
        <v>341</v>
      </c>
      <c r="C41" s="201" t="s">
        <v>393</v>
      </c>
      <c r="D41" s="202" t="s">
        <v>394</v>
      </c>
      <c r="E41" s="203">
        <f>'[3]ผูกสูตร Planfin64'!H59</f>
        <v>26739718.489999998</v>
      </c>
      <c r="F41" s="203">
        <f>'[3]ผูกสูตร Planfin64'!I59</f>
        <v>3849733.25</v>
      </c>
      <c r="G41" s="203">
        <f>'[3]ผูกสูตร Planfin64'!J59</f>
        <v>9683464.4900000002</v>
      </c>
      <c r="H41" s="203">
        <f>'[3]ผูกสูตร Planfin64'!K59</f>
        <v>1426753</v>
      </c>
      <c r="I41" s="203">
        <f>'[3]ผูกสูตร Planfin64'!L59</f>
        <v>378802.89</v>
      </c>
      <c r="J41" s="203">
        <f>'[3]ผูกสูตร Planfin64'!M59</f>
        <v>81089.86</v>
      </c>
      <c r="K41" s="203">
        <f>'[3]ผูกสูตร Planfin64'!N59</f>
        <v>57341890.950000003</v>
      </c>
      <c r="L41" s="203">
        <f>'[3]ผูกสูตร Planfin64'!O59</f>
        <v>3890328.75</v>
      </c>
      <c r="M41" s="203">
        <f>'[3]ผูกสูตร Planfin64'!P59</f>
        <v>150151.5</v>
      </c>
      <c r="N41" s="203">
        <f>'[3]ผูกสูตร Planfin64'!Q59</f>
        <v>6901680.1699999999</v>
      </c>
      <c r="O41" s="203">
        <f>'[3]ผูกสูตร Planfin64'!R59</f>
        <v>198569</v>
      </c>
      <c r="P41" s="203">
        <f>'[3]ผูกสูตร Planfin64'!S59</f>
        <v>800548.25</v>
      </c>
      <c r="Q41" s="203">
        <f>'[3]ผูกสูตร Planfin64'!T59</f>
        <v>12650143.09</v>
      </c>
      <c r="R41" s="203">
        <f>'[3]ผูกสูตร Planfin64'!U59</f>
        <v>1682955.5</v>
      </c>
      <c r="S41" s="203">
        <f>'[3]ผูกสูตร Planfin64'!V59</f>
        <v>0</v>
      </c>
      <c r="T41" s="203">
        <f>'[3]ผูกสูตร Planfin64'!W59</f>
        <v>610953.1</v>
      </c>
      <c r="U41" s="203">
        <f>'[3]ผูกสูตร Planfin64'!X59</f>
        <v>341157</v>
      </c>
      <c r="V41" s="203">
        <f>'[3]ผูกสูตร Planfin64'!Y59</f>
        <v>369712.25</v>
      </c>
      <c r="W41" s="203">
        <f>'[3]ผูกสูตร Planfin64'!Z59</f>
        <v>28453012.25</v>
      </c>
      <c r="X41" s="203">
        <f>'[3]ผูกสูตร Planfin64'!AA59</f>
        <v>1878215.83</v>
      </c>
      <c r="Y41" s="203">
        <f>'[3]ผูกสูตร Planfin64'!AB59</f>
        <v>509445.5</v>
      </c>
      <c r="Z41" s="203">
        <f>'[3]ผูกสูตร Planfin64'!AC59</f>
        <v>6606561</v>
      </c>
      <c r="AA41" s="203">
        <f>'[3]ผูกสูตร Planfin64'!AD59</f>
        <v>518097.5</v>
      </c>
      <c r="AB41" s="203">
        <f>'[3]ผูกสูตร Planfin64'!AE59</f>
        <v>620489.81000000006</v>
      </c>
      <c r="AC41" s="203">
        <f>'[3]ผูกสูตร Planfin64'!AF59</f>
        <v>808900.25</v>
      </c>
      <c r="AD41" s="203">
        <f>'[3]ผูกสูตร Planfin64'!AG59</f>
        <v>100668</v>
      </c>
      <c r="AE41" s="203">
        <f>'[3]ผูกสูตร Planfin64'!AH59</f>
        <v>27032</v>
      </c>
      <c r="AF41" s="203">
        <f>'[3]ผูกสูตร Planfin64'!AI59</f>
        <v>98402124.609999999</v>
      </c>
      <c r="AG41" s="203">
        <f>'[3]ผูกสูตร Planfin64'!AJ59</f>
        <v>718381</v>
      </c>
      <c r="AH41" s="203">
        <f>'[3]ผูกสูตร Planfin64'!AK59</f>
        <v>503948</v>
      </c>
      <c r="AI41" s="203">
        <f>'[3]ผูกสูตร Planfin64'!AL59</f>
        <v>569777</v>
      </c>
      <c r="AJ41" s="203">
        <f>'[3]ผูกสูตร Planfin64'!AM59</f>
        <v>407562</v>
      </c>
      <c r="AK41" s="203">
        <f>'[3]ผูกสูตร Planfin64'!AN59</f>
        <v>402827.5</v>
      </c>
      <c r="AL41" s="203">
        <f>'[3]ผูกสูตร Planfin64'!AO59</f>
        <v>223325.13</v>
      </c>
      <c r="AM41" s="203">
        <f>'[3]ผูกสูตร Planfin64'!AP59</f>
        <v>735118</v>
      </c>
      <c r="AN41" s="203">
        <f>'[3]ผูกสูตร Planfin64'!AQ59</f>
        <v>1349329</v>
      </c>
      <c r="AO41" s="203">
        <f>'[3]ผูกสูตร Planfin64'!AR59</f>
        <v>232902</v>
      </c>
      <c r="AP41" s="203">
        <f>'[3]ผูกสูตร Planfin64'!AS59</f>
        <v>377838.42</v>
      </c>
      <c r="AQ41" s="203">
        <f>'[3]ผูกสูตร Planfin64'!AT59</f>
        <v>434993</v>
      </c>
      <c r="AR41" s="203">
        <f>'[3]ผูกสูตร Planfin64'!AU59</f>
        <v>25884765.280000001</v>
      </c>
      <c r="AS41" s="203">
        <f>'[3]ผูกสูตร Planfin64'!AV59</f>
        <v>293998.34000000003</v>
      </c>
      <c r="AT41" s="203">
        <f>'[3]ผูกสูตร Planfin64'!AW59</f>
        <v>224018</v>
      </c>
      <c r="AU41" s="203">
        <f>'[3]ผูกสูตร Planfin64'!AX59</f>
        <v>318112.55</v>
      </c>
      <c r="AV41" s="203">
        <f>'[3]ผูกสูตร Planfin64'!AY59</f>
        <v>576682</v>
      </c>
      <c r="AW41" s="203">
        <f>'[3]ผูกสูตร Planfin64'!AZ59</f>
        <v>0</v>
      </c>
      <c r="AX41" s="203">
        <f>'[3]ผูกสูตร Planfin64'!BA59</f>
        <v>131268.75</v>
      </c>
      <c r="AY41" s="203">
        <f>'[3]ผูกสูตร Planfin64'!BB59</f>
        <v>34870305.25</v>
      </c>
      <c r="AZ41" s="203">
        <f>'[3]ผูกสูตร Planfin64'!BC59</f>
        <v>362494</v>
      </c>
      <c r="BA41" s="203">
        <f>'[3]ผูกสูตร Planfin64'!BD59</f>
        <v>1852831.5</v>
      </c>
      <c r="BB41" s="203">
        <f>'[3]ผูกสูตร Planfin64'!BE59</f>
        <v>620219.25</v>
      </c>
      <c r="BC41" s="203">
        <f>'[3]ผูกสูตร Planfin64'!BF59</f>
        <v>1582312.95</v>
      </c>
      <c r="BD41" s="203">
        <f>'[3]ผูกสูตร Planfin64'!BG59</f>
        <v>1206363</v>
      </c>
      <c r="BE41" s="203">
        <f>'[3]ผูกสูตร Planfin64'!BH59</f>
        <v>5991361.9798999997</v>
      </c>
      <c r="BF41" s="203">
        <f>'[3]ผูกสูตร Planfin64'!BI59</f>
        <v>3002581.1</v>
      </c>
      <c r="BG41" s="203">
        <f>'[3]ผูกสูตร Planfin64'!BJ59</f>
        <v>939421.7</v>
      </c>
      <c r="BH41" s="203">
        <f>'[3]ผูกสูตร Planfin64'!BK59</f>
        <v>93776.4</v>
      </c>
      <c r="BI41" s="203">
        <f>'[3]ผูกสูตร Planfin64'!BL59</f>
        <v>167033.25</v>
      </c>
      <c r="BJ41" s="203">
        <f>'[3]ผูกสูตร Planfin64'!BM59</f>
        <v>52120071.979999997</v>
      </c>
      <c r="BK41" s="203">
        <f>'[3]ผูกสูตร Planfin64'!BN59</f>
        <v>6500198.7699999996</v>
      </c>
      <c r="BL41" s="203">
        <f>'[3]ผูกสูตร Planfin64'!BO59</f>
        <v>484234</v>
      </c>
      <c r="BM41" s="203">
        <f>'[3]ผูกสูตร Planfin64'!BP59</f>
        <v>236539.27</v>
      </c>
      <c r="BN41" s="203">
        <f>'[3]ผูกสูตร Planfin64'!BQ59</f>
        <v>305089</v>
      </c>
      <c r="BO41" s="203">
        <f>'[3]ผูกสูตร Planfin64'!BR59</f>
        <v>196150</v>
      </c>
      <c r="BP41" s="203">
        <f>'[3]ผูกสูตร Planfin64'!BS59</f>
        <v>436870.25</v>
      </c>
      <c r="BQ41" s="203">
        <f>'[3]ผูกสูตร Planfin64'!BT59</f>
        <v>27036646.350000001</v>
      </c>
      <c r="BR41" s="203">
        <f>'[3]ผูกสูตร Planfin64'!BU59</f>
        <v>333128.45</v>
      </c>
      <c r="BS41" s="203">
        <f>'[3]ผูกสูตร Planfin64'!BV59</f>
        <v>664438.06000000006</v>
      </c>
      <c r="BT41" s="203">
        <f>'[3]ผูกสูตร Planfin64'!BW59</f>
        <v>516339.5</v>
      </c>
      <c r="BU41" s="203">
        <f>'[3]ผูกสูตร Planfin64'!BX59</f>
        <v>1658762.97</v>
      </c>
      <c r="BV41" s="203">
        <f>'[3]ผูกสูตร Planfin64'!BY59</f>
        <v>9606823.1999999993</v>
      </c>
      <c r="BW41" s="203">
        <f>'[3]ผูกสูตร Planfin64'!BZ59</f>
        <v>351250</v>
      </c>
      <c r="BX41" s="203">
        <f>'[3]ผูกสูตร Planfin64'!CA59</f>
        <v>188656.4</v>
      </c>
      <c r="BY41" s="203">
        <f>'[3]ผูกสูตร Planfin64'!CB59</f>
        <v>336547.5</v>
      </c>
      <c r="BZ41" s="204">
        <f t="shared" si="0"/>
        <v>450067490.33989996</v>
      </c>
    </row>
    <row r="42" spans="1:78" ht="21.75" customHeight="1">
      <c r="A42" s="199" t="s">
        <v>378</v>
      </c>
      <c r="B42" s="200" t="s">
        <v>346</v>
      </c>
      <c r="C42" s="201" t="s">
        <v>395</v>
      </c>
      <c r="D42" s="202" t="s">
        <v>396</v>
      </c>
      <c r="E42" s="203">
        <f>'[3]ผูกสูตร Planfin64'!H65</f>
        <v>9381872.4800000004</v>
      </c>
      <c r="F42" s="203">
        <f>'[3]ผูกสูตร Planfin64'!I65</f>
        <v>3720208</v>
      </c>
      <c r="G42" s="203">
        <f>'[3]ผูกสูตร Planfin64'!J65</f>
        <v>3603643.04</v>
      </c>
      <c r="H42" s="203">
        <f>'[3]ผูกสูตร Planfin64'!K65</f>
        <v>44264</v>
      </c>
      <c r="I42" s="203">
        <f>'[3]ผูกสูตร Planfin64'!L65</f>
        <v>1881</v>
      </c>
      <c r="J42" s="203">
        <f>'[3]ผูกสูตร Planfin64'!M65</f>
        <v>0</v>
      </c>
      <c r="K42" s="203">
        <f>'[3]ผูกสูตร Planfin64'!N65</f>
        <v>68996594.799999997</v>
      </c>
      <c r="L42" s="203">
        <f>'[3]ผูกสูตร Planfin64'!O65</f>
        <v>5455198.75</v>
      </c>
      <c r="M42" s="203">
        <f>'[3]ผูกสูตร Planfin64'!P65</f>
        <v>343159.25</v>
      </c>
      <c r="N42" s="203">
        <f>'[3]ผูกสูตร Planfin64'!Q65</f>
        <v>2521149.66</v>
      </c>
      <c r="O42" s="203">
        <f>'[3]ผูกสูตร Planfin64'!R65</f>
        <v>6058.5</v>
      </c>
      <c r="P42" s="203">
        <f>'[3]ผูกสูตร Planfin64'!S65</f>
        <v>1933248.5</v>
      </c>
      <c r="Q42" s="203">
        <f>'[3]ผูกสูตร Planfin64'!T65</f>
        <v>8541826</v>
      </c>
      <c r="R42" s="203">
        <f>'[3]ผูกสูตร Planfin64'!U65</f>
        <v>1699113.5</v>
      </c>
      <c r="S42" s="203">
        <f>'[3]ผูกสูตร Planfin64'!V65</f>
        <v>0</v>
      </c>
      <c r="T42" s="203">
        <f>'[3]ผูกสูตร Planfin64'!W65</f>
        <v>13361.85</v>
      </c>
      <c r="U42" s="203">
        <f>'[3]ผูกสูตร Planfin64'!X65</f>
        <v>555677.5</v>
      </c>
      <c r="V42" s="203">
        <f>'[3]ผูกสูตร Planfin64'!Y65</f>
        <v>223011.95</v>
      </c>
      <c r="W42" s="203">
        <f>'[3]ผูกสูตร Planfin64'!Z65</f>
        <v>72181736.879999995</v>
      </c>
      <c r="X42" s="203">
        <f>'[3]ผูกสูตร Planfin64'!AA65</f>
        <v>9618541.3599999994</v>
      </c>
      <c r="Y42" s="203">
        <f>'[3]ผูกสูตร Planfin64'!AB65</f>
        <v>822368</v>
      </c>
      <c r="Z42" s="203">
        <f>'[3]ผูกสูตร Planfin64'!AC65</f>
        <v>4030906</v>
      </c>
      <c r="AA42" s="203">
        <f>'[3]ผูกสูตร Planfin64'!AD65</f>
        <v>297987</v>
      </c>
      <c r="AB42" s="203">
        <f>'[3]ผูกสูตร Planfin64'!AE65</f>
        <v>651628.25</v>
      </c>
      <c r="AC42" s="203">
        <f>'[3]ผูกสูตร Planfin64'!AF65</f>
        <v>3437666.75</v>
      </c>
      <c r="AD42" s="203">
        <f>'[3]ผูกสูตร Planfin64'!AG65</f>
        <v>44120.58</v>
      </c>
      <c r="AE42" s="203">
        <f>'[3]ผูกสูตร Planfin64'!AH65</f>
        <v>341507</v>
      </c>
      <c r="AF42" s="203">
        <f>'[3]ผูกสูตร Planfin64'!AI65</f>
        <v>36152782.700000003</v>
      </c>
      <c r="AG42" s="203">
        <f>'[3]ผูกสูตร Planfin64'!AJ65</f>
        <v>234240.88</v>
      </c>
      <c r="AH42" s="203">
        <f>'[3]ผูกสูตร Planfin64'!AK65</f>
        <v>161157.38</v>
      </c>
      <c r="AI42" s="203">
        <f>'[3]ผูกสูตร Planfin64'!AL65</f>
        <v>159955</v>
      </c>
      <c r="AJ42" s="203">
        <f>'[3]ผูกสูตร Planfin64'!AM65</f>
        <v>360834.5</v>
      </c>
      <c r="AK42" s="203">
        <f>'[3]ผูกสูตร Planfin64'!AN65</f>
        <v>288934.5</v>
      </c>
      <c r="AL42" s="203">
        <f>'[3]ผูกสูตร Planfin64'!AO65</f>
        <v>174996</v>
      </c>
      <c r="AM42" s="203">
        <f>'[3]ผูกสูตร Planfin64'!AP65</f>
        <v>255101</v>
      </c>
      <c r="AN42" s="203">
        <f>'[3]ผูกสูตร Planfin64'!AQ65</f>
        <v>483737</v>
      </c>
      <c r="AO42" s="203">
        <f>'[3]ผูกสูตร Planfin64'!AR65</f>
        <v>63673</v>
      </c>
      <c r="AP42" s="203">
        <f>'[3]ผูกสูตร Planfin64'!AS65</f>
        <v>123551.5</v>
      </c>
      <c r="AQ42" s="203">
        <f>'[3]ผูกสูตร Planfin64'!AT65</f>
        <v>65414.25</v>
      </c>
      <c r="AR42" s="203">
        <f>'[3]ผูกสูตร Planfin64'!AU65</f>
        <v>14782710.039999999</v>
      </c>
      <c r="AS42" s="203">
        <f>'[3]ผูกสูตร Planfin64'!AV65</f>
        <v>128868.91</v>
      </c>
      <c r="AT42" s="203">
        <f>'[3]ผูกสูตร Planfin64'!AW65</f>
        <v>69496.5</v>
      </c>
      <c r="AU42" s="203">
        <f>'[3]ผูกสูตร Planfin64'!AX65</f>
        <v>236657.75</v>
      </c>
      <c r="AV42" s="203">
        <f>'[3]ผูกสูตร Planfin64'!AY65</f>
        <v>224493.53</v>
      </c>
      <c r="AW42" s="203">
        <f>'[3]ผูกสูตร Planfin64'!AZ65</f>
        <v>109465.26</v>
      </c>
      <c r="AX42" s="203">
        <f>'[3]ผูกสูตร Planfin64'!BA65</f>
        <v>486900.47</v>
      </c>
      <c r="AY42" s="203">
        <f>'[3]ผูกสูตร Planfin64'!BB65</f>
        <v>40732689.399999999</v>
      </c>
      <c r="AZ42" s="203">
        <f>'[3]ผูกสูตร Planfin64'!BC65</f>
        <v>241224.5</v>
      </c>
      <c r="BA42" s="203">
        <f>'[3]ผูกสูตร Planfin64'!BD65</f>
        <v>447799.25</v>
      </c>
      <c r="BB42" s="203">
        <f>'[3]ผูกสูตร Planfin64'!BE65</f>
        <v>865087.69</v>
      </c>
      <c r="BC42" s="203">
        <f>'[3]ผูกสูตร Planfin64'!BF65</f>
        <v>229872.7</v>
      </c>
      <c r="BD42" s="203">
        <f>'[3]ผูกสูตร Planfin64'!BG65</f>
        <v>562259.36</v>
      </c>
      <c r="BE42" s="203">
        <f>'[3]ผูกสูตร Planfin64'!BH65</f>
        <v>4072269.5</v>
      </c>
      <c r="BF42" s="203">
        <f>'[3]ผูกสูตร Planfin64'!BI65</f>
        <v>1096855.78</v>
      </c>
      <c r="BG42" s="203">
        <f>'[3]ผูกสูตร Planfin64'!BJ65</f>
        <v>873557.65</v>
      </c>
      <c r="BH42" s="203">
        <f>'[3]ผูกสูตร Planfin64'!BK65</f>
        <v>133913.35</v>
      </c>
      <c r="BI42" s="203">
        <f>'[3]ผูกสูตร Planfin64'!BL65</f>
        <v>90189</v>
      </c>
      <c r="BJ42" s="203">
        <f>'[3]ผูกสูตร Planfin64'!BM65</f>
        <v>51883460.200000003</v>
      </c>
      <c r="BK42" s="203">
        <f>'[3]ผูกสูตร Planfin64'!BN65</f>
        <v>18258782.32</v>
      </c>
      <c r="BL42" s="203">
        <f>'[3]ผูกสูตร Planfin64'!BO65</f>
        <v>859036</v>
      </c>
      <c r="BM42" s="203">
        <f>'[3]ผูกสูตร Planfin64'!BP65</f>
        <v>104230.5</v>
      </c>
      <c r="BN42" s="203">
        <f>'[3]ผูกสูตร Planfin64'!BQ65</f>
        <v>158662</v>
      </c>
      <c r="BO42" s="203">
        <f>'[3]ผูกสูตร Planfin64'!BR65</f>
        <v>964771</v>
      </c>
      <c r="BP42" s="203">
        <f>'[3]ผูกสูตร Planfin64'!BS65</f>
        <v>214266.5</v>
      </c>
      <c r="BQ42" s="203">
        <f>'[3]ผูกสูตร Planfin64'!BT65</f>
        <v>26878068.420000002</v>
      </c>
      <c r="BR42" s="203">
        <f>'[3]ผูกสูตร Planfin64'!BU65</f>
        <v>179012.25</v>
      </c>
      <c r="BS42" s="203">
        <f>'[3]ผูกสูตร Planfin64'!BV65</f>
        <v>146808.25</v>
      </c>
      <c r="BT42" s="203">
        <f>'[3]ผูกสูตร Planfin64'!BW65</f>
        <v>336387.15</v>
      </c>
      <c r="BU42" s="203">
        <f>'[3]ผูกสูตร Planfin64'!BX65</f>
        <v>1339035.71</v>
      </c>
      <c r="BV42" s="203">
        <f>'[3]ผูกสูตร Planfin64'!BY65</f>
        <v>3274974.24</v>
      </c>
      <c r="BW42" s="203">
        <f>'[3]ผูกสูตร Planfin64'!BZ65</f>
        <v>216433.12</v>
      </c>
      <c r="BX42" s="203">
        <f>'[3]ผูกสูตร Planfin64'!CA65</f>
        <v>245806.25</v>
      </c>
      <c r="BY42" s="203">
        <f>'[3]ผูกสูตร Planfin64'!CB65</f>
        <v>104651.1</v>
      </c>
      <c r="BZ42" s="204">
        <f t="shared" si="0"/>
        <v>407539803.95999992</v>
      </c>
    </row>
    <row r="43" spans="1:78" ht="21.75" customHeight="1">
      <c r="A43" s="199" t="s">
        <v>378</v>
      </c>
      <c r="B43" s="200" t="s">
        <v>346</v>
      </c>
      <c r="C43" s="201" t="s">
        <v>397</v>
      </c>
      <c r="D43" s="202" t="s">
        <v>398</v>
      </c>
      <c r="E43" s="203">
        <f>'[3]ผูกสูตร Planfin64'!H67</f>
        <v>3203524.65</v>
      </c>
      <c r="F43" s="203">
        <f>'[3]ผูกสูตร Planfin64'!I67</f>
        <v>13265.25</v>
      </c>
      <c r="G43" s="203">
        <f>'[3]ผูกสูตร Planfin64'!J67</f>
        <v>467537</v>
      </c>
      <c r="H43" s="203">
        <f>'[3]ผูกสูตร Planfin64'!K67</f>
        <v>63503</v>
      </c>
      <c r="I43" s="203">
        <f>'[3]ผูกสูตร Planfin64'!L67</f>
        <v>0</v>
      </c>
      <c r="J43" s="203">
        <f>'[3]ผูกสูตร Planfin64'!M67</f>
        <v>2196.5</v>
      </c>
      <c r="K43" s="203">
        <f>'[3]ผูกสูตร Planfin64'!N67</f>
        <v>7775072.5499999998</v>
      </c>
      <c r="L43" s="203">
        <f>'[3]ผูกสูตร Planfin64'!O67</f>
        <v>10823</v>
      </c>
      <c r="M43" s="203">
        <f>'[3]ผูกสูตร Planfin64'!P67</f>
        <v>11116</v>
      </c>
      <c r="N43" s="203">
        <f>'[3]ผูกสูตร Planfin64'!Q67</f>
        <v>130132.25</v>
      </c>
      <c r="O43" s="203">
        <f>'[3]ผูกสูตร Planfin64'!R67</f>
        <v>0</v>
      </c>
      <c r="P43" s="203">
        <f>'[3]ผูกสูตร Planfin64'!S67</f>
        <v>0</v>
      </c>
      <c r="Q43" s="203">
        <f>'[3]ผูกสูตร Planfin64'!T67</f>
        <v>527182.5</v>
      </c>
      <c r="R43" s="203">
        <f>'[3]ผูกสูตร Planfin64'!U67</f>
        <v>139730</v>
      </c>
      <c r="S43" s="203">
        <f>'[3]ผูกสูตร Planfin64'!V67</f>
        <v>0</v>
      </c>
      <c r="T43" s="203">
        <f>'[3]ผูกสูตร Planfin64'!W67</f>
        <v>118280.98</v>
      </c>
      <c r="U43" s="203">
        <f>'[3]ผูกสูตร Planfin64'!X67</f>
        <v>0</v>
      </c>
      <c r="V43" s="203">
        <f>'[3]ผูกสูตร Planfin64'!Y67</f>
        <v>0</v>
      </c>
      <c r="W43" s="203">
        <f>'[3]ผูกสูตร Planfin64'!Z67</f>
        <v>5050711.75</v>
      </c>
      <c r="X43" s="203">
        <f>'[3]ผูกสูตร Planfin64'!AA67</f>
        <v>153364</v>
      </c>
      <c r="Y43" s="203">
        <f>'[3]ผูกสูตร Planfin64'!AB67</f>
        <v>0</v>
      </c>
      <c r="Z43" s="203">
        <f>'[3]ผูกสูตร Planfin64'!AC67</f>
        <v>29855.5</v>
      </c>
      <c r="AA43" s="203">
        <f>'[3]ผูกสูตร Planfin64'!AD67</f>
        <v>0</v>
      </c>
      <c r="AB43" s="203">
        <f>'[3]ผูกสูตร Planfin64'!AE67</f>
        <v>0</v>
      </c>
      <c r="AC43" s="203">
        <f>'[3]ผูกสูตร Planfin64'!AF67</f>
        <v>0</v>
      </c>
      <c r="AD43" s="203">
        <f>'[3]ผูกสูตร Planfin64'!AG67</f>
        <v>84013</v>
      </c>
      <c r="AE43" s="203">
        <f>'[3]ผูกสูตร Planfin64'!AH67</f>
        <v>0</v>
      </c>
      <c r="AF43" s="203">
        <f>'[3]ผูกสูตร Planfin64'!AI67</f>
        <v>9655916.5</v>
      </c>
      <c r="AG43" s="203">
        <f>'[3]ผูกสูตร Planfin64'!AJ67</f>
        <v>0</v>
      </c>
      <c r="AH43" s="203">
        <f>'[3]ผูกสูตร Planfin64'!AK67</f>
        <v>0</v>
      </c>
      <c r="AI43" s="203">
        <f>'[3]ผูกสูตร Planfin64'!AL67</f>
        <v>0</v>
      </c>
      <c r="AJ43" s="203">
        <f>'[3]ผูกสูตร Planfin64'!AM67</f>
        <v>49985.25</v>
      </c>
      <c r="AK43" s="203">
        <f>'[3]ผูกสูตร Planfin64'!AN67</f>
        <v>11297</v>
      </c>
      <c r="AL43" s="203">
        <f>'[3]ผูกสูตร Planfin64'!AO67</f>
        <v>20963.5</v>
      </c>
      <c r="AM43" s="203">
        <f>'[3]ผูกสูตร Planfin64'!AP67</f>
        <v>0</v>
      </c>
      <c r="AN43" s="203">
        <f>'[3]ผูกสูตร Planfin64'!AQ67</f>
        <v>0</v>
      </c>
      <c r="AO43" s="203">
        <f>'[3]ผูกสูตร Planfin64'!AR67</f>
        <v>18717</v>
      </c>
      <c r="AP43" s="203">
        <f>'[3]ผูกสูตร Planfin64'!AS67</f>
        <v>6679.5</v>
      </c>
      <c r="AQ43" s="203">
        <f>'[3]ผูกสูตร Planfin64'!AT67</f>
        <v>0</v>
      </c>
      <c r="AR43" s="203">
        <f>'[3]ผูกสูตร Planfin64'!AU67</f>
        <v>940945</v>
      </c>
      <c r="AS43" s="203">
        <f>'[3]ผูกสูตร Planfin64'!AV67</f>
        <v>12801</v>
      </c>
      <c r="AT43" s="203">
        <f>'[3]ผูกสูตร Planfin64'!AW67</f>
        <v>0</v>
      </c>
      <c r="AU43" s="203">
        <f>'[3]ผูกสูตร Planfin64'!AX67</f>
        <v>0</v>
      </c>
      <c r="AV43" s="203">
        <f>'[3]ผูกสูตร Planfin64'!AY67</f>
        <v>0</v>
      </c>
      <c r="AW43" s="203">
        <f>'[3]ผูกสูตร Planfin64'!AZ67</f>
        <v>0</v>
      </c>
      <c r="AX43" s="203">
        <f>'[3]ผูกสูตร Planfin64'!BA67</f>
        <v>0</v>
      </c>
      <c r="AY43" s="203">
        <f>'[3]ผูกสูตร Planfin64'!BB67</f>
        <v>2643306.25</v>
      </c>
      <c r="AZ43" s="203">
        <f>'[3]ผูกสูตร Planfin64'!BC67</f>
        <v>0</v>
      </c>
      <c r="BA43" s="203">
        <f>'[3]ผูกสูตร Planfin64'!BD67</f>
        <v>0</v>
      </c>
      <c r="BB43" s="203">
        <f>'[3]ผูกสูตร Planfin64'!BE67</f>
        <v>41206.61</v>
      </c>
      <c r="BC43" s="203">
        <f>'[3]ผูกสูตร Planfin64'!BF67</f>
        <v>77728</v>
      </c>
      <c r="BD43" s="203">
        <f>'[3]ผูกสูตร Planfin64'!BG67</f>
        <v>0</v>
      </c>
      <c r="BE43" s="203">
        <f>'[3]ผูกสูตร Planfin64'!BH67</f>
        <v>488037.5</v>
      </c>
      <c r="BF43" s="203">
        <f>'[3]ผูกสูตร Planfin64'!BI67</f>
        <v>120652.95</v>
      </c>
      <c r="BG43" s="203">
        <f>'[3]ผูกสูตร Planfin64'!BJ67</f>
        <v>41039</v>
      </c>
      <c r="BH43" s="203">
        <f>'[3]ผูกสูตร Planfin64'!BK67</f>
        <v>10319</v>
      </c>
      <c r="BI43" s="203">
        <f>'[3]ผูกสูตร Planfin64'!BL67</f>
        <v>0</v>
      </c>
      <c r="BJ43" s="203">
        <f>'[3]ผูกสูตร Planfin64'!BM67</f>
        <v>2593393.1</v>
      </c>
      <c r="BK43" s="203">
        <f>'[3]ผูกสูตร Planfin64'!BN67</f>
        <v>-169802.09</v>
      </c>
      <c r="BL43" s="203">
        <f>'[3]ผูกสูตร Planfin64'!BO67</f>
        <v>81737</v>
      </c>
      <c r="BM43" s="203">
        <f>'[3]ผูกสูตร Planfin64'!BP67</f>
        <v>0</v>
      </c>
      <c r="BN43" s="203">
        <f>'[3]ผูกสูตร Planfin64'!BQ67</f>
        <v>47957</v>
      </c>
      <c r="BO43" s="203">
        <f>'[3]ผูกสูตร Planfin64'!BR67</f>
        <v>64631</v>
      </c>
      <c r="BP43" s="203">
        <f>'[3]ผูกสูตร Planfin64'!BS67</f>
        <v>0</v>
      </c>
      <c r="BQ43" s="203">
        <f>'[3]ผูกสูตร Planfin64'!BT67</f>
        <v>1132923.75</v>
      </c>
      <c r="BR43" s="203">
        <f>'[3]ผูกสูตร Planfin64'!BU67</f>
        <v>0</v>
      </c>
      <c r="BS43" s="203">
        <f>'[3]ผูกสูตร Planfin64'!BV67</f>
        <v>0</v>
      </c>
      <c r="BT43" s="203">
        <f>'[3]ผูกสูตร Planfin64'!BW67</f>
        <v>0</v>
      </c>
      <c r="BU43" s="203">
        <f>'[3]ผูกสูตร Planfin64'!BX67</f>
        <v>125414</v>
      </c>
      <c r="BV43" s="203">
        <f>'[3]ผูกสูตร Planfin64'!BY67</f>
        <v>253007.65</v>
      </c>
      <c r="BW43" s="203">
        <f>'[3]ผูกสูตร Planfin64'!BZ67</f>
        <v>4359</v>
      </c>
      <c r="BX43" s="203">
        <f>'[3]ผูกสูตร Planfin64'!CA67</f>
        <v>20517</v>
      </c>
      <c r="BY43" s="203">
        <f>'[3]ผูกสูตร Planfin64'!CB67</f>
        <v>1064</v>
      </c>
      <c r="BZ43" s="204">
        <f t="shared" si="0"/>
        <v>36075103.399999991</v>
      </c>
    </row>
    <row r="44" spans="1:78" ht="21.75" customHeight="1">
      <c r="A44" s="199" t="s">
        <v>378</v>
      </c>
      <c r="B44" s="200" t="s">
        <v>346</v>
      </c>
      <c r="C44" s="210" t="s">
        <v>399</v>
      </c>
      <c r="D44" s="211" t="s">
        <v>400</v>
      </c>
      <c r="E44" s="203">
        <f>'[3]ผูกสูตร Planfin64'!H69</f>
        <v>1066703.05</v>
      </c>
      <c r="F44" s="203">
        <f>'[3]ผูกสูตร Planfin64'!I69</f>
        <v>0</v>
      </c>
      <c r="G44" s="203">
        <f>'[3]ผูกสูตร Planfin64'!J69</f>
        <v>46000</v>
      </c>
      <c r="H44" s="203">
        <f>'[3]ผูกสูตร Planfin64'!K69</f>
        <v>0</v>
      </c>
      <c r="I44" s="203">
        <f>'[3]ผูกสูตร Planfin64'!L69</f>
        <v>4343</v>
      </c>
      <c r="J44" s="203">
        <f>'[3]ผูกสูตร Planfin64'!M69</f>
        <v>0</v>
      </c>
      <c r="K44" s="203">
        <f>'[3]ผูกสูตร Planfin64'!N69</f>
        <v>15007610.5</v>
      </c>
      <c r="L44" s="203">
        <f>'[3]ผูกสูตร Planfin64'!O69</f>
        <v>0</v>
      </c>
      <c r="M44" s="203">
        <f>'[3]ผูกสูตร Planfin64'!P69</f>
        <v>0</v>
      </c>
      <c r="N44" s="203">
        <f>'[3]ผูกสูตร Planfin64'!Q69</f>
        <v>481650.25</v>
      </c>
      <c r="O44" s="203">
        <f>'[3]ผูกสูตร Planfin64'!R69</f>
        <v>20850.5</v>
      </c>
      <c r="P44" s="203">
        <f>'[3]ผูกสูตร Planfin64'!S69</f>
        <v>0</v>
      </c>
      <c r="Q44" s="203">
        <f>'[3]ผูกสูตร Planfin64'!T69</f>
        <v>3772</v>
      </c>
      <c r="R44" s="203">
        <f>'[3]ผูกสูตร Planfin64'!U69</f>
        <v>217119.25</v>
      </c>
      <c r="S44" s="203">
        <f>'[3]ผูกสูตร Planfin64'!V69</f>
        <v>0</v>
      </c>
      <c r="T44" s="203">
        <f>'[3]ผูกสูตร Planfin64'!W69</f>
        <v>0</v>
      </c>
      <c r="U44" s="203">
        <f>'[3]ผูกสูตร Planfin64'!X69</f>
        <v>0</v>
      </c>
      <c r="V44" s="203">
        <f>'[3]ผูกสูตร Planfin64'!Y69</f>
        <v>0</v>
      </c>
      <c r="W44" s="203">
        <f>'[3]ผูกสูตร Planfin64'!Z69</f>
        <v>0</v>
      </c>
      <c r="X44" s="203">
        <f>'[3]ผูกสูตร Planfin64'!AA69</f>
        <v>0</v>
      </c>
      <c r="Y44" s="203">
        <f>'[3]ผูกสูตร Planfin64'!AB69</f>
        <v>0</v>
      </c>
      <c r="Z44" s="203">
        <f>'[3]ผูกสูตร Planfin64'!AC69</f>
        <v>0</v>
      </c>
      <c r="AA44" s="203">
        <f>'[3]ผูกสูตร Planfin64'!AD69</f>
        <v>0</v>
      </c>
      <c r="AB44" s="203">
        <f>'[3]ผูกสูตร Planfin64'!AE69</f>
        <v>0</v>
      </c>
      <c r="AC44" s="203">
        <f>'[3]ผูกสูตร Planfin64'!AF69</f>
        <v>0</v>
      </c>
      <c r="AD44" s="203">
        <f>'[3]ผูกสูตร Planfin64'!AG69</f>
        <v>0</v>
      </c>
      <c r="AE44" s="203">
        <f>'[3]ผูกสูตร Planfin64'!AH69</f>
        <v>0</v>
      </c>
      <c r="AF44" s="203">
        <f>'[3]ผูกสูตร Planfin64'!AI69</f>
        <v>0</v>
      </c>
      <c r="AG44" s="203">
        <f>'[3]ผูกสูตร Planfin64'!AJ69</f>
        <v>0</v>
      </c>
      <c r="AH44" s="203">
        <f>'[3]ผูกสูตร Planfin64'!AK69</f>
        <v>0</v>
      </c>
      <c r="AI44" s="203">
        <f>'[3]ผูกสูตร Planfin64'!AL69</f>
        <v>0</v>
      </c>
      <c r="AJ44" s="203">
        <f>'[3]ผูกสูตร Planfin64'!AM69</f>
        <v>0</v>
      </c>
      <c r="AK44" s="203">
        <f>'[3]ผูกสูตร Planfin64'!AN69</f>
        <v>0</v>
      </c>
      <c r="AL44" s="203">
        <f>'[3]ผูกสูตร Planfin64'!AO69</f>
        <v>0</v>
      </c>
      <c r="AM44" s="203">
        <f>'[3]ผูกสูตร Planfin64'!AP69</f>
        <v>0</v>
      </c>
      <c r="AN44" s="203">
        <f>'[3]ผูกสูตร Planfin64'!AQ69</f>
        <v>0</v>
      </c>
      <c r="AO44" s="203">
        <f>'[3]ผูกสูตร Planfin64'!AR69</f>
        <v>0</v>
      </c>
      <c r="AP44" s="203">
        <f>'[3]ผูกสูตร Planfin64'!AS69</f>
        <v>0</v>
      </c>
      <c r="AQ44" s="203">
        <f>'[3]ผูกสูตร Planfin64'!AT69</f>
        <v>7080.5</v>
      </c>
      <c r="AR44" s="203">
        <f>'[3]ผูกสูตร Planfin64'!AU69</f>
        <v>0</v>
      </c>
      <c r="AS44" s="203">
        <f>'[3]ผูกสูตร Planfin64'!AV69</f>
        <v>0</v>
      </c>
      <c r="AT44" s="203">
        <f>'[3]ผูกสูตร Planfin64'!AW69</f>
        <v>0</v>
      </c>
      <c r="AU44" s="203">
        <f>'[3]ผูกสูตร Planfin64'!AX69</f>
        <v>0</v>
      </c>
      <c r="AV44" s="203">
        <f>'[3]ผูกสูตร Planfin64'!AY69</f>
        <v>0</v>
      </c>
      <c r="AW44" s="203">
        <f>'[3]ผูกสูตร Planfin64'!AZ69</f>
        <v>0</v>
      </c>
      <c r="AX44" s="203">
        <f>'[3]ผูกสูตร Planfin64'!BA69</f>
        <v>0</v>
      </c>
      <c r="AY44" s="203">
        <f>'[3]ผูกสูตร Planfin64'!BB69</f>
        <v>0</v>
      </c>
      <c r="AZ44" s="203">
        <f>'[3]ผูกสูตร Planfin64'!BC69</f>
        <v>0</v>
      </c>
      <c r="BA44" s="203">
        <f>'[3]ผูกสูตร Planfin64'!BD69</f>
        <v>0</v>
      </c>
      <c r="BB44" s="203">
        <f>'[3]ผูกสูตร Planfin64'!BE69</f>
        <v>0</v>
      </c>
      <c r="BC44" s="203">
        <f>'[3]ผูกสูตร Planfin64'!BF69</f>
        <v>0</v>
      </c>
      <c r="BD44" s="203">
        <f>'[3]ผูกสูตร Planfin64'!BG69</f>
        <v>0</v>
      </c>
      <c r="BE44" s="203">
        <f>'[3]ผูกสูตร Planfin64'!BH69</f>
        <v>0</v>
      </c>
      <c r="BF44" s="203">
        <f>'[3]ผูกสูตร Planfin64'!BI69</f>
        <v>0</v>
      </c>
      <c r="BG44" s="203">
        <f>'[3]ผูกสูตร Planfin64'!BJ69</f>
        <v>0</v>
      </c>
      <c r="BH44" s="203">
        <f>'[3]ผูกสูตร Planfin64'!BK69</f>
        <v>0</v>
      </c>
      <c r="BI44" s="203">
        <f>'[3]ผูกสูตร Planfin64'!BL69</f>
        <v>0</v>
      </c>
      <c r="BJ44" s="203">
        <f>'[3]ผูกสูตร Planfin64'!BM69</f>
        <v>173430.37</v>
      </c>
      <c r="BK44" s="203">
        <f>'[3]ผูกสูตร Planfin64'!BN69</f>
        <v>0</v>
      </c>
      <c r="BL44" s="203">
        <f>'[3]ผูกสูตร Planfin64'!BO69</f>
        <v>0</v>
      </c>
      <c r="BM44" s="203">
        <f>'[3]ผูกสูตร Planfin64'!BP69</f>
        <v>0</v>
      </c>
      <c r="BN44" s="203">
        <f>'[3]ผูกสูตร Planfin64'!BQ69</f>
        <v>0</v>
      </c>
      <c r="BO44" s="203">
        <f>'[3]ผูกสูตร Planfin64'!BR69</f>
        <v>0</v>
      </c>
      <c r="BP44" s="203">
        <f>'[3]ผูกสูตร Planfin64'!BS69</f>
        <v>0</v>
      </c>
      <c r="BQ44" s="203">
        <f>'[3]ผูกสูตร Planfin64'!BT69</f>
        <v>674398</v>
      </c>
      <c r="BR44" s="203">
        <f>'[3]ผูกสูตร Planfin64'!BU69</f>
        <v>0</v>
      </c>
      <c r="BS44" s="203">
        <f>'[3]ผูกสูตร Planfin64'!BV69</f>
        <v>0</v>
      </c>
      <c r="BT44" s="203">
        <f>'[3]ผูกสูตร Planfin64'!BW69</f>
        <v>0</v>
      </c>
      <c r="BU44" s="203">
        <f>'[3]ผูกสูตร Planfin64'!BX69</f>
        <v>0</v>
      </c>
      <c r="BV44" s="203">
        <f>'[3]ผูกสูตร Planfin64'!BY69</f>
        <v>0</v>
      </c>
      <c r="BW44" s="203">
        <f>'[3]ผูกสูตร Planfin64'!BZ69</f>
        <v>0</v>
      </c>
      <c r="BX44" s="203">
        <f>'[3]ผูกสูตร Planfin64'!CA69</f>
        <v>0</v>
      </c>
      <c r="BY44" s="203">
        <f>'[3]ผูกสูตร Planfin64'!CB69</f>
        <v>0</v>
      </c>
      <c r="BZ44" s="204">
        <f t="shared" si="0"/>
        <v>17702957.420000002</v>
      </c>
    </row>
    <row r="45" spans="1:78" ht="21.75" customHeight="1">
      <c r="A45" s="199" t="s">
        <v>378</v>
      </c>
      <c r="B45" s="200" t="s">
        <v>346</v>
      </c>
      <c r="C45" s="201" t="s">
        <v>401</v>
      </c>
      <c r="D45" s="202" t="s">
        <v>402</v>
      </c>
      <c r="E45" s="203">
        <f>'[3]ผูกสูตร Planfin64'!H71</f>
        <v>2512460</v>
      </c>
      <c r="F45" s="203">
        <f>'[3]ผูกสูตร Planfin64'!I71</f>
        <v>1192784.75</v>
      </c>
      <c r="G45" s="203">
        <f>'[3]ผูกสูตร Planfin64'!J71</f>
        <v>745528.5</v>
      </c>
      <c r="H45" s="203">
        <f>'[3]ผูกสูตร Planfin64'!K71</f>
        <v>49663</v>
      </c>
      <c r="I45" s="203">
        <f>'[3]ผูกสูตร Planfin64'!L71</f>
        <v>7312</v>
      </c>
      <c r="J45" s="203">
        <f>'[3]ผูกสูตร Planfin64'!M71</f>
        <v>0</v>
      </c>
      <c r="K45" s="203">
        <f>'[3]ผูกสูตร Planfin64'!N71</f>
        <v>11388385.550000001</v>
      </c>
      <c r="L45" s="203">
        <f>'[3]ผูกสูตร Planfin64'!O71</f>
        <v>774952.5</v>
      </c>
      <c r="M45" s="203">
        <f>'[3]ผูกสูตร Planfin64'!P71</f>
        <v>701665.2</v>
      </c>
      <c r="N45" s="203">
        <f>'[3]ผูกสูตร Planfin64'!Q71</f>
        <v>272449</v>
      </c>
      <c r="O45" s="203">
        <f>'[3]ผูกสูตร Planfin64'!R71</f>
        <v>72724</v>
      </c>
      <c r="P45" s="203">
        <f>'[3]ผูกสูตร Planfin64'!S71</f>
        <v>218404.5</v>
      </c>
      <c r="Q45" s="203">
        <f>'[3]ผูกสูตร Planfin64'!T71</f>
        <v>869042.5</v>
      </c>
      <c r="R45" s="203">
        <f>'[3]ผูกสูตร Planfin64'!U71</f>
        <v>1954668.5</v>
      </c>
      <c r="S45" s="203">
        <f>'[3]ผูกสูตร Planfin64'!V71</f>
        <v>33631.5</v>
      </c>
      <c r="T45" s="203">
        <f>'[3]ผูกสูตร Planfin64'!W71</f>
        <v>1590526.79</v>
      </c>
      <c r="U45" s="203">
        <f>'[3]ผูกสูตร Planfin64'!X71</f>
        <v>34655.5</v>
      </c>
      <c r="V45" s="203">
        <f>'[3]ผูกสูตร Planfin64'!Y71</f>
        <v>302934</v>
      </c>
      <c r="W45" s="203">
        <f>'[3]ผูกสูตร Planfin64'!Z71</f>
        <v>906699.5</v>
      </c>
      <c r="X45" s="203">
        <f>'[3]ผูกสูตร Planfin64'!AA71</f>
        <v>1683483.5</v>
      </c>
      <c r="Y45" s="203">
        <f>'[3]ผูกสูตร Planfin64'!AB71</f>
        <v>1070200.5</v>
      </c>
      <c r="Z45" s="203">
        <f>'[3]ผูกสูตร Planfin64'!AC71</f>
        <v>696396</v>
      </c>
      <c r="AA45" s="203">
        <f>'[3]ผูกสูตร Planfin64'!AD71</f>
        <v>62735</v>
      </c>
      <c r="AB45" s="203">
        <f>'[3]ผูกสูตร Planfin64'!AE71</f>
        <v>56194.5</v>
      </c>
      <c r="AC45" s="203">
        <f>'[3]ผูกสูตร Planfin64'!AF71</f>
        <v>2041410.5</v>
      </c>
      <c r="AD45" s="203">
        <f>'[3]ผูกสูตร Planfin64'!AG71</f>
        <v>142679</v>
      </c>
      <c r="AE45" s="203">
        <f>'[3]ผูกสูตร Planfin64'!AH71</f>
        <v>38230</v>
      </c>
      <c r="AF45" s="203">
        <f>'[3]ผูกสูตร Planfin64'!AI71</f>
        <v>2050789.5</v>
      </c>
      <c r="AG45" s="203">
        <f>'[3]ผูกสูตร Planfin64'!AJ71</f>
        <v>11949</v>
      </c>
      <c r="AH45" s="203">
        <f>'[3]ผูกสูตร Planfin64'!AK71</f>
        <v>0</v>
      </c>
      <c r="AI45" s="203">
        <f>'[3]ผูกสูตร Planfin64'!AL71</f>
        <v>18061</v>
      </c>
      <c r="AJ45" s="203">
        <f>'[3]ผูกสูตร Planfin64'!AM71</f>
        <v>12186</v>
      </c>
      <c r="AK45" s="203">
        <f>'[3]ผูกสูตร Planfin64'!AN71</f>
        <v>18569</v>
      </c>
      <c r="AL45" s="203">
        <f>'[3]ผูกสูตร Planfin64'!AO71</f>
        <v>11733</v>
      </c>
      <c r="AM45" s="203">
        <f>'[3]ผูกสูตร Planfin64'!AP71</f>
        <v>12356</v>
      </c>
      <c r="AN45" s="203">
        <f>'[3]ผูกสูตร Planfin64'!AQ71</f>
        <v>73833</v>
      </c>
      <c r="AO45" s="203">
        <f>'[3]ผูกสูตร Planfin64'!AR71</f>
        <v>30117</v>
      </c>
      <c r="AP45" s="203">
        <f>'[3]ผูกสูตร Planfin64'!AS71</f>
        <v>5029.5</v>
      </c>
      <c r="AQ45" s="203">
        <f>'[3]ผูกสูตร Planfin64'!AT71</f>
        <v>0</v>
      </c>
      <c r="AR45" s="203">
        <f>'[3]ผูกสูตร Planfin64'!AU71</f>
        <v>690671.75</v>
      </c>
      <c r="AS45" s="203">
        <f>'[3]ผูกสูตร Planfin64'!AV71</f>
        <v>0</v>
      </c>
      <c r="AT45" s="203">
        <f>'[3]ผูกสูตร Planfin64'!AW71</f>
        <v>52764</v>
      </c>
      <c r="AU45" s="203">
        <f>'[3]ผูกสูตร Planfin64'!AX71</f>
        <v>50549</v>
      </c>
      <c r="AV45" s="203">
        <f>'[3]ผูกสูตร Planfin64'!AY71</f>
        <v>2544</v>
      </c>
      <c r="AW45" s="203">
        <f>'[3]ผูกสูตร Planfin64'!AZ71</f>
        <v>2253</v>
      </c>
      <c r="AX45" s="203">
        <f>'[3]ผูกสูตร Planfin64'!BA71</f>
        <v>0</v>
      </c>
      <c r="AY45" s="203">
        <f>'[3]ผูกสูตร Planfin64'!BB71</f>
        <v>3674864.5</v>
      </c>
      <c r="AZ45" s="203">
        <f>'[3]ผูกสูตร Planfin64'!BC71</f>
        <v>65717.5</v>
      </c>
      <c r="BA45" s="203">
        <f>'[3]ผูกสูตร Planfin64'!BD71</f>
        <v>107171</v>
      </c>
      <c r="BB45" s="203">
        <f>'[3]ผูกสูตร Planfin64'!BE71</f>
        <v>0</v>
      </c>
      <c r="BC45" s="203">
        <f>'[3]ผูกสูตร Planfin64'!BF71</f>
        <v>0</v>
      </c>
      <c r="BD45" s="203">
        <f>'[3]ผูกสูตร Planfin64'!BG71</f>
        <v>105744</v>
      </c>
      <c r="BE45" s="203">
        <f>'[3]ผูกสูตร Planfin64'!BH71</f>
        <v>513050</v>
      </c>
      <c r="BF45" s="203">
        <f>'[3]ผูกสูตร Planfin64'!BI71</f>
        <v>206627.68</v>
      </c>
      <c r="BG45" s="203">
        <f>'[3]ผูกสูตร Planfin64'!BJ71</f>
        <v>732173</v>
      </c>
      <c r="BH45" s="203">
        <f>'[3]ผูกสูตร Planfin64'!BK71</f>
        <v>0</v>
      </c>
      <c r="BI45" s="203">
        <f>'[3]ผูกสูตร Planfin64'!BL71</f>
        <v>7460</v>
      </c>
      <c r="BJ45" s="203">
        <f>'[3]ผูกสูตร Planfin64'!BM71</f>
        <v>2356467.9700000002</v>
      </c>
      <c r="BK45" s="203">
        <f>'[3]ผูกสูตร Planfin64'!BN71</f>
        <v>0</v>
      </c>
      <c r="BL45" s="203">
        <f>'[3]ผูกสูตร Planfin64'!BO71</f>
        <v>0</v>
      </c>
      <c r="BM45" s="203">
        <f>'[3]ผูกสูตร Planfin64'!BP71</f>
        <v>7829</v>
      </c>
      <c r="BN45" s="203">
        <f>'[3]ผูกสูตร Planfin64'!BQ71</f>
        <v>0</v>
      </c>
      <c r="BO45" s="203">
        <f>'[3]ผูกสูตร Planfin64'!BR71</f>
        <v>0</v>
      </c>
      <c r="BP45" s="203">
        <f>'[3]ผูกสูตร Planfin64'!BS71</f>
        <v>0</v>
      </c>
      <c r="BQ45" s="203">
        <f>'[3]ผูกสูตร Planfin64'!BT71</f>
        <v>2840755</v>
      </c>
      <c r="BR45" s="203">
        <f>'[3]ผูกสูตร Planfin64'!BU71</f>
        <v>41388.5</v>
      </c>
      <c r="BS45" s="203">
        <f>'[3]ผูกสูตร Planfin64'!BV71</f>
        <v>0</v>
      </c>
      <c r="BT45" s="203">
        <f>'[3]ผูกสูตร Planfin64'!BW71</f>
        <v>111828</v>
      </c>
      <c r="BU45" s="203">
        <f>'[3]ผูกสูตร Planfin64'!BX71</f>
        <v>197265</v>
      </c>
      <c r="BV45" s="203">
        <f>'[3]ผูกสูตร Planfin64'!BY71</f>
        <v>444324.92</v>
      </c>
      <c r="BW45" s="203">
        <f>'[3]ผูกสูตร Planfin64'!BZ71</f>
        <v>59445</v>
      </c>
      <c r="BX45" s="203">
        <f>'[3]ผูกสูตร Planfin64'!CA71</f>
        <v>0</v>
      </c>
      <c r="BY45" s="203">
        <f>'[3]ผูกสูตร Planfin64'!CB71</f>
        <v>125490</v>
      </c>
      <c r="BZ45" s="204">
        <f t="shared" si="0"/>
        <v>44060822.109999999</v>
      </c>
    </row>
    <row r="46" spans="1:78" ht="21.75" customHeight="1">
      <c r="A46" s="199" t="s">
        <v>378</v>
      </c>
      <c r="B46" s="200" t="s">
        <v>346</v>
      </c>
      <c r="C46" s="201" t="s">
        <v>403</v>
      </c>
      <c r="D46" s="202" t="s">
        <v>404</v>
      </c>
      <c r="E46" s="203">
        <f>'[3]ผูกสูตร Planfin64'!H73</f>
        <v>274968.40000000002</v>
      </c>
      <c r="F46" s="203">
        <f>'[3]ผูกสูตร Planfin64'!I73</f>
        <v>0</v>
      </c>
      <c r="G46" s="203">
        <f>'[3]ผูกสูตร Planfin64'!J73</f>
        <v>4130120.95</v>
      </c>
      <c r="H46" s="203">
        <f>'[3]ผูกสูตร Planfin64'!K73</f>
        <v>0</v>
      </c>
      <c r="I46" s="203">
        <f>'[3]ผูกสูตร Planfin64'!L73</f>
        <v>0</v>
      </c>
      <c r="J46" s="203">
        <f>'[3]ผูกสูตร Planfin64'!M73</f>
        <v>0</v>
      </c>
      <c r="K46" s="203">
        <f>'[3]ผูกสูตร Planfin64'!N73</f>
        <v>812203</v>
      </c>
      <c r="L46" s="203">
        <f>'[3]ผูกสูตร Planfin64'!O73</f>
        <v>61404.4</v>
      </c>
      <c r="M46" s="203">
        <f>'[3]ผูกสูตร Planfin64'!P73</f>
        <v>0</v>
      </c>
      <c r="N46" s="203">
        <f>'[3]ผูกสูตร Planfin64'!Q73</f>
        <v>3755080.2</v>
      </c>
      <c r="O46" s="203">
        <f>'[3]ผูกสูตร Planfin64'!R73</f>
        <v>0</v>
      </c>
      <c r="P46" s="203">
        <f>'[3]ผูกสูตร Planfin64'!S73</f>
        <v>0</v>
      </c>
      <c r="Q46" s="203">
        <f>'[3]ผูกสูตร Planfin64'!T73</f>
        <v>0</v>
      </c>
      <c r="R46" s="203">
        <f>'[3]ผูกสูตร Planfin64'!U73</f>
        <v>0</v>
      </c>
      <c r="S46" s="203">
        <f>'[3]ผูกสูตร Planfin64'!V73</f>
        <v>0</v>
      </c>
      <c r="T46" s="203">
        <f>'[3]ผูกสูตร Planfin64'!W73</f>
        <v>0</v>
      </c>
      <c r="U46" s="203">
        <f>'[3]ผูกสูตร Planfin64'!X73</f>
        <v>0</v>
      </c>
      <c r="V46" s="203">
        <f>'[3]ผูกสูตร Planfin64'!Y73</f>
        <v>0</v>
      </c>
      <c r="W46" s="203">
        <f>'[3]ผูกสูตร Planfin64'!Z73</f>
        <v>17355218.75</v>
      </c>
      <c r="X46" s="203">
        <f>'[3]ผูกสูตร Planfin64'!AA73</f>
        <v>0</v>
      </c>
      <c r="Y46" s="203">
        <f>'[3]ผูกสูตร Planfin64'!AB73</f>
        <v>0</v>
      </c>
      <c r="Z46" s="203">
        <f>'[3]ผูกสูตร Planfin64'!AC73</f>
        <v>0</v>
      </c>
      <c r="AA46" s="203">
        <f>'[3]ผูกสูตร Planfin64'!AD73</f>
        <v>0</v>
      </c>
      <c r="AB46" s="203">
        <f>'[3]ผูกสูตร Planfin64'!AE73</f>
        <v>0</v>
      </c>
      <c r="AC46" s="203">
        <f>'[3]ผูกสูตร Planfin64'!AF73</f>
        <v>0</v>
      </c>
      <c r="AD46" s="203">
        <f>'[3]ผูกสูตร Planfin64'!AG73</f>
        <v>0</v>
      </c>
      <c r="AE46" s="203">
        <f>'[3]ผูกสูตร Planfin64'!AH73</f>
        <v>0</v>
      </c>
      <c r="AF46" s="203">
        <f>'[3]ผูกสูตร Planfin64'!AI73</f>
        <v>17082173.649999999</v>
      </c>
      <c r="AG46" s="203">
        <f>'[3]ผูกสูตร Planfin64'!AJ73</f>
        <v>0</v>
      </c>
      <c r="AH46" s="203">
        <f>'[3]ผูกสูตร Planfin64'!AK73</f>
        <v>0</v>
      </c>
      <c r="AI46" s="203">
        <f>'[3]ผูกสูตร Planfin64'!AL73</f>
        <v>0</v>
      </c>
      <c r="AJ46" s="203">
        <f>'[3]ผูกสูตร Planfin64'!AM73</f>
        <v>0</v>
      </c>
      <c r="AK46" s="203">
        <f>'[3]ผูกสูตร Planfin64'!AN73</f>
        <v>0</v>
      </c>
      <c r="AL46" s="203">
        <f>'[3]ผูกสูตร Planfin64'!AO73</f>
        <v>0</v>
      </c>
      <c r="AM46" s="203">
        <f>'[3]ผูกสูตร Planfin64'!AP73</f>
        <v>0</v>
      </c>
      <c r="AN46" s="203">
        <f>'[3]ผูกสูตร Planfin64'!AQ73</f>
        <v>12205</v>
      </c>
      <c r="AO46" s="203">
        <f>'[3]ผูกสูตร Planfin64'!AR73</f>
        <v>0</v>
      </c>
      <c r="AP46" s="203">
        <f>'[3]ผูกสูตร Planfin64'!AS73</f>
        <v>0</v>
      </c>
      <c r="AQ46" s="203">
        <f>'[3]ผูกสูตร Planfin64'!AT73</f>
        <v>15277.75</v>
      </c>
      <c r="AR46" s="203">
        <f>'[3]ผูกสูตร Planfin64'!AU73</f>
        <v>465221</v>
      </c>
      <c r="AS46" s="203">
        <f>'[3]ผูกสูตร Planfin64'!AV73</f>
        <v>0</v>
      </c>
      <c r="AT46" s="203">
        <f>'[3]ผูกสูตร Planfin64'!AW73</f>
        <v>0</v>
      </c>
      <c r="AU46" s="203">
        <f>'[3]ผูกสูตร Planfin64'!AX73</f>
        <v>751</v>
      </c>
      <c r="AV46" s="203">
        <f>'[3]ผูกสูตร Planfin64'!AY73</f>
        <v>6471</v>
      </c>
      <c r="AW46" s="203">
        <f>'[3]ผูกสูตร Planfin64'!AZ73</f>
        <v>0</v>
      </c>
      <c r="AX46" s="203">
        <f>'[3]ผูกสูตร Planfin64'!BA73</f>
        <v>45279</v>
      </c>
      <c r="AY46" s="203">
        <f>'[3]ผูกสูตร Planfin64'!BB73</f>
        <v>29568628.399999999</v>
      </c>
      <c r="AZ46" s="203">
        <f>'[3]ผูกสูตร Planfin64'!BC73</f>
        <v>0</v>
      </c>
      <c r="BA46" s="203">
        <f>'[3]ผูกสูตร Planfin64'!BD73</f>
        <v>0</v>
      </c>
      <c r="BB46" s="203">
        <f>'[3]ผูกสูตร Planfin64'!BE73</f>
        <v>34034</v>
      </c>
      <c r="BC46" s="203">
        <f>'[3]ผูกสูตร Planfin64'!BF73</f>
        <v>424207</v>
      </c>
      <c r="BD46" s="203">
        <f>'[3]ผูกสูตร Planfin64'!BG73</f>
        <v>11265</v>
      </c>
      <c r="BE46" s="203">
        <f>'[3]ผูกสูตร Planfin64'!BH73</f>
        <v>0</v>
      </c>
      <c r="BF46" s="203">
        <f>'[3]ผูกสูตร Planfin64'!BI73</f>
        <v>0</v>
      </c>
      <c r="BG46" s="203">
        <f>'[3]ผูกสูตร Planfin64'!BJ73</f>
        <v>0</v>
      </c>
      <c r="BH46" s="203">
        <f>'[3]ผูกสูตร Planfin64'!BK73</f>
        <v>0</v>
      </c>
      <c r="BI46" s="203">
        <f>'[3]ผูกสูตร Planfin64'!BL73</f>
        <v>0</v>
      </c>
      <c r="BJ46" s="203">
        <f>'[3]ผูกสูตร Planfin64'!BM73</f>
        <v>185198.8</v>
      </c>
      <c r="BK46" s="203">
        <f>'[3]ผูกสูตร Planfin64'!BN73</f>
        <v>4178701.94</v>
      </c>
      <c r="BL46" s="203">
        <f>'[3]ผูกสูตร Planfin64'!BO73</f>
        <v>0</v>
      </c>
      <c r="BM46" s="203">
        <f>'[3]ผูกสูตร Planfin64'!BP73</f>
        <v>0</v>
      </c>
      <c r="BN46" s="203">
        <f>'[3]ผูกสูตร Planfin64'!BQ73</f>
        <v>0</v>
      </c>
      <c r="BO46" s="203">
        <f>'[3]ผูกสูตร Planfin64'!BR73</f>
        <v>76318</v>
      </c>
      <c r="BP46" s="203">
        <f>'[3]ผูกสูตร Planfin64'!BS73</f>
        <v>68504.5</v>
      </c>
      <c r="BQ46" s="203">
        <f>'[3]ผูกสูตร Planfin64'!BT73</f>
        <v>16814349.800000001</v>
      </c>
      <c r="BR46" s="203">
        <f>'[3]ผูกสูตร Planfin64'!BU73</f>
        <v>20279</v>
      </c>
      <c r="BS46" s="203">
        <f>'[3]ผูกสูตร Planfin64'!BV73</f>
        <v>135192</v>
      </c>
      <c r="BT46" s="203">
        <f>'[3]ผูกสูตร Planfin64'!BW73</f>
        <v>12419.5</v>
      </c>
      <c r="BU46" s="203">
        <f>'[3]ผูกสูตร Planfin64'!BX73</f>
        <v>0</v>
      </c>
      <c r="BV46" s="203">
        <f>'[3]ผูกสูตร Planfin64'!BY73</f>
        <v>3294.36</v>
      </c>
      <c r="BW46" s="203">
        <f>'[3]ผูกสูตร Planfin64'!BZ73</f>
        <v>2005</v>
      </c>
      <c r="BX46" s="203">
        <f>'[3]ผูกสูตร Planfin64'!CA73</f>
        <v>26366</v>
      </c>
      <c r="BY46" s="203">
        <f>'[3]ผูกสูตร Planfin64'!CB73</f>
        <v>0</v>
      </c>
      <c r="BZ46" s="204">
        <f t="shared" si="0"/>
        <v>95577137.399999991</v>
      </c>
    </row>
    <row r="47" spans="1:78" ht="21.75" customHeight="1">
      <c r="A47" s="199" t="s">
        <v>378</v>
      </c>
      <c r="B47" s="200" t="s">
        <v>355</v>
      </c>
      <c r="C47" s="201" t="s">
        <v>405</v>
      </c>
      <c r="D47" s="202" t="s">
        <v>406</v>
      </c>
      <c r="E47" s="203">
        <f>'[3]ผูกสูตร Planfin64'!H83</f>
        <v>950535.8</v>
      </c>
      <c r="F47" s="203">
        <f>'[3]ผูกสูตร Planfin64'!I83</f>
        <v>321610.25</v>
      </c>
      <c r="G47" s="203">
        <f>'[3]ผูกสูตร Planfin64'!J83</f>
        <v>1158684.4099999999</v>
      </c>
      <c r="H47" s="203">
        <f>'[3]ผูกสูตร Planfin64'!K83</f>
        <v>130649</v>
      </c>
      <c r="I47" s="203">
        <f>'[3]ผูกสูตร Planfin64'!L83</f>
        <v>31233</v>
      </c>
      <c r="J47" s="203">
        <f>'[3]ผูกสูตร Planfin64'!M83</f>
        <v>0</v>
      </c>
      <c r="K47" s="203">
        <f>'[3]ผูกสูตร Planfin64'!N83</f>
        <v>1490556.25</v>
      </c>
      <c r="L47" s="203">
        <f>'[3]ผูกสูตร Planfin64'!O83</f>
        <v>513076.5</v>
      </c>
      <c r="M47" s="203">
        <f>'[3]ผูกสูตร Planfin64'!P83</f>
        <v>105213</v>
      </c>
      <c r="N47" s="203">
        <f>'[3]ผูกสูตร Planfin64'!Q83</f>
        <v>1050916</v>
      </c>
      <c r="O47" s="203">
        <f>'[3]ผูกสูตร Planfin64'!R83</f>
        <v>73870</v>
      </c>
      <c r="P47" s="203">
        <f>'[3]ผูกสูตร Planfin64'!S83</f>
        <v>216224</v>
      </c>
      <c r="Q47" s="203">
        <f>'[3]ผูกสูตร Planfin64'!T83</f>
        <v>687734</v>
      </c>
      <c r="R47" s="203">
        <f>'[3]ผูกสูตร Planfin64'!U83</f>
        <v>807711</v>
      </c>
      <c r="S47" s="203">
        <f>'[3]ผูกสูตร Planfin64'!V83</f>
        <v>0</v>
      </c>
      <c r="T47" s="203">
        <f>'[3]ผูกสูตร Planfin64'!W83</f>
        <v>186128.65</v>
      </c>
      <c r="U47" s="203">
        <f>'[3]ผูกสูตร Planfin64'!X83</f>
        <v>330618.5</v>
      </c>
      <c r="V47" s="203">
        <f>'[3]ผูกสูตร Planfin64'!Y83</f>
        <v>26959</v>
      </c>
      <c r="W47" s="203">
        <f>'[3]ผูกสูตร Planfin64'!Z83</f>
        <v>2376092.5</v>
      </c>
      <c r="X47" s="203">
        <f>'[3]ผูกสูตร Planfin64'!AA83</f>
        <v>373929</v>
      </c>
      <c r="Y47" s="203">
        <f>'[3]ผูกสูตร Planfin64'!AB83</f>
        <v>76744</v>
      </c>
      <c r="Z47" s="203">
        <f>'[3]ผูกสูตร Planfin64'!AC83</f>
        <v>575263</v>
      </c>
      <c r="AA47" s="203">
        <f>'[3]ผูกสูตร Planfin64'!AD83</f>
        <v>107414</v>
      </c>
      <c r="AB47" s="203">
        <f>'[3]ผูกสูตร Planfin64'!AE83</f>
        <v>183301</v>
      </c>
      <c r="AC47" s="203">
        <f>'[3]ผูกสูตร Planfin64'!AF83</f>
        <v>643388</v>
      </c>
      <c r="AD47" s="203">
        <f>'[3]ผูกสูตร Planfin64'!AG83</f>
        <v>22344</v>
      </c>
      <c r="AE47" s="203">
        <f>'[3]ผูกสูตร Planfin64'!AH83</f>
        <v>20246</v>
      </c>
      <c r="AF47" s="203">
        <f>'[3]ผูกสูตร Planfin64'!AI83</f>
        <v>1879826</v>
      </c>
      <c r="AG47" s="203">
        <f>'[3]ผูกสูตร Planfin64'!AJ83</f>
        <v>98587</v>
      </c>
      <c r="AH47" s="203">
        <f>'[3]ผูกสูตร Planfin64'!AK83</f>
        <v>31571</v>
      </c>
      <c r="AI47" s="203">
        <f>'[3]ผูกสูตร Planfin64'!AL83</f>
        <v>54028</v>
      </c>
      <c r="AJ47" s="203">
        <f>'[3]ผูกสูตร Planfin64'!AM83</f>
        <v>7841</v>
      </c>
      <c r="AK47" s="203">
        <f>'[3]ผูกสูตร Planfin64'!AN83</f>
        <v>150114</v>
      </c>
      <c r="AL47" s="203">
        <f>'[3]ผูกสูตร Planfin64'!AO83</f>
        <v>142792.5</v>
      </c>
      <c r="AM47" s="203">
        <f>'[3]ผูกสูตร Planfin64'!AP83</f>
        <v>71353</v>
      </c>
      <c r="AN47" s="203">
        <f>'[3]ผูกสูตร Planfin64'!AQ83</f>
        <v>133460</v>
      </c>
      <c r="AO47" s="203">
        <f>'[3]ผูกสูตร Planfin64'!AR83</f>
        <v>74447</v>
      </c>
      <c r="AP47" s="203">
        <f>'[3]ผูกสูตร Planfin64'!AS83</f>
        <v>65580</v>
      </c>
      <c r="AQ47" s="203">
        <f>'[3]ผูกสูตร Planfin64'!AT83</f>
        <v>69152.800000000003</v>
      </c>
      <c r="AR47" s="203">
        <f>'[3]ผูกสูตร Planfin64'!AU83</f>
        <v>2553313.46</v>
      </c>
      <c r="AS47" s="203">
        <f>'[3]ผูกสูตร Planfin64'!AV83</f>
        <v>51872</v>
      </c>
      <c r="AT47" s="203">
        <f>'[3]ผูกสูตร Planfin64'!AW83</f>
        <v>55138</v>
      </c>
      <c r="AU47" s="203">
        <f>'[3]ผูกสูตร Planfin64'!AX83</f>
        <v>0</v>
      </c>
      <c r="AV47" s="203">
        <f>'[3]ผูกสูตร Planfin64'!AY83</f>
        <v>51562</v>
      </c>
      <c r="AW47" s="203">
        <f>'[3]ผูกสูตร Planfin64'!AZ83</f>
        <v>2162</v>
      </c>
      <c r="AX47" s="203">
        <f>'[3]ผูกสูตร Planfin64'!BA83</f>
        <v>100943</v>
      </c>
      <c r="AY47" s="203">
        <f>'[3]ผูกสูตร Planfin64'!BB83</f>
        <v>2278282</v>
      </c>
      <c r="AZ47" s="203">
        <f>'[3]ผูกสูตร Planfin64'!BC83</f>
        <v>163970</v>
      </c>
      <c r="BA47" s="203">
        <f>'[3]ผูกสูตร Planfin64'!BD83</f>
        <v>119327</v>
      </c>
      <c r="BB47" s="203">
        <f>'[3]ผูกสูตร Planfin64'!BE83</f>
        <v>21533</v>
      </c>
      <c r="BC47" s="203">
        <f>'[3]ผูกสูตร Planfin64'!BF83</f>
        <v>223138</v>
      </c>
      <c r="BD47" s="203">
        <f>'[3]ผูกสูตร Planfin64'!BG83</f>
        <v>25498</v>
      </c>
      <c r="BE47" s="203">
        <f>'[3]ผูกสูตร Planfin64'!BH83</f>
        <v>844895</v>
      </c>
      <c r="BF47" s="203">
        <f>'[3]ผูกสูตร Planfin64'!BI83</f>
        <v>408732</v>
      </c>
      <c r="BG47" s="203">
        <f>'[3]ผูกสูตร Planfin64'!BJ83</f>
        <v>105453</v>
      </c>
      <c r="BH47" s="203">
        <f>'[3]ผูกสูตร Planfin64'!BK83</f>
        <v>4407</v>
      </c>
      <c r="BI47" s="203">
        <f>'[3]ผูกสูตร Planfin64'!BL83</f>
        <v>0</v>
      </c>
      <c r="BJ47" s="203">
        <f>'[3]ผูกสูตร Planfin64'!BM83</f>
        <v>234462</v>
      </c>
      <c r="BK47" s="203">
        <f>'[3]ผูกสูตร Planfin64'!BN83</f>
        <v>850405</v>
      </c>
      <c r="BL47" s="203">
        <f>'[3]ผูกสูตร Planfin64'!BO83</f>
        <v>0</v>
      </c>
      <c r="BM47" s="203">
        <f>'[3]ผูกสูตร Planfin64'!BP83</f>
        <v>11099</v>
      </c>
      <c r="BN47" s="203">
        <f>'[3]ผูกสูตร Planfin64'!BQ83</f>
        <v>0</v>
      </c>
      <c r="BO47" s="203">
        <f>'[3]ผูกสูตร Planfin64'!BR83</f>
        <v>26690</v>
      </c>
      <c r="BP47" s="203">
        <f>'[3]ผูกสูตร Planfin64'!BS83</f>
        <v>24811</v>
      </c>
      <c r="BQ47" s="203">
        <f>'[3]ผูกสูตร Planfin64'!BT83</f>
        <v>2258462</v>
      </c>
      <c r="BR47" s="203">
        <f>'[3]ผูกสูตร Planfin64'!BU83</f>
        <v>48225.5</v>
      </c>
      <c r="BS47" s="203">
        <f>'[3]ผูกสูตร Planfin64'!BV83</f>
        <v>14549</v>
      </c>
      <c r="BT47" s="203">
        <f>'[3]ผูกสูตร Planfin64'!BW83</f>
        <v>95690.5</v>
      </c>
      <c r="BU47" s="203">
        <f>'[3]ผูกสูตร Planfin64'!BX83</f>
        <v>381215.45</v>
      </c>
      <c r="BV47" s="203">
        <f>'[3]ผูกสูตร Planfin64'!BY83</f>
        <v>240102</v>
      </c>
      <c r="BW47" s="203">
        <f>'[3]ผูกสูตร Planfin64'!BZ83</f>
        <v>112895</v>
      </c>
      <c r="BX47" s="203">
        <f>'[3]ผูกสูตร Planfin64'!CA83</f>
        <v>2231</v>
      </c>
      <c r="BY47" s="203">
        <f>'[3]ผูกสูตร Planfin64'!CB83</f>
        <v>49400</v>
      </c>
      <c r="BZ47" s="204">
        <f t="shared" si="0"/>
        <v>26599656.07</v>
      </c>
    </row>
    <row r="48" spans="1:78" ht="21.75" customHeight="1">
      <c r="A48" s="199" t="s">
        <v>378</v>
      </c>
      <c r="B48" s="200" t="s">
        <v>355</v>
      </c>
      <c r="C48" s="201" t="s">
        <v>407</v>
      </c>
      <c r="D48" s="202" t="s">
        <v>408</v>
      </c>
      <c r="E48" s="203">
        <f>'[3]ผูกสูตร Planfin64'!H90</f>
        <v>353012.14</v>
      </c>
      <c r="F48" s="203">
        <f>'[3]ผูกสูตร Planfin64'!I90</f>
        <v>73335</v>
      </c>
      <c r="G48" s="203">
        <f>'[3]ผูกสูตร Planfin64'!J90</f>
        <v>0</v>
      </c>
      <c r="H48" s="203">
        <f>'[3]ผูกสูตร Planfin64'!K90</f>
        <v>0</v>
      </c>
      <c r="I48" s="203">
        <f>'[3]ผูกสูตร Planfin64'!L90</f>
        <v>0</v>
      </c>
      <c r="J48" s="203">
        <f>'[3]ผูกสูตร Planfin64'!M90</f>
        <v>0</v>
      </c>
      <c r="K48" s="203">
        <f>'[3]ผูกสูตร Planfin64'!N90</f>
        <v>3580426.25</v>
      </c>
      <c r="L48" s="203">
        <f>'[3]ผูกสูตร Planfin64'!O90</f>
        <v>70197.75</v>
      </c>
      <c r="M48" s="203">
        <f>'[3]ผูกสูตร Planfin64'!P90</f>
        <v>0</v>
      </c>
      <c r="N48" s="203">
        <f>'[3]ผูกสูตร Planfin64'!Q90</f>
        <v>215026.4</v>
      </c>
      <c r="O48" s="203">
        <f>'[3]ผูกสูตร Planfin64'!R90</f>
        <v>2027</v>
      </c>
      <c r="P48" s="203">
        <f>'[3]ผูกสูตร Planfin64'!S90</f>
        <v>0</v>
      </c>
      <c r="Q48" s="203">
        <f>'[3]ผูกสูตร Planfin64'!T90</f>
        <v>275674.40000000002</v>
      </c>
      <c r="R48" s="203">
        <f>'[3]ผูกสูตร Planfin64'!U90</f>
        <v>11821.6</v>
      </c>
      <c r="S48" s="203">
        <f>'[3]ผูกสูตร Planfin64'!V90</f>
        <v>0</v>
      </c>
      <c r="T48" s="203">
        <f>'[3]ผูกสูตร Planfin64'!W90</f>
        <v>0</v>
      </c>
      <c r="U48" s="203">
        <f>'[3]ผูกสูตร Planfin64'!X90</f>
        <v>0</v>
      </c>
      <c r="V48" s="203">
        <f>'[3]ผูกสูตร Planfin64'!Y90</f>
        <v>0</v>
      </c>
      <c r="W48" s="203">
        <f>'[3]ผูกสูตร Planfin64'!Z90</f>
        <v>2293422.2599999998</v>
      </c>
      <c r="X48" s="203">
        <f>'[3]ผูกสูตร Planfin64'!AA90</f>
        <v>195568</v>
      </c>
      <c r="Y48" s="203">
        <f>'[3]ผูกสูตร Planfin64'!AB90</f>
        <v>0</v>
      </c>
      <c r="Z48" s="203">
        <f>'[3]ผูกสูตร Planfin64'!AC90</f>
        <v>296652</v>
      </c>
      <c r="AA48" s="203">
        <f>'[3]ผูกสูตร Planfin64'!AD90</f>
        <v>9898</v>
      </c>
      <c r="AB48" s="203">
        <f>'[3]ผูกสูตร Planfin64'!AE90</f>
        <v>0</v>
      </c>
      <c r="AC48" s="203">
        <f>'[3]ผูกสูตร Planfin64'!AF90</f>
        <v>0</v>
      </c>
      <c r="AD48" s="203">
        <f>'[3]ผูกสูตร Planfin64'!AG90</f>
        <v>0</v>
      </c>
      <c r="AE48" s="203">
        <f>'[3]ผูกสูตร Planfin64'!AH90</f>
        <v>0</v>
      </c>
      <c r="AF48" s="203">
        <f>'[3]ผูกสูตร Planfin64'!AI90</f>
        <v>4897826.91</v>
      </c>
      <c r="AG48" s="203">
        <f>'[3]ผูกสูตร Planfin64'!AJ90</f>
        <v>0</v>
      </c>
      <c r="AH48" s="203">
        <f>'[3]ผูกสูตร Planfin64'!AK90</f>
        <v>0</v>
      </c>
      <c r="AI48" s="203">
        <f>'[3]ผูกสูตร Planfin64'!AL90</f>
        <v>8445</v>
      </c>
      <c r="AJ48" s="203">
        <f>'[3]ผูกสูตร Planfin64'!AM90</f>
        <v>4500</v>
      </c>
      <c r="AK48" s="203">
        <f>'[3]ผูกสูตร Planfin64'!AN90</f>
        <v>0</v>
      </c>
      <c r="AL48" s="203">
        <f>'[3]ผูกสูตร Planfin64'!AO90</f>
        <v>3887</v>
      </c>
      <c r="AM48" s="203">
        <f>'[3]ผูกสูตร Planfin64'!AP90</f>
        <v>0</v>
      </c>
      <c r="AN48" s="203">
        <f>'[3]ผูกสูตร Planfin64'!AQ90</f>
        <v>0</v>
      </c>
      <c r="AO48" s="203">
        <f>'[3]ผูกสูตร Planfin64'!AR90</f>
        <v>0</v>
      </c>
      <c r="AP48" s="203">
        <f>'[3]ผูกสูตร Planfin64'!AS90</f>
        <v>0</v>
      </c>
      <c r="AQ48" s="203">
        <f>'[3]ผูกสูตร Planfin64'!AT90</f>
        <v>4476</v>
      </c>
      <c r="AR48" s="203">
        <f>'[3]ผูกสูตร Planfin64'!AU90</f>
        <v>657527.15</v>
      </c>
      <c r="AS48" s="203">
        <f>'[3]ผูกสูตร Planfin64'!AV90</f>
        <v>11219.96</v>
      </c>
      <c r="AT48" s="203">
        <f>'[3]ผูกสูตร Planfin64'!AW90</f>
        <v>6531</v>
      </c>
      <c r="AU48" s="203">
        <f>'[3]ผูกสูตร Planfin64'!AX90</f>
        <v>0</v>
      </c>
      <c r="AV48" s="203">
        <f>'[3]ผูกสูตร Planfin64'!AY90</f>
        <v>0</v>
      </c>
      <c r="AW48" s="203">
        <f>'[3]ผูกสูตร Planfin64'!AZ90</f>
        <v>0</v>
      </c>
      <c r="AX48" s="203">
        <f>'[3]ผูกสูตร Planfin64'!BA90</f>
        <v>0</v>
      </c>
      <c r="AY48" s="203">
        <f>'[3]ผูกสูตร Planfin64'!BB90</f>
        <v>1859444.43</v>
      </c>
      <c r="AZ48" s="203">
        <f>'[3]ผูกสูตร Planfin64'!BC90</f>
        <v>0</v>
      </c>
      <c r="BA48" s="203">
        <f>'[3]ผูกสูตร Planfin64'!BD90</f>
        <v>0</v>
      </c>
      <c r="BB48" s="203">
        <f>'[3]ผูกสูตร Planfin64'!BE90</f>
        <v>0</v>
      </c>
      <c r="BC48" s="203">
        <f>'[3]ผูกสูตร Planfin64'!BF90</f>
        <v>0</v>
      </c>
      <c r="BD48" s="203">
        <f>'[3]ผูกสูตร Planfin64'!BG90</f>
        <v>0</v>
      </c>
      <c r="BE48" s="203">
        <f>'[3]ผูกสูตร Planfin64'!BH90</f>
        <v>0</v>
      </c>
      <c r="BF48" s="203">
        <f>'[3]ผูกสูตร Planfin64'!BI90</f>
        <v>211880</v>
      </c>
      <c r="BG48" s="203">
        <f>'[3]ผูกสูตร Planfin64'!BJ90</f>
        <v>0</v>
      </c>
      <c r="BH48" s="203">
        <f>'[3]ผูกสูตร Planfin64'!BK90</f>
        <v>0</v>
      </c>
      <c r="BI48" s="203">
        <f>'[3]ผูกสูตร Planfin64'!BL90</f>
        <v>0</v>
      </c>
      <c r="BJ48" s="203">
        <f>'[3]ผูกสูตร Planfin64'!BM90</f>
        <v>374403.15</v>
      </c>
      <c r="BK48" s="203">
        <f>'[3]ผูกสูตร Planfin64'!BN90</f>
        <v>148923.88</v>
      </c>
      <c r="BL48" s="203">
        <f>'[3]ผูกสูตร Planfin64'!BO90</f>
        <v>0</v>
      </c>
      <c r="BM48" s="203">
        <f>'[3]ผูกสูตร Planfin64'!BP90</f>
        <v>0</v>
      </c>
      <c r="BN48" s="203">
        <f>'[3]ผูกสูตร Planfin64'!BQ90</f>
        <v>0</v>
      </c>
      <c r="BO48" s="203">
        <f>'[3]ผูกสูตร Planfin64'!BR90</f>
        <v>0</v>
      </c>
      <c r="BP48" s="203">
        <f>'[3]ผูกสูตร Planfin64'!BS90</f>
        <v>0</v>
      </c>
      <c r="BQ48" s="203">
        <f>'[3]ผูกสูตร Planfin64'!BT90</f>
        <v>1106832.8</v>
      </c>
      <c r="BR48" s="203">
        <f>'[3]ผูกสูตร Planfin64'!BU90</f>
        <v>4313</v>
      </c>
      <c r="BS48" s="203">
        <f>'[3]ผูกสูตร Planfin64'!BV90</f>
        <v>0</v>
      </c>
      <c r="BT48" s="203">
        <f>'[3]ผูกสูตร Planfin64'!BW90</f>
        <v>50128</v>
      </c>
      <c r="BU48" s="203">
        <f>'[3]ผูกสูตร Planfin64'!BX90</f>
        <v>0</v>
      </c>
      <c r="BV48" s="203">
        <f>'[3]ผูกสูตร Planfin64'!BY90</f>
        <v>12727</v>
      </c>
      <c r="BW48" s="203">
        <f>'[3]ผูกสูตร Planfin64'!BZ90</f>
        <v>0</v>
      </c>
      <c r="BX48" s="203">
        <f>'[3]ผูกสูตร Planfin64'!CA90</f>
        <v>0</v>
      </c>
      <c r="BY48" s="203">
        <f>'[3]ผูกสูตร Planfin64'!CB90</f>
        <v>0</v>
      </c>
      <c r="BZ48" s="204">
        <f t="shared" si="0"/>
        <v>16740126.080000004</v>
      </c>
    </row>
    <row r="49" spans="1:78" ht="21.75" customHeight="1">
      <c r="A49" s="199" t="s">
        <v>378</v>
      </c>
      <c r="B49" s="200" t="s">
        <v>355</v>
      </c>
      <c r="C49" s="213" t="s">
        <v>409</v>
      </c>
      <c r="D49" s="202" t="s">
        <v>410</v>
      </c>
      <c r="E49" s="203">
        <f>'[3]ผูกสูตร Planfin64'!H91</f>
        <v>1126531.06</v>
      </c>
      <c r="F49" s="203">
        <f>'[3]ผูกสูตร Planfin64'!I91</f>
        <v>0</v>
      </c>
      <c r="G49" s="203">
        <f>'[3]ผูกสูตร Planfin64'!J91</f>
        <v>488859.21</v>
      </c>
      <c r="H49" s="203">
        <f>'[3]ผูกสูตร Planfin64'!K91</f>
        <v>0</v>
      </c>
      <c r="I49" s="203">
        <f>'[3]ผูกสูตร Planfin64'!L91</f>
        <v>0</v>
      </c>
      <c r="J49" s="203">
        <f>'[3]ผูกสูตร Planfin64'!M91</f>
        <v>0</v>
      </c>
      <c r="K49" s="203">
        <f>'[3]ผูกสูตร Planfin64'!N91</f>
        <v>3180379.9</v>
      </c>
      <c r="L49" s="203">
        <f>'[3]ผูกสูตร Planfin64'!O91</f>
        <v>100743.5</v>
      </c>
      <c r="M49" s="203">
        <f>'[3]ผูกสูตร Planfin64'!P91</f>
        <v>0</v>
      </c>
      <c r="N49" s="203">
        <f>'[3]ผูกสูตร Planfin64'!Q91</f>
        <v>651031</v>
      </c>
      <c r="O49" s="203">
        <f>'[3]ผูกสูตร Planfin64'!R91</f>
        <v>5197</v>
      </c>
      <c r="P49" s="203">
        <f>'[3]ผูกสูตร Planfin64'!S91</f>
        <v>0</v>
      </c>
      <c r="Q49" s="203">
        <f>'[3]ผูกสูตร Planfin64'!T91</f>
        <v>101599.2</v>
      </c>
      <c r="R49" s="203">
        <f>'[3]ผูกสูตร Planfin64'!U91</f>
        <v>5200</v>
      </c>
      <c r="S49" s="203">
        <f>'[3]ผูกสูตร Planfin64'!V91</f>
        <v>0</v>
      </c>
      <c r="T49" s="203">
        <f>'[3]ผูกสูตร Planfin64'!W91</f>
        <v>0</v>
      </c>
      <c r="U49" s="203">
        <f>'[3]ผูกสูตร Planfin64'!X91</f>
        <v>48564.5</v>
      </c>
      <c r="V49" s="203">
        <f>'[3]ผูกสูตร Planfin64'!Y91</f>
        <v>0</v>
      </c>
      <c r="W49" s="203">
        <f>'[3]ผูกสูตร Planfin64'!Z91</f>
        <v>3177674.55</v>
      </c>
      <c r="X49" s="203">
        <f>'[3]ผูกสูตร Planfin64'!AA91</f>
        <v>539633.82999999996</v>
      </c>
      <c r="Y49" s="203">
        <f>'[3]ผูกสูตร Planfin64'!AB91</f>
        <v>25052.45</v>
      </c>
      <c r="Z49" s="203">
        <f>'[3]ผูกสูตร Planfin64'!AC91</f>
        <v>658609</v>
      </c>
      <c r="AA49" s="203">
        <f>'[3]ผูกสูตร Planfin64'!AD91</f>
        <v>63824</v>
      </c>
      <c r="AB49" s="203">
        <f>'[3]ผูกสูตร Planfin64'!AE91</f>
        <v>35866.25</v>
      </c>
      <c r="AC49" s="203">
        <f>'[3]ผูกสูตร Planfin64'!AF91</f>
        <v>0</v>
      </c>
      <c r="AD49" s="203">
        <f>'[3]ผูกสูตร Planfin64'!AG91</f>
        <v>0</v>
      </c>
      <c r="AE49" s="203">
        <f>'[3]ผูกสูตร Planfin64'!AH91</f>
        <v>0</v>
      </c>
      <c r="AF49" s="203">
        <f>'[3]ผูกสูตร Planfin64'!AI91</f>
        <v>4218384.5</v>
      </c>
      <c r="AG49" s="203">
        <f>'[3]ผูกสูตร Planfin64'!AJ91</f>
        <v>0</v>
      </c>
      <c r="AH49" s="203">
        <f>'[3]ผูกสูตร Planfin64'!AK91</f>
        <v>0</v>
      </c>
      <c r="AI49" s="203">
        <f>'[3]ผูกสูตร Planfin64'!AL91</f>
        <v>18465</v>
      </c>
      <c r="AJ49" s="203">
        <f>'[3]ผูกสูตร Planfin64'!AM91</f>
        <v>0</v>
      </c>
      <c r="AK49" s="203">
        <f>'[3]ผูกสูตร Planfin64'!AN91</f>
        <v>56011.98</v>
      </c>
      <c r="AL49" s="203">
        <f>'[3]ผูกสูตร Planfin64'!AO91</f>
        <v>0</v>
      </c>
      <c r="AM49" s="203">
        <f>'[3]ผูกสูตร Planfin64'!AP91</f>
        <v>1735</v>
      </c>
      <c r="AN49" s="203">
        <f>'[3]ผูกสูตร Planfin64'!AQ91</f>
        <v>22796</v>
      </c>
      <c r="AO49" s="203">
        <f>'[3]ผูกสูตร Planfin64'!AR91</f>
        <v>9713.98</v>
      </c>
      <c r="AP49" s="203">
        <f>'[3]ผูกสูตร Planfin64'!AS91</f>
        <v>1179</v>
      </c>
      <c r="AQ49" s="203">
        <f>'[3]ผูกสูตร Planfin64'!AT91</f>
        <v>20359.41</v>
      </c>
      <c r="AR49" s="203">
        <f>'[3]ผูกสูตร Planfin64'!AU91</f>
        <v>224005.33</v>
      </c>
      <c r="AS49" s="203">
        <f>'[3]ผูกสูตร Planfin64'!AV91</f>
        <v>0</v>
      </c>
      <c r="AT49" s="203">
        <f>'[3]ผูกสูตร Planfin64'!AW91</f>
        <v>0</v>
      </c>
      <c r="AU49" s="203">
        <f>'[3]ผูกสูตร Planfin64'!AX91</f>
        <v>82879</v>
      </c>
      <c r="AV49" s="203">
        <f>'[3]ผูกสูตร Planfin64'!AY91</f>
        <v>0</v>
      </c>
      <c r="AW49" s="203">
        <f>'[3]ผูกสูตร Planfin64'!AZ91</f>
        <v>0</v>
      </c>
      <c r="AX49" s="203">
        <f>'[3]ผูกสูตร Planfin64'!BA91</f>
        <v>42970.57</v>
      </c>
      <c r="AY49" s="203">
        <f>'[3]ผูกสูตร Planfin64'!BB91</f>
        <v>251259.23</v>
      </c>
      <c r="AZ49" s="203">
        <f>'[3]ผูกสูตร Planfin64'!BC91</f>
        <v>0</v>
      </c>
      <c r="BA49" s="203">
        <f>'[3]ผูกสูตร Planfin64'!BD91</f>
        <v>27658</v>
      </c>
      <c r="BB49" s="203">
        <f>'[3]ผูกสูตร Planfin64'!BE91</f>
        <v>229.5</v>
      </c>
      <c r="BC49" s="203">
        <f>'[3]ผูกสูตร Planfin64'!BF91</f>
        <v>58574.6</v>
      </c>
      <c r="BD49" s="203">
        <f>'[3]ผูกสูตร Planfin64'!BG91</f>
        <v>0</v>
      </c>
      <c r="BE49" s="203">
        <f>'[3]ผูกสูตร Planfin64'!BH91</f>
        <v>324094.64</v>
      </c>
      <c r="BF49" s="203">
        <f>'[3]ผูกสูตร Planfin64'!BI91</f>
        <v>0</v>
      </c>
      <c r="BG49" s="203">
        <f>'[3]ผูกสูตร Planfin64'!BJ91</f>
        <v>21042.9</v>
      </c>
      <c r="BH49" s="203">
        <f>'[3]ผูกสูตร Planfin64'!BK91</f>
        <v>0</v>
      </c>
      <c r="BI49" s="203">
        <f>'[3]ผูกสูตร Planfin64'!BL91</f>
        <v>0</v>
      </c>
      <c r="BJ49" s="203">
        <f>'[3]ผูกสูตร Planfin64'!BM91</f>
        <v>0</v>
      </c>
      <c r="BK49" s="203">
        <f>'[3]ผูกสูตร Planfin64'!BN91</f>
        <v>196885.18</v>
      </c>
      <c r="BL49" s="203">
        <f>'[3]ผูกสูตร Planfin64'!BO91</f>
        <v>0</v>
      </c>
      <c r="BM49" s="203">
        <f>'[3]ผูกสูตร Planfin64'!BP91</f>
        <v>0</v>
      </c>
      <c r="BN49" s="203">
        <f>'[3]ผูกสูตร Planfin64'!BQ91</f>
        <v>0</v>
      </c>
      <c r="BO49" s="203">
        <f>'[3]ผูกสูตร Planfin64'!BR91</f>
        <v>0</v>
      </c>
      <c r="BP49" s="203">
        <f>'[3]ผูกสูตร Planfin64'!BS91</f>
        <v>0</v>
      </c>
      <c r="BQ49" s="203">
        <f>'[3]ผูกสูตร Planfin64'!BT91</f>
        <v>0</v>
      </c>
      <c r="BR49" s="203">
        <f>'[3]ผูกสูตร Planfin64'!BU91</f>
        <v>0</v>
      </c>
      <c r="BS49" s="203">
        <f>'[3]ผูกสูตร Planfin64'!BV91</f>
        <v>0</v>
      </c>
      <c r="BT49" s="203">
        <f>'[3]ผูกสูตร Planfin64'!BW91</f>
        <v>0</v>
      </c>
      <c r="BU49" s="203">
        <f>'[3]ผูกสูตร Planfin64'!BX91</f>
        <v>0</v>
      </c>
      <c r="BV49" s="203">
        <f>'[3]ผูกสูตร Planfin64'!BY91</f>
        <v>0</v>
      </c>
      <c r="BW49" s="203">
        <f>'[3]ผูกสูตร Planfin64'!BZ91</f>
        <v>0</v>
      </c>
      <c r="BX49" s="203">
        <f>'[3]ผูกสูตร Planfin64'!CA91</f>
        <v>0</v>
      </c>
      <c r="BY49" s="203">
        <f>'[3]ผูกสูตร Planfin64'!CB91</f>
        <v>0</v>
      </c>
      <c r="BZ49" s="204">
        <f t="shared" si="0"/>
        <v>15787009.270000001</v>
      </c>
    </row>
    <row r="50" spans="1:78" ht="21.75" customHeight="1">
      <c r="A50" s="199" t="s">
        <v>378</v>
      </c>
      <c r="B50" s="200" t="s">
        <v>364</v>
      </c>
      <c r="C50" s="201" t="s">
        <v>411</v>
      </c>
      <c r="D50" s="202" t="s">
        <v>412</v>
      </c>
      <c r="E50" s="203">
        <f>'[3]ผูกสูตร Planfin64'!H107</f>
        <v>65533184.920000002</v>
      </c>
      <c r="F50" s="203">
        <f>'[3]ผูกสูตร Planfin64'!I107</f>
        <v>15293051.25</v>
      </c>
      <c r="G50" s="203">
        <f>'[3]ผูกสูตร Planfin64'!J107</f>
        <v>25122976</v>
      </c>
      <c r="H50" s="203">
        <f>'[3]ผูกสูตร Planfin64'!K107</f>
        <v>4103499</v>
      </c>
      <c r="I50" s="203">
        <f>'[3]ผูกสูตร Planfin64'!L107</f>
        <v>148340</v>
      </c>
      <c r="J50" s="203">
        <f>'[3]ผูกสูตร Planfin64'!M107</f>
        <v>497027.33</v>
      </c>
      <c r="K50" s="203">
        <f>'[3]ผูกสูตร Planfin64'!N107</f>
        <v>77504415.920000002</v>
      </c>
      <c r="L50" s="203">
        <f>'[3]ผูกสูตร Planfin64'!O107</f>
        <v>15507069.75</v>
      </c>
      <c r="M50" s="203">
        <f>'[3]ผูกสูตร Planfin64'!P107</f>
        <v>758344</v>
      </c>
      <c r="N50" s="203">
        <f>'[3]ผูกสูตร Planfin64'!Q107</f>
        <v>30418209.329999998</v>
      </c>
      <c r="O50" s="203">
        <f>'[3]ผูกสูตร Planfin64'!R107</f>
        <v>724920</v>
      </c>
      <c r="P50" s="203">
        <f>'[3]ผูกสูตร Planfin64'!S107</f>
        <v>2097558.75</v>
      </c>
      <c r="Q50" s="203">
        <f>'[3]ผูกสูตร Planfin64'!T107</f>
        <v>24395839</v>
      </c>
      <c r="R50" s="203">
        <f>'[3]ผูกสูตร Planfin64'!U107</f>
        <v>8447258</v>
      </c>
      <c r="S50" s="203">
        <f>'[3]ผูกสูตร Planfin64'!V107</f>
        <v>29569</v>
      </c>
      <c r="T50" s="203">
        <f>'[3]ผูกสูตร Planfin64'!W107</f>
        <v>833008.67</v>
      </c>
      <c r="U50" s="203">
        <f>'[3]ผูกสูตร Planfin64'!X107</f>
        <v>1669247</v>
      </c>
      <c r="V50" s="203">
        <f>'[3]ผูกสูตร Planfin64'!Y107</f>
        <v>258764.75</v>
      </c>
      <c r="W50" s="203">
        <f>'[3]ผูกสูตร Planfin64'!Z107</f>
        <v>49122109.5</v>
      </c>
      <c r="X50" s="203">
        <f>'[3]ผูกสูตร Planfin64'!AA107</f>
        <v>6583998.1900000004</v>
      </c>
      <c r="Y50" s="203">
        <f>'[3]ผูกสูตร Planfin64'!AB107</f>
        <v>722745.24</v>
      </c>
      <c r="Z50" s="203">
        <f>'[3]ผูกสูตร Planfin64'!AC107</f>
        <v>16724831</v>
      </c>
      <c r="AA50" s="203">
        <f>'[3]ผูกสูตร Planfin64'!AD107</f>
        <v>446440</v>
      </c>
      <c r="AB50" s="203">
        <f>'[3]ผูกสูตร Planfin64'!AE107</f>
        <v>644661.53</v>
      </c>
      <c r="AC50" s="203">
        <f>'[3]ผูกสูตร Planfin64'!AF107</f>
        <v>1728672.25</v>
      </c>
      <c r="AD50" s="203">
        <f>'[3]ผูกสูตร Planfin64'!AG107</f>
        <v>178928</v>
      </c>
      <c r="AE50" s="203">
        <f>'[3]ผูกสูตร Planfin64'!AH107</f>
        <v>0</v>
      </c>
      <c r="AF50" s="203">
        <f>'[3]ผูกสูตร Planfin64'!AI107</f>
        <v>62563087.299999997</v>
      </c>
      <c r="AG50" s="203">
        <f>'[3]ผูกสูตร Planfin64'!AJ107</f>
        <v>806643</v>
      </c>
      <c r="AH50" s="203">
        <f>'[3]ผูกสูตร Planfin64'!AK107</f>
        <v>408714</v>
      </c>
      <c r="AI50" s="203">
        <f>'[3]ผูกสูตร Planfin64'!AL107</f>
        <v>548333</v>
      </c>
      <c r="AJ50" s="203">
        <f>'[3]ผูกสูตร Planfin64'!AM107</f>
        <v>157005</v>
      </c>
      <c r="AK50" s="203">
        <f>'[3]ผูกสูตร Planfin64'!AN107</f>
        <v>1465548</v>
      </c>
      <c r="AL50" s="203">
        <f>'[3]ผูกสูตร Planfin64'!AO107</f>
        <v>891759</v>
      </c>
      <c r="AM50" s="203">
        <f>'[3]ผูกสูตร Planfin64'!AP107</f>
        <v>600984</v>
      </c>
      <c r="AN50" s="203">
        <f>'[3]ผูกสูตร Planfin64'!AQ107</f>
        <v>3314426</v>
      </c>
      <c r="AO50" s="203">
        <f>'[3]ผูกสูตร Planfin64'!AR107</f>
        <v>443024</v>
      </c>
      <c r="AP50" s="203">
        <f>'[3]ผูกสูตร Planfin64'!AS107</f>
        <v>547902.5</v>
      </c>
      <c r="AQ50" s="203">
        <f>'[3]ผูกสูตร Planfin64'!AT107</f>
        <v>488172</v>
      </c>
      <c r="AR50" s="203">
        <f>'[3]ผูกสูตร Planfin64'!AU107</f>
        <v>31961077.609999999</v>
      </c>
      <c r="AS50" s="203">
        <f>'[3]ผูกสูตร Planfin64'!AV107</f>
        <v>104131</v>
      </c>
      <c r="AT50" s="203">
        <f>'[3]ผูกสูตร Planfin64'!AW107</f>
        <v>144852</v>
      </c>
      <c r="AU50" s="203">
        <f>'[3]ผูกสูตร Planfin64'!AX107</f>
        <v>415447</v>
      </c>
      <c r="AV50" s="203">
        <f>'[3]ผูกสูตร Planfin64'!AY107</f>
        <v>17852</v>
      </c>
      <c r="AW50" s="203">
        <f>'[3]ผูกสูตร Planfin64'!AZ107</f>
        <v>3280</v>
      </c>
      <c r="AX50" s="203">
        <f>'[3]ผูกสูตร Planfin64'!BA107</f>
        <v>667962</v>
      </c>
      <c r="AY50" s="203">
        <f>'[3]ผูกสูตร Planfin64'!BB107</f>
        <v>55736956.5</v>
      </c>
      <c r="AZ50" s="203">
        <f>'[3]ผูกสูตร Planfin64'!BC107</f>
        <v>744162</v>
      </c>
      <c r="BA50" s="203">
        <f>'[3]ผูกสูตร Planfin64'!BD107</f>
        <v>1598658.75</v>
      </c>
      <c r="BB50" s="203">
        <f>'[3]ผูกสูตร Planfin64'!BE107</f>
        <v>2261300</v>
      </c>
      <c r="BC50" s="203">
        <f>'[3]ผูกสูตร Planfin64'!BF107</f>
        <v>4624025</v>
      </c>
      <c r="BD50" s="203">
        <f>'[3]ผูกสูตร Planfin64'!BG107</f>
        <v>1722829.5</v>
      </c>
      <c r="BE50" s="203">
        <f>'[3]ผูกสูตร Planfin64'!BH107</f>
        <v>11076139</v>
      </c>
      <c r="BF50" s="203">
        <f>'[3]ผูกสูตร Planfin64'!BI107</f>
        <v>5075613.3499999996</v>
      </c>
      <c r="BG50" s="203">
        <f>'[3]ผูกสูตร Planfin64'!BJ107</f>
        <v>1481196</v>
      </c>
      <c r="BH50" s="203">
        <f>'[3]ผูกสูตร Planfin64'!BK107</f>
        <v>16653</v>
      </c>
      <c r="BI50" s="203">
        <f>'[3]ผูกสูตร Planfin64'!BL107</f>
        <v>20500</v>
      </c>
      <c r="BJ50" s="203">
        <f>'[3]ผูกสูตร Planfin64'!BM107</f>
        <v>44959746.450000003</v>
      </c>
      <c r="BK50" s="203">
        <f>'[3]ผูกสูตร Planfin64'!BN107</f>
        <v>1961673</v>
      </c>
      <c r="BL50" s="203">
        <f>'[3]ผูกสูตร Planfin64'!BO107</f>
        <v>339260</v>
      </c>
      <c r="BM50" s="203">
        <f>'[3]ผูกสูตร Planfin64'!BP107</f>
        <v>169721</v>
      </c>
      <c r="BN50" s="203">
        <f>'[3]ผูกสูตร Planfin64'!BQ107</f>
        <v>0</v>
      </c>
      <c r="BO50" s="203">
        <f>'[3]ผูกสูตร Planfin64'!BR107</f>
        <v>351910</v>
      </c>
      <c r="BP50" s="203">
        <f>'[3]ผูกสูตร Planfin64'!BS107</f>
        <v>226753</v>
      </c>
      <c r="BQ50" s="203">
        <f>'[3]ผูกสูตร Planfin64'!BT107</f>
        <v>25548334.5</v>
      </c>
      <c r="BR50" s="203">
        <f>'[3]ผูกสูตร Planfin64'!BU107</f>
        <v>749123.5</v>
      </c>
      <c r="BS50" s="203">
        <f>'[3]ผูกสูตร Planfin64'!BV107</f>
        <v>622407</v>
      </c>
      <c r="BT50" s="203">
        <f>'[3]ผูกสูตร Planfin64'!BW107</f>
        <v>1460342.27</v>
      </c>
      <c r="BU50" s="203">
        <f>'[3]ผูกสูตร Planfin64'!BX107</f>
        <v>1309585.25</v>
      </c>
      <c r="BV50" s="203">
        <f>'[3]ผูกสูตร Planfin64'!BY107</f>
        <v>15602753.619999999</v>
      </c>
      <c r="BW50" s="203">
        <f>'[3]ผูกสูตร Planfin64'!BZ107</f>
        <v>468637</v>
      </c>
      <c r="BX50" s="203">
        <f>'[3]ผูกสูตร Planfin64'!CA107</f>
        <v>449491</v>
      </c>
      <c r="BY50" s="203">
        <f>'[3]ผูกสูตร Planfin64'!CB107</f>
        <v>89705</v>
      </c>
      <c r="BZ50" s="204">
        <f t="shared" si="0"/>
        <v>633712343.48000002</v>
      </c>
    </row>
    <row r="51" spans="1:78" ht="21.75" customHeight="1">
      <c r="A51" s="199" t="s">
        <v>378</v>
      </c>
      <c r="B51" s="200" t="s">
        <v>364</v>
      </c>
      <c r="C51" s="201" t="s">
        <v>413</v>
      </c>
      <c r="D51" s="202" t="s">
        <v>414</v>
      </c>
      <c r="E51" s="203">
        <f>'[3]ผูกสูตร Planfin64'!H109</f>
        <v>10270037</v>
      </c>
      <c r="F51" s="203">
        <f>'[3]ผูกสูตร Planfin64'!I109</f>
        <v>3240889</v>
      </c>
      <c r="G51" s="203">
        <f>'[3]ผูกสูตร Planfin64'!J109</f>
        <v>1628829</v>
      </c>
      <c r="H51" s="203">
        <f>'[3]ผูกสูตร Planfin64'!K109</f>
        <v>135233</v>
      </c>
      <c r="I51" s="203">
        <f>'[3]ผูกสูตร Planfin64'!L109</f>
        <v>0</v>
      </c>
      <c r="J51" s="203">
        <f>'[3]ผูกสูตร Planfin64'!M109</f>
        <v>0</v>
      </c>
      <c r="K51" s="203">
        <f>'[3]ผูกสูตร Planfin64'!N109</f>
        <v>19973855.859999999</v>
      </c>
      <c r="L51" s="203">
        <f>'[3]ผูกสูตร Planfin64'!O109</f>
        <v>2898077.15</v>
      </c>
      <c r="M51" s="203">
        <f>'[3]ผูกสูตร Planfin64'!P109</f>
        <v>54348</v>
      </c>
      <c r="N51" s="203">
        <f>'[3]ผูกสูตร Planfin64'!Q109</f>
        <v>6988406</v>
      </c>
      <c r="O51" s="203">
        <f>'[3]ผูกสูตร Planfin64'!R109</f>
        <v>64715</v>
      </c>
      <c r="P51" s="203">
        <f>'[3]ผูกสูตร Planfin64'!S109</f>
        <v>721209</v>
      </c>
      <c r="Q51" s="203">
        <f>'[3]ผูกสูตร Planfin64'!T109</f>
        <v>6172123.2199999997</v>
      </c>
      <c r="R51" s="203">
        <f>'[3]ผูกสูตร Planfin64'!U109</f>
        <v>4368733.5</v>
      </c>
      <c r="S51" s="203">
        <f>'[3]ผูกสูตร Planfin64'!V109</f>
        <v>0</v>
      </c>
      <c r="T51" s="203">
        <f>'[3]ผูกสูตร Planfin64'!W109</f>
        <v>39965.1</v>
      </c>
      <c r="U51" s="203">
        <f>'[3]ผูกสูตร Planfin64'!X109</f>
        <v>288764.79999999999</v>
      </c>
      <c r="V51" s="203">
        <f>'[3]ผูกสูตร Planfin64'!Y109</f>
        <v>131642</v>
      </c>
      <c r="W51" s="203">
        <f>'[3]ผูกสูตร Planfin64'!Z109</f>
        <v>11993757.4</v>
      </c>
      <c r="X51" s="203">
        <f>'[3]ผูกสูตร Planfin64'!AA109</f>
        <v>2573463</v>
      </c>
      <c r="Y51" s="203">
        <f>'[3]ผูกสูตร Planfin64'!AB109</f>
        <v>178261.5</v>
      </c>
      <c r="Z51" s="203">
        <f>'[3]ผูกสูตร Planfin64'!AC109</f>
        <v>3726347</v>
      </c>
      <c r="AA51" s="203">
        <f>'[3]ผูกสูตร Planfin64'!AD109</f>
        <v>123963</v>
      </c>
      <c r="AB51" s="203">
        <f>'[3]ผูกสูตร Planfin64'!AE109</f>
        <v>44482.25</v>
      </c>
      <c r="AC51" s="203">
        <f>'[3]ผูกสูตร Planfin64'!AF109</f>
        <v>31922</v>
      </c>
      <c r="AD51" s="203">
        <f>'[3]ผูกสูตร Planfin64'!AG109</f>
        <v>42607</v>
      </c>
      <c r="AE51" s="203">
        <f>'[3]ผูกสูตร Planfin64'!AH109</f>
        <v>45721</v>
      </c>
      <c r="AF51" s="203">
        <f>'[3]ผูกสูตร Planfin64'!AI109</f>
        <v>26931207.199999999</v>
      </c>
      <c r="AG51" s="203">
        <f>'[3]ผูกสูตร Planfin64'!AJ109</f>
        <v>63940</v>
      </c>
      <c r="AH51" s="203">
        <f>'[3]ผูกสูตร Planfin64'!AK109</f>
        <v>16029</v>
      </c>
      <c r="AI51" s="203">
        <f>'[3]ผูกสูตร Planfin64'!AL109</f>
        <v>80750</v>
      </c>
      <c r="AJ51" s="203">
        <f>'[3]ผูกสูตร Planfin64'!AM109</f>
        <v>52534.5</v>
      </c>
      <c r="AK51" s="203">
        <f>'[3]ผูกสูตร Planfin64'!AN109</f>
        <v>96090</v>
      </c>
      <c r="AL51" s="203">
        <f>'[3]ผูกสูตร Planfin64'!AO109</f>
        <v>85712</v>
      </c>
      <c r="AM51" s="203">
        <f>'[3]ผูกสูตร Planfin64'!AP109</f>
        <v>14046</v>
      </c>
      <c r="AN51" s="203">
        <f>'[3]ผูกสูตร Planfin64'!AQ109</f>
        <v>263485</v>
      </c>
      <c r="AO51" s="203">
        <f>'[3]ผูกสูตร Planfin64'!AR109</f>
        <v>127785</v>
      </c>
      <c r="AP51" s="203">
        <f>'[3]ผูกสูตร Planfin64'!AS109</f>
        <v>67995</v>
      </c>
      <c r="AQ51" s="203">
        <f>'[3]ผูกสูตร Planfin64'!AT109</f>
        <v>52599</v>
      </c>
      <c r="AR51" s="203">
        <f>'[3]ผูกสูตร Planfin64'!AU109</f>
        <v>6917153.25</v>
      </c>
      <c r="AS51" s="203">
        <f>'[3]ผูกสูตร Planfin64'!AV109</f>
        <v>99527</v>
      </c>
      <c r="AT51" s="203">
        <f>'[3]ผูกสูตร Planfin64'!AW109</f>
        <v>58777</v>
      </c>
      <c r="AU51" s="203">
        <f>'[3]ผูกสูตร Planfin64'!AX109</f>
        <v>118740</v>
      </c>
      <c r="AV51" s="203">
        <f>'[3]ผูกสูตร Planfin64'!AY109</f>
        <v>169038</v>
      </c>
      <c r="AW51" s="203">
        <f>'[3]ผูกสูตร Planfin64'!AZ109</f>
        <v>0</v>
      </c>
      <c r="AX51" s="203">
        <f>'[3]ผูกสูตร Planfin64'!BA109</f>
        <v>44527</v>
      </c>
      <c r="AY51" s="203">
        <f>'[3]ผูกสูตร Planfin64'!BB109</f>
        <v>12896951</v>
      </c>
      <c r="AZ51" s="203">
        <f>'[3]ผูกสูตร Planfin64'!BC109</f>
        <v>115483</v>
      </c>
      <c r="BA51" s="203">
        <f>'[3]ผูกสูตร Planfin64'!BD109</f>
        <v>184197</v>
      </c>
      <c r="BB51" s="203">
        <f>'[3]ผูกสูตร Planfin64'!BE109</f>
        <v>62288</v>
      </c>
      <c r="BC51" s="203">
        <f>'[3]ผูกสูตร Planfin64'!BF109</f>
        <v>120753</v>
      </c>
      <c r="BD51" s="203">
        <f>'[3]ผูกสูตร Planfin64'!BG109</f>
        <v>184457</v>
      </c>
      <c r="BE51" s="203">
        <f>'[3]ผูกสูตร Planfin64'!BH109</f>
        <v>975534</v>
      </c>
      <c r="BF51" s="203">
        <f>'[3]ผูกสูตร Planfin64'!BI109</f>
        <v>960426</v>
      </c>
      <c r="BG51" s="203">
        <f>'[3]ผูกสูตร Planfin64'!BJ109</f>
        <v>189233</v>
      </c>
      <c r="BH51" s="203">
        <f>'[3]ผูกสูตร Planfin64'!BK109</f>
        <v>3905</v>
      </c>
      <c r="BI51" s="203">
        <f>'[3]ผูกสูตร Planfin64'!BL109</f>
        <v>4072.25</v>
      </c>
      <c r="BJ51" s="203">
        <f>'[3]ผูกสูตร Planfin64'!BM109</f>
        <v>10095563.85</v>
      </c>
      <c r="BK51" s="203">
        <f>'[3]ผูกสูตร Planfin64'!BN109</f>
        <v>6134061.5599999996</v>
      </c>
      <c r="BL51" s="203">
        <f>'[3]ผูกสูตร Planfin64'!BO109</f>
        <v>152551</v>
      </c>
      <c r="BM51" s="203">
        <f>'[3]ผูกสูตร Planfin64'!BP109</f>
        <v>6836</v>
      </c>
      <c r="BN51" s="203">
        <f>'[3]ผูกสูตร Planfin64'!BQ109</f>
        <v>25697</v>
      </c>
      <c r="BO51" s="203">
        <f>'[3]ผูกสูตร Planfin64'!BR109</f>
        <v>75200</v>
      </c>
      <c r="BP51" s="203">
        <f>'[3]ผูกสูตร Planfin64'!BS109</f>
        <v>16120</v>
      </c>
      <c r="BQ51" s="203">
        <f>'[3]ผูกสูตร Planfin64'!BT109</f>
        <v>11457082.25</v>
      </c>
      <c r="BR51" s="203">
        <f>'[3]ผูกสูตร Planfin64'!BU109</f>
        <v>172985</v>
      </c>
      <c r="BS51" s="203">
        <f>'[3]ผูกสูตร Planfin64'!BV109</f>
        <v>153844</v>
      </c>
      <c r="BT51" s="203">
        <f>'[3]ผูกสูตร Planfin64'!BW109</f>
        <v>439897</v>
      </c>
      <c r="BU51" s="203">
        <f>'[3]ผูกสูตร Planfin64'!BX109</f>
        <v>453732.25</v>
      </c>
      <c r="BV51" s="203">
        <f>'[3]ผูกสูตร Planfin64'!BY109</f>
        <v>1655247</v>
      </c>
      <c r="BW51" s="203">
        <f>'[3]ผูกสูตร Planfin64'!BZ109</f>
        <v>139336</v>
      </c>
      <c r="BX51" s="203">
        <f>'[3]ผูกสูตร Planfin64'!CA109</f>
        <v>86217</v>
      </c>
      <c r="BY51" s="203">
        <f>'[3]ผูกสูตร Planfin64'!CB109</f>
        <v>194122</v>
      </c>
      <c r="BZ51" s="204">
        <f t="shared" si="0"/>
        <v>157953077.89000002</v>
      </c>
    </row>
    <row r="52" spans="1:78" ht="21.75" customHeight="1">
      <c r="A52" s="199" t="s">
        <v>378</v>
      </c>
      <c r="B52" s="200" t="s">
        <v>364</v>
      </c>
      <c r="C52" s="219" t="s">
        <v>415</v>
      </c>
      <c r="D52" s="209" t="s">
        <v>416</v>
      </c>
      <c r="E52" s="203">
        <f>'[3]ผูกสูตร Planfin64'!H116</f>
        <v>498411.36</v>
      </c>
      <c r="F52" s="203">
        <f>'[3]ผูกสูตร Planfin64'!I116</f>
        <v>9860.75</v>
      </c>
      <c r="G52" s="203">
        <f>'[3]ผูกสูตร Planfin64'!J116</f>
        <v>8486.4</v>
      </c>
      <c r="H52" s="203">
        <f>'[3]ผูกสูตร Planfin64'!K116</f>
        <v>0</v>
      </c>
      <c r="I52" s="203">
        <f>'[3]ผูกสูตร Planfin64'!L116</f>
        <v>0</v>
      </c>
      <c r="J52" s="203">
        <f>'[3]ผูกสูตร Planfin64'!M116</f>
        <v>0</v>
      </c>
      <c r="K52" s="203">
        <f>'[3]ผูกสูตร Planfin64'!N116</f>
        <v>1386977.75</v>
      </c>
      <c r="L52" s="203">
        <f>'[3]ผูกสูตร Planfin64'!O116</f>
        <v>181432.25</v>
      </c>
      <c r="M52" s="203">
        <f>'[3]ผูกสูตร Planfin64'!P116</f>
        <v>0</v>
      </c>
      <c r="N52" s="203">
        <f>'[3]ผูกสูตร Planfin64'!Q116</f>
        <v>395958.39</v>
      </c>
      <c r="O52" s="203">
        <f>'[3]ผูกสูตร Planfin64'!R116</f>
        <v>26703</v>
      </c>
      <c r="P52" s="203">
        <f>'[3]ผูกสูตร Planfin64'!S116</f>
        <v>0</v>
      </c>
      <c r="Q52" s="203">
        <f>'[3]ผูกสูตร Planfin64'!T116</f>
        <v>11114</v>
      </c>
      <c r="R52" s="203">
        <f>'[3]ผูกสูตร Planfin64'!U116</f>
        <v>601438.25</v>
      </c>
      <c r="S52" s="203">
        <f>'[3]ผูกสูตร Planfin64'!V116</f>
        <v>0</v>
      </c>
      <c r="T52" s="203">
        <f>'[3]ผูกสูตร Planfin64'!W116</f>
        <v>8770.56</v>
      </c>
      <c r="U52" s="203">
        <f>'[3]ผูกสูตร Planfin64'!X116</f>
        <v>0</v>
      </c>
      <c r="V52" s="203">
        <f>'[3]ผูกสูตร Planfin64'!Y116</f>
        <v>7863</v>
      </c>
      <c r="W52" s="203">
        <f>'[3]ผูกสูตร Planfin64'!Z116</f>
        <v>332864.56</v>
      </c>
      <c r="X52" s="203">
        <f>'[3]ผูกสูตร Planfin64'!AA116</f>
        <v>225473.44</v>
      </c>
      <c r="Y52" s="203">
        <f>'[3]ผูกสูตร Planfin64'!AB116</f>
        <v>6156</v>
      </c>
      <c r="Z52" s="203">
        <f>'[3]ผูกสูตร Planfin64'!AC116</f>
        <v>25112</v>
      </c>
      <c r="AA52" s="203">
        <f>'[3]ผูกสูตร Planfin64'!AD116</f>
        <v>0</v>
      </c>
      <c r="AB52" s="203">
        <f>'[3]ผูกสูตร Planfin64'!AE116</f>
        <v>7042</v>
      </c>
      <c r="AC52" s="203">
        <f>'[3]ผูกสูตร Planfin64'!AF116</f>
        <v>0</v>
      </c>
      <c r="AD52" s="203">
        <f>'[3]ผูกสูตร Planfin64'!AG116</f>
        <v>0</v>
      </c>
      <c r="AE52" s="203">
        <f>'[3]ผูกสูตร Planfin64'!AH116</f>
        <v>0</v>
      </c>
      <c r="AF52" s="203">
        <f>'[3]ผูกสูตร Planfin64'!AI116</f>
        <v>1234080.5</v>
      </c>
      <c r="AG52" s="203">
        <f>'[3]ผูกสูตร Planfin64'!AJ116</f>
        <v>22188</v>
      </c>
      <c r="AH52" s="203">
        <f>'[3]ผูกสูตร Planfin64'!AK116</f>
        <v>0</v>
      </c>
      <c r="AI52" s="203">
        <f>'[3]ผูกสูตร Planfin64'!AL116</f>
        <v>10602</v>
      </c>
      <c r="AJ52" s="203">
        <f>'[3]ผูกสูตร Planfin64'!AM116</f>
        <v>0</v>
      </c>
      <c r="AK52" s="203">
        <f>'[3]ผูกสูตร Planfin64'!AN116</f>
        <v>43539</v>
      </c>
      <c r="AL52" s="203">
        <f>'[3]ผูกสูตร Planfin64'!AO116</f>
        <v>23583.360000000001</v>
      </c>
      <c r="AM52" s="203">
        <f>'[3]ผูกสูตร Planfin64'!AP116</f>
        <v>0</v>
      </c>
      <c r="AN52" s="203">
        <f>'[3]ผูกสูตร Planfin64'!AQ116</f>
        <v>5353.5</v>
      </c>
      <c r="AO52" s="203">
        <f>'[3]ผูกสูตร Planfin64'!AR116</f>
        <v>0</v>
      </c>
      <c r="AP52" s="203">
        <f>'[3]ผูกสูตร Planfin64'!AS116</f>
        <v>7741</v>
      </c>
      <c r="AQ52" s="203">
        <f>'[3]ผูกสูตร Planfin64'!AT116</f>
        <v>0</v>
      </c>
      <c r="AR52" s="203">
        <f>'[3]ผูกสูตร Planfin64'!AU116</f>
        <v>1130734.77</v>
      </c>
      <c r="AS52" s="203">
        <f>'[3]ผูกสูตร Planfin64'!AV116</f>
        <v>354531.27</v>
      </c>
      <c r="AT52" s="203">
        <f>'[3]ผูกสูตร Planfin64'!AW116</f>
        <v>1956</v>
      </c>
      <c r="AU52" s="203">
        <f>'[3]ผูกสูตร Planfin64'!AX116</f>
        <v>74047</v>
      </c>
      <c r="AV52" s="203">
        <f>'[3]ผูกสูตร Planfin64'!AY116</f>
        <v>14558</v>
      </c>
      <c r="AW52" s="203">
        <f>'[3]ผูกสูตร Planfin64'!AZ116</f>
        <v>5328</v>
      </c>
      <c r="AX52" s="203">
        <f>'[3]ผูกสูตร Planfin64'!BA116</f>
        <v>116206.76</v>
      </c>
      <c r="AY52" s="203">
        <f>'[3]ผูกสูตร Planfin64'!BB116</f>
        <v>149093.96</v>
      </c>
      <c r="AZ52" s="203">
        <f>'[3]ผูกสูตร Planfin64'!BC116</f>
        <v>4715</v>
      </c>
      <c r="BA52" s="203">
        <f>'[3]ผูกสูตร Planfin64'!BD116</f>
        <v>0</v>
      </c>
      <c r="BB52" s="203">
        <f>'[3]ผูกสูตร Planfin64'!BE116</f>
        <v>5945.28</v>
      </c>
      <c r="BC52" s="203">
        <f>'[3]ผูกสูตร Planfin64'!BF116</f>
        <v>123526</v>
      </c>
      <c r="BD52" s="203">
        <f>'[3]ผูกสูตร Planfin64'!BG116</f>
        <v>0</v>
      </c>
      <c r="BE52" s="203">
        <f>'[3]ผูกสูตร Planfin64'!BH116</f>
        <v>0</v>
      </c>
      <c r="BF52" s="203">
        <f>'[3]ผูกสูตร Planfin64'!BI116</f>
        <v>8351</v>
      </c>
      <c r="BG52" s="203">
        <f>'[3]ผูกสูตร Planfin64'!BJ116</f>
        <v>32939.040000000001</v>
      </c>
      <c r="BH52" s="203">
        <f>'[3]ผูกสูตร Planfin64'!BK116</f>
        <v>0</v>
      </c>
      <c r="BI52" s="203">
        <f>'[3]ผูกสูตร Planfin64'!BL116</f>
        <v>0</v>
      </c>
      <c r="BJ52" s="203">
        <f>'[3]ผูกสูตร Planfin64'!BM116</f>
        <v>112392.96000000001</v>
      </c>
      <c r="BK52" s="203">
        <f>'[3]ผูกสูตร Planfin64'!BN116</f>
        <v>0</v>
      </c>
      <c r="BL52" s="203">
        <f>'[3]ผูกสูตร Planfin64'!BO116</f>
        <v>0</v>
      </c>
      <c r="BM52" s="203">
        <f>'[3]ผูกสูตร Planfin64'!BP116</f>
        <v>0</v>
      </c>
      <c r="BN52" s="203">
        <f>'[3]ผูกสูตร Planfin64'!BQ116</f>
        <v>0</v>
      </c>
      <c r="BO52" s="203">
        <f>'[3]ผูกสูตร Planfin64'!BR116</f>
        <v>0</v>
      </c>
      <c r="BP52" s="203">
        <f>'[3]ผูกสูตร Planfin64'!BS116</f>
        <v>0</v>
      </c>
      <c r="BQ52" s="203">
        <f>'[3]ผูกสูตร Planfin64'!BT116</f>
        <v>473564</v>
      </c>
      <c r="BR52" s="203">
        <f>'[3]ผูกสูตร Planfin64'!BU116</f>
        <v>15974.6</v>
      </c>
      <c r="BS52" s="203">
        <f>'[3]ผูกสูตร Planfin64'!BV116</f>
        <v>9746.06</v>
      </c>
      <c r="BT52" s="203">
        <f>'[3]ผูกสูตร Planfin64'!BW116</f>
        <v>25186.5</v>
      </c>
      <c r="BU52" s="203">
        <f>'[3]ผูกสูตร Planfin64'!BX116</f>
        <v>0</v>
      </c>
      <c r="BV52" s="203">
        <f>'[3]ผูกสูตร Planfin64'!BY116</f>
        <v>453492</v>
      </c>
      <c r="BW52" s="203">
        <f>'[3]ผูกสูตร Planfin64'!BZ116</f>
        <v>0</v>
      </c>
      <c r="BX52" s="203">
        <f>'[3]ผูกสูตร Planfin64'!CA116</f>
        <v>24708</v>
      </c>
      <c r="BY52" s="203">
        <f>'[3]ผูกสูตร Planfin64'!CB116</f>
        <v>0</v>
      </c>
      <c r="BZ52" s="204">
        <f t="shared" si="0"/>
        <v>8217747.2699999986</v>
      </c>
    </row>
    <row r="53" spans="1:78" ht="21.75" customHeight="1">
      <c r="A53" s="220" t="s">
        <v>417</v>
      </c>
      <c r="B53" s="221"/>
      <c r="C53" s="221"/>
      <c r="D53" s="222"/>
      <c r="E53" s="218">
        <f>SUM(E34:E52)</f>
        <v>529205280.61000007</v>
      </c>
      <c r="F53" s="218">
        <f t="shared" ref="F53:BQ53" si="3">SUM(F34:F52)</f>
        <v>82752502.25</v>
      </c>
      <c r="G53" s="218">
        <f t="shared" si="3"/>
        <v>137384138.35999998</v>
      </c>
      <c r="H53" s="218">
        <f t="shared" si="3"/>
        <v>42037087.5</v>
      </c>
      <c r="I53" s="218">
        <f t="shared" si="3"/>
        <v>14082130.789999999</v>
      </c>
      <c r="J53" s="218">
        <f t="shared" si="3"/>
        <v>4466929.5299999993</v>
      </c>
      <c r="K53" s="218">
        <f t="shared" si="3"/>
        <v>871097563.97999978</v>
      </c>
      <c r="L53" s="218">
        <f t="shared" si="3"/>
        <v>67719021.780000001</v>
      </c>
      <c r="M53" s="218">
        <f t="shared" si="3"/>
        <v>7013588.3700000001</v>
      </c>
      <c r="N53" s="218">
        <f t="shared" si="3"/>
        <v>219563683.26999998</v>
      </c>
      <c r="O53" s="218">
        <f t="shared" si="3"/>
        <v>7064544.7000000002</v>
      </c>
      <c r="P53" s="218">
        <f t="shared" si="3"/>
        <v>20341226.25</v>
      </c>
      <c r="Q53" s="218">
        <f t="shared" si="3"/>
        <v>129962518.33000001</v>
      </c>
      <c r="R53" s="218">
        <f t="shared" si="3"/>
        <v>108053784</v>
      </c>
      <c r="S53" s="218">
        <f t="shared" si="3"/>
        <v>1184602.3400000001</v>
      </c>
      <c r="T53" s="218">
        <f t="shared" si="3"/>
        <v>21450086.360000003</v>
      </c>
      <c r="U53" s="218">
        <f t="shared" si="3"/>
        <v>12788281.800000001</v>
      </c>
      <c r="V53" s="218">
        <f t="shared" si="3"/>
        <v>6384534.5800000001</v>
      </c>
      <c r="W53" s="218">
        <f t="shared" si="3"/>
        <v>531217313.20999998</v>
      </c>
      <c r="X53" s="218">
        <f t="shared" si="3"/>
        <v>75216266.700000003</v>
      </c>
      <c r="Y53" s="218">
        <f t="shared" si="3"/>
        <v>17883915.289999999</v>
      </c>
      <c r="Z53" s="218">
        <f t="shared" si="3"/>
        <v>97715392.900000006</v>
      </c>
      <c r="AA53" s="218">
        <f t="shared" si="3"/>
        <v>6122773</v>
      </c>
      <c r="AB53" s="218">
        <f t="shared" si="3"/>
        <v>10431820.16</v>
      </c>
      <c r="AC53" s="218">
        <f t="shared" si="3"/>
        <v>29336688.25</v>
      </c>
      <c r="AD53" s="218">
        <f t="shared" si="3"/>
        <v>4910672.58</v>
      </c>
      <c r="AE53" s="218">
        <f t="shared" si="3"/>
        <v>3032157</v>
      </c>
      <c r="AF53" s="218">
        <f t="shared" si="3"/>
        <v>830819934.38</v>
      </c>
      <c r="AG53" s="218">
        <f t="shared" si="3"/>
        <v>10041574.340000002</v>
      </c>
      <c r="AH53" s="218">
        <f t="shared" si="3"/>
        <v>6152870.3799999999</v>
      </c>
      <c r="AI53" s="218">
        <f t="shared" si="3"/>
        <v>5777372.6799999997</v>
      </c>
      <c r="AJ53" s="218">
        <f t="shared" si="3"/>
        <v>5008202.25</v>
      </c>
      <c r="AK53" s="218">
        <f t="shared" si="3"/>
        <v>10521114.98</v>
      </c>
      <c r="AL53" s="218">
        <f t="shared" si="3"/>
        <v>6274111.2100000009</v>
      </c>
      <c r="AM53" s="218">
        <f t="shared" si="3"/>
        <v>6741515</v>
      </c>
      <c r="AN53" s="218">
        <f t="shared" si="3"/>
        <v>20613667.039999999</v>
      </c>
      <c r="AO53" s="218">
        <f t="shared" si="3"/>
        <v>7435624.830000001</v>
      </c>
      <c r="AP53" s="218">
        <f t="shared" si="3"/>
        <v>7307241.6299999999</v>
      </c>
      <c r="AQ53" s="218">
        <f t="shared" si="3"/>
        <v>5847929.7000000002</v>
      </c>
      <c r="AR53" s="218">
        <f t="shared" si="3"/>
        <v>208685853.53000006</v>
      </c>
      <c r="AS53" s="218">
        <f t="shared" si="3"/>
        <v>3503595.92</v>
      </c>
      <c r="AT53" s="218">
        <f t="shared" si="3"/>
        <v>2956321.37</v>
      </c>
      <c r="AU53" s="218">
        <f t="shared" si="3"/>
        <v>6893916.2999999998</v>
      </c>
      <c r="AV53" s="218">
        <f t="shared" si="3"/>
        <v>3751843.6599999997</v>
      </c>
      <c r="AW53" s="218">
        <f t="shared" si="3"/>
        <v>392177.26</v>
      </c>
      <c r="AX53" s="218">
        <f t="shared" si="3"/>
        <v>4578760.5499999989</v>
      </c>
      <c r="AY53" s="218">
        <f t="shared" si="3"/>
        <v>508978832.10999995</v>
      </c>
      <c r="AZ53" s="218">
        <f t="shared" si="3"/>
        <v>9381210.4299999997</v>
      </c>
      <c r="BA53" s="218">
        <f t="shared" si="3"/>
        <v>11751521.75</v>
      </c>
      <c r="BB53" s="218">
        <f t="shared" si="3"/>
        <v>20160159.530000001</v>
      </c>
      <c r="BC53" s="218">
        <f t="shared" si="3"/>
        <v>32084924.75</v>
      </c>
      <c r="BD53" s="218">
        <f t="shared" si="3"/>
        <v>12913196.359999999</v>
      </c>
      <c r="BE53" s="218">
        <f t="shared" si="3"/>
        <v>76042700.259900004</v>
      </c>
      <c r="BF53" s="218">
        <f t="shared" si="3"/>
        <v>53154109.560000002</v>
      </c>
      <c r="BG53" s="218">
        <f t="shared" si="3"/>
        <v>14681010.989999998</v>
      </c>
      <c r="BH53" s="218">
        <f t="shared" si="3"/>
        <v>3858355.9</v>
      </c>
      <c r="BI53" s="218">
        <f t="shared" si="3"/>
        <v>2103374.58</v>
      </c>
      <c r="BJ53" s="218">
        <f t="shared" si="3"/>
        <v>517312098.74000007</v>
      </c>
      <c r="BK53" s="218">
        <f t="shared" si="3"/>
        <v>134682619.76999998</v>
      </c>
      <c r="BL53" s="218">
        <f t="shared" si="3"/>
        <v>7078439</v>
      </c>
      <c r="BM53" s="218">
        <f t="shared" si="3"/>
        <v>3164469.32</v>
      </c>
      <c r="BN53" s="218">
        <f t="shared" si="3"/>
        <v>4748461</v>
      </c>
      <c r="BO53" s="218">
        <f t="shared" si="3"/>
        <v>7867456.6500000004</v>
      </c>
      <c r="BP53" s="218">
        <f t="shared" si="3"/>
        <v>8512151.870000001</v>
      </c>
      <c r="BQ53" s="218">
        <f t="shared" si="3"/>
        <v>465401803.42000014</v>
      </c>
      <c r="BR53" s="218">
        <f t="shared" ref="BR53:BZ53" si="4">SUM(BR34:BR52)</f>
        <v>10683850.199999999</v>
      </c>
      <c r="BS53" s="218">
        <f t="shared" si="4"/>
        <v>9885798.3000000007</v>
      </c>
      <c r="BT53" s="218">
        <f t="shared" si="4"/>
        <v>18461280.170000002</v>
      </c>
      <c r="BU53" s="218">
        <f t="shared" si="4"/>
        <v>24085740.819999997</v>
      </c>
      <c r="BV53" s="218">
        <f t="shared" si="4"/>
        <v>122586695.31000002</v>
      </c>
      <c r="BW53" s="218">
        <f t="shared" si="4"/>
        <v>9290470.9900000002</v>
      </c>
      <c r="BX53" s="218">
        <f t="shared" si="4"/>
        <v>6973803.6500000004</v>
      </c>
      <c r="BY53" s="218">
        <f t="shared" si="4"/>
        <v>6185166.6600000001</v>
      </c>
      <c r="BZ53" s="218">
        <f t="shared" si="4"/>
        <v>6313751832.9898996</v>
      </c>
    </row>
    <row r="54" spans="1:78" ht="21.75" customHeight="1">
      <c r="A54" s="199" t="s">
        <v>418</v>
      </c>
      <c r="B54" s="200" t="s">
        <v>419</v>
      </c>
      <c r="C54" s="201" t="s">
        <v>420</v>
      </c>
      <c r="D54" s="202" t="s">
        <v>421</v>
      </c>
      <c r="E54" s="203">
        <f>'[3]ผูกสูตร Planfin64'!H196</f>
        <v>174886837.93000001</v>
      </c>
      <c r="F54" s="203">
        <f>'[3]ผูกสูตร Planfin64'!I196</f>
        <v>53849732.829999998</v>
      </c>
      <c r="G54" s="203">
        <f>'[3]ผูกสูตร Planfin64'!J196</f>
        <v>60284167.899999999</v>
      </c>
      <c r="H54" s="203">
        <f>'[3]ผูกสูตร Planfin64'!K196</f>
        <v>33812037.090000004</v>
      </c>
      <c r="I54" s="203">
        <f>'[3]ผูกสูตร Planfin64'!L196</f>
        <v>23634342.579999998</v>
      </c>
      <c r="J54" s="203">
        <f>'[3]ผูกสูตร Planfin64'!M196</f>
        <v>10071528.189999999</v>
      </c>
      <c r="K54" s="203">
        <f>'[3]ผูกสูตร Planfin64'!N196</f>
        <v>326174199.06999999</v>
      </c>
      <c r="L54" s="203">
        <f>'[3]ผูกสูตร Planfin64'!O196</f>
        <v>40879484.880000003</v>
      </c>
      <c r="M54" s="203">
        <f>'[3]ผูกสูตร Planfin64'!P196</f>
        <v>16452653.73</v>
      </c>
      <c r="N54" s="203">
        <f>'[3]ผูกสูตร Planfin64'!Q196</f>
        <v>103840309.2</v>
      </c>
      <c r="O54" s="203">
        <f>'[3]ผูกสูตร Planfin64'!R196</f>
        <v>14879582.83</v>
      </c>
      <c r="P54" s="203">
        <f>'[3]ผูกสูตร Planfin64'!S196</f>
        <v>33556751.960000001</v>
      </c>
      <c r="Q54" s="203">
        <f>'[3]ผูกสูตร Planfin64'!T196</f>
        <v>66947575.030000001</v>
      </c>
      <c r="R54" s="203">
        <f>'[3]ผูกสูตร Planfin64'!U196</f>
        <v>57841730.350000001</v>
      </c>
      <c r="S54" s="203">
        <f>'[3]ผูกสูตร Planfin64'!V196</f>
        <v>7129520</v>
      </c>
      <c r="T54" s="203">
        <f>'[3]ผูกสูตร Planfin64'!W196</f>
        <v>29088387.27</v>
      </c>
      <c r="U54" s="203">
        <f>'[3]ผูกสูตร Planfin64'!X196</f>
        <v>23234480.969999999</v>
      </c>
      <c r="V54" s="203">
        <f>'[3]ผูกสูตร Planfin64'!Y196</f>
        <v>9467560</v>
      </c>
      <c r="W54" s="203">
        <f>'[3]ผูกสูตร Planfin64'!Z196</f>
        <v>209993544.72</v>
      </c>
      <c r="X54" s="203">
        <f>'[3]ผูกสูตร Planfin64'!AA196</f>
        <v>47780737.520000003</v>
      </c>
      <c r="Y54" s="203">
        <f>'[3]ผูกสูตร Planfin64'!AB196</f>
        <v>29195002.899999999</v>
      </c>
      <c r="Z54" s="203">
        <f>'[3]ผูกสูตร Planfin64'!AC196</f>
        <v>65127183.18</v>
      </c>
      <c r="AA54" s="203">
        <f>'[3]ผูกสูตร Planfin64'!AD196</f>
        <v>20208713.23</v>
      </c>
      <c r="AB54" s="203">
        <f>'[3]ผูกสูตร Planfin64'!AE196</f>
        <v>32548603.489999998</v>
      </c>
      <c r="AC54" s="203">
        <f>'[3]ผูกสูตร Planfin64'!AF196</f>
        <v>22370100</v>
      </c>
      <c r="AD54" s="203">
        <f>'[3]ผูกสูตร Planfin64'!AG196</f>
        <v>11396418.67</v>
      </c>
      <c r="AE54" s="203">
        <f>'[3]ผูกสูตร Planfin64'!AH196</f>
        <v>9272973.3300000001</v>
      </c>
      <c r="AF54" s="203">
        <f>'[3]ผูกสูตร Planfin64'!AI196</f>
        <v>269382320.19999999</v>
      </c>
      <c r="AG54" s="203">
        <f>'[3]ผูกสูตร Planfin64'!AJ196</f>
        <v>14890485.92</v>
      </c>
      <c r="AH54" s="203">
        <f>'[3]ผูกสูตร Planfin64'!AK196</f>
        <v>13279961.939999999</v>
      </c>
      <c r="AI54" s="203">
        <f>'[3]ผูกสูตร Planfin64'!AL196</f>
        <v>14196224.300000001</v>
      </c>
      <c r="AJ54" s="203">
        <f>'[3]ผูกสูตร Planfin64'!AM196</f>
        <v>13813469.68</v>
      </c>
      <c r="AK54" s="203">
        <f>'[3]ผูกสูตร Planfin64'!AN196</f>
        <v>20610863.960000001</v>
      </c>
      <c r="AL54" s="203">
        <f>'[3]ผูกสูตร Planfin64'!AO196</f>
        <v>14433204.199999999</v>
      </c>
      <c r="AM54" s="203">
        <f>'[3]ผูกสูตร Planfin64'!AP196</f>
        <v>15254260</v>
      </c>
      <c r="AN54" s="203">
        <f>'[3]ผูกสูตร Planfin64'!AQ196</f>
        <v>24725410</v>
      </c>
      <c r="AO54" s="203">
        <f>'[3]ผูกสูตร Planfin64'!AR196</f>
        <v>12188063.869999999</v>
      </c>
      <c r="AP54" s="203">
        <f>'[3]ผูกสูตร Planfin64'!AS196</f>
        <v>15377776.130000001</v>
      </c>
      <c r="AQ54" s="203">
        <f>'[3]ผูกสูตร Planfin64'!AT196</f>
        <v>14657940.75</v>
      </c>
      <c r="AR54" s="203">
        <f>'[3]ผูกสูตร Planfin64'!AU196</f>
        <v>110162420.23</v>
      </c>
      <c r="AS54" s="203">
        <f>'[3]ผูกสูตร Planfin64'!AV196</f>
        <v>12089087.42</v>
      </c>
      <c r="AT54" s="203">
        <f>'[3]ผูกสูตร Planfin64'!AW196</f>
        <v>18029392.260000002</v>
      </c>
      <c r="AU54" s="203">
        <f>'[3]ผูกสูตร Planfin64'!AX196</f>
        <v>16313280.32</v>
      </c>
      <c r="AV54" s="203">
        <f>'[3]ผูกสูตร Planfin64'!AY196</f>
        <v>16826786</v>
      </c>
      <c r="AW54" s="203">
        <f>'[3]ผูกสูตร Planfin64'!AZ196</f>
        <v>4376382.26</v>
      </c>
      <c r="AX54" s="203">
        <f>'[3]ผูกสูตร Planfin64'!BA196</f>
        <v>7173591.6100000003</v>
      </c>
      <c r="AY54" s="203">
        <f>'[3]ผูกสูตร Planfin64'!BB196</f>
        <v>216215989.53999999</v>
      </c>
      <c r="AZ54" s="203">
        <f>'[3]ผูกสูตร Planfin64'!BC196</f>
        <v>17159340.640000001</v>
      </c>
      <c r="BA54" s="203">
        <f>'[3]ผูกสูตร Planfin64'!BD196</f>
        <v>23302267.739999998</v>
      </c>
      <c r="BB54" s="203">
        <f>'[3]ผูกสูตร Planfin64'!BE196</f>
        <v>35197044.689999998</v>
      </c>
      <c r="BC54" s="203">
        <f>'[3]ผูกสูตร Planfin64'!BF196</f>
        <v>37773640.579999998</v>
      </c>
      <c r="BD54" s="203">
        <f>'[3]ผูกสูตร Planfin64'!BG196</f>
        <v>25514442.300000001</v>
      </c>
      <c r="BE54" s="203">
        <f>'[3]ผูกสูตร Planfin64'!BH196</f>
        <v>38290247.189999998</v>
      </c>
      <c r="BF54" s="203">
        <f>'[3]ผูกสูตร Planfin64'!BI196</f>
        <v>39507746.560000002</v>
      </c>
      <c r="BG54" s="203">
        <f>'[3]ผูกสูตร Planfin64'!BJ196</f>
        <v>21918415.670000002</v>
      </c>
      <c r="BH54" s="203">
        <f>'[3]ผูกสูตร Planfin64'!BK196</f>
        <v>8913413.5999999996</v>
      </c>
      <c r="BI54" s="203">
        <f>'[3]ผูกสูตร Planfin64'!BL196</f>
        <v>6703932.5800000001</v>
      </c>
      <c r="BJ54" s="203">
        <f>'[3]ผูกสูตร Planfin64'!BM196</f>
        <v>174519758.25</v>
      </c>
      <c r="BK54" s="203">
        <f>'[3]ผูกสูตร Planfin64'!BN196</f>
        <v>57669489.810000002</v>
      </c>
      <c r="BL54" s="203">
        <f>'[3]ผูกสูตร Planfin64'!BO196</f>
        <v>20338890.620000001</v>
      </c>
      <c r="BM54" s="203">
        <f>'[3]ผูกสูตร Planfin64'!BP196</f>
        <v>16078101.91</v>
      </c>
      <c r="BN54" s="203">
        <f>'[3]ผูกสูตร Planfin64'!BQ196</f>
        <v>23337394.52</v>
      </c>
      <c r="BO54" s="203">
        <f>'[3]ผูกสูตร Planfin64'!BR196</f>
        <v>28442546.93</v>
      </c>
      <c r="BP54" s="203">
        <f>'[3]ผูกสูตร Planfin64'!BS196</f>
        <v>14442299.35</v>
      </c>
      <c r="BQ54" s="203">
        <f>'[3]ผูกสูตร Planfin64'!BT196</f>
        <v>110333953.76000001</v>
      </c>
      <c r="BR54" s="203">
        <f>'[3]ผูกสูตร Planfin64'!BU196</f>
        <v>13758872.58</v>
      </c>
      <c r="BS54" s="203">
        <f>'[3]ผูกสูตร Planfin64'!BV196</f>
        <v>14884369.68</v>
      </c>
      <c r="BT54" s="203">
        <f>'[3]ผูกสูตร Planfin64'!BW196</f>
        <v>26865278.460000001</v>
      </c>
      <c r="BU54" s="203">
        <f>'[3]ผูกสูตร Planfin64'!BX196</f>
        <v>27925268.23</v>
      </c>
      <c r="BV54" s="203">
        <f>'[3]ผูกสูตร Planfin64'!BY196</f>
        <v>48603791.130000003</v>
      </c>
      <c r="BW54" s="203">
        <f>'[3]ผูกสูตร Planfin64'!BZ196</f>
        <v>17333553.879999999</v>
      </c>
      <c r="BX54" s="203">
        <f>'[3]ผูกสูตร Planfin64'!CA196</f>
        <v>7286650</v>
      </c>
      <c r="BY54" s="203">
        <f>'[3]ผูกสูตร Planfin64'!CB196</f>
        <v>8051142.2599999998</v>
      </c>
      <c r="BZ54" s="204">
        <f t="shared" si="0"/>
        <v>3242072922.3600006</v>
      </c>
    </row>
    <row r="55" spans="1:78" ht="21.75" customHeight="1">
      <c r="A55" s="199" t="s">
        <v>418</v>
      </c>
      <c r="B55" s="200" t="s">
        <v>419</v>
      </c>
      <c r="C55" s="201" t="s">
        <v>422</v>
      </c>
      <c r="D55" s="202" t="s">
        <v>423</v>
      </c>
      <c r="E55" s="203">
        <f>'[3]ผูกสูตร Planfin64'!H197</f>
        <v>14562170</v>
      </c>
      <c r="F55" s="203">
        <f>'[3]ผูกสูตร Planfin64'!I197</f>
        <v>329980</v>
      </c>
      <c r="G55" s="203">
        <f>'[3]ผูกสูตร Planfin64'!J197</f>
        <v>936402.33</v>
      </c>
      <c r="H55" s="203">
        <f>'[3]ผูกสูตร Planfin64'!K197</f>
        <v>725790</v>
      </c>
      <c r="I55" s="203">
        <f>'[3]ผูกสูตร Planfin64'!L197</f>
        <v>1202670</v>
      </c>
      <c r="J55" s="203">
        <f>'[3]ผูกสูตร Planfin64'!M197</f>
        <v>463610</v>
      </c>
      <c r="K55" s="203">
        <f>'[3]ผูกสูตร Planfin64'!N197</f>
        <v>14411968.390000001</v>
      </c>
      <c r="L55" s="203">
        <f>'[3]ผูกสูตร Planfin64'!O197</f>
        <v>5491486.1200000001</v>
      </c>
      <c r="M55" s="203">
        <f>'[3]ผูกสูตร Planfin64'!P197</f>
        <v>796710</v>
      </c>
      <c r="N55" s="203">
        <f>'[3]ผูกสูตร Planfin64'!Q197</f>
        <v>2406890</v>
      </c>
      <c r="O55" s="203">
        <f>'[3]ผูกสูตร Planfin64'!R197</f>
        <v>2317766.66</v>
      </c>
      <c r="P55" s="203">
        <f>'[3]ผูกสูตร Planfin64'!S197</f>
        <v>2906379.39</v>
      </c>
      <c r="Q55" s="203">
        <f>'[3]ผูกสูตร Planfin64'!T197</f>
        <v>2954930.65</v>
      </c>
      <c r="R55" s="203">
        <f>'[3]ผูกสูตร Planfin64'!U197</f>
        <v>5346000</v>
      </c>
      <c r="S55" s="203">
        <f>'[3]ผูกสูตร Planfin64'!V197</f>
        <v>108150</v>
      </c>
      <c r="T55" s="203">
        <f>'[3]ผูกสูตร Planfin64'!W197</f>
        <v>3067108.71</v>
      </c>
      <c r="U55" s="203">
        <f>'[3]ผูกสูตร Planfin64'!X197</f>
        <v>1020780</v>
      </c>
      <c r="V55" s="203">
        <f>'[3]ผูกสูตร Planfin64'!Y197</f>
        <v>174110</v>
      </c>
      <c r="W55" s="203">
        <f>'[3]ผูกสูตร Planfin64'!Z197</f>
        <v>12058284.67</v>
      </c>
      <c r="X55" s="203">
        <f>'[3]ผูกสูตร Planfin64'!AA197</f>
        <v>1922714.2</v>
      </c>
      <c r="Y55" s="203">
        <f>'[3]ผูกสูตร Planfin64'!AB197</f>
        <v>1351430</v>
      </c>
      <c r="Z55" s="203">
        <f>'[3]ผูกสูตร Planfin64'!AC197</f>
        <v>2039280</v>
      </c>
      <c r="AA55" s="203">
        <f>'[3]ผูกสูตร Planfin64'!AD197</f>
        <v>959908.33</v>
      </c>
      <c r="AB55" s="203">
        <f>'[3]ผูกสูตร Planfin64'!AE197</f>
        <v>2084050</v>
      </c>
      <c r="AC55" s="203">
        <f>'[3]ผูกสูตร Planfin64'!AF197</f>
        <v>901250</v>
      </c>
      <c r="AD55" s="203">
        <f>'[3]ผูกสูตร Planfin64'!AG197</f>
        <v>96180</v>
      </c>
      <c r="AE55" s="203">
        <f>'[3]ผูกสูตร Planfin64'!AH197</f>
        <v>0</v>
      </c>
      <c r="AF55" s="203">
        <f>'[3]ผูกสูตร Planfin64'!AI197</f>
        <v>17927085</v>
      </c>
      <c r="AG55" s="203">
        <f>'[3]ผูกสูตร Planfin64'!AJ197</f>
        <v>5487286</v>
      </c>
      <c r="AH55" s="203">
        <f>'[3]ผูกสูตร Planfin64'!AK197</f>
        <v>1148630</v>
      </c>
      <c r="AI55" s="203">
        <f>'[3]ผูกสูตร Planfin64'!AL197</f>
        <v>682850</v>
      </c>
      <c r="AJ55" s="203">
        <f>'[3]ผูกสูตร Planfin64'!AM197</f>
        <v>866632.58</v>
      </c>
      <c r="AK55" s="203">
        <f>'[3]ผูกสูตร Planfin64'!AN197</f>
        <v>1152160</v>
      </c>
      <c r="AL55" s="203">
        <f>'[3]ผูกสูตร Planfin64'!AO197</f>
        <v>3103220</v>
      </c>
      <c r="AM55" s="203">
        <f>'[3]ผูกสูตร Planfin64'!AP197</f>
        <v>1173049</v>
      </c>
      <c r="AN55" s="203">
        <f>'[3]ผูกสูตร Planfin64'!AQ197</f>
        <v>708820</v>
      </c>
      <c r="AO55" s="203">
        <f>'[3]ผูกสูตร Planfin64'!AR197</f>
        <v>739970</v>
      </c>
      <c r="AP55" s="203">
        <f>'[3]ผูกสูตร Planfin64'!AS197</f>
        <v>424480</v>
      </c>
      <c r="AQ55" s="203">
        <f>'[3]ผูกสูตร Planfin64'!AT197</f>
        <v>1166550</v>
      </c>
      <c r="AR55" s="203">
        <f>'[3]ผูกสูตร Planfin64'!AU197</f>
        <v>12423789.43</v>
      </c>
      <c r="AS55" s="203">
        <f>'[3]ผูกสูตร Planfin64'!AV197</f>
        <v>7282764.8399999999</v>
      </c>
      <c r="AT55" s="203">
        <f>'[3]ผูกสูตร Planfin64'!AW197</f>
        <v>843970</v>
      </c>
      <c r="AU55" s="203">
        <f>'[3]ผูกสูตร Planfin64'!AX197</f>
        <v>575244.52</v>
      </c>
      <c r="AV55" s="203">
        <f>'[3]ผูกสูตร Planfin64'!AY197</f>
        <v>551440</v>
      </c>
      <c r="AW55" s="203">
        <f>'[3]ผูกสูตร Planfin64'!AZ197</f>
        <v>342860</v>
      </c>
      <c r="AX55" s="203">
        <f>'[3]ผูกสูตร Planfin64'!BA197</f>
        <v>781620</v>
      </c>
      <c r="AY55" s="203">
        <f>'[3]ผูกสูตร Planfin64'!BB197</f>
        <v>0</v>
      </c>
      <c r="AZ55" s="203">
        <f>'[3]ผูกสูตร Planfin64'!BC197</f>
        <v>0</v>
      </c>
      <c r="BA55" s="203">
        <f>'[3]ผูกสูตร Planfin64'!BD197</f>
        <v>674940</v>
      </c>
      <c r="BB55" s="203">
        <f>'[3]ผูกสูตร Planfin64'!BE197</f>
        <v>0</v>
      </c>
      <c r="BC55" s="203">
        <f>'[3]ผูกสูตร Planfin64'!BF197</f>
        <v>1300950</v>
      </c>
      <c r="BD55" s="203">
        <f>'[3]ผูกสูตร Planfin64'!BG197</f>
        <v>0</v>
      </c>
      <c r="BE55" s="203">
        <f>'[3]ผูกสูตร Planfin64'!BH197</f>
        <v>1735980</v>
      </c>
      <c r="BF55" s="203">
        <f>'[3]ผูกสูตร Planfin64'!BI197</f>
        <v>0</v>
      </c>
      <c r="BG55" s="203">
        <f>'[3]ผูกสูตร Planfin64'!BJ197</f>
        <v>639209</v>
      </c>
      <c r="BH55" s="203">
        <f>'[3]ผูกสูตร Planfin64'!BK197</f>
        <v>514643.5</v>
      </c>
      <c r="BI55" s="203">
        <f>'[3]ผูกสูตร Planfin64'!BL197</f>
        <v>0</v>
      </c>
      <c r="BJ55" s="203">
        <f>'[3]ผูกสูตร Planfin64'!BM197</f>
        <v>17697470.16</v>
      </c>
      <c r="BK55" s="203">
        <f>'[3]ผูกสูตร Planfin64'!BN197</f>
        <v>2526130</v>
      </c>
      <c r="BL55" s="203">
        <f>'[3]ผูกสูตร Planfin64'!BO197</f>
        <v>760492.27</v>
      </c>
      <c r="BM55" s="203">
        <f>'[3]ผูกสูตร Planfin64'!BP197</f>
        <v>0</v>
      </c>
      <c r="BN55" s="203">
        <f>'[3]ผูกสูตร Planfin64'!BQ197</f>
        <v>0</v>
      </c>
      <c r="BO55" s="203">
        <f>'[3]ผูกสูตร Planfin64'!BR197</f>
        <v>473150</v>
      </c>
      <c r="BP55" s="203">
        <f>'[3]ผูกสูตร Planfin64'!BS197</f>
        <v>0</v>
      </c>
      <c r="BQ55" s="203">
        <f>'[3]ผูกสูตร Planfin64'!BT197</f>
        <v>7280639.1500000004</v>
      </c>
      <c r="BR55" s="203">
        <f>'[3]ผูกสูตร Planfin64'!BU197</f>
        <v>1493240.97</v>
      </c>
      <c r="BS55" s="203">
        <f>'[3]ผูกสูตร Planfin64'!BV197</f>
        <v>650220</v>
      </c>
      <c r="BT55" s="203">
        <f>'[3]ผูกสูตร Planfin64'!BW197</f>
        <v>208600</v>
      </c>
      <c r="BU55" s="203">
        <f>'[3]ผูกสูตร Planfin64'!BX197</f>
        <v>1140720</v>
      </c>
      <c r="BV55" s="203">
        <f>'[3]ผูกสูตร Planfin64'!BY197</f>
        <v>2988172.32</v>
      </c>
      <c r="BW55" s="203">
        <f>'[3]ผูกสูตร Planfin64'!BZ197</f>
        <v>435340</v>
      </c>
      <c r="BX55" s="203">
        <f>'[3]ผูกสูตร Planfin64'!CA197</f>
        <v>158480</v>
      </c>
      <c r="BY55" s="203">
        <f>'[3]ผูกสูตร Planfin64'!CB197</f>
        <v>0</v>
      </c>
      <c r="BZ55" s="204">
        <f t="shared" si="0"/>
        <v>178696798.19000003</v>
      </c>
    </row>
    <row r="56" spans="1:78" ht="21.75" customHeight="1">
      <c r="A56" s="199" t="s">
        <v>418</v>
      </c>
      <c r="B56" s="200" t="s">
        <v>419</v>
      </c>
      <c r="C56" s="201" t="s">
        <v>424</v>
      </c>
      <c r="D56" s="202" t="s">
        <v>425</v>
      </c>
      <c r="E56" s="203">
        <f>'[3]ผูกสูตร Planfin64'!H198</f>
        <v>70000</v>
      </c>
      <c r="F56" s="203">
        <f>'[3]ผูกสูตร Planfin64'!I198</f>
        <v>0</v>
      </c>
      <c r="G56" s="203">
        <f>'[3]ผูกสูตร Planfin64'!J198</f>
        <v>0</v>
      </c>
      <c r="H56" s="203">
        <f>'[3]ผูกสูตร Planfin64'!K198</f>
        <v>0</v>
      </c>
      <c r="I56" s="203">
        <f>'[3]ผูกสูตร Planfin64'!L198</f>
        <v>0</v>
      </c>
      <c r="J56" s="203">
        <f>'[3]ผูกสูตร Planfin64'!M198</f>
        <v>0</v>
      </c>
      <c r="K56" s="203">
        <f>'[3]ผูกสูตร Planfin64'!N198</f>
        <v>60000</v>
      </c>
      <c r="L56" s="203">
        <f>'[3]ผูกสูตร Planfin64'!O198</f>
        <v>0</v>
      </c>
      <c r="M56" s="203">
        <f>'[3]ผูกสูตร Planfin64'!P198</f>
        <v>0</v>
      </c>
      <c r="N56" s="203">
        <f>'[3]ผูกสูตร Planfin64'!Q198</f>
        <v>70000</v>
      </c>
      <c r="O56" s="203">
        <f>'[3]ผูกสูตร Planfin64'!R198</f>
        <v>0</v>
      </c>
      <c r="P56" s="203">
        <f>'[3]ผูกสูตร Planfin64'!S198</f>
        <v>24500</v>
      </c>
      <c r="Q56" s="203">
        <f>'[3]ผูกสูตร Planfin64'!T198</f>
        <v>764580.09</v>
      </c>
      <c r="R56" s="203">
        <f>'[3]ผูกสูตร Planfin64'!U198</f>
        <v>0</v>
      </c>
      <c r="S56" s="203">
        <f>'[3]ผูกสูตร Planfin64'!V198</f>
        <v>0</v>
      </c>
      <c r="T56" s="203">
        <f>'[3]ผูกสูตร Planfin64'!W198</f>
        <v>0</v>
      </c>
      <c r="U56" s="203">
        <f>'[3]ผูกสูตร Planfin64'!X198</f>
        <v>0</v>
      </c>
      <c r="V56" s="203">
        <f>'[3]ผูกสูตร Planfin64'!Y198</f>
        <v>117600</v>
      </c>
      <c r="W56" s="203">
        <f>'[3]ผูกสูตร Planfin64'!Z198</f>
        <v>203000</v>
      </c>
      <c r="X56" s="203">
        <f>'[3]ผูกสูตร Planfin64'!AA198</f>
        <v>59400</v>
      </c>
      <c r="Y56" s="203">
        <f>'[3]ผูกสูตร Planfin64'!AB198</f>
        <v>0</v>
      </c>
      <c r="Z56" s="203">
        <f>'[3]ผูกสูตร Planfin64'!AC198</f>
        <v>70000</v>
      </c>
      <c r="AA56" s="203">
        <f>'[3]ผูกสูตร Planfin64'!AD198</f>
        <v>156800</v>
      </c>
      <c r="AB56" s="203">
        <f>'[3]ผูกสูตร Planfin64'!AE198</f>
        <v>0</v>
      </c>
      <c r="AC56" s="203">
        <f>'[3]ผูกสูตร Planfin64'!AF198</f>
        <v>0</v>
      </c>
      <c r="AD56" s="203">
        <f>'[3]ผูกสูตร Planfin64'!AG198</f>
        <v>0</v>
      </c>
      <c r="AE56" s="203">
        <f>'[3]ผูกสูตร Planfin64'!AH198</f>
        <v>0</v>
      </c>
      <c r="AF56" s="203">
        <f>'[3]ผูกสูตร Planfin64'!AI198</f>
        <v>70000</v>
      </c>
      <c r="AG56" s="203">
        <f>'[3]ผูกสูตร Planfin64'!AJ198</f>
        <v>0</v>
      </c>
      <c r="AH56" s="203">
        <f>'[3]ผูกสูตร Planfin64'!AK198</f>
        <v>0</v>
      </c>
      <c r="AI56" s="203">
        <f>'[3]ผูกสูตร Planfin64'!AL198</f>
        <v>0</v>
      </c>
      <c r="AJ56" s="203">
        <f>'[3]ผูกสูตร Planfin64'!AM198</f>
        <v>0</v>
      </c>
      <c r="AK56" s="203">
        <f>'[3]ผูกสูตร Planfin64'!AN198</f>
        <v>0</v>
      </c>
      <c r="AL56" s="203">
        <f>'[3]ผูกสูตร Planfin64'!AO198</f>
        <v>0</v>
      </c>
      <c r="AM56" s="203">
        <f>'[3]ผูกสูตร Planfin64'!AP198</f>
        <v>0</v>
      </c>
      <c r="AN56" s="203">
        <f>'[3]ผูกสูตร Planfin64'!AQ198</f>
        <v>0</v>
      </c>
      <c r="AO56" s="203">
        <f>'[3]ผูกสูตร Planfin64'!AR198</f>
        <v>0</v>
      </c>
      <c r="AP56" s="203">
        <f>'[3]ผูกสูตร Planfin64'!AS198</f>
        <v>0</v>
      </c>
      <c r="AQ56" s="203">
        <f>'[3]ผูกสูตร Planfin64'!AT198</f>
        <v>0</v>
      </c>
      <c r="AR56" s="203">
        <f>'[3]ผูกสูตร Planfin64'!AU198</f>
        <v>70000</v>
      </c>
      <c r="AS56" s="203">
        <f>'[3]ผูกสูตร Planfin64'!AV198</f>
        <v>0</v>
      </c>
      <c r="AT56" s="203">
        <f>'[3]ผูกสูตร Planfin64'!AW198</f>
        <v>0</v>
      </c>
      <c r="AU56" s="203">
        <f>'[3]ผูกสูตร Planfin64'!AX198</f>
        <v>0</v>
      </c>
      <c r="AV56" s="203">
        <f>'[3]ผูกสูตร Planfin64'!AY198</f>
        <v>0</v>
      </c>
      <c r="AW56" s="203">
        <f>'[3]ผูกสูตร Planfin64'!AZ198</f>
        <v>0</v>
      </c>
      <c r="AX56" s="203">
        <f>'[3]ผูกสูตร Planfin64'!BA198</f>
        <v>0</v>
      </c>
      <c r="AY56" s="203">
        <f>'[3]ผูกสูตร Planfin64'!BB198</f>
        <v>70000</v>
      </c>
      <c r="AZ56" s="203">
        <f>'[3]ผูกสูตร Planfin64'!BC198</f>
        <v>0</v>
      </c>
      <c r="BA56" s="203">
        <f>'[3]ผูกสูตร Planfin64'!BD198</f>
        <v>0</v>
      </c>
      <c r="BB56" s="203">
        <f>'[3]ผูกสูตร Planfin64'!BE198</f>
        <v>0</v>
      </c>
      <c r="BC56" s="203">
        <f>'[3]ผูกสูตร Planfin64'!BF198</f>
        <v>0</v>
      </c>
      <c r="BD56" s="203">
        <f>'[3]ผูกสูตร Planfin64'!BG198</f>
        <v>0</v>
      </c>
      <c r="BE56" s="203">
        <f>'[3]ผูกสูตร Planfin64'!BH198</f>
        <v>0</v>
      </c>
      <c r="BF56" s="203">
        <f>'[3]ผูกสูตร Planfin64'!BI198</f>
        <v>0</v>
      </c>
      <c r="BG56" s="203">
        <f>'[3]ผูกสูตร Planfin64'!BJ198</f>
        <v>0</v>
      </c>
      <c r="BH56" s="203">
        <f>'[3]ผูกสูตร Planfin64'!BK198</f>
        <v>0</v>
      </c>
      <c r="BI56" s="203">
        <f>'[3]ผูกสูตร Planfin64'!BL198</f>
        <v>0</v>
      </c>
      <c r="BJ56" s="203">
        <f>'[3]ผูกสูตร Planfin64'!BM198</f>
        <v>70000</v>
      </c>
      <c r="BK56" s="203">
        <f>'[3]ผูกสูตร Planfin64'!BN198</f>
        <v>0</v>
      </c>
      <c r="BL56" s="203">
        <f>'[3]ผูกสูตร Planfin64'!BO198</f>
        <v>0</v>
      </c>
      <c r="BM56" s="203">
        <f>'[3]ผูกสูตร Planfin64'!BP198</f>
        <v>0</v>
      </c>
      <c r="BN56" s="203">
        <f>'[3]ผูกสูตร Planfin64'!BQ198</f>
        <v>0</v>
      </c>
      <c r="BO56" s="203">
        <f>'[3]ผูกสูตร Planfin64'!BR198</f>
        <v>0</v>
      </c>
      <c r="BP56" s="203">
        <f>'[3]ผูกสูตร Planfin64'!BS198</f>
        <v>0</v>
      </c>
      <c r="BQ56" s="203">
        <f>'[3]ผูกสูตร Planfin64'!BT198</f>
        <v>71000</v>
      </c>
      <c r="BR56" s="203">
        <f>'[3]ผูกสูตร Planfin64'!BU198</f>
        <v>0</v>
      </c>
      <c r="BS56" s="203">
        <f>'[3]ผูกสูตร Planfin64'!BV198</f>
        <v>0</v>
      </c>
      <c r="BT56" s="203">
        <f>'[3]ผูกสูตร Planfin64'!BW198</f>
        <v>0</v>
      </c>
      <c r="BU56" s="203">
        <f>'[3]ผูกสูตร Planfin64'!BX198</f>
        <v>0</v>
      </c>
      <c r="BV56" s="203">
        <f>'[3]ผูกสูตร Planfin64'!BY198</f>
        <v>0</v>
      </c>
      <c r="BW56" s="203">
        <f>'[3]ผูกสูตร Planfin64'!BZ198</f>
        <v>0</v>
      </c>
      <c r="BX56" s="203">
        <f>'[3]ผูกสูตร Planfin64'!CA198</f>
        <v>0</v>
      </c>
      <c r="BY56" s="203">
        <f>'[3]ผูกสูตร Planfin64'!CB198</f>
        <v>0</v>
      </c>
      <c r="BZ56" s="204">
        <f t="shared" si="0"/>
        <v>1946880.0899999999</v>
      </c>
    </row>
    <row r="57" spans="1:78" ht="21.75" customHeight="1">
      <c r="A57" s="199" t="s">
        <v>418</v>
      </c>
      <c r="B57" s="200" t="s">
        <v>419</v>
      </c>
      <c r="C57" s="201" t="s">
        <v>426</v>
      </c>
      <c r="D57" s="202" t="s">
        <v>427</v>
      </c>
      <c r="E57" s="203">
        <f>'[3]ผูกสูตร Planfin64'!H199</f>
        <v>9179031.4900000002</v>
      </c>
      <c r="F57" s="203">
        <f>'[3]ผูกสูตร Planfin64'!I199</f>
        <v>2136400</v>
      </c>
      <c r="G57" s="203">
        <f>'[3]ผูกสูตร Planfin64'!J199</f>
        <v>2140554.83</v>
      </c>
      <c r="H57" s="203">
        <f>'[3]ผูกสูตร Planfin64'!K199</f>
        <v>0</v>
      </c>
      <c r="I57" s="203">
        <f>'[3]ผูกสูตร Planfin64'!L199</f>
        <v>921200</v>
      </c>
      <c r="J57" s="203">
        <f>'[3]ผูกสูตร Planfin64'!M199</f>
        <v>144741.93</v>
      </c>
      <c r="K57" s="203">
        <f>'[3]ผูกสูตร Planfin64'!N199</f>
        <v>11815274.52</v>
      </c>
      <c r="L57" s="203">
        <f>'[3]ผูกสูตร Planfin64'!O199</f>
        <v>1745100</v>
      </c>
      <c r="M57" s="203">
        <f>'[3]ผูกสูตร Planfin64'!P199</f>
        <v>602700</v>
      </c>
      <c r="N57" s="203">
        <f>'[3]ผูกสูตร Planfin64'!Q199</f>
        <v>2963450</v>
      </c>
      <c r="O57" s="203">
        <f>'[3]ผูกสูตร Planfin64'!R199</f>
        <v>663716.67000000004</v>
      </c>
      <c r="P57" s="203">
        <f>'[3]ผูกสูตร Planfin64'!S199</f>
        <v>1281116.67</v>
      </c>
      <c r="Q57" s="203">
        <f>'[3]ผูกสูตร Planfin64'!T199</f>
        <v>2657732.81</v>
      </c>
      <c r="R57" s="203">
        <f>'[3]ผูกสูตร Planfin64'!U199</f>
        <v>2327500</v>
      </c>
      <c r="S57" s="203">
        <f>'[3]ผูกสูตร Planfin64'!V199</f>
        <v>0</v>
      </c>
      <c r="T57" s="203">
        <f>'[3]ผูกสูตร Planfin64'!W199</f>
        <v>1517400</v>
      </c>
      <c r="U57" s="203">
        <f>'[3]ผูกสูตร Planfin64'!X199</f>
        <v>797300</v>
      </c>
      <c r="V57" s="203">
        <f>'[3]ผูกสูตร Planfin64'!Y199</f>
        <v>166600</v>
      </c>
      <c r="W57" s="203">
        <f>'[3]ผูกสูตร Planfin64'!Z199</f>
        <v>10286144.73</v>
      </c>
      <c r="X57" s="203">
        <f>'[3]ผูกสูตร Planfin64'!AA199</f>
        <v>1442941.38</v>
      </c>
      <c r="Y57" s="203">
        <f>'[3]ผูกสูตร Planfin64'!AB199</f>
        <v>1687858.06</v>
      </c>
      <c r="Z57" s="203">
        <f>'[3]ผูกสูตร Planfin64'!AC199</f>
        <v>2508800</v>
      </c>
      <c r="AA57" s="203">
        <f>'[3]ผูกสูตร Planfin64'!AD199</f>
        <v>1100283.33</v>
      </c>
      <c r="AB57" s="203">
        <f>'[3]ผูกสูตร Planfin64'!AE199</f>
        <v>1484700</v>
      </c>
      <c r="AC57" s="203">
        <f>'[3]ผูกสูตร Planfin64'!AF199</f>
        <v>740600</v>
      </c>
      <c r="AD57" s="203">
        <f>'[3]ผูกสูตร Planfin64'!AG199</f>
        <v>78400</v>
      </c>
      <c r="AE57" s="203">
        <f>'[3]ผูกสูตร Planfin64'!AH199</f>
        <v>161700</v>
      </c>
      <c r="AF57" s="203">
        <f>'[3]ผูกสูตร Planfin64'!AI199</f>
        <v>12075720.49</v>
      </c>
      <c r="AG57" s="203">
        <f>'[3]ผูกสูตร Planfin64'!AJ199</f>
        <v>909377.42</v>
      </c>
      <c r="AH57" s="203">
        <f>'[3]ผูกสูตร Planfin64'!AK199</f>
        <v>639030</v>
      </c>
      <c r="AI57" s="203">
        <f>'[3]ผูกสูตร Planfin64'!AL199</f>
        <v>698833.34</v>
      </c>
      <c r="AJ57" s="203">
        <f>'[3]ผูกสูตร Planfin64'!AM199</f>
        <v>728700</v>
      </c>
      <c r="AK57" s="203">
        <f>'[3]ผูกสูตร Planfin64'!AN199</f>
        <v>897535.48</v>
      </c>
      <c r="AL57" s="203">
        <f>'[3]ผูกสูตร Planfin64'!AO199</f>
        <v>0</v>
      </c>
      <c r="AM57" s="203">
        <f>'[3]ผูกสูตร Planfin64'!AP199</f>
        <v>666516.67000000004</v>
      </c>
      <c r="AN57" s="203">
        <f>'[3]ผูกสูตร Planfin64'!AQ199</f>
        <v>1069833.33</v>
      </c>
      <c r="AO57" s="203">
        <f>'[3]ผูกสูตร Planfin64'!AR199</f>
        <v>509468.29</v>
      </c>
      <c r="AP57" s="203">
        <f>'[3]ผูกสูตร Planfin64'!AS199</f>
        <v>181548.39</v>
      </c>
      <c r="AQ57" s="203">
        <f>'[3]ผูกสูตร Planfin64'!AT199</f>
        <v>738242.53</v>
      </c>
      <c r="AR57" s="203">
        <f>'[3]ผูกสูตร Planfin64'!AU199</f>
        <v>6462723.6399999997</v>
      </c>
      <c r="AS57" s="203">
        <f>'[3]ผูกสูตร Planfin64'!AV199</f>
        <v>709212.9</v>
      </c>
      <c r="AT57" s="203">
        <f>'[3]ผูกสูตร Planfin64'!AW199</f>
        <v>731500</v>
      </c>
      <c r="AU57" s="203">
        <f>'[3]ผูกสูตร Planfin64'!AX199</f>
        <v>855070</v>
      </c>
      <c r="AV57" s="203">
        <f>'[3]ผูกสูตร Planfin64'!AY199</f>
        <v>739200</v>
      </c>
      <c r="AW57" s="203">
        <f>'[3]ผูกสูตร Planfin64'!AZ199</f>
        <v>137200</v>
      </c>
      <c r="AX57" s="203">
        <f>'[3]ผูกสูตร Planfin64'!BA199</f>
        <v>302400</v>
      </c>
      <c r="AY57" s="203">
        <f>'[3]ผูกสูตร Planfin64'!BB199</f>
        <v>9894163.5600000005</v>
      </c>
      <c r="AZ57" s="203">
        <f>'[3]ผูกสูตร Planfin64'!BC199</f>
        <v>372400</v>
      </c>
      <c r="BA57" s="203">
        <f>'[3]ผูกสูตร Planfin64'!BD199</f>
        <v>1136800</v>
      </c>
      <c r="BB57" s="203">
        <f>'[3]ผูกสูตร Planfin64'!BE199</f>
        <v>491400</v>
      </c>
      <c r="BC57" s="203">
        <f>'[3]ผูกสูตร Planfin64'!BF199</f>
        <v>1572900</v>
      </c>
      <c r="BD57" s="203">
        <f>'[3]ผูกสูตร Planfin64'!BG199</f>
        <v>1302448.6399999999</v>
      </c>
      <c r="BE57" s="203">
        <f>'[3]ผูกสูตร Planfin64'!BH199</f>
        <v>1633100</v>
      </c>
      <c r="BF57" s="203">
        <f>'[3]ผูกสูตร Planfin64'!BI199</f>
        <v>1430145.16</v>
      </c>
      <c r="BG57" s="203">
        <f>'[3]ผูกสูตร Planfin64'!BJ199</f>
        <v>975216.67</v>
      </c>
      <c r="BH57" s="203">
        <f>'[3]ผูกสูตร Planfin64'!BK199</f>
        <v>457100</v>
      </c>
      <c r="BI57" s="203">
        <f>'[3]ผูกสูตร Planfin64'!BL199</f>
        <v>137200</v>
      </c>
      <c r="BJ57" s="203">
        <f>'[3]ผูกสูตร Planfin64'!BM199</f>
        <v>8702495.6500000004</v>
      </c>
      <c r="BK57" s="203">
        <f>'[3]ผูกสูตร Planfin64'!BN199</f>
        <v>0</v>
      </c>
      <c r="BL57" s="203">
        <f>'[3]ผูกสูตร Planfin64'!BO199</f>
        <v>870540</v>
      </c>
      <c r="BM57" s="203">
        <f>'[3]ผูกสูตร Planfin64'!BP199</f>
        <v>970316.67</v>
      </c>
      <c r="BN57" s="203">
        <f>'[3]ผูกสูตร Planfin64'!BQ199</f>
        <v>1244600</v>
      </c>
      <c r="BO57" s="203">
        <f>'[3]ผูกสูตร Planfin64'!BR199</f>
        <v>1308300</v>
      </c>
      <c r="BP57" s="203">
        <f>'[3]ผูกสูตร Planfin64'!BS199</f>
        <v>664367.74</v>
      </c>
      <c r="BQ57" s="203">
        <f>'[3]ผูกสูตร Planfin64'!BT199</f>
        <v>5202325.49</v>
      </c>
      <c r="BR57" s="203">
        <f>'[3]ผูกสูตร Planfin64'!BU199</f>
        <v>725200</v>
      </c>
      <c r="BS57" s="203">
        <f>'[3]ผูกสูตร Planfin64'!BV199</f>
        <v>617400</v>
      </c>
      <c r="BT57" s="203">
        <f>'[3]ผูกสูตร Planfin64'!BW199</f>
        <v>771166.67</v>
      </c>
      <c r="BU57" s="203">
        <f>'[3]ผูกสูตร Planfin64'!BX199</f>
        <v>987067.75</v>
      </c>
      <c r="BV57" s="203">
        <f>'[3]ผูกสูตร Planfin64'!BY199</f>
        <v>1709810.34</v>
      </c>
      <c r="BW57" s="203">
        <f>'[3]ผูกสูตร Planfin64'!BZ199</f>
        <v>711200</v>
      </c>
      <c r="BX57" s="203">
        <f>'[3]ผูกสูตร Planfin64'!CA199</f>
        <v>145441.94</v>
      </c>
      <c r="BY57" s="203">
        <f>'[3]ผูกสูตร Planfin64'!CB199</f>
        <v>88200</v>
      </c>
      <c r="BZ57" s="204">
        <f t="shared" si="0"/>
        <v>133724665.18000004</v>
      </c>
    </row>
    <row r="58" spans="1:78" ht="21.75" customHeight="1">
      <c r="A58" s="199" t="s">
        <v>418</v>
      </c>
      <c r="B58" s="200" t="s">
        <v>419</v>
      </c>
      <c r="C58" s="201" t="s">
        <v>428</v>
      </c>
      <c r="D58" s="202" t="s">
        <v>429</v>
      </c>
      <c r="E58" s="203">
        <f>'[3]ผูกสูตร Planfin64'!H200</f>
        <v>1110222.58</v>
      </c>
      <c r="F58" s="203">
        <f>'[3]ผูกสูตร Planfin64'!I200</f>
        <v>138600</v>
      </c>
      <c r="G58" s="203">
        <f>'[3]ผูกสูตร Planfin64'!J200</f>
        <v>70000</v>
      </c>
      <c r="H58" s="203">
        <f>'[3]ผูกสูตร Planfin64'!K200</f>
        <v>1829450.87</v>
      </c>
      <c r="I58" s="203">
        <f>'[3]ผูกสูตร Planfin64'!L200</f>
        <v>138600</v>
      </c>
      <c r="J58" s="203">
        <f>'[3]ผูกสูตร Planfin64'!M200</f>
        <v>69300</v>
      </c>
      <c r="K58" s="203">
        <f>'[3]ผูกสูตร Planfin64'!N200</f>
        <v>2494800</v>
      </c>
      <c r="L58" s="203">
        <f>'[3]ผูกสูตร Planfin64'!O200</f>
        <v>0</v>
      </c>
      <c r="M58" s="203">
        <f>'[3]ผูกสูตร Planfin64'!P200</f>
        <v>0</v>
      </c>
      <c r="N58" s="203">
        <f>'[3]ผูกสูตร Planfin64'!Q200</f>
        <v>171873.33</v>
      </c>
      <c r="O58" s="203">
        <f>'[3]ผูกสูตร Planfin64'!R200</f>
        <v>78400</v>
      </c>
      <c r="P58" s="203">
        <f>'[3]ผูกสูตร Planfin64'!S200</f>
        <v>295400</v>
      </c>
      <c r="Q58" s="203">
        <f>'[3]ผูกสูตร Planfin64'!T200</f>
        <v>0</v>
      </c>
      <c r="R58" s="203">
        <f>'[3]ผูกสูตร Planfin64'!U200</f>
        <v>346500</v>
      </c>
      <c r="S58" s="203">
        <f>'[3]ผูกสูตร Planfin64'!V200</f>
        <v>254800</v>
      </c>
      <c r="T58" s="203">
        <f>'[3]ผูกสูตร Planfin64'!W200</f>
        <v>0</v>
      </c>
      <c r="U58" s="203">
        <f>'[3]ผูกสูตร Planfin64'!X200</f>
        <v>0</v>
      </c>
      <c r="V58" s="203">
        <f>'[3]ผูกสูตร Planfin64'!Y200</f>
        <v>0</v>
      </c>
      <c r="W58" s="203">
        <f>'[3]ผูกสูตร Planfin64'!Z200</f>
        <v>2625886.67</v>
      </c>
      <c r="X58" s="203">
        <f>'[3]ผูกสูตร Planfin64'!AA200</f>
        <v>89100</v>
      </c>
      <c r="Y58" s="203">
        <f>'[3]ผูกสูตร Planfin64'!AB200</f>
        <v>138600</v>
      </c>
      <c r="Z58" s="203">
        <f>'[3]ผูกสูตร Planfin64'!AC200</f>
        <v>138600</v>
      </c>
      <c r="AA58" s="203">
        <f>'[3]ผูกสูตร Planfin64'!AD200</f>
        <v>0</v>
      </c>
      <c r="AB58" s="203">
        <f>'[3]ผูกสูตร Planfin64'!AE200</f>
        <v>128700</v>
      </c>
      <c r="AC58" s="203">
        <f>'[3]ผูกสูตร Planfin64'!AF200</f>
        <v>0</v>
      </c>
      <c r="AD58" s="203">
        <f>'[3]ผูกสูตร Planfin64'!AG200</f>
        <v>0</v>
      </c>
      <c r="AE58" s="203">
        <f>'[3]ผูกสูตร Planfin64'!AH200</f>
        <v>0</v>
      </c>
      <c r="AF58" s="203">
        <f>'[3]ผูกสูตร Planfin64'!AI200</f>
        <v>1049400</v>
      </c>
      <c r="AG58" s="203">
        <f>'[3]ผูกสูตร Planfin64'!AJ200</f>
        <v>0</v>
      </c>
      <c r="AH58" s="203">
        <f>'[3]ผูกสูตร Planfin64'!AK200</f>
        <v>98746.67</v>
      </c>
      <c r="AI58" s="203">
        <f>'[3]ผูกสูตร Planfin64'!AL200</f>
        <v>0</v>
      </c>
      <c r="AJ58" s="203">
        <f>'[3]ผูกสูตร Planfin64'!AM200</f>
        <v>0</v>
      </c>
      <c r="AK58" s="203">
        <f>'[3]ผูกสูตร Planfin64'!AN200</f>
        <v>0</v>
      </c>
      <c r="AL58" s="203">
        <f>'[3]ผูกสูตร Planfin64'!AO200</f>
        <v>726712.9</v>
      </c>
      <c r="AM58" s="203">
        <f>'[3]ผูกสูตร Planfin64'!AP200</f>
        <v>69300</v>
      </c>
      <c r="AN58" s="203">
        <f>'[3]ผูกสูตร Planfin64'!AQ200</f>
        <v>69300</v>
      </c>
      <c r="AO58" s="203">
        <f>'[3]ผูกสูตร Planfin64'!AR200</f>
        <v>0</v>
      </c>
      <c r="AP58" s="203">
        <f>'[3]ผูกสูตร Planfin64'!AS200</f>
        <v>0</v>
      </c>
      <c r="AQ58" s="203">
        <f>'[3]ผูกสูตร Planfin64'!AT200</f>
        <v>0</v>
      </c>
      <c r="AR58" s="203">
        <f>'[3]ผูกสูตร Planfin64'!AU200</f>
        <v>138600</v>
      </c>
      <c r="AS58" s="203">
        <f>'[3]ผูกสูตร Planfin64'!AV200</f>
        <v>0</v>
      </c>
      <c r="AT58" s="203">
        <f>'[3]ผูกสูตร Planfin64'!AW200</f>
        <v>0</v>
      </c>
      <c r="AU58" s="203">
        <f>'[3]ผูกสูตร Planfin64'!AX200</f>
        <v>0</v>
      </c>
      <c r="AV58" s="203">
        <f>'[3]ผูกสูตร Planfin64'!AY200</f>
        <v>0</v>
      </c>
      <c r="AW58" s="203">
        <f>'[3]ผูกสูตร Planfin64'!AZ200</f>
        <v>0</v>
      </c>
      <c r="AX58" s="203">
        <f>'[3]ผูกสูตร Planfin64'!BA200</f>
        <v>0</v>
      </c>
      <c r="AY58" s="203">
        <f>'[3]ผูกสูตร Planfin64'!BB200</f>
        <v>1245228.57</v>
      </c>
      <c r="AZ58" s="203">
        <f>'[3]ผูกสูตร Planfin64'!BC200</f>
        <v>78400</v>
      </c>
      <c r="BA58" s="203">
        <f>'[3]ผูกสูตร Planfin64'!BD200</f>
        <v>69300</v>
      </c>
      <c r="BB58" s="203">
        <f>'[3]ผูกสูตร Planfin64'!BE200</f>
        <v>1576670.97</v>
      </c>
      <c r="BC58" s="203">
        <f>'[3]ผูกสูตร Planfin64'!BF200</f>
        <v>551600</v>
      </c>
      <c r="BD58" s="203">
        <f>'[3]ผูกสูตร Planfin64'!BG200</f>
        <v>0</v>
      </c>
      <c r="BE58" s="203">
        <f>'[3]ผูกสูตร Planfin64'!BH200</f>
        <v>186900</v>
      </c>
      <c r="BF58" s="203">
        <f>'[3]ผูกสูตร Planfin64'!BI200</f>
        <v>69300</v>
      </c>
      <c r="BG58" s="203">
        <f>'[3]ผูกสูตร Planfin64'!BJ200</f>
        <v>69300</v>
      </c>
      <c r="BH58" s="203">
        <f>'[3]ผูกสูตร Planfin64'!BK200</f>
        <v>59400</v>
      </c>
      <c r="BI58" s="203">
        <f>'[3]ผูกสูตร Planfin64'!BL200</f>
        <v>69300</v>
      </c>
      <c r="BJ58" s="203">
        <f>'[3]ผูกสูตร Planfin64'!BM200</f>
        <v>762300</v>
      </c>
      <c r="BK58" s="203">
        <f>'[3]ผูกสูตร Planfin64'!BN200</f>
        <v>2104216.12</v>
      </c>
      <c r="BL58" s="203">
        <f>'[3]ผูกสูตร Planfin64'!BO200</f>
        <v>0</v>
      </c>
      <c r="BM58" s="203">
        <f>'[3]ผูกสูตร Planfin64'!BP200</f>
        <v>0</v>
      </c>
      <c r="BN58" s="203">
        <f>'[3]ผูกสูตร Planfin64'!BQ200</f>
        <v>117919.8</v>
      </c>
      <c r="BO58" s="203">
        <f>'[3]ผูกสูตร Planfin64'!BR200</f>
        <v>0</v>
      </c>
      <c r="BP58" s="203">
        <f>'[3]ผูกสูตร Planfin64'!BS200</f>
        <v>78400</v>
      </c>
      <c r="BQ58" s="203">
        <f>'[3]ผูกสูตร Planfin64'!BT200</f>
        <v>300312.90000000002</v>
      </c>
      <c r="BR58" s="203">
        <f>'[3]ผูกสูตร Planfin64'!BU200</f>
        <v>0</v>
      </c>
      <c r="BS58" s="203">
        <f>'[3]ผูกสูตร Planfin64'!BV200</f>
        <v>0</v>
      </c>
      <c r="BT58" s="203">
        <f>'[3]ผูกสูตร Planfin64'!BW200</f>
        <v>69300</v>
      </c>
      <c r="BU58" s="203">
        <f>'[3]ผูกสูตร Planfin64'!BX200</f>
        <v>0</v>
      </c>
      <c r="BV58" s="203">
        <f>'[3]ผูกสูตร Planfin64'!BY200</f>
        <v>138600</v>
      </c>
      <c r="BW58" s="203">
        <f>'[3]ผูกสูตร Planfin64'!BZ200</f>
        <v>0</v>
      </c>
      <c r="BX58" s="203">
        <f>'[3]ผูกสูตร Planfin64'!CA200</f>
        <v>0</v>
      </c>
      <c r="BY58" s="203">
        <f>'[3]ผูกสูตร Planfin64'!CB200</f>
        <v>0</v>
      </c>
      <c r="BZ58" s="204">
        <f t="shared" si="0"/>
        <v>19817341.380000003</v>
      </c>
    </row>
    <row r="59" spans="1:78" ht="21.75" customHeight="1">
      <c r="A59" s="199" t="s">
        <v>418</v>
      </c>
      <c r="B59" s="200" t="s">
        <v>419</v>
      </c>
      <c r="C59" s="201" t="s">
        <v>430</v>
      </c>
      <c r="D59" s="202" t="s">
        <v>431</v>
      </c>
      <c r="E59" s="203">
        <f>'[3]ผูกสูตร Planfin64'!H201</f>
        <v>0</v>
      </c>
      <c r="F59" s="203">
        <f>'[3]ผูกสูตร Planfin64'!I201</f>
        <v>0</v>
      </c>
      <c r="G59" s="203">
        <f>'[3]ผูกสูตร Planfin64'!J201</f>
        <v>44593.5</v>
      </c>
      <c r="H59" s="203">
        <f>'[3]ผูกสูตร Planfin64'!K201</f>
        <v>0</v>
      </c>
      <c r="I59" s="203">
        <f>'[3]ผูกสูตร Planfin64'!L201</f>
        <v>0</v>
      </c>
      <c r="J59" s="203">
        <f>'[3]ผูกสูตร Planfin64'!M201</f>
        <v>0</v>
      </c>
      <c r="K59" s="203">
        <f>'[3]ผูกสูตร Planfin64'!N201</f>
        <v>332008.38</v>
      </c>
      <c r="L59" s="203">
        <f>'[3]ผูกสูตร Planfin64'!O201</f>
        <v>422100</v>
      </c>
      <c r="M59" s="203">
        <f>'[3]ผูกสูตร Planfin64'!P201</f>
        <v>0</v>
      </c>
      <c r="N59" s="203">
        <f>'[3]ผูกสูตร Planfin64'!Q201</f>
        <v>33185.64</v>
      </c>
      <c r="O59" s="203">
        <f>'[3]ผูกสูตร Planfin64'!R201</f>
        <v>9330</v>
      </c>
      <c r="P59" s="203">
        <f>'[3]ผูกสูตร Planfin64'!S201</f>
        <v>36597.78</v>
      </c>
      <c r="Q59" s="203">
        <f>'[3]ผูกสูตร Planfin64'!T201</f>
        <v>0</v>
      </c>
      <c r="R59" s="203">
        <f>'[3]ผูกสูตร Planfin64'!U201</f>
        <v>84298.92</v>
      </c>
      <c r="S59" s="203">
        <f>'[3]ผูกสูตร Planfin64'!V201</f>
        <v>0</v>
      </c>
      <c r="T59" s="203">
        <f>'[3]ผูกสูตร Planfin64'!W201</f>
        <v>353.37</v>
      </c>
      <c r="U59" s="203">
        <f>'[3]ผูกสูตร Planfin64'!X201</f>
        <v>0</v>
      </c>
      <c r="V59" s="203">
        <f>'[3]ผูกสูตร Planfin64'!Y201</f>
        <v>0</v>
      </c>
      <c r="W59" s="203">
        <f>'[3]ผูกสูตร Planfin64'!Z201</f>
        <v>135480.9</v>
      </c>
      <c r="X59" s="203">
        <f>'[3]ผูกสูตร Planfin64'!AA201</f>
        <v>0</v>
      </c>
      <c r="Y59" s="203">
        <f>'[3]ผูกสูตร Planfin64'!AB201</f>
        <v>12104.89</v>
      </c>
      <c r="Z59" s="203">
        <f>'[3]ผูกสูตร Planfin64'!AC201</f>
        <v>20847.599999999999</v>
      </c>
      <c r="AA59" s="203">
        <f>'[3]ผูกสูตร Planfin64'!AD201</f>
        <v>0</v>
      </c>
      <c r="AB59" s="203">
        <f>'[3]ผูกสูตร Planfin64'!AE201</f>
        <v>0</v>
      </c>
      <c r="AC59" s="203">
        <f>'[3]ผูกสูตร Planfin64'!AF201</f>
        <v>0</v>
      </c>
      <c r="AD59" s="203">
        <f>'[3]ผูกสูตร Planfin64'!AG201</f>
        <v>0</v>
      </c>
      <c r="AE59" s="203">
        <f>'[3]ผูกสูตร Planfin64'!AH201</f>
        <v>0</v>
      </c>
      <c r="AF59" s="203">
        <f>'[3]ผูกสูตร Planfin64'!AI201</f>
        <v>176764.88</v>
      </c>
      <c r="AG59" s="203">
        <f>'[3]ผูกสูตร Planfin64'!AJ201</f>
        <v>0</v>
      </c>
      <c r="AH59" s="203">
        <f>'[3]ผูกสูตร Planfin64'!AK201</f>
        <v>0</v>
      </c>
      <c r="AI59" s="203">
        <f>'[3]ผูกสูตร Planfin64'!AL201</f>
        <v>0</v>
      </c>
      <c r="AJ59" s="203">
        <f>'[3]ผูกสูตร Planfin64'!AM201</f>
        <v>0</v>
      </c>
      <c r="AK59" s="203">
        <f>'[3]ผูกสูตร Planfin64'!AN201</f>
        <v>0</v>
      </c>
      <c r="AL59" s="203">
        <f>'[3]ผูกสูตร Planfin64'!AO201</f>
        <v>0</v>
      </c>
      <c r="AM59" s="203">
        <f>'[3]ผูกสูตร Planfin64'!AP201</f>
        <v>13237.86</v>
      </c>
      <c r="AN59" s="203">
        <f>'[3]ผูกสูตร Planfin64'!AQ201</f>
        <v>15759.06</v>
      </c>
      <c r="AO59" s="203">
        <f>'[3]ผูกสูตร Planfin64'!AR201</f>
        <v>0</v>
      </c>
      <c r="AP59" s="203">
        <f>'[3]ผูกสูตร Planfin64'!AS201</f>
        <v>0</v>
      </c>
      <c r="AQ59" s="203">
        <f>'[3]ผูกสูตร Planfin64'!AT201</f>
        <v>0</v>
      </c>
      <c r="AR59" s="203">
        <f>'[3]ผูกสูตร Planfin64'!AU201</f>
        <v>41914.080000000002</v>
      </c>
      <c r="AS59" s="203">
        <f>'[3]ผูกสูตร Planfin64'!AV201</f>
        <v>0</v>
      </c>
      <c r="AT59" s="203">
        <f>'[3]ผูกสูตร Planfin64'!AW201</f>
        <v>0</v>
      </c>
      <c r="AU59" s="203">
        <f>'[3]ผูกสูตร Planfin64'!AX201</f>
        <v>0</v>
      </c>
      <c r="AV59" s="203">
        <f>'[3]ผูกสูตร Planfin64'!AY201</f>
        <v>39200</v>
      </c>
      <c r="AW59" s="203">
        <f>'[3]ผูกสูตร Planfin64'!AZ201</f>
        <v>0</v>
      </c>
      <c r="AX59" s="203">
        <f>'[3]ผูกสูตร Planfin64'!BA201</f>
        <v>0</v>
      </c>
      <c r="AY59" s="203">
        <f>'[3]ผูกสูตร Planfin64'!BB201</f>
        <v>218908.5</v>
      </c>
      <c r="AZ59" s="203">
        <f>'[3]ผูกสูตร Planfin64'!BC201</f>
        <v>0</v>
      </c>
      <c r="BA59" s="203">
        <f>'[3]ผูกสูตร Planfin64'!BD201</f>
        <v>0</v>
      </c>
      <c r="BB59" s="203">
        <f>'[3]ผูกสูตร Planfin64'!BE201</f>
        <v>58117.56</v>
      </c>
      <c r="BC59" s="203">
        <f>'[3]ผูกสูตร Planfin64'!BF201</f>
        <v>0</v>
      </c>
      <c r="BD59" s="203">
        <f>'[3]ผูกสูตร Planfin64'!BG201</f>
        <v>0</v>
      </c>
      <c r="BE59" s="203">
        <f>'[3]ผูกสูตร Planfin64'!BH201</f>
        <v>0</v>
      </c>
      <c r="BF59" s="203">
        <f>'[3]ผูกสูตร Planfin64'!BI201</f>
        <v>13702.62</v>
      </c>
      <c r="BG59" s="203">
        <f>'[3]ผูกสูตร Planfin64'!BJ201</f>
        <v>0</v>
      </c>
      <c r="BH59" s="203">
        <f>'[3]ผูกสูตร Planfin64'!BK201</f>
        <v>0</v>
      </c>
      <c r="BI59" s="203">
        <f>'[3]ผูกสูตร Planfin64'!BL201</f>
        <v>0</v>
      </c>
      <c r="BJ59" s="203">
        <f>'[3]ผูกสูตร Planfin64'!BM201</f>
        <v>86305.08</v>
      </c>
      <c r="BK59" s="203">
        <f>'[3]ผูกสูตร Planfin64'!BN201</f>
        <v>17500</v>
      </c>
      <c r="BL59" s="203">
        <f>'[3]ผูกสูตร Planfin64'!BO201</f>
        <v>0</v>
      </c>
      <c r="BM59" s="203">
        <f>'[3]ผูกสูตร Planfin64'!BP201</f>
        <v>0</v>
      </c>
      <c r="BN59" s="203">
        <f>'[3]ผูกสูตร Planfin64'!BQ201</f>
        <v>639.6</v>
      </c>
      <c r="BO59" s="203">
        <f>'[3]ผูกสูตร Planfin64'!BR201</f>
        <v>0</v>
      </c>
      <c r="BP59" s="203">
        <f>'[3]ผูกสูตร Planfin64'!BS201</f>
        <v>0</v>
      </c>
      <c r="BQ59" s="203">
        <f>'[3]ผูกสูตร Planfin64'!BT201</f>
        <v>70533.98</v>
      </c>
      <c r="BR59" s="203">
        <f>'[3]ผูกสูตร Planfin64'!BU201</f>
        <v>0</v>
      </c>
      <c r="BS59" s="203">
        <f>'[3]ผูกสูตร Planfin64'!BV201</f>
        <v>0</v>
      </c>
      <c r="BT59" s="203">
        <f>'[3]ผูกสูตร Planfin64'!BW201</f>
        <v>23319.96</v>
      </c>
      <c r="BU59" s="203">
        <f>'[3]ผูกสูตร Planfin64'!BX201</f>
        <v>10980.84</v>
      </c>
      <c r="BV59" s="203">
        <f>'[3]ผูกสูตร Planfin64'!BY201</f>
        <v>26833.5</v>
      </c>
      <c r="BW59" s="203">
        <f>'[3]ผูกสูตร Planfin64'!BZ201</f>
        <v>0</v>
      </c>
      <c r="BX59" s="203">
        <f>'[3]ผูกสูตร Planfin64'!CA201</f>
        <v>0</v>
      </c>
      <c r="BY59" s="203">
        <f>'[3]ผูกสูตร Planfin64'!CB201</f>
        <v>39200</v>
      </c>
      <c r="BZ59" s="204">
        <f t="shared" si="0"/>
        <v>1983818.5000000005</v>
      </c>
    </row>
    <row r="60" spans="1:78" ht="21.75" customHeight="1">
      <c r="A60" s="199" t="s">
        <v>418</v>
      </c>
      <c r="B60" s="200" t="s">
        <v>419</v>
      </c>
      <c r="C60" s="201" t="s">
        <v>432</v>
      </c>
      <c r="D60" s="202" t="s">
        <v>433</v>
      </c>
      <c r="E60" s="203">
        <f>'[3]ผูกสูตร Planfin64'!H202</f>
        <v>0</v>
      </c>
      <c r="F60" s="203">
        <f>'[3]ผูกสูตร Planfin64'!I202</f>
        <v>0</v>
      </c>
      <c r="G60" s="203">
        <f>'[3]ผูกสูตร Planfin64'!J202</f>
        <v>0</v>
      </c>
      <c r="H60" s="203">
        <f>'[3]ผูกสูตร Planfin64'!K202</f>
        <v>0</v>
      </c>
      <c r="I60" s="203">
        <f>'[3]ผูกสูตร Planfin64'!L202</f>
        <v>0</v>
      </c>
      <c r="J60" s="203">
        <f>'[3]ผูกสูตร Planfin64'!M202</f>
        <v>0</v>
      </c>
      <c r="K60" s="203">
        <f>'[3]ผูกสูตร Planfin64'!N202</f>
        <v>3734.4</v>
      </c>
      <c r="L60" s="203">
        <f>'[3]ผูกสูตร Planfin64'!O202</f>
        <v>0</v>
      </c>
      <c r="M60" s="203">
        <f>'[3]ผูกสูตร Planfin64'!P202</f>
        <v>0</v>
      </c>
      <c r="N60" s="203">
        <f>'[3]ผูกสูตร Planfin64'!Q202</f>
        <v>0</v>
      </c>
      <c r="O60" s="203">
        <f>'[3]ผูกสูตร Planfin64'!R202</f>
        <v>0</v>
      </c>
      <c r="P60" s="203">
        <f>'[3]ผูกสูตร Planfin64'!S202</f>
        <v>0</v>
      </c>
      <c r="Q60" s="203">
        <f>'[3]ผูกสูตร Planfin64'!T202</f>
        <v>0</v>
      </c>
      <c r="R60" s="203">
        <f>'[3]ผูกสูตร Planfin64'!U202</f>
        <v>5903.37</v>
      </c>
      <c r="S60" s="203">
        <f>'[3]ผูกสูตร Planfin64'!V202</f>
        <v>0</v>
      </c>
      <c r="T60" s="203">
        <f>'[3]ผูกสูตร Planfin64'!W202</f>
        <v>0</v>
      </c>
      <c r="U60" s="203">
        <f>'[3]ผูกสูตร Planfin64'!X202</f>
        <v>0</v>
      </c>
      <c r="V60" s="203">
        <f>'[3]ผูกสูตร Planfin64'!Y202</f>
        <v>0</v>
      </c>
      <c r="W60" s="203">
        <f>'[3]ผูกสูตร Planfin64'!Z202</f>
        <v>65459.519999999997</v>
      </c>
      <c r="X60" s="203">
        <f>'[3]ผูกสูตร Planfin64'!AA202</f>
        <v>0</v>
      </c>
      <c r="Y60" s="203">
        <f>'[3]ผูกสูตร Planfin64'!AB202</f>
        <v>0</v>
      </c>
      <c r="Z60" s="203">
        <f>'[3]ผูกสูตร Planfin64'!AC202</f>
        <v>0</v>
      </c>
      <c r="AA60" s="203">
        <f>'[3]ผูกสูตร Planfin64'!AD202</f>
        <v>0</v>
      </c>
      <c r="AB60" s="203">
        <f>'[3]ผูกสูตร Planfin64'!AE202</f>
        <v>0</v>
      </c>
      <c r="AC60" s="203">
        <f>'[3]ผูกสูตร Planfin64'!AF202</f>
        <v>0</v>
      </c>
      <c r="AD60" s="203">
        <f>'[3]ผูกสูตร Planfin64'!AG202</f>
        <v>0</v>
      </c>
      <c r="AE60" s="203">
        <f>'[3]ผูกสูตร Planfin64'!AH202</f>
        <v>0</v>
      </c>
      <c r="AF60" s="203">
        <f>'[3]ผูกสูตร Planfin64'!AI202</f>
        <v>18907.5</v>
      </c>
      <c r="AG60" s="203">
        <f>'[3]ผูกสูตร Planfin64'!AJ202</f>
        <v>13565.75</v>
      </c>
      <c r="AH60" s="203">
        <f>'[3]ผูกสูตร Planfin64'!AK202</f>
        <v>0</v>
      </c>
      <c r="AI60" s="203">
        <f>'[3]ผูกสูตร Planfin64'!AL202</f>
        <v>0</v>
      </c>
      <c r="AJ60" s="203">
        <f>'[3]ผูกสูตร Planfin64'!AM202</f>
        <v>0</v>
      </c>
      <c r="AK60" s="203">
        <f>'[3]ผูกสูตร Planfin64'!AN202</f>
        <v>0</v>
      </c>
      <c r="AL60" s="203">
        <f>'[3]ผูกสูตร Planfin64'!AO202</f>
        <v>0</v>
      </c>
      <c r="AM60" s="203">
        <f>'[3]ผูกสูตร Planfin64'!AP202</f>
        <v>0</v>
      </c>
      <c r="AN60" s="203">
        <f>'[3]ผูกสูตร Planfin64'!AQ202</f>
        <v>0</v>
      </c>
      <c r="AO60" s="203">
        <f>'[3]ผูกสูตร Planfin64'!AR202</f>
        <v>0</v>
      </c>
      <c r="AP60" s="203">
        <f>'[3]ผูกสูตร Planfin64'!AS202</f>
        <v>0</v>
      </c>
      <c r="AQ60" s="203">
        <f>'[3]ผูกสูตร Planfin64'!AT202</f>
        <v>0</v>
      </c>
      <c r="AR60" s="203">
        <f>'[3]ผูกสูตร Planfin64'!AU202</f>
        <v>29576.52</v>
      </c>
      <c r="AS60" s="203">
        <f>'[3]ผูกสูตร Planfin64'!AV202</f>
        <v>0</v>
      </c>
      <c r="AT60" s="203">
        <f>'[3]ผูกสูตร Planfin64'!AW202</f>
        <v>0</v>
      </c>
      <c r="AU60" s="203">
        <f>'[3]ผูกสูตร Planfin64'!AX202</f>
        <v>0</v>
      </c>
      <c r="AV60" s="203">
        <f>'[3]ผูกสูตร Planfin64'!AY202</f>
        <v>0</v>
      </c>
      <c r="AW60" s="203">
        <f>'[3]ผูกสูตร Planfin64'!AZ202</f>
        <v>0</v>
      </c>
      <c r="AX60" s="203">
        <f>'[3]ผูกสูตร Planfin64'!BA202</f>
        <v>0</v>
      </c>
      <c r="AY60" s="203">
        <f>'[3]ผูกสูตร Planfin64'!BB202</f>
        <v>0</v>
      </c>
      <c r="AZ60" s="203">
        <f>'[3]ผูกสูตร Planfin64'!BC202</f>
        <v>0</v>
      </c>
      <c r="BA60" s="203">
        <f>'[3]ผูกสูตร Planfin64'!BD202</f>
        <v>0</v>
      </c>
      <c r="BB60" s="203">
        <f>'[3]ผูกสูตร Planfin64'!BE202</f>
        <v>0</v>
      </c>
      <c r="BC60" s="203">
        <f>'[3]ผูกสูตร Planfin64'!BF202</f>
        <v>0</v>
      </c>
      <c r="BD60" s="203">
        <f>'[3]ผูกสูตร Planfin64'!BG202</f>
        <v>0</v>
      </c>
      <c r="BE60" s="203">
        <f>'[3]ผูกสูตร Planfin64'!BH202</f>
        <v>0</v>
      </c>
      <c r="BF60" s="203">
        <f>'[3]ผูกสูตร Planfin64'!BI202</f>
        <v>0</v>
      </c>
      <c r="BG60" s="203">
        <f>'[3]ผูกสูตร Planfin64'!BJ202</f>
        <v>0</v>
      </c>
      <c r="BH60" s="203">
        <f>'[3]ผูกสูตร Planfin64'!BK202</f>
        <v>0</v>
      </c>
      <c r="BI60" s="203">
        <f>'[3]ผูกสูตร Planfin64'!BL202</f>
        <v>0</v>
      </c>
      <c r="BJ60" s="203">
        <f>'[3]ผูกสูตร Planfin64'!BM202</f>
        <v>0</v>
      </c>
      <c r="BK60" s="203">
        <f>'[3]ผูกสูตร Planfin64'!BN202</f>
        <v>0</v>
      </c>
      <c r="BL60" s="203">
        <f>'[3]ผูกสูตร Planfin64'!BO202</f>
        <v>0</v>
      </c>
      <c r="BM60" s="203">
        <f>'[3]ผูกสูตร Planfin64'!BP202</f>
        <v>0</v>
      </c>
      <c r="BN60" s="203">
        <f>'[3]ผูกสูตร Planfin64'!BQ202</f>
        <v>0</v>
      </c>
      <c r="BO60" s="203">
        <f>'[3]ผูกสูตร Planfin64'!BR202</f>
        <v>0</v>
      </c>
      <c r="BP60" s="203">
        <f>'[3]ผูกสูตร Planfin64'!BS202</f>
        <v>0</v>
      </c>
      <c r="BQ60" s="203">
        <f>'[3]ผูกสูตร Planfin64'!BT202</f>
        <v>0</v>
      </c>
      <c r="BR60" s="203">
        <f>'[3]ผูกสูตร Planfin64'!BU202</f>
        <v>0</v>
      </c>
      <c r="BS60" s="203">
        <f>'[3]ผูกสูตร Planfin64'!BV202</f>
        <v>0</v>
      </c>
      <c r="BT60" s="203">
        <f>'[3]ผูกสูตร Planfin64'!BW202</f>
        <v>0</v>
      </c>
      <c r="BU60" s="203">
        <f>'[3]ผูกสูตร Planfin64'!BX202</f>
        <v>0</v>
      </c>
      <c r="BV60" s="203">
        <f>'[3]ผูกสูตร Planfin64'!BY202</f>
        <v>0</v>
      </c>
      <c r="BW60" s="203">
        <f>'[3]ผูกสูตร Planfin64'!BZ202</f>
        <v>0</v>
      </c>
      <c r="BX60" s="203">
        <f>'[3]ผูกสูตร Planfin64'!CA202</f>
        <v>0</v>
      </c>
      <c r="BY60" s="203">
        <f>'[3]ผูกสูตร Planfin64'!CB202</f>
        <v>0</v>
      </c>
      <c r="BZ60" s="204">
        <f t="shared" si="0"/>
        <v>137147.06</v>
      </c>
    </row>
    <row r="61" spans="1:78" ht="21.75" customHeight="1">
      <c r="A61" s="199" t="s">
        <v>418</v>
      </c>
      <c r="B61" s="200" t="s">
        <v>419</v>
      </c>
      <c r="C61" s="201" t="s">
        <v>434</v>
      </c>
      <c r="D61" s="202" t="s">
        <v>435</v>
      </c>
      <c r="E61" s="203">
        <f>'[3]ผูกสูตร Planfin64'!H203</f>
        <v>111749.88</v>
      </c>
      <c r="F61" s="203">
        <f>'[3]ผูกสูตร Planfin64'!I203</f>
        <v>8824.2000000000007</v>
      </c>
      <c r="G61" s="203">
        <f>'[3]ผูกสูตร Planfin64'!J203</f>
        <v>0</v>
      </c>
      <c r="H61" s="203">
        <f>'[3]ผูกสูตร Planfin64'!K203</f>
        <v>20169</v>
      </c>
      <c r="I61" s="203">
        <f>'[3]ผูกสูตร Planfin64'!L203</f>
        <v>5042</v>
      </c>
      <c r="J61" s="203">
        <f>'[3]ผูกสูตร Planfin64'!M203</f>
        <v>0</v>
      </c>
      <c r="K61" s="203">
        <f>'[3]ผูกสูตร Planfin64'!N203</f>
        <v>0</v>
      </c>
      <c r="L61" s="203">
        <f>'[3]ผูกสูตร Planfin64'!O203</f>
        <v>0</v>
      </c>
      <c r="M61" s="203">
        <f>'[3]ผูกสูตร Planfin64'!P203</f>
        <v>0</v>
      </c>
      <c r="N61" s="203">
        <f>'[3]ผูกสูตร Planfin64'!Q203</f>
        <v>0</v>
      </c>
      <c r="O61" s="203">
        <f>'[3]ผูกสูตร Planfin64'!R203</f>
        <v>21847.200000000001</v>
      </c>
      <c r="P61" s="203">
        <f>'[3]ผูกสูตร Planfin64'!S203</f>
        <v>0</v>
      </c>
      <c r="Q61" s="203">
        <f>'[3]ผูกสูตร Planfin64'!T203</f>
        <v>0</v>
      </c>
      <c r="R61" s="203">
        <f>'[3]ผูกสูตร Planfin64'!U203</f>
        <v>0</v>
      </c>
      <c r="S61" s="203">
        <f>'[3]ผูกสูตร Planfin64'!V203</f>
        <v>0</v>
      </c>
      <c r="T61" s="203">
        <f>'[3]ผูกสูตร Planfin64'!W203</f>
        <v>5042.3999999999996</v>
      </c>
      <c r="U61" s="203">
        <f>'[3]ผูกสูตร Planfin64'!X203</f>
        <v>0</v>
      </c>
      <c r="V61" s="203">
        <f>'[3]ผูกสูตร Planfin64'!Y203</f>
        <v>0</v>
      </c>
      <c r="W61" s="203">
        <f>'[3]ผูกสูตร Planfin64'!Z203</f>
        <v>15967.6</v>
      </c>
      <c r="X61" s="203">
        <f>'[3]ผูกสูตร Planfin64'!AA203</f>
        <v>0</v>
      </c>
      <c r="Y61" s="203">
        <f>'[3]ผูกสูตร Planfin64'!AB203</f>
        <v>17648.400000000001</v>
      </c>
      <c r="Z61" s="203">
        <f>'[3]ผูกสูตร Planfin64'!AC203</f>
        <v>7187.6</v>
      </c>
      <c r="AA61" s="203">
        <f>'[3]ผูกสูตร Planfin64'!AD203</f>
        <v>0</v>
      </c>
      <c r="AB61" s="203">
        <f>'[3]ผูกสูตร Planfin64'!AE203</f>
        <v>6160.8</v>
      </c>
      <c r="AC61" s="203">
        <f>'[3]ผูกสูตร Planfin64'!AF203</f>
        <v>0</v>
      </c>
      <c r="AD61" s="203">
        <f>'[3]ผูกสูตร Planfin64'!AG203</f>
        <v>0</v>
      </c>
      <c r="AE61" s="203">
        <f>'[3]ผูกสูตร Planfin64'!AH203</f>
        <v>0</v>
      </c>
      <c r="AF61" s="203">
        <f>'[3]ผูกสูตร Planfin64'!AI203</f>
        <v>47618.400000000001</v>
      </c>
      <c r="AG61" s="203">
        <f>'[3]ผูกสูตร Planfin64'!AJ203</f>
        <v>4107.2</v>
      </c>
      <c r="AH61" s="203">
        <f>'[3]ผูกสูตร Planfin64'!AK203</f>
        <v>9149.6</v>
      </c>
      <c r="AI61" s="203">
        <f>'[3]ผูกสูตร Planfin64'!AL203</f>
        <v>0</v>
      </c>
      <c r="AJ61" s="203">
        <f>'[3]ผูกสูตร Planfin64'!AM203</f>
        <v>0</v>
      </c>
      <c r="AK61" s="203">
        <f>'[3]ผูกสูตร Planfin64'!AN203</f>
        <v>14937.6</v>
      </c>
      <c r="AL61" s="203">
        <f>'[3]ผูกสูตร Planfin64'!AO203</f>
        <v>0</v>
      </c>
      <c r="AM61" s="203">
        <f>'[3]ผูกสูตร Planfin64'!AP203</f>
        <v>0</v>
      </c>
      <c r="AN61" s="203">
        <f>'[3]ผูกสูตร Planfin64'!AQ203</f>
        <v>5042.3999999999996</v>
      </c>
      <c r="AO61" s="203">
        <f>'[3]ผูกสูตร Planfin64'!AR203</f>
        <v>0</v>
      </c>
      <c r="AP61" s="203">
        <f>'[3]ผูกสูตร Planfin64'!AS203</f>
        <v>0</v>
      </c>
      <c r="AQ61" s="203">
        <f>'[3]ผูกสูตร Planfin64'!AT203</f>
        <v>5882.8</v>
      </c>
      <c r="AR61" s="203">
        <f>'[3]ผูกสูตร Planfin64'!AU203</f>
        <v>27448.799999999999</v>
      </c>
      <c r="AS61" s="203">
        <f>'[3]ผูกสูตร Planfin64'!AV203</f>
        <v>0</v>
      </c>
      <c r="AT61" s="203">
        <f>'[3]ผูกสูตร Planfin64'!AW203</f>
        <v>0</v>
      </c>
      <c r="AU61" s="203">
        <f>'[3]ผูกสูตร Planfin64'!AX203</f>
        <v>5042.3999999999996</v>
      </c>
      <c r="AV61" s="203">
        <f>'[3]ผูกสูตร Planfin64'!AY203</f>
        <v>0</v>
      </c>
      <c r="AW61" s="203">
        <f>'[3]ผูกสูตร Planfin64'!AZ203</f>
        <v>3361.6</v>
      </c>
      <c r="AX61" s="203">
        <f>'[3]ผูกสูตร Planfin64'!BA203</f>
        <v>0</v>
      </c>
      <c r="AY61" s="203">
        <f>'[3]ผูกสูตร Planfin64'!BB203</f>
        <v>15402</v>
      </c>
      <c r="AZ61" s="203">
        <f>'[3]ผูกสูตร Planfin64'!BC203</f>
        <v>0</v>
      </c>
      <c r="BA61" s="203">
        <f>'[3]ผูกสูตร Planfin64'!BD203</f>
        <v>0</v>
      </c>
      <c r="BB61" s="203">
        <f>'[3]ผูกสูตร Planfin64'!BE203</f>
        <v>0</v>
      </c>
      <c r="BC61" s="203">
        <f>'[3]ผูกสูตร Planfin64'!BF203</f>
        <v>0</v>
      </c>
      <c r="BD61" s="203">
        <f>'[3]ผูกสูตร Planfin64'!BG203</f>
        <v>0</v>
      </c>
      <c r="BE61" s="203">
        <f>'[3]ผูกสูตร Planfin64'!BH203</f>
        <v>0</v>
      </c>
      <c r="BF61" s="203">
        <f>'[3]ผูกสูตร Planfin64'!BI203</f>
        <v>0</v>
      </c>
      <c r="BG61" s="203">
        <f>'[3]ผูกสูตร Planfin64'!BJ203</f>
        <v>0</v>
      </c>
      <c r="BH61" s="203">
        <f>'[3]ผูกสูตร Planfin64'!BK203</f>
        <v>0</v>
      </c>
      <c r="BI61" s="203">
        <f>'[3]ผูกสูตร Planfin64'!BL203</f>
        <v>0</v>
      </c>
      <c r="BJ61" s="203">
        <f>'[3]ผูกสูตร Planfin64'!BM203</f>
        <v>76185.600000000006</v>
      </c>
      <c r="BK61" s="203">
        <f>'[3]ผูกสูตร Planfin64'!BN203</f>
        <v>14071.45</v>
      </c>
      <c r="BL61" s="203">
        <f>'[3]ผูกสูตร Planfin64'!BO203</f>
        <v>0</v>
      </c>
      <c r="BM61" s="203">
        <f>'[3]ผูกสูตร Planfin64'!BP203</f>
        <v>0</v>
      </c>
      <c r="BN61" s="203">
        <f>'[3]ผูกสูตร Planfin64'!BQ203</f>
        <v>0</v>
      </c>
      <c r="BO61" s="203">
        <f>'[3]ผูกสูตร Planfin64'!BR203</f>
        <v>0</v>
      </c>
      <c r="BP61" s="203">
        <f>'[3]ผูกสูตร Planfin64'!BS203</f>
        <v>0</v>
      </c>
      <c r="BQ61" s="203">
        <f>'[3]ผูกสูตร Planfin64'!BT203</f>
        <v>0</v>
      </c>
      <c r="BR61" s="203">
        <f>'[3]ผูกสูตร Planfin64'!BU203</f>
        <v>0</v>
      </c>
      <c r="BS61" s="203">
        <f>'[3]ผูกสูตร Planfin64'!BV203</f>
        <v>0</v>
      </c>
      <c r="BT61" s="203">
        <f>'[3]ผูกสูตร Planfin64'!BW203</f>
        <v>0</v>
      </c>
      <c r="BU61" s="203">
        <f>'[3]ผูกสูตร Planfin64'!BX203</f>
        <v>0</v>
      </c>
      <c r="BV61" s="203">
        <f>'[3]ผูกสูตร Planfin64'!BY203</f>
        <v>5042.3999999999996</v>
      </c>
      <c r="BW61" s="203">
        <f>'[3]ผูกสูตร Planfin64'!BZ203</f>
        <v>0</v>
      </c>
      <c r="BX61" s="203">
        <f>'[3]ผูกสูตร Planfin64'!CA203</f>
        <v>0</v>
      </c>
      <c r="BY61" s="203">
        <f>'[3]ผูกสูตร Planfin64'!CB203</f>
        <v>0</v>
      </c>
      <c r="BZ61" s="204">
        <f t="shared" si="0"/>
        <v>452931.33</v>
      </c>
    </row>
    <row r="62" spans="1:78" ht="21.75" customHeight="1">
      <c r="A62" s="199" t="s">
        <v>418</v>
      </c>
      <c r="B62" s="200" t="s">
        <v>419</v>
      </c>
      <c r="C62" s="201" t="s">
        <v>436</v>
      </c>
      <c r="D62" s="202" t="s">
        <v>437</v>
      </c>
      <c r="E62" s="203">
        <f>'[3]ผูกสูตร Planfin64'!H204</f>
        <v>2521.1999999999998</v>
      </c>
      <c r="F62" s="203">
        <f>'[3]ผูกสูตร Planfin64'!I204</f>
        <v>3781.8</v>
      </c>
      <c r="G62" s="203">
        <f>'[3]ผูกสูตร Planfin64'!J204</f>
        <v>0</v>
      </c>
      <c r="H62" s="203">
        <f>'[3]ผูกสูตร Planfin64'!K204</f>
        <v>0</v>
      </c>
      <c r="I62" s="203">
        <f>'[3]ผูกสูตร Planfin64'!L204</f>
        <v>0</v>
      </c>
      <c r="J62" s="203">
        <f>'[3]ผูกสูตร Planfin64'!M204</f>
        <v>0</v>
      </c>
      <c r="K62" s="203">
        <f>'[3]ผูกสูตร Planfin64'!N204</f>
        <v>28709.4</v>
      </c>
      <c r="L62" s="203">
        <f>'[3]ผูกสูตร Planfin64'!O204</f>
        <v>0</v>
      </c>
      <c r="M62" s="203">
        <f>'[3]ผูกสูตร Planfin64'!P204</f>
        <v>0</v>
      </c>
      <c r="N62" s="203">
        <f>'[3]ผูกสูตร Planfin64'!Q204</f>
        <v>5042.3999999999996</v>
      </c>
      <c r="O62" s="203">
        <f>'[3]ผูกสูตร Planfin64'!R204</f>
        <v>8122.8</v>
      </c>
      <c r="P62" s="203">
        <f>'[3]ผูกสูตร Planfin64'!S204</f>
        <v>0</v>
      </c>
      <c r="Q62" s="203">
        <f>'[3]ผูกสูตร Planfin64'!T204</f>
        <v>0</v>
      </c>
      <c r="R62" s="203">
        <f>'[3]ผูกสูตร Planfin64'!U204</f>
        <v>3080.4</v>
      </c>
      <c r="S62" s="203">
        <f>'[3]ผูกสูตร Planfin64'!V204</f>
        <v>0</v>
      </c>
      <c r="T62" s="203">
        <f>'[3]ผูกสูตร Planfin64'!W204</f>
        <v>0</v>
      </c>
      <c r="U62" s="203">
        <f>'[3]ผูกสูตร Planfin64'!X204</f>
        <v>0</v>
      </c>
      <c r="V62" s="203">
        <f>'[3]ผูกสูตร Planfin64'!Y204</f>
        <v>0</v>
      </c>
      <c r="W62" s="203">
        <f>'[3]ผูกสูตร Planfin64'!Z204</f>
        <v>10084.799999999999</v>
      </c>
      <c r="X62" s="203">
        <f>'[3]ผูกสูตร Planfin64'!AA204</f>
        <v>0</v>
      </c>
      <c r="Y62" s="203">
        <f>'[3]ผูกสูตร Planfin64'!AB204</f>
        <v>11203.2</v>
      </c>
      <c r="Z62" s="203">
        <f>'[3]ผูกสูตร Planfin64'!AC204</f>
        <v>0</v>
      </c>
      <c r="AA62" s="203">
        <f>'[3]ผูกสูตร Planfin64'!AD204</f>
        <v>3080.4</v>
      </c>
      <c r="AB62" s="203">
        <f>'[3]ผูกสูตร Planfin64'!AE204</f>
        <v>0</v>
      </c>
      <c r="AC62" s="203">
        <f>'[3]ผูกสูตร Planfin64'!AF204</f>
        <v>0</v>
      </c>
      <c r="AD62" s="203">
        <f>'[3]ผูกสูตร Planfin64'!AG204</f>
        <v>0</v>
      </c>
      <c r="AE62" s="203">
        <f>'[3]ผูกสูตร Planfin64'!AH204</f>
        <v>0</v>
      </c>
      <c r="AF62" s="203">
        <f>'[3]ผูกสูตร Planfin64'!AI204</f>
        <v>10084.799999999999</v>
      </c>
      <c r="AG62" s="203">
        <f>'[3]ผูกสูตร Planfin64'!AJ204</f>
        <v>0</v>
      </c>
      <c r="AH62" s="203">
        <f>'[3]ผูกสูตร Planfin64'!AK204</f>
        <v>13256.8</v>
      </c>
      <c r="AI62" s="203">
        <f>'[3]ผูกสูตร Planfin64'!AL204</f>
        <v>2521.1999999999998</v>
      </c>
      <c r="AJ62" s="203">
        <f>'[3]ผูกสูตร Planfin64'!AM204</f>
        <v>0</v>
      </c>
      <c r="AK62" s="203">
        <f>'[3]ผูกสูตร Planfin64'!AN204</f>
        <v>0</v>
      </c>
      <c r="AL62" s="203">
        <f>'[3]ผูกสูตร Planfin64'!AO204</f>
        <v>0</v>
      </c>
      <c r="AM62" s="203">
        <f>'[3]ผูกสูตร Planfin64'!AP204</f>
        <v>0</v>
      </c>
      <c r="AN62" s="203">
        <f>'[3]ผูกสูตร Planfin64'!AQ204</f>
        <v>2521.1999999999998</v>
      </c>
      <c r="AO62" s="203">
        <f>'[3]ผูกสูตร Planfin64'!AR204</f>
        <v>16892</v>
      </c>
      <c r="AP62" s="203">
        <f>'[3]ผูกสูตร Planfin64'!AS204</f>
        <v>0</v>
      </c>
      <c r="AQ62" s="203">
        <f>'[3]ผูกสูตร Planfin64'!AT204</f>
        <v>4202</v>
      </c>
      <c r="AR62" s="203">
        <f>'[3]ผูกสูตร Planfin64'!AU204</f>
        <v>36648</v>
      </c>
      <c r="AS62" s="203">
        <f>'[3]ผูกสูตร Planfin64'!AV204</f>
        <v>0</v>
      </c>
      <c r="AT62" s="203">
        <f>'[3]ผูกสูตร Planfin64'!AW204</f>
        <v>0</v>
      </c>
      <c r="AU62" s="203">
        <f>'[3]ผูกสูตร Planfin64'!AX204</f>
        <v>0</v>
      </c>
      <c r="AV62" s="203">
        <f>'[3]ผูกสูตร Planfin64'!AY204</f>
        <v>0</v>
      </c>
      <c r="AW62" s="203">
        <f>'[3]ผูกสูตร Planfin64'!AZ204</f>
        <v>0</v>
      </c>
      <c r="AX62" s="203">
        <f>'[3]ผูกสูตร Planfin64'!BA204</f>
        <v>0</v>
      </c>
      <c r="AY62" s="203">
        <f>'[3]ผูกสูตร Planfin64'!BB204</f>
        <v>0</v>
      </c>
      <c r="AZ62" s="203">
        <f>'[3]ผูกสูตร Planfin64'!BC204</f>
        <v>0</v>
      </c>
      <c r="BA62" s="203">
        <f>'[3]ผูกสูตร Planfin64'!BD204</f>
        <v>0</v>
      </c>
      <c r="BB62" s="203">
        <f>'[3]ผูกสูตร Planfin64'!BE204</f>
        <v>0</v>
      </c>
      <c r="BC62" s="203">
        <f>'[3]ผูกสูตร Planfin64'!BF204</f>
        <v>0</v>
      </c>
      <c r="BD62" s="203">
        <f>'[3]ผูกสูตร Planfin64'!BG204</f>
        <v>0</v>
      </c>
      <c r="BE62" s="203">
        <f>'[3]ผูกสูตร Planfin64'!BH204</f>
        <v>0</v>
      </c>
      <c r="BF62" s="203">
        <f>'[3]ผูกสูตร Planfin64'!BI204</f>
        <v>6160.8</v>
      </c>
      <c r="BG62" s="203">
        <f>'[3]ผูกสูตร Planfin64'!BJ204</f>
        <v>0</v>
      </c>
      <c r="BH62" s="203">
        <f>'[3]ผูกสูตร Planfin64'!BK204</f>
        <v>0</v>
      </c>
      <c r="BI62" s="203">
        <f>'[3]ผูกสูตร Planfin64'!BL204</f>
        <v>0</v>
      </c>
      <c r="BJ62" s="203">
        <f>'[3]ผูกสูตร Planfin64'!BM204</f>
        <v>0</v>
      </c>
      <c r="BK62" s="203">
        <f>'[3]ผูกสูตร Planfin64'!BN204</f>
        <v>0</v>
      </c>
      <c r="BL62" s="203">
        <f>'[3]ผูกสูตร Planfin64'!BO204</f>
        <v>0</v>
      </c>
      <c r="BM62" s="203">
        <f>'[3]ผูกสูตร Planfin64'!BP204</f>
        <v>0</v>
      </c>
      <c r="BN62" s="203">
        <f>'[3]ผูกสูตร Planfin64'!BQ204</f>
        <v>0</v>
      </c>
      <c r="BO62" s="203">
        <f>'[3]ผูกสูตร Planfin64'!BR204</f>
        <v>0</v>
      </c>
      <c r="BP62" s="203">
        <f>'[3]ผูกสูตร Planfin64'!BS204</f>
        <v>0</v>
      </c>
      <c r="BQ62" s="203">
        <f>'[3]ผูกสูตร Planfin64'!BT204</f>
        <v>0</v>
      </c>
      <c r="BR62" s="203">
        <f>'[3]ผูกสูตร Planfin64'!BU204</f>
        <v>0</v>
      </c>
      <c r="BS62" s="203">
        <f>'[3]ผูกสูตร Planfin64'!BV204</f>
        <v>0</v>
      </c>
      <c r="BT62" s="203">
        <f>'[3]ผูกสูตร Planfin64'!BW204</f>
        <v>0</v>
      </c>
      <c r="BU62" s="203">
        <f>'[3]ผูกสูตร Planfin64'!BX204</f>
        <v>0</v>
      </c>
      <c r="BV62" s="203">
        <f>'[3]ผูกสูตร Planfin64'!BY204</f>
        <v>0</v>
      </c>
      <c r="BW62" s="203">
        <f>'[3]ผูกสูตร Planfin64'!BZ204</f>
        <v>0</v>
      </c>
      <c r="BX62" s="203">
        <f>'[3]ผูกสูตร Planfin64'!CA204</f>
        <v>0</v>
      </c>
      <c r="BY62" s="203">
        <f>'[3]ผูกสูตร Planfin64'!CB204</f>
        <v>0</v>
      </c>
      <c r="BZ62" s="204">
        <f t="shared" si="0"/>
        <v>167913.19999999998</v>
      </c>
    </row>
    <row r="63" spans="1:78" ht="21.75" customHeight="1">
      <c r="A63" s="199" t="s">
        <v>418</v>
      </c>
      <c r="B63" s="200" t="s">
        <v>419</v>
      </c>
      <c r="C63" s="201" t="s">
        <v>438</v>
      </c>
      <c r="D63" s="202" t="s">
        <v>439</v>
      </c>
      <c r="E63" s="203">
        <f>'[3]ผูกสูตร Planfin64'!H205</f>
        <v>3422020</v>
      </c>
      <c r="F63" s="203">
        <f>'[3]ผูกสูตร Planfin64'!I205</f>
        <v>1432403.27</v>
      </c>
      <c r="G63" s="203">
        <f>'[3]ผูกสูตร Planfin64'!J205</f>
        <v>1150450</v>
      </c>
      <c r="H63" s="203">
        <f>'[3]ผูกสูตร Planfin64'!K205</f>
        <v>955410</v>
      </c>
      <c r="I63" s="203">
        <f>'[3]ผูกสูตร Planfin64'!L205</f>
        <v>675010</v>
      </c>
      <c r="J63" s="203">
        <f>'[3]ผูกสูตร Planfin64'!M205</f>
        <v>0</v>
      </c>
      <c r="K63" s="203">
        <f>'[3]ผูกสูตร Planfin64'!N205</f>
        <v>7748150</v>
      </c>
      <c r="L63" s="203">
        <f>'[3]ผูกสูตร Planfin64'!O205</f>
        <v>700140</v>
      </c>
      <c r="M63" s="203">
        <f>'[3]ผูกสูตร Planfin64'!P205</f>
        <v>1691900</v>
      </c>
      <c r="N63" s="203">
        <f>'[3]ผูกสูตร Planfin64'!Q205</f>
        <v>1371125.48</v>
      </c>
      <c r="O63" s="203">
        <f>'[3]ผูกสูตร Planfin64'!R205</f>
        <v>821990</v>
      </c>
      <c r="P63" s="203">
        <f>'[3]ผูกสูตร Planfin64'!S205</f>
        <v>1082550</v>
      </c>
      <c r="Q63" s="203">
        <f>'[3]ผูกสูตร Planfin64'!T205</f>
        <v>1029630</v>
      </c>
      <c r="R63" s="203">
        <f>'[3]ผูกสูตร Planfin64'!U205</f>
        <v>1440460</v>
      </c>
      <c r="S63" s="203">
        <f>'[3]ผูกสูตร Planfin64'!V205</f>
        <v>451413.2</v>
      </c>
      <c r="T63" s="203">
        <f>'[3]ผูกสูตร Planfin64'!W205</f>
        <v>466200</v>
      </c>
      <c r="U63" s="203">
        <f>'[3]ผูกสูตร Planfin64'!X205</f>
        <v>1247390</v>
      </c>
      <c r="V63" s="203">
        <f>'[3]ผูกสูตร Planfin64'!Y205</f>
        <v>0</v>
      </c>
      <c r="W63" s="203">
        <f>'[3]ผูกสูตร Planfin64'!Z205</f>
        <v>4458878.72</v>
      </c>
      <c r="X63" s="203">
        <f>'[3]ผูกสูตร Planfin64'!AA205</f>
        <v>127210</v>
      </c>
      <c r="Y63" s="203">
        <f>'[3]ผูกสูตร Planfin64'!AB205</f>
        <v>1238930</v>
      </c>
      <c r="Z63" s="203">
        <f>'[3]ผูกสูตร Planfin64'!AC205</f>
        <v>1788430</v>
      </c>
      <c r="AA63" s="203">
        <f>'[3]ผูกสูตร Planfin64'!AD205</f>
        <v>333365.81</v>
      </c>
      <c r="AB63" s="203">
        <f>'[3]ผูกสูตร Planfin64'!AE205</f>
        <v>540880</v>
      </c>
      <c r="AC63" s="203">
        <f>'[3]ผูกสูตร Planfin64'!AF205</f>
        <v>326830</v>
      </c>
      <c r="AD63" s="203">
        <f>'[3]ผูกสูตร Planfin64'!AG205</f>
        <v>0</v>
      </c>
      <c r="AE63" s="203">
        <f>'[3]ผูกสูตร Planfin64'!AH205</f>
        <v>0</v>
      </c>
      <c r="AF63" s="203">
        <f>'[3]ผูกสูตร Planfin64'!AI205</f>
        <v>9264759.6799999997</v>
      </c>
      <c r="AG63" s="203">
        <f>'[3]ผูกสูตร Planfin64'!AJ205</f>
        <v>898130</v>
      </c>
      <c r="AH63" s="203">
        <f>'[3]ผูกสูตร Planfin64'!AK205</f>
        <v>982943.2</v>
      </c>
      <c r="AI63" s="203">
        <f>'[3]ผูกสูตร Planfin64'!AL205</f>
        <v>316540</v>
      </c>
      <c r="AJ63" s="203">
        <f>'[3]ผูกสูตร Planfin64'!AM205</f>
        <v>326740</v>
      </c>
      <c r="AK63" s="203">
        <f>'[3]ผูกสูตร Planfin64'!AN205</f>
        <v>1701324.63</v>
      </c>
      <c r="AL63" s="203">
        <f>'[3]ผูกสูตร Planfin64'!AO205</f>
        <v>0</v>
      </c>
      <c r="AM63" s="203">
        <f>'[3]ผูกสูตร Planfin64'!AP205</f>
        <v>0</v>
      </c>
      <c r="AN63" s="203">
        <f>'[3]ผูกสูตร Planfin64'!AQ205</f>
        <v>813190</v>
      </c>
      <c r="AO63" s="203">
        <f>'[3]ผูกสูตร Planfin64'!AR205</f>
        <v>160110</v>
      </c>
      <c r="AP63" s="203">
        <f>'[3]ผูกสูตร Planfin64'!AS205</f>
        <v>147070</v>
      </c>
      <c r="AQ63" s="203">
        <f>'[3]ผูกสูตร Planfin64'!AT205</f>
        <v>655340</v>
      </c>
      <c r="AR63" s="203">
        <f>'[3]ผูกสูตร Planfin64'!AU205</f>
        <v>4666060</v>
      </c>
      <c r="AS63" s="203">
        <f>'[3]ผูกสูตร Planfin64'!AV205</f>
        <v>0</v>
      </c>
      <c r="AT63" s="203">
        <f>'[3]ผูกสูตร Planfin64'!AW205</f>
        <v>646531.61</v>
      </c>
      <c r="AU63" s="203">
        <f>'[3]ผูกสูตร Planfin64'!AX205</f>
        <v>1374800</v>
      </c>
      <c r="AV63" s="203">
        <f>'[3]ผูกสูตร Planfin64'!AY205</f>
        <v>310730</v>
      </c>
      <c r="AW63" s="203">
        <f>'[3]ผูกสูตร Planfin64'!AZ205</f>
        <v>148750.79999999999</v>
      </c>
      <c r="AX63" s="203">
        <f>'[3]ผูกสูตร Planfin64'!BA205</f>
        <v>479590</v>
      </c>
      <c r="AY63" s="203">
        <f>'[3]ผูกสูตร Planfin64'!BB205</f>
        <v>9980110</v>
      </c>
      <c r="AZ63" s="203">
        <f>'[3]ผูกสูตร Planfin64'!BC205</f>
        <v>745980</v>
      </c>
      <c r="BA63" s="203">
        <f>'[3]ผูกสูตร Planfin64'!BD205</f>
        <v>904370</v>
      </c>
      <c r="BB63" s="203">
        <f>'[3]ผูกสูตร Planfin64'!BE205</f>
        <v>1358140</v>
      </c>
      <c r="BC63" s="203">
        <f>'[3]ผูกสูตร Planfin64'!BF205</f>
        <v>698270</v>
      </c>
      <c r="BD63" s="203">
        <f>'[3]ผูกสูตร Planfin64'!BG205</f>
        <v>777015.66</v>
      </c>
      <c r="BE63" s="203">
        <f>'[3]ผูกสูตร Planfin64'!BH205</f>
        <v>1260980</v>
      </c>
      <c r="BF63" s="203">
        <f>'[3]ผูกสูตร Planfin64'!BI205</f>
        <v>1708700</v>
      </c>
      <c r="BG63" s="203">
        <f>'[3]ผูกสูตร Planfin64'!BJ205</f>
        <v>1369630</v>
      </c>
      <c r="BH63" s="203">
        <f>'[3]ผูกสูตร Planfin64'!BK205</f>
        <v>756779.8</v>
      </c>
      <c r="BI63" s="203">
        <f>'[3]ผูกสูตร Planfin64'!BL205</f>
        <v>0</v>
      </c>
      <c r="BJ63" s="203">
        <f>'[3]ผูกสูตร Planfin64'!BM205</f>
        <v>7319256.3300000001</v>
      </c>
      <c r="BK63" s="203">
        <f>'[3]ผูกสูตร Planfin64'!BN205</f>
        <v>1110369.76</v>
      </c>
      <c r="BL63" s="203">
        <f>'[3]ผูกสูตร Planfin64'!BO205</f>
        <v>1086450</v>
      </c>
      <c r="BM63" s="203">
        <f>'[3]ผูกสูตร Planfin64'!BP205</f>
        <v>1005200</v>
      </c>
      <c r="BN63" s="203">
        <f>'[3]ผูกสูตร Planfin64'!BQ205</f>
        <v>664300</v>
      </c>
      <c r="BO63" s="203">
        <f>'[3]ผูกสูตร Planfin64'!BR205</f>
        <v>1344000</v>
      </c>
      <c r="BP63" s="203">
        <f>'[3]ผูกสูตร Planfin64'!BS205</f>
        <v>0</v>
      </c>
      <c r="BQ63" s="203">
        <f>'[3]ผูกสูตร Planfin64'!BT205</f>
        <v>1731660</v>
      </c>
      <c r="BR63" s="203">
        <f>'[3]ผูกสูตร Planfin64'!BU205</f>
        <v>518070</v>
      </c>
      <c r="BS63" s="203">
        <f>'[3]ผูกสูตร Planfin64'!BV205</f>
        <v>1009680</v>
      </c>
      <c r="BT63" s="203">
        <f>'[3]ผูกสูตร Planfin64'!BW205</f>
        <v>658770</v>
      </c>
      <c r="BU63" s="203">
        <f>'[3]ผูกสูตร Planfin64'!BX205</f>
        <v>1061950</v>
      </c>
      <c r="BV63" s="203">
        <f>'[3]ผูกสูตร Planfin64'!BY205</f>
        <v>625450</v>
      </c>
      <c r="BW63" s="203">
        <f>'[3]ผูกสูตร Planfin64'!BZ205</f>
        <v>594090</v>
      </c>
      <c r="BX63" s="203">
        <f>'[3]ผูกสูตร Planfin64'!CA205</f>
        <v>0</v>
      </c>
      <c r="BY63" s="203">
        <f>'[3]ผูกสูตร Planfin64'!CB205</f>
        <v>0</v>
      </c>
      <c r="BZ63" s="204">
        <f t="shared" si="0"/>
        <v>95682597.950000003</v>
      </c>
    </row>
    <row r="64" spans="1:78" ht="21.75" customHeight="1">
      <c r="A64" s="199" t="s">
        <v>418</v>
      </c>
      <c r="B64" s="200" t="s">
        <v>419</v>
      </c>
      <c r="C64" s="201" t="s">
        <v>440</v>
      </c>
      <c r="D64" s="202" t="s">
        <v>441</v>
      </c>
      <c r="E64" s="203">
        <f>'[3]ผูกสูตร Planfin64'!H206</f>
        <v>7084280</v>
      </c>
      <c r="F64" s="203">
        <f>'[3]ผูกสูตร Planfin64'!I206</f>
        <v>844237.93</v>
      </c>
      <c r="G64" s="203">
        <f>'[3]ผูกสูตร Planfin64'!J206</f>
        <v>542780</v>
      </c>
      <c r="H64" s="203">
        <f>'[3]ผูกสูตร Planfin64'!K206</f>
        <v>213310</v>
      </c>
      <c r="I64" s="203">
        <f>'[3]ผูกสูตร Planfin64'!L206</f>
        <v>552020</v>
      </c>
      <c r="J64" s="203">
        <f>'[3]ผูกสูตร Planfin64'!M206</f>
        <v>0</v>
      </c>
      <c r="K64" s="203">
        <f>'[3]ผูกสูตร Planfin64'!N206</f>
        <v>8109640</v>
      </c>
      <c r="L64" s="203">
        <f>'[3]ผูกสูตร Planfin64'!O206</f>
        <v>1856120</v>
      </c>
      <c r="M64" s="203">
        <f>'[3]ผูกสูตร Planfin64'!P206</f>
        <v>179690</v>
      </c>
      <c r="N64" s="203">
        <f>'[3]ผูกสูตร Planfin64'!Q206</f>
        <v>853510</v>
      </c>
      <c r="O64" s="203">
        <f>'[3]ผูกสูตร Planfin64'!R206</f>
        <v>1038870</v>
      </c>
      <c r="P64" s="203">
        <f>'[3]ผูกสูตร Planfin64'!S206</f>
        <v>612098.71</v>
      </c>
      <c r="Q64" s="203">
        <f>'[3]ผูกสูตร Planfin64'!T206</f>
        <v>566892.4</v>
      </c>
      <c r="R64" s="203">
        <f>'[3]ผูกสูตร Planfin64'!U206</f>
        <v>1210580</v>
      </c>
      <c r="S64" s="203">
        <f>'[3]ผูกสูตร Planfin64'!V206</f>
        <v>0</v>
      </c>
      <c r="T64" s="203">
        <f>'[3]ผูกสูตร Planfin64'!W206</f>
        <v>754010</v>
      </c>
      <c r="U64" s="203">
        <f>'[3]ผูกสูตร Planfin64'!X206</f>
        <v>346020</v>
      </c>
      <c r="V64" s="203">
        <f>'[3]ผูกสูตร Planfin64'!Y206</f>
        <v>0</v>
      </c>
      <c r="W64" s="203">
        <f>'[3]ผูกสูตร Planfin64'!Z206</f>
        <v>3722180</v>
      </c>
      <c r="X64" s="203">
        <f>'[3]ผูกสูตร Planfin64'!AA206</f>
        <v>97060</v>
      </c>
      <c r="Y64" s="203">
        <f>'[3]ผูกสูตร Planfin64'!AB206</f>
        <v>662060</v>
      </c>
      <c r="Z64" s="203">
        <f>'[3]ผูกสูตร Planfin64'!AC206</f>
        <v>1618470</v>
      </c>
      <c r="AA64" s="203">
        <f>'[3]ผูกสูตร Planfin64'!AD206</f>
        <v>375358.71</v>
      </c>
      <c r="AB64" s="203">
        <f>'[3]ผูกสูตร Planfin64'!AE206</f>
        <v>217240</v>
      </c>
      <c r="AC64" s="203">
        <f>'[3]ผูกสูตร Planfin64'!AF206</f>
        <v>316550</v>
      </c>
      <c r="AD64" s="203">
        <f>'[3]ผูกสูตร Planfin64'!AG206</f>
        <v>0</v>
      </c>
      <c r="AE64" s="203">
        <f>'[3]ผูกสูตร Planfin64'!AH206</f>
        <v>0</v>
      </c>
      <c r="AF64" s="203">
        <f>'[3]ผูกสูตร Planfin64'!AI206</f>
        <v>6629120</v>
      </c>
      <c r="AG64" s="203">
        <f>'[3]ผูกสูตร Planfin64'!AJ206</f>
        <v>207760</v>
      </c>
      <c r="AH64" s="203">
        <f>'[3]ผูกสูตร Planfin64'!AK206</f>
        <v>179690</v>
      </c>
      <c r="AI64" s="203">
        <f>'[3]ผูกสูตร Planfin64'!AL206</f>
        <v>916160.4</v>
      </c>
      <c r="AJ64" s="203">
        <f>'[3]ผูกสูตร Planfin64'!AM206</f>
        <v>0</v>
      </c>
      <c r="AK64" s="203">
        <f>'[3]ผูกสูตร Planfin64'!AN206</f>
        <v>614415.37</v>
      </c>
      <c r="AL64" s="203">
        <f>'[3]ผูกสูตร Planfin64'!AO206</f>
        <v>0</v>
      </c>
      <c r="AM64" s="203">
        <f>'[3]ผูกสูตร Planfin64'!AP206</f>
        <v>934080</v>
      </c>
      <c r="AN64" s="203">
        <f>'[3]ผูกสูตร Planfin64'!AQ206</f>
        <v>510580</v>
      </c>
      <c r="AO64" s="203">
        <f>'[3]ผูกสูตร Planfin64'!AR206</f>
        <v>865090</v>
      </c>
      <c r="AP64" s="203">
        <f>'[3]ผูกสูตร Planfin64'!AS206</f>
        <v>523670</v>
      </c>
      <c r="AQ64" s="203">
        <f>'[3]ผูกสูตร Planfin64'!AT206</f>
        <v>313040</v>
      </c>
      <c r="AR64" s="203">
        <f>'[3]ผูกสูตร Planfin64'!AU206</f>
        <v>7115570</v>
      </c>
      <c r="AS64" s="203">
        <f>'[3]ผูกสูตร Planfin64'!AV206</f>
        <v>1084510</v>
      </c>
      <c r="AT64" s="203">
        <f>'[3]ผูกสูตร Planfin64'!AW206</f>
        <v>276380</v>
      </c>
      <c r="AU64" s="203">
        <f>'[3]ผูกสูตร Planfin64'!AX206</f>
        <v>359170</v>
      </c>
      <c r="AV64" s="203">
        <f>'[3]ผูกสูตร Planfin64'!AY206</f>
        <v>631360</v>
      </c>
      <c r="AW64" s="203">
        <f>'[3]ผูกสูตร Planfin64'!AZ206</f>
        <v>0</v>
      </c>
      <c r="AX64" s="203">
        <f>'[3]ผูกสูตร Planfin64'!BA206</f>
        <v>347150</v>
      </c>
      <c r="AY64" s="203">
        <f>'[3]ผูกสูตร Planfin64'!BB206</f>
        <v>0</v>
      </c>
      <c r="AZ64" s="203">
        <f>'[3]ผูกสูตร Planfin64'!BC206</f>
        <v>0</v>
      </c>
      <c r="BA64" s="203">
        <f>'[3]ผูกสูตร Planfin64'!BD206</f>
        <v>168560</v>
      </c>
      <c r="BB64" s="203">
        <f>'[3]ผูกสูตร Planfin64'!BE206</f>
        <v>0</v>
      </c>
      <c r="BC64" s="203">
        <f>'[3]ผูกสูตร Planfin64'!BF206</f>
        <v>487190</v>
      </c>
      <c r="BD64" s="203">
        <f>'[3]ผูกสูตร Planfin64'!BG206</f>
        <v>0</v>
      </c>
      <c r="BE64" s="203">
        <f>'[3]ผูกสูตร Planfin64'!BH206</f>
        <v>599900</v>
      </c>
      <c r="BF64" s="203">
        <f>'[3]ผูกสูตร Planfin64'!BI206</f>
        <v>0</v>
      </c>
      <c r="BG64" s="203">
        <f>'[3]ผูกสูตร Planfin64'!BJ206</f>
        <v>818230</v>
      </c>
      <c r="BH64" s="203">
        <f>'[3]ผูกสูตร Planfin64'!BK206</f>
        <v>350677.9</v>
      </c>
      <c r="BI64" s="203">
        <f>'[3]ผูกสูตร Planfin64'!BL206</f>
        <v>0</v>
      </c>
      <c r="BJ64" s="203">
        <f>'[3]ผูกสูตร Planfin64'!BM206</f>
        <v>4774630</v>
      </c>
      <c r="BK64" s="203">
        <f>'[3]ผูกสูตร Planfin64'!BN206</f>
        <v>398300</v>
      </c>
      <c r="BL64" s="203">
        <f>'[3]ผูกสูตร Planfin64'!BO206</f>
        <v>270080</v>
      </c>
      <c r="BM64" s="203">
        <f>'[3]ผูกสูตร Planfin64'!BP206</f>
        <v>0</v>
      </c>
      <c r="BN64" s="203">
        <f>'[3]ผูกสูตร Planfin64'!BQ206</f>
        <v>0</v>
      </c>
      <c r="BO64" s="203">
        <f>'[3]ผูกสูตร Planfin64'!BR206</f>
        <v>363510</v>
      </c>
      <c r="BP64" s="203">
        <f>'[3]ผูกสูตร Planfin64'!BS206</f>
        <v>1039430</v>
      </c>
      <c r="BQ64" s="203">
        <f>'[3]ผูกสูตร Planfin64'!BT206</f>
        <v>720000</v>
      </c>
      <c r="BR64" s="203">
        <f>'[3]ผูกสูตร Planfin64'!BU206</f>
        <v>904750</v>
      </c>
      <c r="BS64" s="203">
        <f>'[3]ผูกสูตร Planfin64'!BV206</f>
        <v>342510</v>
      </c>
      <c r="BT64" s="203">
        <f>'[3]ผูกสูตร Planfin64'!BW206</f>
        <v>0</v>
      </c>
      <c r="BU64" s="203">
        <f>'[3]ผูกสูตร Planfin64'!BX206</f>
        <v>608950</v>
      </c>
      <c r="BV64" s="203">
        <f>'[3]ผูกสูตร Planfin64'!BY206</f>
        <v>203770</v>
      </c>
      <c r="BW64" s="203">
        <f>'[3]ผูกสูตร Planfin64'!BZ206</f>
        <v>327810</v>
      </c>
      <c r="BX64" s="203">
        <f>'[3]ผูกสูตร Planfin64'!CA206</f>
        <v>0</v>
      </c>
      <c r="BY64" s="203">
        <f>'[3]ผูกสูตร Planfin64'!CB206</f>
        <v>0</v>
      </c>
      <c r="BZ64" s="204">
        <f t="shared" si="0"/>
        <v>65659021.419999994</v>
      </c>
    </row>
    <row r="65" spans="1:78" ht="21.75" customHeight="1">
      <c r="A65" s="199" t="s">
        <v>418</v>
      </c>
      <c r="B65" s="200" t="s">
        <v>419</v>
      </c>
      <c r="C65" s="201" t="s">
        <v>442</v>
      </c>
      <c r="D65" s="202" t="s">
        <v>443</v>
      </c>
      <c r="E65" s="203">
        <f>'[3]ผูกสูตร Planfin64'!H207</f>
        <v>737494</v>
      </c>
      <c r="F65" s="203">
        <f>'[3]ผูกสูตร Planfin64'!I207</f>
        <v>0</v>
      </c>
      <c r="G65" s="203">
        <f>'[3]ผูกสูตร Planfin64'!J207</f>
        <v>622900</v>
      </c>
      <c r="H65" s="203">
        <f>'[3]ผูกสูตร Planfin64'!K207</f>
        <v>0</v>
      </c>
      <c r="I65" s="203">
        <f>'[3]ผูกสูตร Planfin64'!L207</f>
        <v>0</v>
      </c>
      <c r="J65" s="203">
        <f>'[3]ผูกสูตร Planfin64'!M207</f>
        <v>0</v>
      </c>
      <c r="K65" s="203">
        <f>'[3]ผูกสูตร Planfin64'!N207</f>
        <v>3299804</v>
      </c>
      <c r="L65" s="203">
        <f>'[3]ผูกสูตร Planfin64'!O207</f>
        <v>0</v>
      </c>
      <c r="M65" s="203">
        <f>'[3]ผูกสูตร Planfin64'!P207</f>
        <v>0</v>
      </c>
      <c r="N65" s="203">
        <f>'[3]ผูกสูตร Planfin64'!Q207</f>
        <v>532291.29</v>
      </c>
      <c r="O65" s="203">
        <f>'[3]ผูกสูตร Planfin64'!R207</f>
        <v>0</v>
      </c>
      <c r="P65" s="203">
        <f>'[3]ผูกสูตร Planfin64'!S207</f>
        <v>0</v>
      </c>
      <c r="Q65" s="203">
        <f>'[3]ผูกสูตร Planfin64'!T207</f>
        <v>112420</v>
      </c>
      <c r="R65" s="203">
        <f>'[3]ผูกสูตร Planfin64'!U207</f>
        <v>302190</v>
      </c>
      <c r="S65" s="203">
        <f>'[3]ผูกสูตร Planfin64'!V207</f>
        <v>0</v>
      </c>
      <c r="T65" s="203">
        <f>'[3]ผูกสูตร Planfin64'!W207</f>
        <v>0</v>
      </c>
      <c r="U65" s="203">
        <f>'[3]ผูกสูตร Planfin64'!X207</f>
        <v>156550</v>
      </c>
      <c r="V65" s="203">
        <f>'[3]ผูกสูตร Planfin64'!Y207</f>
        <v>0</v>
      </c>
      <c r="W65" s="203">
        <f>'[3]ผูกสูตร Planfin64'!Z207</f>
        <v>1881780.32</v>
      </c>
      <c r="X65" s="203">
        <f>'[3]ผูกสูตร Planfin64'!AA207</f>
        <v>319140</v>
      </c>
      <c r="Y65" s="203">
        <f>'[3]ผูกสูตร Planfin64'!AB207</f>
        <v>0</v>
      </c>
      <c r="Z65" s="203">
        <f>'[3]ผูกสูตร Planfin64'!AC207</f>
        <v>1517249.81</v>
      </c>
      <c r="AA65" s="203">
        <f>'[3]ผูกสูตร Planfin64'!AD207</f>
        <v>221230</v>
      </c>
      <c r="AB65" s="203">
        <f>'[3]ผูกสูตร Planfin64'!AE207</f>
        <v>0</v>
      </c>
      <c r="AC65" s="203">
        <f>'[3]ผูกสูตร Planfin64'!AF207</f>
        <v>0</v>
      </c>
      <c r="AD65" s="203">
        <f>'[3]ผูกสูตร Planfin64'!AG207</f>
        <v>185839.33</v>
      </c>
      <c r="AE65" s="203">
        <f>'[3]ผูกสูตร Planfin64'!AH207</f>
        <v>0</v>
      </c>
      <c r="AF65" s="203">
        <f>'[3]ผูกสูตร Planfin64'!AI207</f>
        <v>4256650.57</v>
      </c>
      <c r="AG65" s="203">
        <f>'[3]ผูกสูตร Planfin64'!AJ207</f>
        <v>0</v>
      </c>
      <c r="AH65" s="203">
        <f>'[3]ผูกสูตร Planfin64'!AK207</f>
        <v>0</v>
      </c>
      <c r="AI65" s="203">
        <f>'[3]ผูกสูตร Planfin64'!AL207</f>
        <v>0</v>
      </c>
      <c r="AJ65" s="203">
        <f>'[3]ผูกสูตร Planfin64'!AM207</f>
        <v>0</v>
      </c>
      <c r="AK65" s="203">
        <f>'[3]ผูกสูตร Planfin64'!AN207</f>
        <v>0</v>
      </c>
      <c r="AL65" s="203">
        <f>'[3]ผูกสูตร Planfin64'!AO207</f>
        <v>45500</v>
      </c>
      <c r="AM65" s="203">
        <f>'[3]ผูกสูตร Planfin64'!AP207</f>
        <v>126000</v>
      </c>
      <c r="AN65" s="203">
        <f>'[3]ผูกสูตร Planfin64'!AQ207</f>
        <v>0</v>
      </c>
      <c r="AO65" s="203">
        <f>'[3]ผูกสูตร Planfin64'!AR207</f>
        <v>159250</v>
      </c>
      <c r="AP65" s="203">
        <f>'[3]ผูกสูตร Planfin64'!AS207</f>
        <v>0</v>
      </c>
      <c r="AQ65" s="203">
        <f>'[3]ผูกสูตร Planfin64'!AT207</f>
        <v>0</v>
      </c>
      <c r="AR65" s="203">
        <f>'[3]ผูกสูตร Planfin64'!AU207</f>
        <v>445087</v>
      </c>
      <c r="AS65" s="203">
        <f>'[3]ผูกสูตร Planfin64'!AV207</f>
        <v>0</v>
      </c>
      <c r="AT65" s="203">
        <f>'[3]ผูกสูตร Planfin64'!AW207</f>
        <v>0</v>
      </c>
      <c r="AU65" s="203">
        <f>'[3]ผูกสูตร Planfin64'!AX207</f>
        <v>0</v>
      </c>
      <c r="AV65" s="203">
        <f>'[3]ผูกสูตร Planfin64'!AY207</f>
        <v>159100</v>
      </c>
      <c r="AW65" s="203">
        <f>'[3]ผูกสูตร Planfin64'!AZ207</f>
        <v>159250</v>
      </c>
      <c r="AX65" s="203">
        <f>'[3]ผูกสูตร Planfin64'!BA207</f>
        <v>159250</v>
      </c>
      <c r="AY65" s="203">
        <f>'[3]ผูกสูตร Planfin64'!BB207</f>
        <v>7430469.6100000003</v>
      </c>
      <c r="AZ65" s="203">
        <f>'[3]ผูกสูตร Planfin64'!BC207</f>
        <v>139350</v>
      </c>
      <c r="BA65" s="203">
        <f>'[3]ผูกสูตร Planfin64'!BD207</f>
        <v>0</v>
      </c>
      <c r="BB65" s="203">
        <f>'[3]ผูกสูตร Planfin64'!BE207</f>
        <v>0</v>
      </c>
      <c r="BC65" s="203">
        <f>'[3]ผูกสูตร Planfin64'!BF207</f>
        <v>159175</v>
      </c>
      <c r="BD65" s="203">
        <f>'[3]ผูกสูตร Planfin64'!BG207</f>
        <v>0</v>
      </c>
      <c r="BE65" s="203">
        <f>'[3]ผูกสูตร Planfin64'!BH207</f>
        <v>159250</v>
      </c>
      <c r="BF65" s="203">
        <f>'[3]ผูกสูตร Planfin64'!BI207</f>
        <v>6000</v>
      </c>
      <c r="BG65" s="203">
        <f>'[3]ผูกสูตร Planfin64'!BJ207</f>
        <v>159250</v>
      </c>
      <c r="BH65" s="203">
        <f>'[3]ผูกสูตร Planfin64'!BK207</f>
        <v>159850</v>
      </c>
      <c r="BI65" s="203">
        <f>'[3]ผูกสูตร Planfin64'!BL207</f>
        <v>0</v>
      </c>
      <c r="BJ65" s="203">
        <f>'[3]ผูกสูตร Planfin64'!BM207</f>
        <v>1224440</v>
      </c>
      <c r="BK65" s="203">
        <f>'[3]ผูกสูตร Planfin64'!BN207</f>
        <v>712483.5</v>
      </c>
      <c r="BL65" s="203">
        <f>'[3]ผูกสูตร Planfin64'!BO207</f>
        <v>206220.54</v>
      </c>
      <c r="BM65" s="203">
        <f>'[3]ผูกสูตร Planfin64'!BP207</f>
        <v>0</v>
      </c>
      <c r="BN65" s="203">
        <f>'[3]ผูกสูตร Planfin64'!BQ207</f>
        <v>0</v>
      </c>
      <c r="BO65" s="203">
        <f>'[3]ผูกสูตร Planfin64'!BR207</f>
        <v>45510</v>
      </c>
      <c r="BP65" s="203">
        <f>'[3]ผูกสูตร Planfin64'!BS207</f>
        <v>0</v>
      </c>
      <c r="BQ65" s="203">
        <f>'[3]ผูกสูตร Planfin64'!BT207</f>
        <v>704173.33</v>
      </c>
      <c r="BR65" s="203">
        <f>'[3]ผูกสูตร Planfin64'!BU207</f>
        <v>159550</v>
      </c>
      <c r="BS65" s="203">
        <f>'[3]ผูกสูตร Planfin64'!BV207</f>
        <v>159250</v>
      </c>
      <c r="BT65" s="203">
        <f>'[3]ผูกสูตร Planfin64'!BW207</f>
        <v>368480</v>
      </c>
      <c r="BU65" s="203">
        <f>'[3]ผูกสูตร Planfin64'!BX207</f>
        <v>0</v>
      </c>
      <c r="BV65" s="203">
        <f>'[3]ผูกสูตร Planfin64'!BY207</f>
        <v>454100</v>
      </c>
      <c r="BW65" s="203">
        <f>'[3]ผูกสูตร Planfin64'!BZ207</f>
        <v>0</v>
      </c>
      <c r="BX65" s="203">
        <f>'[3]ผูกสูตร Planfin64'!CA207</f>
        <v>0</v>
      </c>
      <c r="BY65" s="203">
        <f>'[3]ผูกสูตร Planfin64'!CB207</f>
        <v>0</v>
      </c>
      <c r="BZ65" s="204">
        <f t="shared" si="0"/>
        <v>27646528.299999997</v>
      </c>
    </row>
    <row r="66" spans="1:78" ht="21.75" customHeight="1">
      <c r="A66" s="199" t="s">
        <v>418</v>
      </c>
      <c r="B66" s="200" t="s">
        <v>419</v>
      </c>
      <c r="C66" s="201" t="s">
        <v>444</v>
      </c>
      <c r="D66" s="202" t="s">
        <v>445</v>
      </c>
      <c r="E66" s="203">
        <f>'[3]ผูกสูตร Planfin64'!H208</f>
        <v>4575179</v>
      </c>
      <c r="F66" s="203">
        <f>'[3]ผูกสูตร Planfin64'!I208</f>
        <v>442222</v>
      </c>
      <c r="G66" s="203">
        <f>'[3]ผูกสูตร Planfin64'!J208</f>
        <v>1215507.49</v>
      </c>
      <c r="H66" s="203">
        <f>'[3]ผูกสูตร Planfin64'!K208</f>
        <v>504065</v>
      </c>
      <c r="I66" s="203">
        <f>'[3]ผูกสูตร Planfin64'!L208</f>
        <v>155610</v>
      </c>
      <c r="J66" s="203">
        <f>'[3]ผูกสูตร Planfin64'!M208</f>
        <v>129990</v>
      </c>
      <c r="K66" s="203">
        <f>'[3]ผูกสูตร Planfin64'!N208</f>
        <v>5705324.3300000001</v>
      </c>
      <c r="L66" s="203">
        <f>'[3]ผูกสูตร Planfin64'!O208</f>
        <v>592270</v>
      </c>
      <c r="M66" s="203">
        <f>'[3]ผูกสูตร Planfin64'!P208</f>
        <v>250250</v>
      </c>
      <c r="N66" s="203">
        <f>'[3]ผูกสูตร Planfin64'!Q208</f>
        <v>1054480</v>
      </c>
      <c r="O66" s="203">
        <f>'[3]ผูกสูตร Planfin64'!R208</f>
        <v>275030</v>
      </c>
      <c r="P66" s="203">
        <f>'[3]ผูกสูตร Planfin64'!S208</f>
        <v>161070</v>
      </c>
      <c r="Q66" s="203">
        <f>'[3]ผูกสูตร Planfin64'!T208</f>
        <v>219250</v>
      </c>
      <c r="R66" s="203">
        <f>'[3]ผูกสูตร Planfin64'!U208</f>
        <v>133560</v>
      </c>
      <c r="S66" s="203">
        <f>'[3]ผูกสูตร Planfin64'!V208</f>
        <v>289940</v>
      </c>
      <c r="T66" s="203">
        <f>'[3]ผูกสูตร Planfin64'!W208</f>
        <v>338630</v>
      </c>
      <c r="U66" s="203">
        <f>'[3]ผูกสูตร Planfin64'!X208</f>
        <v>336375</v>
      </c>
      <c r="V66" s="203">
        <f>'[3]ผูกสูตร Planfin64'!Y208</f>
        <v>171455</v>
      </c>
      <c r="W66" s="203">
        <f>'[3]ผูกสูตร Planfin64'!Z208</f>
        <v>3769884.99</v>
      </c>
      <c r="X66" s="203">
        <f>'[3]ผูกสูตร Planfin64'!AA208</f>
        <v>1194792</v>
      </c>
      <c r="Y66" s="203">
        <f>'[3]ผูกสูตร Planfin64'!AB208</f>
        <v>19650</v>
      </c>
      <c r="Z66" s="203">
        <f>'[3]ผูกสูตร Planfin64'!AC208</f>
        <v>0</v>
      </c>
      <c r="AA66" s="203">
        <f>'[3]ผูกสูตร Planfin64'!AD208</f>
        <v>232191.67</v>
      </c>
      <c r="AB66" s="203">
        <f>'[3]ผูกสูตร Planfin64'!AE208</f>
        <v>0</v>
      </c>
      <c r="AC66" s="203">
        <f>'[3]ผูกสูตร Planfin64'!AF208</f>
        <v>281540</v>
      </c>
      <c r="AD66" s="203">
        <f>'[3]ผูกสูตร Planfin64'!AG208</f>
        <v>248980</v>
      </c>
      <c r="AE66" s="203">
        <f>'[3]ผูกสูตร Planfin64'!AH208</f>
        <v>0</v>
      </c>
      <c r="AF66" s="203">
        <f>'[3]ผูกสูตร Planfin64'!AI208</f>
        <v>5946049.3200000003</v>
      </c>
      <c r="AG66" s="203">
        <f>'[3]ผูกสูตร Planfin64'!AJ208</f>
        <v>331660</v>
      </c>
      <c r="AH66" s="203">
        <f>'[3]ผูกสูตร Planfin64'!AK208</f>
        <v>136100</v>
      </c>
      <c r="AI66" s="203">
        <f>'[3]ผูกสูตร Planfin64'!AL208</f>
        <v>150030</v>
      </c>
      <c r="AJ66" s="203">
        <f>'[3]ผูกสูตร Planfin64'!AM208</f>
        <v>186270</v>
      </c>
      <c r="AK66" s="203">
        <f>'[3]ผูกสูตร Planfin64'!AN208</f>
        <v>266580</v>
      </c>
      <c r="AL66" s="203">
        <f>'[3]ผูกสูตร Planfin64'!AO208</f>
        <v>197260</v>
      </c>
      <c r="AM66" s="203">
        <f>'[3]ผูกสูตร Planfin64'!AP208</f>
        <v>304581.65000000002</v>
      </c>
      <c r="AN66" s="203">
        <f>'[3]ผูกสูตร Planfin64'!AQ208</f>
        <v>459260</v>
      </c>
      <c r="AO66" s="203">
        <f>'[3]ผูกสูตร Planfin64'!AR208</f>
        <v>372400</v>
      </c>
      <c r="AP66" s="203">
        <f>'[3]ผูกสูตร Planfin64'!AS208</f>
        <v>211620</v>
      </c>
      <c r="AQ66" s="203">
        <f>'[3]ผูกสูตร Planfin64'!AT208</f>
        <v>221120</v>
      </c>
      <c r="AR66" s="203">
        <f>'[3]ผูกสูตร Planfin64'!AU208</f>
        <v>3010376.13</v>
      </c>
      <c r="AS66" s="203">
        <f>'[3]ผูกสูตร Planfin64'!AV208</f>
        <v>130860</v>
      </c>
      <c r="AT66" s="203">
        <f>'[3]ผูกสูตร Planfin64'!AW208</f>
        <v>287630</v>
      </c>
      <c r="AU66" s="203">
        <f>'[3]ผูกสูตร Planfin64'!AX208</f>
        <v>267470</v>
      </c>
      <c r="AV66" s="203">
        <f>'[3]ผูกสูตร Planfin64'!AY208</f>
        <v>192150</v>
      </c>
      <c r="AW66" s="203">
        <f>'[3]ผูกสูตร Planfin64'!AZ208</f>
        <v>323364.52</v>
      </c>
      <c r="AX66" s="203">
        <f>'[3]ผูกสูตร Planfin64'!BA208</f>
        <v>248920</v>
      </c>
      <c r="AY66" s="203">
        <f>'[3]ผูกสูตร Planfin64'!BB208</f>
        <v>0</v>
      </c>
      <c r="AZ66" s="203">
        <f>'[3]ผูกสูตร Planfin64'!BC208</f>
        <v>644557.07999999996</v>
      </c>
      <c r="BA66" s="203">
        <f>'[3]ผูกสูตร Planfin64'!BD208</f>
        <v>305480</v>
      </c>
      <c r="BB66" s="203">
        <f>'[3]ผูกสูตร Planfin64'!BE208</f>
        <v>629612.9</v>
      </c>
      <c r="BC66" s="203">
        <f>'[3]ผูกสูตร Planfin64'!BF208</f>
        <v>337825</v>
      </c>
      <c r="BD66" s="203">
        <f>'[3]ผูกสูตร Planfin64'!BG208</f>
        <v>215538</v>
      </c>
      <c r="BE66" s="203">
        <f>'[3]ผูกสูตร Planfin64'!BH208</f>
        <v>579481.93000000005</v>
      </c>
      <c r="BF66" s="203">
        <f>'[3]ผูกสูตร Planfin64'!BI208</f>
        <v>499460</v>
      </c>
      <c r="BG66" s="203">
        <f>'[3]ผูกสูตร Planfin64'!BJ208</f>
        <v>199802</v>
      </c>
      <c r="BH66" s="203">
        <f>'[3]ผูกสูตร Planfin64'!BK208</f>
        <v>152180</v>
      </c>
      <c r="BI66" s="203">
        <f>'[3]ผูกสูตร Planfin64'!BL208</f>
        <v>170800</v>
      </c>
      <c r="BJ66" s="203">
        <f>'[3]ผูกสูตร Planfin64'!BM208</f>
        <v>3501760</v>
      </c>
      <c r="BK66" s="203">
        <f>'[3]ผูกสูตร Planfin64'!BN208</f>
        <v>1274946.22</v>
      </c>
      <c r="BL66" s="203">
        <f>'[3]ผูกสูตร Planfin64'!BO208</f>
        <v>561342.74</v>
      </c>
      <c r="BM66" s="203">
        <f>'[3]ผูกสูตร Planfin64'!BP208</f>
        <v>457966.97</v>
      </c>
      <c r="BN66" s="203">
        <f>'[3]ผูกสูตร Planfin64'!BQ208</f>
        <v>326854</v>
      </c>
      <c r="BO66" s="203">
        <f>'[3]ผูกสูตร Planfin64'!BR208</f>
        <v>273070</v>
      </c>
      <c r="BP66" s="203">
        <f>'[3]ผูกสูตร Planfin64'!BS208</f>
        <v>469700</v>
      </c>
      <c r="BQ66" s="203">
        <f>'[3]ผูกสูตร Planfin64'!BT208</f>
        <v>2749084</v>
      </c>
      <c r="BR66" s="203">
        <f>'[3]ผูกสูตร Planfin64'!BU208</f>
        <v>487880</v>
      </c>
      <c r="BS66" s="203">
        <f>'[3]ผูกสูตร Planfin64'!BV208</f>
        <v>309360</v>
      </c>
      <c r="BT66" s="203">
        <f>'[3]ผูกสูตร Planfin64'!BW208</f>
        <v>618380</v>
      </c>
      <c r="BU66" s="203">
        <f>'[3]ผูกสูตร Planfin64'!BX208</f>
        <v>534240</v>
      </c>
      <c r="BV66" s="203">
        <f>'[3]ผูกสูตร Planfin64'!BY208</f>
        <v>1900063.17</v>
      </c>
      <c r="BW66" s="203">
        <f>'[3]ผูกสูตร Planfin64'!BZ208</f>
        <v>663110</v>
      </c>
      <c r="BX66" s="203">
        <f>'[3]ผูกสูตร Planfin64'!CA208</f>
        <v>134400</v>
      </c>
      <c r="BY66" s="203">
        <f>'[3]ผูกสูตร Planfin64'!CB208</f>
        <v>275170</v>
      </c>
      <c r="BZ66" s="204">
        <f t="shared" si="0"/>
        <v>53813012.110000007</v>
      </c>
    </row>
    <row r="67" spans="1:78" ht="21.75" customHeight="1">
      <c r="A67" s="199" t="s">
        <v>418</v>
      </c>
      <c r="B67" s="200" t="s">
        <v>419</v>
      </c>
      <c r="C67" s="201" t="s">
        <v>446</v>
      </c>
      <c r="D67" s="202" t="s">
        <v>447</v>
      </c>
      <c r="E67" s="203">
        <f>'[3]ผูกสูตร Planfin64'!H209</f>
        <v>87595.33</v>
      </c>
      <c r="F67" s="203">
        <f>'[3]ผูกสูตร Planfin64'!I209</f>
        <v>3140</v>
      </c>
      <c r="G67" s="203">
        <f>'[3]ผูกสูตร Planfin64'!J209</f>
        <v>0</v>
      </c>
      <c r="H67" s="203">
        <f>'[3]ผูกสูตร Planfin64'!K209</f>
        <v>15720</v>
      </c>
      <c r="I67" s="203">
        <f>'[3]ผูกสูตร Planfin64'!L209</f>
        <v>0</v>
      </c>
      <c r="J67" s="203">
        <f>'[3]ผูกสูตร Planfin64'!M209</f>
        <v>0</v>
      </c>
      <c r="K67" s="203">
        <f>'[3]ผูกสูตร Planfin64'!N209</f>
        <v>100195</v>
      </c>
      <c r="L67" s="203">
        <f>'[3]ผูกสูตร Planfin64'!O209</f>
        <v>0</v>
      </c>
      <c r="M67" s="203">
        <f>'[3]ผูกสูตร Planfin64'!P209</f>
        <v>0</v>
      </c>
      <c r="N67" s="203">
        <f>'[3]ผูกสูตร Planfin64'!Q209</f>
        <v>30930</v>
      </c>
      <c r="O67" s="203">
        <f>'[3]ผูกสูตร Planfin64'!R209</f>
        <v>0</v>
      </c>
      <c r="P67" s="203">
        <f>'[3]ผูกสูตร Planfin64'!S209</f>
        <v>18660</v>
      </c>
      <c r="Q67" s="203">
        <f>'[3]ผูกสูตร Planfin64'!T209</f>
        <v>1830</v>
      </c>
      <c r="R67" s="203">
        <f>'[3]ผูกสูตร Planfin64'!U209</f>
        <v>44306.7</v>
      </c>
      <c r="S67" s="203">
        <f>'[3]ผูกสูตร Planfin64'!V209</f>
        <v>0</v>
      </c>
      <c r="T67" s="203">
        <f>'[3]ผูกสูตร Planfin64'!W209</f>
        <v>265300</v>
      </c>
      <c r="U67" s="203">
        <f>'[3]ผูกสูตร Planfin64'!X209</f>
        <v>0</v>
      </c>
      <c r="V67" s="203">
        <f>'[3]ผูกสูตร Planfin64'!Y209</f>
        <v>0</v>
      </c>
      <c r="W67" s="203">
        <f>'[3]ผูกสูตร Planfin64'!Z209</f>
        <v>-2465</v>
      </c>
      <c r="X67" s="203">
        <f>'[3]ผูกสูตร Planfin64'!AA209</f>
        <v>8761.6200000000008</v>
      </c>
      <c r="Y67" s="203">
        <f>'[3]ผูกสูตร Planfin64'!AB209</f>
        <v>0</v>
      </c>
      <c r="Z67" s="203">
        <f>'[3]ผูกสูตร Planfin64'!AC209</f>
        <v>14790</v>
      </c>
      <c r="AA67" s="203">
        <f>'[3]ผูกสูตร Planfin64'!AD209</f>
        <v>0</v>
      </c>
      <c r="AB67" s="203">
        <f>'[3]ผูกสูตร Planfin64'!AE209</f>
        <v>1470</v>
      </c>
      <c r="AC67" s="203">
        <f>'[3]ผูกสูตร Planfin64'!AF209</f>
        <v>0</v>
      </c>
      <c r="AD67" s="203">
        <f>'[3]ผูกสูตร Planfin64'!AG209</f>
        <v>6420</v>
      </c>
      <c r="AE67" s="203">
        <f>'[3]ผูกสูตร Planfin64'!AH209</f>
        <v>3535</v>
      </c>
      <c r="AF67" s="203">
        <f>'[3]ผูกสูตร Planfin64'!AI209</f>
        <v>40490</v>
      </c>
      <c r="AG67" s="203">
        <f>'[3]ผูกสูตร Planfin64'!AJ209</f>
        <v>0</v>
      </c>
      <c r="AH67" s="203">
        <f>'[3]ผูกสูตร Planfin64'!AK209</f>
        <v>0</v>
      </c>
      <c r="AI67" s="203">
        <f>'[3]ผูกสูตร Planfin64'!AL209</f>
        <v>12840</v>
      </c>
      <c r="AJ67" s="203">
        <f>'[3]ผูกสูตร Planfin64'!AM209</f>
        <v>0</v>
      </c>
      <c r="AK67" s="203">
        <f>'[3]ผูกสูตร Planfin64'!AN209</f>
        <v>0</v>
      </c>
      <c r="AL67" s="203">
        <f>'[3]ผูกสูตร Planfin64'!AO209</f>
        <v>31910</v>
      </c>
      <c r="AM67" s="203">
        <f>'[3]ผูกสูตร Planfin64'!AP209</f>
        <v>0</v>
      </c>
      <c r="AN67" s="203">
        <f>'[3]ผูกสูตร Planfin64'!AQ209</f>
        <v>14460</v>
      </c>
      <c r="AO67" s="203">
        <f>'[3]ผูกสูตร Planfin64'!AR209</f>
        <v>11200</v>
      </c>
      <c r="AP67" s="203">
        <f>'[3]ผูกสูตร Planfin64'!AS209</f>
        <v>848697.32</v>
      </c>
      <c r="AQ67" s="203">
        <f>'[3]ผูกสูตร Planfin64'!AT209</f>
        <v>0</v>
      </c>
      <c r="AR67" s="203">
        <f>'[3]ผูกสูตร Planfin64'!AU209</f>
        <v>17280</v>
      </c>
      <c r="AS67" s="203">
        <f>'[3]ผูกสูตร Planfin64'!AV209</f>
        <v>0</v>
      </c>
      <c r="AT67" s="203">
        <f>'[3]ผูกสูตร Planfin64'!AW209</f>
        <v>7040</v>
      </c>
      <c r="AU67" s="203">
        <f>'[3]ผูกสูตร Planfin64'!AX209</f>
        <v>11830</v>
      </c>
      <c r="AV67" s="203">
        <f>'[3]ผูกสูตร Planfin64'!AY209</f>
        <v>0</v>
      </c>
      <c r="AW67" s="203">
        <f>'[3]ผูกสูตร Planfin64'!AZ209</f>
        <v>0</v>
      </c>
      <c r="AX67" s="203">
        <f>'[3]ผูกสูตร Planfin64'!BA209</f>
        <v>0</v>
      </c>
      <c r="AY67" s="203">
        <f>'[3]ผูกสูตร Planfin64'!BB209</f>
        <v>44010</v>
      </c>
      <c r="AZ67" s="203">
        <f>'[3]ผูกสูตร Planfin64'!BC209</f>
        <v>16560</v>
      </c>
      <c r="BA67" s="203">
        <f>'[3]ผูกสูตร Planfin64'!BD209</f>
        <v>0</v>
      </c>
      <c r="BB67" s="203">
        <f>'[3]ผูกสูตร Planfin64'!BE209</f>
        <v>0</v>
      </c>
      <c r="BC67" s="203">
        <f>'[3]ผูกสูตร Planfin64'!BF209</f>
        <v>0</v>
      </c>
      <c r="BD67" s="203">
        <f>'[3]ผูกสูตร Planfin64'!BG209</f>
        <v>0</v>
      </c>
      <c r="BE67" s="203">
        <f>'[3]ผูกสูตร Planfin64'!BH209</f>
        <v>0</v>
      </c>
      <c r="BF67" s="203">
        <f>'[3]ผูกสูตร Planfin64'!BI209</f>
        <v>21690</v>
      </c>
      <c r="BG67" s="203">
        <f>'[3]ผูกสูตร Planfin64'!BJ209</f>
        <v>0</v>
      </c>
      <c r="BH67" s="203">
        <f>'[3]ผูกสูตร Planfin64'!BK209</f>
        <v>0</v>
      </c>
      <c r="BI67" s="203">
        <f>'[3]ผูกสูตร Planfin64'!BL209</f>
        <v>21000</v>
      </c>
      <c r="BJ67" s="203">
        <f>'[3]ผูกสูตร Planfin64'!BM209</f>
        <v>135781</v>
      </c>
      <c r="BK67" s="203">
        <f>'[3]ผูกสูตร Planfin64'!BN209</f>
        <v>0</v>
      </c>
      <c r="BL67" s="203">
        <f>'[3]ผูกสูตร Planfin64'!BO209</f>
        <v>0</v>
      </c>
      <c r="BM67" s="203">
        <f>'[3]ผูกสูตร Planfin64'!BP209</f>
        <v>0</v>
      </c>
      <c r="BN67" s="203">
        <f>'[3]ผูกสูตร Planfin64'!BQ209</f>
        <v>0</v>
      </c>
      <c r="BO67" s="203">
        <f>'[3]ผูกสูตร Planfin64'!BR209</f>
        <v>9330</v>
      </c>
      <c r="BP67" s="203">
        <f>'[3]ผูกสูตร Planfin64'!BS209</f>
        <v>1830</v>
      </c>
      <c r="BQ67" s="203">
        <f>'[3]ผูกสูตร Planfin64'!BT209</f>
        <v>0</v>
      </c>
      <c r="BR67" s="203">
        <f>'[3]ผูกสูตร Planfin64'!BU209</f>
        <v>3870</v>
      </c>
      <c r="BS67" s="203">
        <f>'[3]ผูกสูตร Planfin64'!BV209</f>
        <v>5190</v>
      </c>
      <c r="BT67" s="203">
        <f>'[3]ผูกสูตร Planfin64'!BW209</f>
        <v>8610</v>
      </c>
      <c r="BU67" s="203">
        <f>'[3]ผูกสูตร Planfin64'!BX209</f>
        <v>1050</v>
      </c>
      <c r="BV67" s="203">
        <f>'[3]ผูกสูตร Planfin64'!BY209</f>
        <v>33930</v>
      </c>
      <c r="BW67" s="203">
        <f>'[3]ผูกสูตร Planfin64'!BZ209</f>
        <v>0</v>
      </c>
      <c r="BX67" s="203">
        <f>'[3]ผูกสูตร Planfin64'!CA209</f>
        <v>0</v>
      </c>
      <c r="BY67" s="203">
        <f>'[3]ผูกสูตร Planfin64'!CB209</f>
        <v>0</v>
      </c>
      <c r="BZ67" s="204">
        <f t="shared" si="0"/>
        <v>1898786.97</v>
      </c>
    </row>
    <row r="68" spans="1:78" ht="21.75" customHeight="1">
      <c r="A68" s="199" t="s">
        <v>418</v>
      </c>
      <c r="B68" s="200" t="s">
        <v>419</v>
      </c>
      <c r="C68" s="201" t="s">
        <v>448</v>
      </c>
      <c r="D68" s="202" t="s">
        <v>449</v>
      </c>
      <c r="E68" s="203">
        <f>'[3]ผูกสูตร Planfin64'!H210</f>
        <v>0</v>
      </c>
      <c r="F68" s="203">
        <f>'[3]ผูกสูตร Planfin64'!I210</f>
        <v>0</v>
      </c>
      <c r="G68" s="203">
        <f>'[3]ผูกสูตร Planfin64'!J210</f>
        <v>61980</v>
      </c>
      <c r="H68" s="203">
        <f>'[3]ผูกสูตร Planfin64'!K210</f>
        <v>0</v>
      </c>
      <c r="I68" s="203">
        <f>'[3]ผูกสูตร Planfin64'!L210</f>
        <v>0</v>
      </c>
      <c r="J68" s="203">
        <f>'[3]ผูกสูตร Planfin64'!M210</f>
        <v>330</v>
      </c>
      <c r="K68" s="203">
        <f>'[3]ผูกสูตร Planfin64'!N210</f>
        <v>0</v>
      </c>
      <c r="L68" s="203">
        <f>'[3]ผูกสูตร Planfin64'!O210</f>
        <v>0</v>
      </c>
      <c r="M68" s="203">
        <f>'[3]ผูกสูตร Planfin64'!P210</f>
        <v>0</v>
      </c>
      <c r="N68" s="203">
        <f>'[3]ผูกสูตร Planfin64'!Q210</f>
        <v>0</v>
      </c>
      <c r="O68" s="203">
        <f>'[3]ผูกสูตร Planfin64'!R210</f>
        <v>0</v>
      </c>
      <c r="P68" s="203">
        <f>'[3]ผูกสูตร Planfin64'!S210</f>
        <v>0</v>
      </c>
      <c r="Q68" s="203">
        <f>'[3]ผูกสูตร Planfin64'!T210</f>
        <v>9240</v>
      </c>
      <c r="R68" s="203">
        <f>'[3]ผูกสูตร Planfin64'!U210</f>
        <v>5903.37</v>
      </c>
      <c r="S68" s="203">
        <f>'[3]ผูกสูตร Planfin64'!V210</f>
        <v>0</v>
      </c>
      <c r="T68" s="203">
        <f>'[3]ผูกสูตร Planfin64'!W210</f>
        <v>108500</v>
      </c>
      <c r="U68" s="203">
        <f>'[3]ผูกสูตร Planfin64'!X210</f>
        <v>0</v>
      </c>
      <c r="V68" s="203">
        <f>'[3]ผูกสูตร Planfin64'!Y210</f>
        <v>0</v>
      </c>
      <c r="W68" s="203">
        <f>'[3]ผูกสูตร Planfin64'!Z210</f>
        <v>12265</v>
      </c>
      <c r="X68" s="203">
        <f>'[3]ผูกสูตร Planfin64'!AA210</f>
        <v>7251.3</v>
      </c>
      <c r="Y68" s="203">
        <f>'[3]ผูกสูตร Planfin64'!AB210</f>
        <v>0</v>
      </c>
      <c r="Z68" s="203">
        <f>'[3]ผูกสูตร Planfin64'!AC210</f>
        <v>0</v>
      </c>
      <c r="AA68" s="203">
        <f>'[3]ผูกสูตร Planfin64'!AD210</f>
        <v>11550</v>
      </c>
      <c r="AB68" s="203">
        <f>'[3]ผูกสูตร Planfin64'!AE210</f>
        <v>0</v>
      </c>
      <c r="AC68" s="203">
        <f>'[3]ผูกสูตร Planfin64'!AF210</f>
        <v>525</v>
      </c>
      <c r="AD68" s="203">
        <f>'[3]ผูกสูตร Planfin64'!AG210</f>
        <v>0</v>
      </c>
      <c r="AE68" s="203">
        <f>'[3]ผูกสูตร Planfin64'!AH210</f>
        <v>0</v>
      </c>
      <c r="AF68" s="203">
        <f>'[3]ผูกสูตร Planfin64'!AI210</f>
        <v>2970</v>
      </c>
      <c r="AG68" s="203">
        <f>'[3]ผูกสูตร Planfin64'!AJ210</f>
        <v>0</v>
      </c>
      <c r="AH68" s="203">
        <f>'[3]ผูกสูตร Planfin64'!AK210</f>
        <v>0</v>
      </c>
      <c r="AI68" s="203">
        <f>'[3]ผูกสูตร Planfin64'!AL210</f>
        <v>0</v>
      </c>
      <c r="AJ68" s="203">
        <f>'[3]ผูกสูตร Planfin64'!AM210</f>
        <v>0</v>
      </c>
      <c r="AK68" s="203">
        <f>'[3]ผูกสูตร Planfin64'!AN210</f>
        <v>0</v>
      </c>
      <c r="AL68" s="203">
        <f>'[3]ผูกสูตร Planfin64'!AO210</f>
        <v>0</v>
      </c>
      <c r="AM68" s="203">
        <f>'[3]ผูกสูตร Planfin64'!AP210</f>
        <v>0</v>
      </c>
      <c r="AN68" s="203">
        <f>'[3]ผูกสูตร Planfin64'!AQ210</f>
        <v>0</v>
      </c>
      <c r="AO68" s="203">
        <f>'[3]ผูกสูตร Planfin64'!AR210</f>
        <v>0</v>
      </c>
      <c r="AP68" s="203">
        <f>'[3]ผูกสูตร Planfin64'!AS210</f>
        <v>0</v>
      </c>
      <c r="AQ68" s="203">
        <f>'[3]ผูกสูตร Planfin64'!AT210</f>
        <v>0</v>
      </c>
      <c r="AR68" s="203">
        <f>'[3]ผูกสูตร Planfin64'!AU210</f>
        <v>24300</v>
      </c>
      <c r="AS68" s="203">
        <f>'[3]ผูกสูตร Planfin64'!AV210</f>
        <v>0</v>
      </c>
      <c r="AT68" s="203">
        <f>'[3]ผูกสูตร Planfin64'!AW210</f>
        <v>0</v>
      </c>
      <c r="AU68" s="203">
        <f>'[3]ผูกสูตร Planfin64'!AX210</f>
        <v>0</v>
      </c>
      <c r="AV68" s="203">
        <f>'[3]ผูกสูตร Planfin64'!AY210</f>
        <v>0</v>
      </c>
      <c r="AW68" s="203">
        <f>'[3]ผูกสูตร Planfin64'!AZ210</f>
        <v>0</v>
      </c>
      <c r="AX68" s="203">
        <f>'[3]ผูกสูตร Planfin64'!BA210</f>
        <v>0</v>
      </c>
      <c r="AY68" s="203">
        <f>'[3]ผูกสูตร Planfin64'!BB210</f>
        <v>0</v>
      </c>
      <c r="AZ68" s="203">
        <f>'[3]ผูกสูตร Planfin64'!BC210</f>
        <v>0</v>
      </c>
      <c r="BA68" s="203">
        <f>'[3]ผูกสูตร Planfin64'!BD210</f>
        <v>0</v>
      </c>
      <c r="BB68" s="203">
        <f>'[3]ผูกสูตร Planfin64'!BE210</f>
        <v>0</v>
      </c>
      <c r="BC68" s="203">
        <f>'[3]ผูกสูตร Planfin64'!BF210</f>
        <v>0</v>
      </c>
      <c r="BD68" s="203">
        <f>'[3]ผูกสูตร Planfin64'!BG210</f>
        <v>0</v>
      </c>
      <c r="BE68" s="203">
        <f>'[3]ผูกสูตร Planfin64'!BH210</f>
        <v>0</v>
      </c>
      <c r="BF68" s="203">
        <f>'[3]ผูกสูตร Planfin64'!BI210</f>
        <v>0</v>
      </c>
      <c r="BG68" s="203">
        <f>'[3]ผูกสูตร Planfin64'!BJ210</f>
        <v>0</v>
      </c>
      <c r="BH68" s="203">
        <f>'[3]ผูกสูตร Planfin64'!BK210</f>
        <v>0</v>
      </c>
      <c r="BI68" s="203">
        <f>'[3]ผูกสูตร Planfin64'!BL210</f>
        <v>0</v>
      </c>
      <c r="BJ68" s="203">
        <f>'[3]ผูกสูตร Planfin64'!BM210</f>
        <v>0</v>
      </c>
      <c r="BK68" s="203">
        <f>'[3]ผูกสูตร Planfin64'!BN210</f>
        <v>0</v>
      </c>
      <c r="BL68" s="203">
        <f>'[3]ผูกสูตร Planfin64'!BO210</f>
        <v>0</v>
      </c>
      <c r="BM68" s="203">
        <f>'[3]ผูกสูตร Planfin64'!BP210</f>
        <v>0</v>
      </c>
      <c r="BN68" s="203">
        <f>'[3]ผูกสูตร Planfin64'!BQ210</f>
        <v>0</v>
      </c>
      <c r="BO68" s="203">
        <f>'[3]ผูกสูตร Planfin64'!BR210</f>
        <v>13740</v>
      </c>
      <c r="BP68" s="203">
        <f>'[3]ผูกสูตร Planfin64'!BS210</f>
        <v>0</v>
      </c>
      <c r="BQ68" s="203">
        <f>'[3]ผูกสูตร Planfin64'!BT210</f>
        <v>25300</v>
      </c>
      <c r="BR68" s="203">
        <f>'[3]ผูกสูตร Planfin64'!BU210</f>
        <v>0</v>
      </c>
      <c r="BS68" s="203">
        <f>'[3]ผูกสูตร Planfin64'!BV210</f>
        <v>0</v>
      </c>
      <c r="BT68" s="203">
        <f>'[3]ผูกสูตร Planfin64'!BW210</f>
        <v>0</v>
      </c>
      <c r="BU68" s="203">
        <f>'[3]ผูกสูตร Planfin64'!BX210</f>
        <v>3390</v>
      </c>
      <c r="BV68" s="203">
        <f>'[3]ผูกสูตร Planfin64'!BY210</f>
        <v>1910</v>
      </c>
      <c r="BW68" s="203">
        <f>'[3]ผูกสูตร Planfin64'!BZ210</f>
        <v>0</v>
      </c>
      <c r="BX68" s="203">
        <f>'[3]ผูกสูตร Planfin64'!CA210</f>
        <v>0</v>
      </c>
      <c r="BY68" s="203">
        <f>'[3]ผูกสูตร Planfin64'!CB210</f>
        <v>0</v>
      </c>
      <c r="BZ68" s="204">
        <f t="shared" si="0"/>
        <v>289154.67</v>
      </c>
    </row>
    <row r="69" spans="1:78" ht="21.75" customHeight="1">
      <c r="A69" s="199" t="s">
        <v>418</v>
      </c>
      <c r="B69" s="200" t="s">
        <v>419</v>
      </c>
      <c r="C69" s="201" t="s">
        <v>450</v>
      </c>
      <c r="D69" s="202" t="s">
        <v>451</v>
      </c>
      <c r="E69" s="203">
        <f>'[3]ผูกสูตร Planfin64'!H211</f>
        <v>0</v>
      </c>
      <c r="F69" s="203">
        <f>'[3]ผูกสูตร Planfin64'!I211</f>
        <v>0</v>
      </c>
      <c r="G69" s="203">
        <f>'[3]ผูกสูตร Planfin64'!J211</f>
        <v>0</v>
      </c>
      <c r="H69" s="203">
        <f>'[3]ผูกสูตร Planfin64'!K211</f>
        <v>0</v>
      </c>
      <c r="I69" s="203">
        <f>'[3]ผูกสูตร Planfin64'!L211</f>
        <v>0</v>
      </c>
      <c r="J69" s="203">
        <f>'[3]ผูกสูตร Planfin64'!M211</f>
        <v>0</v>
      </c>
      <c r="K69" s="203">
        <f>'[3]ผูกสูตร Planfin64'!N211</f>
        <v>0</v>
      </c>
      <c r="L69" s="203">
        <f>'[3]ผูกสูตร Planfin64'!O211</f>
        <v>0</v>
      </c>
      <c r="M69" s="203">
        <f>'[3]ผูกสูตร Planfin64'!P211</f>
        <v>0</v>
      </c>
      <c r="N69" s="203">
        <f>'[3]ผูกสูตร Planfin64'!Q211</f>
        <v>0</v>
      </c>
      <c r="O69" s="203">
        <f>'[3]ผูกสูตร Planfin64'!R211</f>
        <v>0</v>
      </c>
      <c r="P69" s="203">
        <f>'[3]ผูกสูตร Planfin64'!S211</f>
        <v>0</v>
      </c>
      <c r="Q69" s="203">
        <f>'[3]ผูกสูตร Planfin64'!T211</f>
        <v>0</v>
      </c>
      <c r="R69" s="203">
        <f>'[3]ผูกสูตร Planfin64'!U211</f>
        <v>0</v>
      </c>
      <c r="S69" s="203">
        <f>'[3]ผูกสูตร Planfin64'!V211</f>
        <v>0</v>
      </c>
      <c r="T69" s="203">
        <f>'[3]ผูกสูตร Planfin64'!W211</f>
        <v>0</v>
      </c>
      <c r="U69" s="203">
        <f>'[3]ผูกสูตร Planfin64'!X211</f>
        <v>0</v>
      </c>
      <c r="V69" s="203">
        <f>'[3]ผูกสูตร Planfin64'!Y211</f>
        <v>0</v>
      </c>
      <c r="W69" s="203">
        <f>'[3]ผูกสูตร Planfin64'!Z211</f>
        <v>0</v>
      </c>
      <c r="X69" s="203">
        <f>'[3]ผูกสูตร Planfin64'!AA211</f>
        <v>0</v>
      </c>
      <c r="Y69" s="203">
        <f>'[3]ผูกสูตร Planfin64'!AB211</f>
        <v>0</v>
      </c>
      <c r="Z69" s="203">
        <f>'[3]ผูกสูตร Planfin64'!AC211</f>
        <v>0</v>
      </c>
      <c r="AA69" s="203">
        <f>'[3]ผูกสูตร Planfin64'!AD211</f>
        <v>0</v>
      </c>
      <c r="AB69" s="203">
        <f>'[3]ผูกสูตร Planfin64'!AE211</f>
        <v>0</v>
      </c>
      <c r="AC69" s="203">
        <f>'[3]ผูกสูตร Planfin64'!AF211</f>
        <v>0</v>
      </c>
      <c r="AD69" s="203">
        <f>'[3]ผูกสูตร Planfin64'!AG211</f>
        <v>0</v>
      </c>
      <c r="AE69" s="203">
        <f>'[3]ผูกสูตร Planfin64'!AH211</f>
        <v>0</v>
      </c>
      <c r="AF69" s="203">
        <f>'[3]ผูกสูตร Planfin64'!AI211</f>
        <v>0</v>
      </c>
      <c r="AG69" s="203">
        <f>'[3]ผูกสูตร Planfin64'!AJ211</f>
        <v>0</v>
      </c>
      <c r="AH69" s="203">
        <f>'[3]ผูกสูตร Planfin64'!AK211</f>
        <v>0</v>
      </c>
      <c r="AI69" s="203">
        <f>'[3]ผูกสูตร Planfin64'!AL211</f>
        <v>0</v>
      </c>
      <c r="AJ69" s="203">
        <f>'[3]ผูกสูตร Planfin64'!AM211</f>
        <v>0</v>
      </c>
      <c r="AK69" s="203">
        <f>'[3]ผูกสูตร Planfin64'!AN211</f>
        <v>0</v>
      </c>
      <c r="AL69" s="203">
        <f>'[3]ผูกสูตร Planfin64'!AO211</f>
        <v>0</v>
      </c>
      <c r="AM69" s="203">
        <f>'[3]ผูกสูตร Planfin64'!AP211</f>
        <v>0</v>
      </c>
      <c r="AN69" s="203">
        <f>'[3]ผูกสูตร Planfin64'!AQ211</f>
        <v>0</v>
      </c>
      <c r="AO69" s="203">
        <f>'[3]ผูกสูตร Planfin64'!AR211</f>
        <v>0</v>
      </c>
      <c r="AP69" s="203">
        <f>'[3]ผูกสูตร Planfin64'!AS211</f>
        <v>0</v>
      </c>
      <c r="AQ69" s="203">
        <f>'[3]ผูกสูตร Planfin64'!AT211</f>
        <v>0</v>
      </c>
      <c r="AR69" s="203">
        <f>'[3]ผูกสูตร Planfin64'!AU211</f>
        <v>0</v>
      </c>
      <c r="AS69" s="203">
        <f>'[3]ผูกสูตร Planfin64'!AV211</f>
        <v>0</v>
      </c>
      <c r="AT69" s="203">
        <f>'[3]ผูกสูตร Planfin64'!AW211</f>
        <v>0</v>
      </c>
      <c r="AU69" s="203">
        <f>'[3]ผูกสูตร Planfin64'!AX211</f>
        <v>0</v>
      </c>
      <c r="AV69" s="203">
        <f>'[3]ผูกสูตร Planfin64'!AY211</f>
        <v>0</v>
      </c>
      <c r="AW69" s="203">
        <f>'[3]ผูกสูตร Planfin64'!AZ211</f>
        <v>0</v>
      </c>
      <c r="AX69" s="203">
        <f>'[3]ผูกสูตร Planfin64'!BA211</f>
        <v>0</v>
      </c>
      <c r="AY69" s="203">
        <f>'[3]ผูกสูตร Planfin64'!BB211</f>
        <v>0</v>
      </c>
      <c r="AZ69" s="203">
        <f>'[3]ผูกสูตร Planfin64'!BC211</f>
        <v>0</v>
      </c>
      <c r="BA69" s="203">
        <f>'[3]ผูกสูตร Planfin64'!BD211</f>
        <v>0</v>
      </c>
      <c r="BB69" s="203">
        <f>'[3]ผูกสูตร Planfin64'!BE211</f>
        <v>0</v>
      </c>
      <c r="BC69" s="203">
        <f>'[3]ผูกสูตร Planfin64'!BF211</f>
        <v>0</v>
      </c>
      <c r="BD69" s="203">
        <f>'[3]ผูกสูตร Planfin64'!BG211</f>
        <v>0</v>
      </c>
      <c r="BE69" s="203">
        <f>'[3]ผูกสูตร Planfin64'!BH211</f>
        <v>0</v>
      </c>
      <c r="BF69" s="203">
        <f>'[3]ผูกสูตร Planfin64'!BI211</f>
        <v>0</v>
      </c>
      <c r="BG69" s="203">
        <f>'[3]ผูกสูตร Planfin64'!BJ211</f>
        <v>0</v>
      </c>
      <c r="BH69" s="203">
        <f>'[3]ผูกสูตร Planfin64'!BK211</f>
        <v>0</v>
      </c>
      <c r="BI69" s="203">
        <f>'[3]ผูกสูตร Planfin64'!BL211</f>
        <v>0</v>
      </c>
      <c r="BJ69" s="203">
        <f>'[3]ผูกสูตร Planfin64'!BM211</f>
        <v>0</v>
      </c>
      <c r="BK69" s="203">
        <f>'[3]ผูกสูตร Planfin64'!BN211</f>
        <v>0</v>
      </c>
      <c r="BL69" s="203">
        <f>'[3]ผูกสูตร Planfin64'!BO211</f>
        <v>0</v>
      </c>
      <c r="BM69" s="203">
        <f>'[3]ผูกสูตร Planfin64'!BP211</f>
        <v>0</v>
      </c>
      <c r="BN69" s="203">
        <f>'[3]ผูกสูตร Planfin64'!BQ211</f>
        <v>0</v>
      </c>
      <c r="BO69" s="203">
        <f>'[3]ผูกสูตร Planfin64'!BR211</f>
        <v>0</v>
      </c>
      <c r="BP69" s="203">
        <f>'[3]ผูกสูตร Planfin64'!BS211</f>
        <v>0</v>
      </c>
      <c r="BQ69" s="203">
        <f>'[3]ผูกสูตร Planfin64'!BT211</f>
        <v>0</v>
      </c>
      <c r="BR69" s="203">
        <f>'[3]ผูกสูตร Planfin64'!BU211</f>
        <v>0</v>
      </c>
      <c r="BS69" s="203">
        <f>'[3]ผูกสูตร Planfin64'!BV211</f>
        <v>0</v>
      </c>
      <c r="BT69" s="203">
        <f>'[3]ผูกสูตร Planfin64'!BW211</f>
        <v>0</v>
      </c>
      <c r="BU69" s="203">
        <f>'[3]ผูกสูตร Planfin64'!BX211</f>
        <v>0</v>
      </c>
      <c r="BV69" s="203">
        <f>'[3]ผูกสูตร Planfin64'!BY211</f>
        <v>0</v>
      </c>
      <c r="BW69" s="203">
        <f>'[3]ผูกสูตร Planfin64'!BZ211</f>
        <v>0</v>
      </c>
      <c r="BX69" s="203">
        <f>'[3]ผูกสูตร Planfin64'!CA211</f>
        <v>0</v>
      </c>
      <c r="BY69" s="203">
        <f>'[3]ผูกสูตร Planfin64'!CB211</f>
        <v>0</v>
      </c>
      <c r="BZ69" s="204">
        <f t="shared" si="0"/>
        <v>0</v>
      </c>
    </row>
    <row r="70" spans="1:78" ht="21.75" customHeight="1">
      <c r="A70" s="199" t="s">
        <v>418</v>
      </c>
      <c r="B70" s="200" t="s">
        <v>419</v>
      </c>
      <c r="C70" s="201" t="s">
        <v>452</v>
      </c>
      <c r="D70" s="202" t="s">
        <v>453</v>
      </c>
      <c r="E70" s="203">
        <f>'[3]ผูกสูตร Planfin64'!H212</f>
        <v>0</v>
      </c>
      <c r="F70" s="203">
        <f>'[3]ผูกสูตร Planfin64'!I212</f>
        <v>0</v>
      </c>
      <c r="G70" s="203">
        <f>'[3]ผูกสูตร Planfin64'!J212</f>
        <v>0</v>
      </c>
      <c r="H70" s="203">
        <f>'[3]ผูกสูตร Planfin64'!K212</f>
        <v>0</v>
      </c>
      <c r="I70" s="203">
        <f>'[3]ผูกสูตร Planfin64'!L212</f>
        <v>0</v>
      </c>
      <c r="J70" s="203">
        <f>'[3]ผูกสูตร Planfin64'!M212</f>
        <v>0</v>
      </c>
      <c r="K70" s="203">
        <f>'[3]ผูกสูตร Planfin64'!N212</f>
        <v>0</v>
      </c>
      <c r="L70" s="203">
        <f>'[3]ผูกสูตร Planfin64'!O212</f>
        <v>0</v>
      </c>
      <c r="M70" s="203">
        <f>'[3]ผูกสูตร Planfin64'!P212</f>
        <v>0</v>
      </c>
      <c r="N70" s="203">
        <f>'[3]ผูกสูตร Planfin64'!Q212</f>
        <v>0</v>
      </c>
      <c r="O70" s="203">
        <f>'[3]ผูกสูตร Planfin64'!R212</f>
        <v>0</v>
      </c>
      <c r="P70" s="203">
        <f>'[3]ผูกสูตร Planfin64'!S212</f>
        <v>0</v>
      </c>
      <c r="Q70" s="203">
        <f>'[3]ผูกสูตร Planfin64'!T212</f>
        <v>0</v>
      </c>
      <c r="R70" s="203">
        <f>'[3]ผูกสูตร Planfin64'!U212</f>
        <v>3080.4</v>
      </c>
      <c r="S70" s="203">
        <f>'[3]ผูกสูตร Planfin64'!V212</f>
        <v>0</v>
      </c>
      <c r="T70" s="203">
        <f>'[3]ผูกสูตร Planfin64'!W212</f>
        <v>0</v>
      </c>
      <c r="U70" s="203">
        <f>'[3]ผูกสูตร Planfin64'!X212</f>
        <v>0</v>
      </c>
      <c r="V70" s="203">
        <f>'[3]ผูกสูตร Planfin64'!Y212</f>
        <v>0</v>
      </c>
      <c r="W70" s="203">
        <f>'[3]ผูกสูตร Planfin64'!Z212</f>
        <v>0</v>
      </c>
      <c r="X70" s="203">
        <f>'[3]ผูกสูตร Planfin64'!AA212</f>
        <v>0</v>
      </c>
      <c r="Y70" s="203">
        <f>'[3]ผูกสูตร Planfin64'!AB212</f>
        <v>0</v>
      </c>
      <c r="Z70" s="203">
        <f>'[3]ผูกสูตร Planfin64'!AC212</f>
        <v>0</v>
      </c>
      <c r="AA70" s="203">
        <f>'[3]ผูกสูตร Planfin64'!AD212</f>
        <v>0</v>
      </c>
      <c r="AB70" s="203">
        <f>'[3]ผูกสูตร Planfin64'!AE212</f>
        <v>0</v>
      </c>
      <c r="AC70" s="203">
        <f>'[3]ผูกสูตร Planfin64'!AF212</f>
        <v>0</v>
      </c>
      <c r="AD70" s="203">
        <f>'[3]ผูกสูตร Planfin64'!AG212</f>
        <v>0</v>
      </c>
      <c r="AE70" s="203">
        <f>'[3]ผูกสูตร Planfin64'!AH212</f>
        <v>0</v>
      </c>
      <c r="AF70" s="203">
        <f>'[3]ผูกสูตร Planfin64'!AI212</f>
        <v>0</v>
      </c>
      <c r="AG70" s="203">
        <f>'[3]ผูกสูตร Planfin64'!AJ212</f>
        <v>0</v>
      </c>
      <c r="AH70" s="203">
        <f>'[3]ผูกสูตร Planfin64'!AK212</f>
        <v>0</v>
      </c>
      <c r="AI70" s="203">
        <f>'[3]ผูกสูตร Planfin64'!AL212</f>
        <v>0</v>
      </c>
      <c r="AJ70" s="203">
        <f>'[3]ผูกสูตร Planfin64'!AM212</f>
        <v>0</v>
      </c>
      <c r="AK70" s="203">
        <f>'[3]ผูกสูตร Planfin64'!AN212</f>
        <v>0</v>
      </c>
      <c r="AL70" s="203">
        <f>'[3]ผูกสูตร Planfin64'!AO212</f>
        <v>0</v>
      </c>
      <c r="AM70" s="203">
        <f>'[3]ผูกสูตร Planfin64'!AP212</f>
        <v>0</v>
      </c>
      <c r="AN70" s="203">
        <f>'[3]ผูกสูตร Planfin64'!AQ212</f>
        <v>0</v>
      </c>
      <c r="AO70" s="203">
        <f>'[3]ผูกสูตร Planfin64'!AR212</f>
        <v>0</v>
      </c>
      <c r="AP70" s="203">
        <f>'[3]ผูกสูตร Planfin64'!AS212</f>
        <v>0</v>
      </c>
      <c r="AQ70" s="203">
        <f>'[3]ผูกสูตร Planfin64'!AT212</f>
        <v>0</v>
      </c>
      <c r="AR70" s="203">
        <f>'[3]ผูกสูตร Planfin64'!AU212</f>
        <v>0</v>
      </c>
      <c r="AS70" s="203">
        <f>'[3]ผูกสูตร Planfin64'!AV212</f>
        <v>0</v>
      </c>
      <c r="AT70" s="203">
        <f>'[3]ผูกสูตร Planfin64'!AW212</f>
        <v>0</v>
      </c>
      <c r="AU70" s="203">
        <f>'[3]ผูกสูตร Planfin64'!AX212</f>
        <v>0</v>
      </c>
      <c r="AV70" s="203">
        <f>'[3]ผูกสูตร Planfin64'!AY212</f>
        <v>0</v>
      </c>
      <c r="AW70" s="203">
        <f>'[3]ผูกสูตร Planfin64'!AZ212</f>
        <v>0</v>
      </c>
      <c r="AX70" s="203">
        <f>'[3]ผูกสูตร Planfin64'!BA212</f>
        <v>0</v>
      </c>
      <c r="AY70" s="203">
        <f>'[3]ผูกสูตร Planfin64'!BB212</f>
        <v>0</v>
      </c>
      <c r="AZ70" s="203">
        <f>'[3]ผูกสูตร Planfin64'!BC212</f>
        <v>0</v>
      </c>
      <c r="BA70" s="203">
        <f>'[3]ผูกสูตร Planfin64'!BD212</f>
        <v>0</v>
      </c>
      <c r="BB70" s="203">
        <f>'[3]ผูกสูตร Planfin64'!BE212</f>
        <v>0</v>
      </c>
      <c r="BC70" s="203">
        <f>'[3]ผูกสูตร Planfin64'!BF212</f>
        <v>0</v>
      </c>
      <c r="BD70" s="203">
        <f>'[3]ผูกสูตร Planfin64'!BG212</f>
        <v>0</v>
      </c>
      <c r="BE70" s="203">
        <f>'[3]ผูกสูตร Planfin64'!BH212</f>
        <v>0</v>
      </c>
      <c r="BF70" s="203">
        <f>'[3]ผูกสูตร Planfin64'!BI212</f>
        <v>0</v>
      </c>
      <c r="BG70" s="203">
        <f>'[3]ผูกสูตร Planfin64'!BJ212</f>
        <v>0</v>
      </c>
      <c r="BH70" s="203">
        <f>'[3]ผูกสูตร Planfin64'!BK212</f>
        <v>0</v>
      </c>
      <c r="BI70" s="203">
        <f>'[3]ผูกสูตร Planfin64'!BL212</f>
        <v>0</v>
      </c>
      <c r="BJ70" s="203">
        <f>'[3]ผูกสูตร Planfin64'!BM212</f>
        <v>0</v>
      </c>
      <c r="BK70" s="203">
        <f>'[3]ผูกสูตร Planfin64'!BN212</f>
        <v>0</v>
      </c>
      <c r="BL70" s="203">
        <f>'[3]ผูกสูตร Planfin64'!BO212</f>
        <v>0</v>
      </c>
      <c r="BM70" s="203">
        <f>'[3]ผูกสูตร Planfin64'!BP212</f>
        <v>0</v>
      </c>
      <c r="BN70" s="203">
        <f>'[3]ผูกสูตร Planfin64'!BQ212</f>
        <v>0</v>
      </c>
      <c r="BO70" s="203">
        <f>'[3]ผูกสูตร Planfin64'!BR212</f>
        <v>0</v>
      </c>
      <c r="BP70" s="203">
        <f>'[3]ผูกสูตร Planfin64'!BS212</f>
        <v>0</v>
      </c>
      <c r="BQ70" s="203">
        <f>'[3]ผูกสูตร Planfin64'!BT212</f>
        <v>0</v>
      </c>
      <c r="BR70" s="203">
        <f>'[3]ผูกสูตร Planfin64'!BU212</f>
        <v>15127.2</v>
      </c>
      <c r="BS70" s="203">
        <f>'[3]ผูกสูตร Planfin64'!BV212</f>
        <v>0</v>
      </c>
      <c r="BT70" s="203">
        <f>'[3]ผูกสูตร Planfin64'!BW212</f>
        <v>0</v>
      </c>
      <c r="BU70" s="203">
        <f>'[3]ผูกสูตร Planfin64'!BX212</f>
        <v>0</v>
      </c>
      <c r="BV70" s="203">
        <f>'[3]ผูกสูตร Planfin64'!BY212</f>
        <v>0</v>
      </c>
      <c r="BW70" s="203">
        <f>'[3]ผูกสูตร Planfin64'!BZ212</f>
        <v>0</v>
      </c>
      <c r="BX70" s="203">
        <f>'[3]ผูกสูตร Planfin64'!CA212</f>
        <v>0</v>
      </c>
      <c r="BY70" s="203">
        <f>'[3]ผูกสูตร Planfin64'!CB212</f>
        <v>0</v>
      </c>
      <c r="BZ70" s="204">
        <f t="shared" si="0"/>
        <v>18207.600000000002</v>
      </c>
    </row>
    <row r="71" spans="1:78" ht="21.75" customHeight="1">
      <c r="A71" s="199" t="s">
        <v>418</v>
      </c>
      <c r="B71" s="200" t="s">
        <v>419</v>
      </c>
      <c r="C71" s="201" t="s">
        <v>454</v>
      </c>
      <c r="D71" s="202" t="s">
        <v>455</v>
      </c>
      <c r="E71" s="203">
        <f>'[3]ผูกสูตร Planfin64'!H213</f>
        <v>10500</v>
      </c>
      <c r="F71" s="203">
        <f>'[3]ผูกสูตร Planfin64'!I213</f>
        <v>0</v>
      </c>
      <c r="G71" s="203">
        <f>'[3]ผูกสูตร Planfin64'!J213</f>
        <v>0</v>
      </c>
      <c r="H71" s="203">
        <f>'[3]ผูกสูตร Planfin64'!K213</f>
        <v>10500</v>
      </c>
      <c r="I71" s="203">
        <f>'[3]ผูกสูตร Planfin64'!L213</f>
        <v>0</v>
      </c>
      <c r="J71" s="203">
        <f>'[3]ผูกสูตร Planfin64'!M213</f>
        <v>0</v>
      </c>
      <c r="K71" s="203">
        <f>'[3]ผูกสูตร Planfin64'!N213</f>
        <v>128074.17</v>
      </c>
      <c r="L71" s="203">
        <f>'[3]ผูกสูตร Planfin64'!O213</f>
        <v>0</v>
      </c>
      <c r="M71" s="203">
        <f>'[3]ผูกสูตร Planfin64'!P213</f>
        <v>0</v>
      </c>
      <c r="N71" s="203">
        <f>'[3]ผูกสูตร Planfin64'!Q213</f>
        <v>0</v>
      </c>
      <c r="O71" s="203">
        <f>'[3]ผูกสูตร Planfin64'!R213</f>
        <v>0</v>
      </c>
      <c r="P71" s="203">
        <f>'[3]ผูกสูตร Planfin64'!S213</f>
        <v>0</v>
      </c>
      <c r="Q71" s="203">
        <f>'[3]ผูกสูตร Planfin64'!T213</f>
        <v>0</v>
      </c>
      <c r="R71" s="203">
        <f>'[3]ผูกสูตร Planfin64'!U213</f>
        <v>0</v>
      </c>
      <c r="S71" s="203">
        <f>'[3]ผูกสูตร Planfin64'!V213</f>
        <v>0</v>
      </c>
      <c r="T71" s="203">
        <f>'[3]ผูกสูตร Planfin64'!W213</f>
        <v>0</v>
      </c>
      <c r="U71" s="203">
        <f>'[3]ผูกสูตร Planfin64'!X213</f>
        <v>0</v>
      </c>
      <c r="V71" s="203">
        <f>'[3]ผูกสูตร Planfin64'!Y213</f>
        <v>0</v>
      </c>
      <c r="W71" s="203">
        <f>'[3]ผูกสูตร Planfin64'!Z213</f>
        <v>86660</v>
      </c>
      <c r="X71" s="203">
        <f>'[3]ผูกสูตร Planfin64'!AA213</f>
        <v>0</v>
      </c>
      <c r="Y71" s="203">
        <f>'[3]ผูกสูตร Planfin64'!AB213</f>
        <v>0</v>
      </c>
      <c r="Z71" s="203">
        <f>'[3]ผูกสูตร Planfin64'!AC213</f>
        <v>0</v>
      </c>
      <c r="AA71" s="203">
        <f>'[3]ผูกสูตร Planfin64'!AD213</f>
        <v>0</v>
      </c>
      <c r="AB71" s="203">
        <f>'[3]ผูกสูตร Planfin64'!AE213</f>
        <v>0</v>
      </c>
      <c r="AC71" s="203">
        <f>'[3]ผูกสูตร Planfin64'!AF213</f>
        <v>0</v>
      </c>
      <c r="AD71" s="203">
        <f>'[3]ผูกสูตร Planfin64'!AG213</f>
        <v>0</v>
      </c>
      <c r="AE71" s="203">
        <f>'[3]ผูกสูตร Planfin64'!AH213</f>
        <v>0</v>
      </c>
      <c r="AF71" s="203">
        <f>'[3]ผูกสูตร Planfin64'!AI213</f>
        <v>108558.94</v>
      </c>
      <c r="AG71" s="203">
        <f>'[3]ผูกสูตร Planfin64'!AJ213</f>
        <v>0</v>
      </c>
      <c r="AH71" s="203">
        <f>'[3]ผูกสูตร Planfin64'!AK213</f>
        <v>0</v>
      </c>
      <c r="AI71" s="203">
        <f>'[3]ผูกสูตร Planfin64'!AL213</f>
        <v>0</v>
      </c>
      <c r="AJ71" s="203">
        <f>'[3]ผูกสูตร Planfin64'!AM213</f>
        <v>0</v>
      </c>
      <c r="AK71" s="203">
        <f>'[3]ผูกสูตร Planfin64'!AN213</f>
        <v>0</v>
      </c>
      <c r="AL71" s="203">
        <f>'[3]ผูกสูตร Planfin64'!AO213</f>
        <v>0</v>
      </c>
      <c r="AM71" s="203">
        <f>'[3]ผูกสูตร Planfin64'!AP213</f>
        <v>0</v>
      </c>
      <c r="AN71" s="203">
        <f>'[3]ผูกสูตร Planfin64'!AQ213</f>
        <v>0</v>
      </c>
      <c r="AO71" s="203">
        <f>'[3]ผูกสูตร Planfin64'!AR213</f>
        <v>0</v>
      </c>
      <c r="AP71" s="203">
        <f>'[3]ผูกสูตร Planfin64'!AS213</f>
        <v>0</v>
      </c>
      <c r="AQ71" s="203">
        <f>'[3]ผูกสูตร Planfin64'!AT213</f>
        <v>0</v>
      </c>
      <c r="AR71" s="203">
        <f>'[3]ผูกสูตร Planfin64'!AU213</f>
        <v>44905</v>
      </c>
      <c r="AS71" s="203">
        <f>'[3]ผูกสูตร Planfin64'!AV213</f>
        <v>0</v>
      </c>
      <c r="AT71" s="203">
        <f>'[3]ผูกสูตร Planfin64'!AW213</f>
        <v>0</v>
      </c>
      <c r="AU71" s="203">
        <f>'[3]ผูกสูตร Planfin64'!AX213</f>
        <v>0</v>
      </c>
      <c r="AV71" s="203">
        <f>'[3]ผูกสูตร Planfin64'!AY213</f>
        <v>0</v>
      </c>
      <c r="AW71" s="203">
        <f>'[3]ผูกสูตร Planfin64'!AZ213</f>
        <v>0</v>
      </c>
      <c r="AX71" s="203">
        <f>'[3]ผูกสูตร Planfin64'!BA213</f>
        <v>0</v>
      </c>
      <c r="AY71" s="203">
        <f>'[3]ผูกสูตร Planfin64'!BB213</f>
        <v>70175</v>
      </c>
      <c r="AZ71" s="203">
        <f>'[3]ผูกสูตร Planfin64'!BC213</f>
        <v>0</v>
      </c>
      <c r="BA71" s="203">
        <f>'[3]ผูกสูตร Planfin64'!BD213</f>
        <v>0</v>
      </c>
      <c r="BB71" s="203">
        <f>'[3]ผูกสูตร Planfin64'!BE213</f>
        <v>0</v>
      </c>
      <c r="BC71" s="203">
        <f>'[3]ผูกสูตร Planfin64'!BF213</f>
        <v>0</v>
      </c>
      <c r="BD71" s="203">
        <f>'[3]ผูกสูตร Planfin64'!BG213</f>
        <v>0</v>
      </c>
      <c r="BE71" s="203">
        <f>'[3]ผูกสูตร Planfin64'!BH213</f>
        <v>0</v>
      </c>
      <c r="BF71" s="203">
        <f>'[3]ผูกสูตร Planfin64'!BI213</f>
        <v>0</v>
      </c>
      <c r="BG71" s="203">
        <f>'[3]ผูกสูตร Planfin64'!BJ213</f>
        <v>0</v>
      </c>
      <c r="BH71" s="203">
        <f>'[3]ผูกสูตร Planfin64'!BK213</f>
        <v>0</v>
      </c>
      <c r="BI71" s="203">
        <f>'[3]ผูกสูตร Planfin64'!BL213</f>
        <v>0</v>
      </c>
      <c r="BJ71" s="203">
        <f>'[3]ผูกสูตร Planfin64'!BM213</f>
        <v>12635</v>
      </c>
      <c r="BK71" s="203">
        <f>'[3]ผูกสูตร Planfin64'!BN213</f>
        <v>36550</v>
      </c>
      <c r="BL71" s="203">
        <f>'[3]ผูกสูตร Planfin64'!BO213</f>
        <v>0</v>
      </c>
      <c r="BM71" s="203">
        <f>'[3]ผูกสูตร Planfin64'!BP213</f>
        <v>0</v>
      </c>
      <c r="BN71" s="203">
        <f>'[3]ผูกสูตร Planfin64'!BQ213</f>
        <v>0</v>
      </c>
      <c r="BO71" s="203">
        <f>'[3]ผูกสูตร Planfin64'!BR213</f>
        <v>0</v>
      </c>
      <c r="BP71" s="203">
        <f>'[3]ผูกสูตร Planfin64'!BS213</f>
        <v>0</v>
      </c>
      <c r="BQ71" s="203">
        <f>'[3]ผูกสูตร Planfin64'!BT213</f>
        <v>1225</v>
      </c>
      <c r="BR71" s="203">
        <f>'[3]ผูกสูตร Planfin64'!BU213</f>
        <v>7500</v>
      </c>
      <c r="BS71" s="203">
        <f>'[3]ผูกสูตร Planfin64'!BV213</f>
        <v>15000</v>
      </c>
      <c r="BT71" s="203">
        <f>'[3]ผูกสูตร Planfin64'!BW213</f>
        <v>30000</v>
      </c>
      <c r="BU71" s="203">
        <f>'[3]ผูกสูตร Planfin64'!BX213</f>
        <v>0</v>
      </c>
      <c r="BV71" s="203">
        <f>'[3]ผูกสูตร Planfin64'!BY213</f>
        <v>14000</v>
      </c>
      <c r="BW71" s="203">
        <f>'[3]ผูกสูตร Planfin64'!BZ213</f>
        <v>0</v>
      </c>
      <c r="BX71" s="203">
        <f>'[3]ผูกสูตร Planfin64'!CA213</f>
        <v>0</v>
      </c>
      <c r="BY71" s="203">
        <f>'[3]ผูกสูตร Planfin64'!CB213</f>
        <v>0</v>
      </c>
      <c r="BZ71" s="204">
        <f t="shared" si="0"/>
        <v>576283.11</v>
      </c>
    </row>
    <row r="72" spans="1:78" ht="21.75" customHeight="1">
      <c r="A72" s="199" t="s">
        <v>418</v>
      </c>
      <c r="B72" s="200" t="s">
        <v>419</v>
      </c>
      <c r="C72" s="201" t="s">
        <v>456</v>
      </c>
      <c r="D72" s="202" t="s">
        <v>457</v>
      </c>
      <c r="E72" s="203">
        <f>'[3]ผูกสูตร Planfin64'!H214</f>
        <v>41755</v>
      </c>
      <c r="F72" s="203">
        <f>'[3]ผูกสูตร Planfin64'!I214</f>
        <v>74656</v>
      </c>
      <c r="G72" s="203">
        <f>'[3]ผูกสูตร Planfin64'!J214</f>
        <v>0</v>
      </c>
      <c r="H72" s="203">
        <f>'[3]ผูกสูตร Planfin64'!K214</f>
        <v>0</v>
      </c>
      <c r="I72" s="203">
        <f>'[3]ผูกสูตร Planfin64'!L214</f>
        <v>0</v>
      </c>
      <c r="J72" s="203">
        <f>'[3]ผูกสูตร Planfin64'!M214</f>
        <v>0</v>
      </c>
      <c r="K72" s="203">
        <f>'[3]ผูกสูตร Planfin64'!N214</f>
        <v>0</v>
      </c>
      <c r="L72" s="203">
        <f>'[3]ผูกสูตร Planfin64'!O214</f>
        <v>0</v>
      </c>
      <c r="M72" s="203">
        <f>'[3]ผูกสูตร Planfin64'!P214</f>
        <v>0</v>
      </c>
      <c r="N72" s="203">
        <f>'[3]ผูกสูตร Planfin64'!Q214</f>
        <v>0</v>
      </c>
      <c r="O72" s="203">
        <f>'[3]ผูกสูตร Planfin64'!R214</f>
        <v>0</v>
      </c>
      <c r="P72" s="203">
        <f>'[3]ผูกสูตร Planfin64'!S214</f>
        <v>0</v>
      </c>
      <c r="Q72" s="203">
        <f>'[3]ผูกสูตร Planfin64'!T214</f>
        <v>0</v>
      </c>
      <c r="R72" s="203">
        <f>'[3]ผูกสูตร Planfin64'!U214</f>
        <v>0</v>
      </c>
      <c r="S72" s="203">
        <f>'[3]ผูกสูตร Planfin64'!V214</f>
        <v>0</v>
      </c>
      <c r="T72" s="203">
        <f>'[3]ผูกสูตร Planfin64'!W214</f>
        <v>0</v>
      </c>
      <c r="U72" s="203">
        <f>'[3]ผูกสูตร Planfin64'!X214</f>
        <v>0</v>
      </c>
      <c r="V72" s="203">
        <f>'[3]ผูกสูตร Planfin64'!Y214</f>
        <v>0</v>
      </c>
      <c r="W72" s="203">
        <f>'[3]ผูกสูตร Planfin64'!Z214</f>
        <v>0</v>
      </c>
      <c r="X72" s="203">
        <f>'[3]ผูกสูตร Planfin64'!AA214</f>
        <v>0</v>
      </c>
      <c r="Y72" s="203">
        <f>'[3]ผูกสูตร Planfin64'!AB214</f>
        <v>0</v>
      </c>
      <c r="Z72" s="203">
        <f>'[3]ผูกสูตร Planfin64'!AC214</f>
        <v>0</v>
      </c>
      <c r="AA72" s="203">
        <f>'[3]ผูกสูตร Planfin64'!AD214</f>
        <v>0</v>
      </c>
      <c r="AB72" s="203">
        <f>'[3]ผูกสูตร Planfin64'!AE214</f>
        <v>0</v>
      </c>
      <c r="AC72" s="203">
        <f>'[3]ผูกสูตร Planfin64'!AF214</f>
        <v>0</v>
      </c>
      <c r="AD72" s="203">
        <f>'[3]ผูกสูตร Planfin64'!AG214</f>
        <v>0</v>
      </c>
      <c r="AE72" s="203">
        <f>'[3]ผูกสูตร Planfin64'!AH214</f>
        <v>0</v>
      </c>
      <c r="AF72" s="203">
        <f>'[3]ผูกสูตร Planfin64'!AI214</f>
        <v>19145</v>
      </c>
      <c r="AG72" s="203">
        <f>'[3]ผูกสูตร Planfin64'!AJ214</f>
        <v>0</v>
      </c>
      <c r="AH72" s="203">
        <f>'[3]ผูกสูตร Planfin64'!AK214</f>
        <v>0</v>
      </c>
      <c r="AI72" s="203">
        <f>'[3]ผูกสูตร Planfin64'!AL214</f>
        <v>0</v>
      </c>
      <c r="AJ72" s="203">
        <f>'[3]ผูกสูตร Planfin64'!AM214</f>
        <v>0</v>
      </c>
      <c r="AK72" s="203">
        <f>'[3]ผูกสูตร Planfin64'!AN214</f>
        <v>0</v>
      </c>
      <c r="AL72" s="203">
        <f>'[3]ผูกสูตร Planfin64'!AO214</f>
        <v>0</v>
      </c>
      <c r="AM72" s="203">
        <f>'[3]ผูกสูตร Planfin64'!AP214</f>
        <v>0</v>
      </c>
      <c r="AN72" s="203">
        <f>'[3]ผูกสูตร Planfin64'!AQ214</f>
        <v>0</v>
      </c>
      <c r="AO72" s="203">
        <f>'[3]ผูกสูตร Planfin64'!AR214</f>
        <v>0</v>
      </c>
      <c r="AP72" s="203">
        <f>'[3]ผูกสูตร Planfin64'!AS214</f>
        <v>0</v>
      </c>
      <c r="AQ72" s="203">
        <f>'[3]ผูกสูตร Planfin64'!AT214</f>
        <v>0</v>
      </c>
      <c r="AR72" s="203">
        <f>'[3]ผูกสูตร Planfin64'!AU214</f>
        <v>0</v>
      </c>
      <c r="AS72" s="203">
        <f>'[3]ผูกสูตร Planfin64'!AV214</f>
        <v>0</v>
      </c>
      <c r="AT72" s="203">
        <f>'[3]ผูกสูตร Planfin64'!AW214</f>
        <v>0</v>
      </c>
      <c r="AU72" s="203">
        <f>'[3]ผูกสูตร Planfin64'!AX214</f>
        <v>0</v>
      </c>
      <c r="AV72" s="203">
        <f>'[3]ผูกสูตร Planfin64'!AY214</f>
        <v>0</v>
      </c>
      <c r="AW72" s="203">
        <f>'[3]ผูกสูตร Planfin64'!AZ214</f>
        <v>0</v>
      </c>
      <c r="AX72" s="203">
        <f>'[3]ผูกสูตร Planfin64'!BA214</f>
        <v>0</v>
      </c>
      <c r="AY72" s="203">
        <f>'[3]ผูกสูตร Planfin64'!BB214</f>
        <v>0</v>
      </c>
      <c r="AZ72" s="203">
        <f>'[3]ผูกสูตร Planfin64'!BC214</f>
        <v>0</v>
      </c>
      <c r="BA72" s="203">
        <f>'[3]ผูกสูตร Planfin64'!BD214</f>
        <v>0</v>
      </c>
      <c r="BB72" s="203">
        <f>'[3]ผูกสูตร Planfin64'!BE214</f>
        <v>0</v>
      </c>
      <c r="BC72" s="203">
        <f>'[3]ผูกสูตร Planfin64'!BF214</f>
        <v>0</v>
      </c>
      <c r="BD72" s="203">
        <f>'[3]ผูกสูตร Planfin64'!BG214</f>
        <v>0</v>
      </c>
      <c r="BE72" s="203">
        <f>'[3]ผูกสูตร Planfin64'!BH214</f>
        <v>0</v>
      </c>
      <c r="BF72" s="203">
        <f>'[3]ผูกสูตร Planfin64'!BI214</f>
        <v>0</v>
      </c>
      <c r="BG72" s="203">
        <f>'[3]ผูกสูตร Planfin64'!BJ214</f>
        <v>0</v>
      </c>
      <c r="BH72" s="203">
        <f>'[3]ผูกสูตร Planfin64'!BK214</f>
        <v>0</v>
      </c>
      <c r="BI72" s="203">
        <f>'[3]ผูกสูตร Planfin64'!BL214</f>
        <v>0</v>
      </c>
      <c r="BJ72" s="203">
        <f>'[3]ผูกสูตร Planfin64'!BM214</f>
        <v>3395</v>
      </c>
      <c r="BK72" s="203">
        <f>'[3]ผูกสูตร Planfin64'!BN214</f>
        <v>0</v>
      </c>
      <c r="BL72" s="203">
        <f>'[3]ผูกสูตร Planfin64'!BO214</f>
        <v>0</v>
      </c>
      <c r="BM72" s="203">
        <f>'[3]ผูกสูตร Planfin64'!BP214</f>
        <v>0</v>
      </c>
      <c r="BN72" s="203">
        <f>'[3]ผูกสูตร Planfin64'!BQ214</f>
        <v>0</v>
      </c>
      <c r="BO72" s="203">
        <f>'[3]ผูกสูตร Planfin64'!BR214</f>
        <v>0</v>
      </c>
      <c r="BP72" s="203">
        <f>'[3]ผูกสูตร Planfin64'!BS214</f>
        <v>0</v>
      </c>
      <c r="BQ72" s="203">
        <f>'[3]ผูกสูตร Planfin64'!BT214</f>
        <v>0</v>
      </c>
      <c r="BR72" s="203">
        <f>'[3]ผูกสูตร Planfin64'!BU214</f>
        <v>0</v>
      </c>
      <c r="BS72" s="203">
        <f>'[3]ผูกสูตร Planfin64'!BV214</f>
        <v>0</v>
      </c>
      <c r="BT72" s="203">
        <f>'[3]ผูกสูตร Planfin64'!BW214</f>
        <v>0</v>
      </c>
      <c r="BU72" s="203">
        <f>'[3]ผูกสูตร Planfin64'!BX214</f>
        <v>0</v>
      </c>
      <c r="BV72" s="203">
        <f>'[3]ผูกสูตร Planfin64'!BY214</f>
        <v>0</v>
      </c>
      <c r="BW72" s="203">
        <f>'[3]ผูกสูตร Planfin64'!BZ214</f>
        <v>0</v>
      </c>
      <c r="BX72" s="203">
        <f>'[3]ผูกสูตร Planfin64'!CA214</f>
        <v>0</v>
      </c>
      <c r="BY72" s="203">
        <f>'[3]ผูกสูตร Planfin64'!CB214</f>
        <v>0</v>
      </c>
      <c r="BZ72" s="204">
        <f t="shared" ref="BZ72:BZ135" si="5">SUM(E72:BY72)</f>
        <v>138951</v>
      </c>
    </row>
    <row r="73" spans="1:78" ht="21.75" customHeight="1">
      <c r="A73" s="199" t="s">
        <v>418</v>
      </c>
      <c r="B73" s="200" t="s">
        <v>419</v>
      </c>
      <c r="C73" s="208" t="s">
        <v>458</v>
      </c>
      <c r="D73" s="209" t="s">
        <v>459</v>
      </c>
      <c r="E73" s="203">
        <f>'[3]ผูกสูตร Planfin64'!H215</f>
        <v>3872997.63</v>
      </c>
      <c r="F73" s="203">
        <f>'[3]ผูกสูตร Planfin64'!I215</f>
        <v>413000</v>
      </c>
      <c r="G73" s="203">
        <f>'[3]ผูกสูตร Planfin64'!J215</f>
        <v>1134782.8</v>
      </c>
      <c r="H73" s="203">
        <f>'[3]ผูกสูตร Planfin64'!K215</f>
        <v>0</v>
      </c>
      <c r="I73" s="203">
        <f>'[3]ผูกสูตร Planfin64'!L215</f>
        <v>373800</v>
      </c>
      <c r="J73" s="203">
        <f>'[3]ผูกสูตร Planfin64'!M215</f>
        <v>193945.16</v>
      </c>
      <c r="K73" s="203">
        <f>'[3]ผูกสูตร Planfin64'!N215</f>
        <v>5469663.2199999997</v>
      </c>
      <c r="L73" s="203">
        <f>'[3]ผูกสูตร Planfin64'!O215</f>
        <v>0</v>
      </c>
      <c r="M73" s="203">
        <f>'[3]ผูกสูตร Planfin64'!P215</f>
        <v>39200</v>
      </c>
      <c r="N73" s="203">
        <f>'[3]ผูกสูตร Planfin64'!Q215</f>
        <v>1048273.33</v>
      </c>
      <c r="O73" s="203">
        <f>'[3]ผูกสูตร Planfin64'!R215</f>
        <v>0</v>
      </c>
      <c r="P73" s="203">
        <f>'[3]ผูกสูตร Planfin64'!S215</f>
        <v>0</v>
      </c>
      <c r="Q73" s="203">
        <f>'[3]ผูกสูตร Planfin64'!T215</f>
        <v>0</v>
      </c>
      <c r="R73" s="203">
        <f>'[3]ผูกสูตร Planfin64'!U215</f>
        <v>738500</v>
      </c>
      <c r="S73" s="203">
        <f>'[3]ผูกสูตร Planfin64'!V215</f>
        <v>0</v>
      </c>
      <c r="T73" s="203">
        <f>'[3]ผูกสูตร Planfin64'!W215</f>
        <v>0</v>
      </c>
      <c r="U73" s="203">
        <f>'[3]ผูกสูตร Planfin64'!X215</f>
        <v>0</v>
      </c>
      <c r="V73" s="203">
        <f>'[3]ผูกสูตร Planfin64'!Y215</f>
        <v>0</v>
      </c>
      <c r="W73" s="203">
        <f>'[3]ผูกสูตร Planfin64'!Z215</f>
        <v>0</v>
      </c>
      <c r="X73" s="203">
        <f>'[3]ผูกสูตร Planfin64'!AA215</f>
        <v>523700</v>
      </c>
      <c r="Y73" s="203">
        <f>'[3]ผูกสูตร Planfin64'!AB215</f>
        <v>436845.16</v>
      </c>
      <c r="Z73" s="203">
        <f>'[3]ผูกสูตร Planfin64'!AC215</f>
        <v>561400</v>
      </c>
      <c r="AA73" s="203">
        <f>'[3]ผูกสูตร Planfin64'!AD215</f>
        <v>0</v>
      </c>
      <c r="AB73" s="203">
        <f>'[3]ผูกสูตร Planfin64'!AE215</f>
        <v>279900</v>
      </c>
      <c r="AC73" s="203">
        <f>'[3]ผูกสูตร Planfin64'!AF215</f>
        <v>89600</v>
      </c>
      <c r="AD73" s="203">
        <f>'[3]ผูกสูตร Planfin64'!AG215</f>
        <v>317758.61</v>
      </c>
      <c r="AE73" s="203">
        <f>'[3]ผูกสูตร Planfin64'!AH215</f>
        <v>39200</v>
      </c>
      <c r="AF73" s="203">
        <f>'[3]ผูกสูตร Planfin64'!AI215</f>
        <v>4179781.94</v>
      </c>
      <c r="AG73" s="203">
        <f>'[3]ผูกสูตร Planfin64'!AJ215</f>
        <v>123200</v>
      </c>
      <c r="AH73" s="203">
        <f>'[3]ผูกสูตร Planfin64'!AK215</f>
        <v>0</v>
      </c>
      <c r="AI73" s="203">
        <f>'[3]ผูกสูตร Planfin64'!AL215</f>
        <v>89600</v>
      </c>
      <c r="AJ73" s="203">
        <f>'[3]ผูกสูตร Planfin64'!AM215</f>
        <v>0</v>
      </c>
      <c r="AK73" s="203">
        <f>'[3]ผูกสูตร Planfin64'!AN215</f>
        <v>117600</v>
      </c>
      <c r="AL73" s="203">
        <f>'[3]ผูกสูตร Planfin64'!AO215</f>
        <v>0</v>
      </c>
      <c r="AM73" s="203">
        <f>'[3]ผูกสูตร Planfin64'!AP215</f>
        <v>147700</v>
      </c>
      <c r="AN73" s="203">
        <f>'[3]ผูกสูตร Planfin64'!AQ215</f>
        <v>186900</v>
      </c>
      <c r="AO73" s="203">
        <f>'[3]ผูกสูตร Planfin64'!AR215</f>
        <v>67200</v>
      </c>
      <c r="AP73" s="203">
        <f>'[3]ผูกสูตร Planfin64'!AS215</f>
        <v>0</v>
      </c>
      <c r="AQ73" s="203">
        <f>'[3]ผูกสูตร Planfin64'!AT215</f>
        <v>72800</v>
      </c>
      <c r="AR73" s="203">
        <f>'[3]ผูกสูตร Planfin64'!AU215</f>
        <v>953400</v>
      </c>
      <c r="AS73" s="203">
        <f>'[3]ผูกสูตร Planfin64'!AV215</f>
        <v>0</v>
      </c>
      <c r="AT73" s="203">
        <f>'[3]ผูกสูตร Planfin64'!AW215</f>
        <v>0</v>
      </c>
      <c r="AU73" s="203">
        <f>'[3]ผูกสูตร Planfin64'!AX215</f>
        <v>39200</v>
      </c>
      <c r="AV73" s="203">
        <f>'[3]ผูกสูตร Planfin64'!AY215</f>
        <v>0</v>
      </c>
      <c r="AW73" s="203">
        <f>'[3]ผูกสูตร Planfin64'!AZ215</f>
        <v>39200</v>
      </c>
      <c r="AX73" s="203">
        <f>'[3]ผูกสูตร Planfin64'!BA215</f>
        <v>78400</v>
      </c>
      <c r="AY73" s="203">
        <f>'[3]ผูกสูตร Planfin64'!BB215</f>
        <v>3447509.86</v>
      </c>
      <c r="AZ73" s="203">
        <f>'[3]ผูกสูตร Planfin64'!BC215</f>
        <v>0</v>
      </c>
      <c r="BA73" s="203">
        <f>'[3]ผูกสูตร Planfin64'!BD215</f>
        <v>193800</v>
      </c>
      <c r="BB73" s="203">
        <f>'[3]ผูกสูตร Planfin64'!BE215</f>
        <v>0</v>
      </c>
      <c r="BC73" s="203">
        <f>'[3]ผูกสูตร Planfin64'!BF215</f>
        <v>0</v>
      </c>
      <c r="BD73" s="203">
        <f>'[3]ผูกสูตร Planfin64'!BG215</f>
        <v>227956.56</v>
      </c>
      <c r="BE73" s="203">
        <f>'[3]ผูกสูตร Planfin64'!BH215</f>
        <v>69300</v>
      </c>
      <c r="BF73" s="203">
        <f>'[3]ผูกสูตร Planfin64'!BI215</f>
        <v>265300</v>
      </c>
      <c r="BG73" s="203">
        <f>'[3]ผูกสูตร Planfin64'!BJ215</f>
        <v>186900</v>
      </c>
      <c r="BH73" s="203">
        <f>'[3]ผูกสูตร Planfin64'!BK215</f>
        <v>186900</v>
      </c>
      <c r="BI73" s="203">
        <f>'[3]ผูกสูตร Planfin64'!BL215</f>
        <v>108500</v>
      </c>
      <c r="BJ73" s="203">
        <f>'[3]ผูกสูตร Planfin64'!BM215</f>
        <v>2053473.33</v>
      </c>
      <c r="BK73" s="203">
        <f>'[3]ผูกสูตร Planfin64'!BN215</f>
        <v>0</v>
      </c>
      <c r="BL73" s="203">
        <f>'[3]ผูกสูตร Planfin64'!BO215</f>
        <v>0</v>
      </c>
      <c r="BM73" s="203">
        <f>'[3]ผูกสูตร Planfin64'!BP215</f>
        <v>0</v>
      </c>
      <c r="BN73" s="203">
        <f>'[3]ผูกสูตร Planfin64'!BQ215</f>
        <v>0</v>
      </c>
      <c r="BO73" s="203">
        <f>'[3]ผูกสูตร Planfin64'!BR215</f>
        <v>156800</v>
      </c>
      <c r="BP73" s="203">
        <f>'[3]ผูกสูตร Planfin64'!BS215</f>
        <v>0</v>
      </c>
      <c r="BQ73" s="203">
        <f>'[3]ผูกสูตร Planfin64'!BT215</f>
        <v>1222016.99</v>
      </c>
      <c r="BR73" s="203">
        <f>'[3]ผูกสูตร Planfin64'!BU215</f>
        <v>39200</v>
      </c>
      <c r="BS73" s="203">
        <f>'[3]ผูกสูตร Planfin64'!BV215</f>
        <v>78400</v>
      </c>
      <c r="BT73" s="203">
        <f>'[3]ผูกสูตร Planfin64'!BW215</f>
        <v>108500</v>
      </c>
      <c r="BU73" s="203">
        <f>'[3]ผูกสูตร Planfin64'!BX215</f>
        <v>117600</v>
      </c>
      <c r="BV73" s="203">
        <f>'[3]ผูกสูตร Planfin64'!BY215</f>
        <v>619427.57999999996</v>
      </c>
      <c r="BW73" s="203">
        <f>'[3]ผูกสูตร Planfin64'!BZ215</f>
        <v>39200</v>
      </c>
      <c r="BX73" s="203">
        <f>'[3]ผูกสูตร Planfin64'!CA215</f>
        <v>60200</v>
      </c>
      <c r="BY73" s="203">
        <f>'[3]ผูกสูตร Planfin64'!CB215</f>
        <v>0</v>
      </c>
      <c r="BZ73" s="204">
        <f t="shared" si="5"/>
        <v>30808532.169999991</v>
      </c>
    </row>
    <row r="74" spans="1:78" ht="21.75" customHeight="1">
      <c r="A74" s="199" t="s">
        <v>418</v>
      </c>
      <c r="B74" s="200" t="s">
        <v>419</v>
      </c>
      <c r="C74" s="223" t="s">
        <v>460</v>
      </c>
      <c r="D74" s="224" t="s">
        <v>461</v>
      </c>
      <c r="E74" s="203">
        <f>'[3]ผูกสูตร Planfin64'!H216</f>
        <v>49000</v>
      </c>
      <c r="F74" s="203">
        <f>'[3]ผูกสูตร Planfin64'!I216</f>
        <v>0</v>
      </c>
      <c r="G74" s="203">
        <f>'[3]ผูกสูตร Planfin64'!J216</f>
        <v>0</v>
      </c>
      <c r="H74" s="203">
        <f>'[3]ผูกสูตร Planfin64'!K216</f>
        <v>0</v>
      </c>
      <c r="I74" s="203">
        <f>'[3]ผูกสูตร Planfin64'!L216</f>
        <v>0</v>
      </c>
      <c r="J74" s="203">
        <f>'[3]ผูกสูตร Planfin64'!M216</f>
        <v>0</v>
      </c>
      <c r="K74" s="203">
        <f>'[3]ผูกสูตร Planfin64'!N216</f>
        <v>49000</v>
      </c>
      <c r="L74" s="203">
        <f>'[3]ผูกสูตร Planfin64'!O216</f>
        <v>0</v>
      </c>
      <c r="M74" s="203">
        <f>'[3]ผูกสูตร Planfin64'!P216</f>
        <v>0</v>
      </c>
      <c r="N74" s="203">
        <f>'[3]ผูกสูตร Planfin64'!Q216</f>
        <v>0</v>
      </c>
      <c r="O74" s="203">
        <f>'[3]ผูกสูตร Planfin64'!R216</f>
        <v>0</v>
      </c>
      <c r="P74" s="203">
        <f>'[3]ผูกสูตร Planfin64'!S216</f>
        <v>0</v>
      </c>
      <c r="Q74" s="203">
        <f>'[3]ผูกสูตร Planfin64'!T216</f>
        <v>0</v>
      </c>
      <c r="R74" s="203">
        <f>'[3]ผูกสูตร Planfin64'!U216</f>
        <v>0</v>
      </c>
      <c r="S74" s="203">
        <f>'[3]ผูกสูตร Planfin64'!V216</f>
        <v>0</v>
      </c>
      <c r="T74" s="203">
        <f>'[3]ผูกสูตร Planfin64'!W216</f>
        <v>0</v>
      </c>
      <c r="U74" s="203">
        <f>'[3]ผูกสูตร Planfin64'!X216</f>
        <v>0</v>
      </c>
      <c r="V74" s="203">
        <f>'[3]ผูกสูตร Planfin64'!Y216</f>
        <v>0</v>
      </c>
      <c r="W74" s="203">
        <f>'[3]ผูกสูตร Planfin64'!Z216</f>
        <v>0</v>
      </c>
      <c r="X74" s="203">
        <f>'[3]ผูกสูตร Planfin64'!AA216</f>
        <v>0</v>
      </c>
      <c r="Y74" s="203">
        <f>'[3]ผูกสูตร Planfin64'!AB216</f>
        <v>0</v>
      </c>
      <c r="Z74" s="203">
        <f>'[3]ผูกสูตร Planfin64'!AC216</f>
        <v>24500</v>
      </c>
      <c r="AA74" s="203">
        <f>'[3]ผูกสูตร Planfin64'!AD216</f>
        <v>0</v>
      </c>
      <c r="AB74" s="203">
        <f>'[3]ผูกสูตร Planfin64'!AE216</f>
        <v>0</v>
      </c>
      <c r="AC74" s="203">
        <f>'[3]ผูกสูตร Planfin64'!AF216</f>
        <v>0</v>
      </c>
      <c r="AD74" s="203">
        <f>'[3]ผูกสูตร Planfin64'!AG216</f>
        <v>0</v>
      </c>
      <c r="AE74" s="203">
        <f>'[3]ผูกสูตร Planfin64'!AH216</f>
        <v>0</v>
      </c>
      <c r="AF74" s="203">
        <f>'[3]ผูกสูตร Planfin64'!AI216</f>
        <v>49000</v>
      </c>
      <c r="AG74" s="203">
        <f>'[3]ผูกสูตร Planfin64'!AJ216</f>
        <v>0</v>
      </c>
      <c r="AH74" s="203">
        <f>'[3]ผูกสูตร Planfin64'!AK216</f>
        <v>0</v>
      </c>
      <c r="AI74" s="203">
        <f>'[3]ผูกสูตร Planfin64'!AL216</f>
        <v>0</v>
      </c>
      <c r="AJ74" s="203">
        <f>'[3]ผูกสูตร Planfin64'!AM216</f>
        <v>0</v>
      </c>
      <c r="AK74" s="203">
        <f>'[3]ผูกสูตร Planfin64'!AN216</f>
        <v>0</v>
      </c>
      <c r="AL74" s="203">
        <f>'[3]ผูกสูตร Planfin64'!AO216</f>
        <v>0</v>
      </c>
      <c r="AM74" s="203">
        <f>'[3]ผูกสูตร Planfin64'!AP216</f>
        <v>0</v>
      </c>
      <c r="AN74" s="203">
        <f>'[3]ผูกสูตร Planfin64'!AQ216</f>
        <v>0</v>
      </c>
      <c r="AO74" s="203">
        <f>'[3]ผูกสูตร Planfin64'!AR216</f>
        <v>0</v>
      </c>
      <c r="AP74" s="203">
        <f>'[3]ผูกสูตร Planfin64'!AS216</f>
        <v>0</v>
      </c>
      <c r="AQ74" s="203">
        <f>'[3]ผูกสูตร Planfin64'!AT216</f>
        <v>0</v>
      </c>
      <c r="AR74" s="203">
        <f>'[3]ผูกสูตร Planfin64'!AU216</f>
        <v>98000</v>
      </c>
      <c r="AS74" s="203">
        <f>'[3]ผูกสูตร Planfin64'!AV216</f>
        <v>0</v>
      </c>
      <c r="AT74" s="203">
        <f>'[3]ผูกสูตร Planfin64'!AW216</f>
        <v>0</v>
      </c>
      <c r="AU74" s="203">
        <f>'[3]ผูกสูตร Planfin64'!AX216</f>
        <v>0</v>
      </c>
      <c r="AV74" s="203">
        <f>'[3]ผูกสูตร Planfin64'!AY216</f>
        <v>0</v>
      </c>
      <c r="AW74" s="203">
        <f>'[3]ผูกสูตร Planfin64'!AZ216</f>
        <v>0</v>
      </c>
      <c r="AX74" s="203">
        <f>'[3]ผูกสูตร Planfin64'!BA216</f>
        <v>0</v>
      </c>
      <c r="AY74" s="203">
        <f>'[3]ผูกสูตร Planfin64'!BB216</f>
        <v>98000</v>
      </c>
      <c r="AZ74" s="203">
        <f>'[3]ผูกสูตร Planfin64'!BC216</f>
        <v>0</v>
      </c>
      <c r="BA74" s="203">
        <f>'[3]ผูกสูตร Planfin64'!BD216</f>
        <v>0</v>
      </c>
      <c r="BB74" s="203">
        <f>'[3]ผูกสูตร Planfin64'!BE216</f>
        <v>0</v>
      </c>
      <c r="BC74" s="203">
        <f>'[3]ผูกสูตร Planfin64'!BF216</f>
        <v>0</v>
      </c>
      <c r="BD74" s="203">
        <f>'[3]ผูกสูตร Planfin64'!BG216</f>
        <v>0</v>
      </c>
      <c r="BE74" s="203">
        <f>'[3]ผูกสูตร Planfin64'!BH216</f>
        <v>0</v>
      </c>
      <c r="BF74" s="203">
        <f>'[3]ผูกสูตร Planfin64'!BI216</f>
        <v>0</v>
      </c>
      <c r="BG74" s="203">
        <f>'[3]ผูกสูตร Planfin64'!BJ216</f>
        <v>0</v>
      </c>
      <c r="BH74" s="203">
        <f>'[3]ผูกสูตร Planfin64'!BK216</f>
        <v>0</v>
      </c>
      <c r="BI74" s="203">
        <f>'[3]ผูกสูตร Planfin64'!BL216</f>
        <v>0</v>
      </c>
      <c r="BJ74" s="203">
        <f>'[3]ผูกสูตร Planfin64'!BM216</f>
        <v>73500</v>
      </c>
      <c r="BK74" s="203">
        <f>'[3]ผูกสูตร Planfin64'!BN216</f>
        <v>0</v>
      </c>
      <c r="BL74" s="203">
        <f>'[3]ผูกสูตร Planfin64'!BO216</f>
        <v>0</v>
      </c>
      <c r="BM74" s="203">
        <f>'[3]ผูกสูตร Planfin64'!BP216</f>
        <v>0</v>
      </c>
      <c r="BN74" s="203">
        <f>'[3]ผูกสูตร Planfin64'!BQ216</f>
        <v>0</v>
      </c>
      <c r="BO74" s="203">
        <f>'[3]ผูกสูตร Planfin64'!BR216</f>
        <v>0</v>
      </c>
      <c r="BP74" s="203">
        <f>'[3]ผูกสูตร Planfin64'!BS216</f>
        <v>0</v>
      </c>
      <c r="BQ74" s="203">
        <f>'[3]ผูกสูตร Planfin64'!BT216</f>
        <v>64129.03</v>
      </c>
      <c r="BR74" s="203">
        <f>'[3]ผูกสูตร Planfin64'!BU216</f>
        <v>0</v>
      </c>
      <c r="BS74" s="203">
        <f>'[3]ผูกสูตร Planfin64'!BV216</f>
        <v>0</v>
      </c>
      <c r="BT74" s="203">
        <f>'[3]ผูกสูตร Planfin64'!BW216</f>
        <v>0</v>
      </c>
      <c r="BU74" s="203">
        <f>'[3]ผูกสูตร Planfin64'!BX216</f>
        <v>0</v>
      </c>
      <c r="BV74" s="203">
        <f>'[3]ผูกสูตร Planfin64'!BY216</f>
        <v>0</v>
      </c>
      <c r="BW74" s="203">
        <f>'[3]ผูกสูตร Planfin64'!BZ216</f>
        <v>0</v>
      </c>
      <c r="BX74" s="203">
        <f>'[3]ผูกสูตร Planfin64'!CA216</f>
        <v>0</v>
      </c>
      <c r="BY74" s="203">
        <f>'[3]ผูกสูตร Planfin64'!CB216</f>
        <v>0</v>
      </c>
      <c r="BZ74" s="204">
        <f t="shared" si="5"/>
        <v>505129.03</v>
      </c>
    </row>
    <row r="75" spans="1:78" ht="21.75" customHeight="1">
      <c r="A75" s="199" t="s">
        <v>418</v>
      </c>
      <c r="B75" s="200" t="s">
        <v>462</v>
      </c>
      <c r="C75" s="201" t="s">
        <v>463</v>
      </c>
      <c r="D75" s="202" t="s">
        <v>464</v>
      </c>
      <c r="E75" s="203">
        <f>'[3]ผูกสูตร Planfin64'!H218</f>
        <v>12436472.5</v>
      </c>
      <c r="F75" s="203">
        <f>'[3]ผูกสูตร Planfin64'!I218</f>
        <v>974409</v>
      </c>
      <c r="G75" s="203">
        <f>'[3]ผูกสูตร Planfin64'!J218</f>
        <v>7469421.0300000003</v>
      </c>
      <c r="H75" s="203">
        <f>'[3]ผูกสูตร Planfin64'!K218</f>
        <v>2516056.0299999998</v>
      </c>
      <c r="I75" s="203">
        <f>'[3]ผูกสูตร Planfin64'!L218</f>
        <v>910943</v>
      </c>
      <c r="J75" s="203">
        <f>'[3]ผูกสูตร Planfin64'!M218</f>
        <v>2160130</v>
      </c>
      <c r="K75" s="203">
        <f>'[3]ผูกสูตร Planfin64'!N218</f>
        <v>29992030.460000001</v>
      </c>
      <c r="L75" s="203">
        <f>'[3]ผูกสูตร Planfin64'!O218</f>
        <v>1626945</v>
      </c>
      <c r="M75" s="203">
        <f>'[3]ผูกสูตร Planfin64'!P218</f>
        <v>356908</v>
      </c>
      <c r="N75" s="203">
        <f>'[3]ผูกสูตร Planfin64'!Q218</f>
        <v>5667486.2199999997</v>
      </c>
      <c r="O75" s="203">
        <f>'[3]ผูกสูตร Planfin64'!R218</f>
        <v>380590</v>
      </c>
      <c r="P75" s="203">
        <f>'[3]ผูกสูตร Planfin64'!S218</f>
        <v>534620</v>
      </c>
      <c r="Q75" s="203">
        <f>'[3]ผูกสูตร Planfin64'!T218</f>
        <v>7473673.75</v>
      </c>
      <c r="R75" s="203">
        <f>'[3]ผูกสูตร Planfin64'!U218</f>
        <v>2104360.17</v>
      </c>
      <c r="S75" s="203">
        <f>'[3]ผูกสูตร Planfin64'!V218</f>
        <v>254254</v>
      </c>
      <c r="T75" s="203">
        <f>'[3]ผูกสูตร Planfin64'!W218</f>
        <v>265193</v>
      </c>
      <c r="U75" s="203">
        <f>'[3]ผูกสูตร Planfin64'!X218</f>
        <v>372514</v>
      </c>
      <c r="V75" s="203">
        <f>'[3]ผูกสูตร Planfin64'!Y218</f>
        <v>699938</v>
      </c>
      <c r="W75" s="203">
        <f>'[3]ผูกสูตร Planfin64'!Z218</f>
        <v>4882455.62</v>
      </c>
      <c r="X75" s="203">
        <f>'[3]ผูกสูตร Planfin64'!AA218</f>
        <v>3815339.21</v>
      </c>
      <c r="Y75" s="203">
        <f>'[3]ผูกสูตร Planfin64'!AB218</f>
        <v>377889</v>
      </c>
      <c r="Z75" s="203">
        <f>'[3]ผูกสูตร Planfin64'!AC218</f>
        <v>3728246.75</v>
      </c>
      <c r="AA75" s="203">
        <f>'[3]ผูกสูตร Planfin64'!AD218</f>
        <v>716255</v>
      </c>
      <c r="AB75" s="203">
        <f>'[3]ผูกสูตร Planfin64'!AE218</f>
        <v>1974428</v>
      </c>
      <c r="AC75" s="203">
        <f>'[3]ผูกสูตร Planfin64'!AF218</f>
        <v>723181</v>
      </c>
      <c r="AD75" s="203">
        <f>'[3]ผูกสูตร Planfin64'!AG218</f>
        <v>576834.41</v>
      </c>
      <c r="AE75" s="203">
        <f>'[3]ผูกสูตร Planfin64'!AH218</f>
        <v>1194453</v>
      </c>
      <c r="AF75" s="203">
        <f>'[3]ผูกสูตร Planfin64'!AI218</f>
        <v>15747797</v>
      </c>
      <c r="AG75" s="203">
        <f>'[3]ผูกสูตร Planfin64'!AJ218</f>
        <v>1290857.56</v>
      </c>
      <c r="AH75" s="203">
        <f>'[3]ผูกสูตร Planfin64'!AK218</f>
        <v>870033.25</v>
      </c>
      <c r="AI75" s="203">
        <f>'[3]ผูกสูตร Planfin64'!AL218</f>
        <v>86554.5</v>
      </c>
      <c r="AJ75" s="203">
        <f>'[3]ผูกสูตร Planfin64'!AM218</f>
        <v>227870.52</v>
      </c>
      <c r="AK75" s="203">
        <f>'[3]ผูกสูตร Planfin64'!AN218</f>
        <v>906839.32</v>
      </c>
      <c r="AL75" s="203">
        <f>'[3]ผูกสูตร Planfin64'!AO218</f>
        <v>470268.84</v>
      </c>
      <c r="AM75" s="203">
        <f>'[3]ผูกสูตร Planfin64'!AP218</f>
        <v>764074</v>
      </c>
      <c r="AN75" s="203">
        <f>'[3]ผูกสูตร Planfin64'!AQ218</f>
        <v>810975</v>
      </c>
      <c r="AO75" s="203">
        <f>'[3]ผูกสูตร Planfin64'!AR218</f>
        <v>269900</v>
      </c>
      <c r="AP75" s="203">
        <f>'[3]ผูกสูตร Planfin64'!AS218</f>
        <v>285717.62</v>
      </c>
      <c r="AQ75" s="203">
        <f>'[3]ผูกสูตร Planfin64'!AT218</f>
        <v>443767</v>
      </c>
      <c r="AR75" s="203">
        <f>'[3]ผูกสูตร Planfin64'!AU218</f>
        <v>5206207.51</v>
      </c>
      <c r="AS75" s="203">
        <f>'[3]ผูกสูตร Planfin64'!AV218</f>
        <v>0</v>
      </c>
      <c r="AT75" s="203">
        <f>'[3]ผูกสูตร Planfin64'!AW218</f>
        <v>359900</v>
      </c>
      <c r="AU75" s="203">
        <f>'[3]ผูกสูตร Planfin64'!AX218</f>
        <v>394293.99</v>
      </c>
      <c r="AV75" s="203">
        <f>'[3]ผูกสูตร Planfin64'!AY218</f>
        <v>83160</v>
      </c>
      <c r="AW75" s="203">
        <f>'[3]ผูกสูตร Planfin64'!AZ218</f>
        <v>480090</v>
      </c>
      <c r="AX75" s="203">
        <f>'[3]ผูกสูตร Planfin64'!BA218</f>
        <v>566830</v>
      </c>
      <c r="AY75" s="203">
        <f>'[3]ผูกสูตร Planfin64'!BB218</f>
        <v>5607217</v>
      </c>
      <c r="AZ75" s="203">
        <f>'[3]ผูกสูตร Planfin64'!BC218</f>
        <v>1476273.3</v>
      </c>
      <c r="BA75" s="203">
        <f>'[3]ผูกสูตร Planfin64'!BD218</f>
        <v>0</v>
      </c>
      <c r="BB75" s="203">
        <f>'[3]ผูกสูตร Planfin64'!BE218</f>
        <v>2800590</v>
      </c>
      <c r="BC75" s="203">
        <f>'[3]ผูกสูตร Planfin64'!BF218</f>
        <v>2377603.9500000002</v>
      </c>
      <c r="BD75" s="203">
        <f>'[3]ผูกสูตร Planfin64'!BG218</f>
        <v>315944</v>
      </c>
      <c r="BE75" s="203">
        <f>'[3]ผูกสูตร Planfin64'!BH218</f>
        <v>3983281.72</v>
      </c>
      <c r="BF75" s="203">
        <f>'[3]ผูกสูตร Planfin64'!BI218</f>
        <v>3720778</v>
      </c>
      <c r="BG75" s="203">
        <f>'[3]ผูกสูตร Planfin64'!BJ218</f>
        <v>1210195</v>
      </c>
      <c r="BH75" s="203">
        <f>'[3]ผูกสูตร Planfin64'!BK218</f>
        <v>330046</v>
      </c>
      <c r="BI75" s="203">
        <f>'[3]ผูกสูตร Planfin64'!BL218</f>
        <v>259615</v>
      </c>
      <c r="BJ75" s="203">
        <f>'[3]ผูกสูตร Planfin64'!BM218</f>
        <v>6613724.2000000002</v>
      </c>
      <c r="BK75" s="203">
        <f>'[3]ผูกสูตร Planfin64'!BN218</f>
        <v>3201336.77</v>
      </c>
      <c r="BL75" s="203">
        <f>'[3]ผูกสูตร Planfin64'!BO218</f>
        <v>1948296.97</v>
      </c>
      <c r="BM75" s="203">
        <f>'[3]ผูกสูตร Planfin64'!BP218</f>
        <v>80390</v>
      </c>
      <c r="BN75" s="203">
        <f>'[3]ผูกสูตร Planfin64'!BQ218</f>
        <v>284995.5</v>
      </c>
      <c r="BO75" s="203">
        <f>'[3]ผูกสูตร Planfin64'!BR218</f>
        <v>560865.82999999996</v>
      </c>
      <c r="BP75" s="203">
        <f>'[3]ผูกสูตร Planfin64'!BS218</f>
        <v>70686</v>
      </c>
      <c r="BQ75" s="203">
        <f>'[3]ผูกสูตร Planfin64'!BT218</f>
        <v>8828488.6799999997</v>
      </c>
      <c r="BR75" s="203">
        <f>'[3]ผูกสูตร Planfin64'!BU218</f>
        <v>843763</v>
      </c>
      <c r="BS75" s="203">
        <f>'[3]ผูกสูตร Planfin64'!BV218</f>
        <v>827957</v>
      </c>
      <c r="BT75" s="203">
        <f>'[3]ผูกสูตร Planfin64'!BW218</f>
        <v>2473445.16</v>
      </c>
      <c r="BU75" s="203">
        <f>'[3]ผูกสูตร Planfin64'!BX218</f>
        <v>1692234.2</v>
      </c>
      <c r="BV75" s="203">
        <f>'[3]ผูกสูตร Planfin64'!BY218</f>
        <v>4734944.5</v>
      </c>
      <c r="BW75" s="203">
        <f>'[3]ผูกสูตร Planfin64'!BZ218</f>
        <v>1143888.45</v>
      </c>
      <c r="BX75" s="203">
        <f>'[3]ผูกสูตร Planfin64'!CA218</f>
        <v>914375</v>
      </c>
      <c r="BY75" s="203">
        <f>'[3]ผูกสูตร Planfin64'!CB218</f>
        <v>1485325</v>
      </c>
      <c r="BZ75" s="204">
        <f t="shared" si="5"/>
        <v>181236422.48999998</v>
      </c>
    </row>
    <row r="76" spans="1:78" ht="21.75" customHeight="1">
      <c r="A76" s="199" t="s">
        <v>418</v>
      </c>
      <c r="B76" s="200" t="s">
        <v>462</v>
      </c>
      <c r="C76" s="201" t="s">
        <v>465</v>
      </c>
      <c r="D76" s="202" t="s">
        <v>466</v>
      </c>
      <c r="E76" s="203">
        <f>'[3]ผูกสูตร Planfin64'!H219</f>
        <v>0</v>
      </c>
      <c r="F76" s="203">
        <f>'[3]ผูกสูตร Planfin64'!I219</f>
        <v>127</v>
      </c>
      <c r="G76" s="203">
        <f>'[3]ผูกสูตร Planfin64'!J219</f>
        <v>341351</v>
      </c>
      <c r="H76" s="203">
        <f>'[3]ผูกสูตร Planfin64'!K219</f>
        <v>0</v>
      </c>
      <c r="I76" s="203">
        <f>'[3]ผูกสูตร Planfin64'!L219</f>
        <v>195181.5</v>
      </c>
      <c r="J76" s="203">
        <f>'[3]ผูกสูตร Planfin64'!M219</f>
        <v>714546.64</v>
      </c>
      <c r="K76" s="203">
        <f>'[3]ผูกสูตร Planfin64'!N219</f>
        <v>10756421.810000001</v>
      </c>
      <c r="L76" s="203">
        <f>'[3]ผูกสูตร Planfin64'!O219</f>
        <v>0</v>
      </c>
      <c r="M76" s="203">
        <f>'[3]ผูกสูตร Planfin64'!P219</f>
        <v>96517</v>
      </c>
      <c r="N76" s="203">
        <f>'[3]ผูกสูตร Planfin64'!Q219</f>
        <v>801820</v>
      </c>
      <c r="O76" s="203">
        <f>'[3]ผูกสูตร Planfin64'!R219</f>
        <v>0</v>
      </c>
      <c r="P76" s="203">
        <f>'[3]ผูกสูตร Planfin64'!S219</f>
        <v>0</v>
      </c>
      <c r="Q76" s="203">
        <f>'[3]ผูกสูตร Planfin64'!T219</f>
        <v>1482662.5</v>
      </c>
      <c r="R76" s="203">
        <f>'[3]ผูกสูตร Planfin64'!U219</f>
        <v>676864</v>
      </c>
      <c r="S76" s="203">
        <f>'[3]ผูกสูตร Planfin64'!V219</f>
        <v>0</v>
      </c>
      <c r="T76" s="203">
        <f>'[3]ผูกสูตร Planfin64'!W219</f>
        <v>0</v>
      </c>
      <c r="U76" s="203">
        <f>'[3]ผูกสูตร Planfin64'!X219</f>
        <v>0</v>
      </c>
      <c r="V76" s="203">
        <f>'[3]ผูกสูตร Planfin64'!Y219</f>
        <v>90437</v>
      </c>
      <c r="W76" s="203">
        <f>'[3]ผูกสูตร Planfin64'!Z219</f>
        <v>429212.08</v>
      </c>
      <c r="X76" s="203">
        <f>'[3]ผูกสูตร Planfin64'!AA219</f>
        <v>211769.8</v>
      </c>
      <c r="Y76" s="203">
        <f>'[3]ผูกสูตร Planfin64'!AB219</f>
        <v>151082.51999999999</v>
      </c>
      <c r="Z76" s="203">
        <f>'[3]ผูกสูตร Planfin64'!AC219</f>
        <v>2401822.25</v>
      </c>
      <c r="AA76" s="203">
        <f>'[3]ผูกสูตร Planfin64'!AD219</f>
        <v>160716</v>
      </c>
      <c r="AB76" s="203">
        <f>'[3]ผูกสูตร Planfin64'!AE219</f>
        <v>135730</v>
      </c>
      <c r="AC76" s="203">
        <f>'[3]ผูกสูตร Planfin64'!AF219</f>
        <v>1544318</v>
      </c>
      <c r="AD76" s="203">
        <f>'[3]ผูกสูตร Planfin64'!AG219</f>
        <v>178096.16</v>
      </c>
      <c r="AE76" s="203">
        <f>'[3]ผูกสูตร Planfin64'!AH219</f>
        <v>84185</v>
      </c>
      <c r="AF76" s="203">
        <f>'[3]ผูกสูตร Planfin64'!AI219</f>
        <v>9947685</v>
      </c>
      <c r="AG76" s="203">
        <f>'[3]ผูกสูตร Planfin64'!AJ219</f>
        <v>0</v>
      </c>
      <c r="AH76" s="203">
        <f>'[3]ผูกสูตร Planfin64'!AK219</f>
        <v>74119.75</v>
      </c>
      <c r="AI76" s="203">
        <f>'[3]ผูกสูตร Planfin64'!AL219</f>
        <v>655390.18999999994</v>
      </c>
      <c r="AJ76" s="203">
        <f>'[3]ผูกสูตร Planfin64'!AM219</f>
        <v>0</v>
      </c>
      <c r="AK76" s="203">
        <f>'[3]ผูกสูตร Planfin64'!AN219</f>
        <v>24921</v>
      </c>
      <c r="AL76" s="203">
        <f>'[3]ผูกสูตร Planfin64'!AO219</f>
        <v>247396</v>
      </c>
      <c r="AM76" s="203">
        <f>'[3]ผูกสูตร Planfin64'!AP219</f>
        <v>602336</v>
      </c>
      <c r="AN76" s="203">
        <f>'[3]ผูกสูตร Planfin64'!AQ219</f>
        <v>532085</v>
      </c>
      <c r="AO76" s="203">
        <f>'[3]ผูกสูตร Planfin64'!AR219</f>
        <v>202725</v>
      </c>
      <c r="AP76" s="203">
        <f>'[3]ผูกสูตร Planfin64'!AS219</f>
        <v>165222</v>
      </c>
      <c r="AQ76" s="203">
        <f>'[3]ผูกสูตร Planfin64'!AT219</f>
        <v>88819</v>
      </c>
      <c r="AR76" s="203">
        <f>'[3]ผูกสูตร Planfin64'!AU219</f>
        <v>1576903.31</v>
      </c>
      <c r="AS76" s="203">
        <f>'[3]ผูกสูตร Planfin64'!AV219</f>
        <v>791555.16</v>
      </c>
      <c r="AT76" s="203">
        <f>'[3]ผูกสูตร Planfin64'!AW219</f>
        <v>460920</v>
      </c>
      <c r="AU76" s="203">
        <f>'[3]ผูกสูตร Planfin64'!AX219</f>
        <v>402910</v>
      </c>
      <c r="AV76" s="203">
        <f>'[3]ผูกสูตร Planfin64'!AY219</f>
        <v>262924.83</v>
      </c>
      <c r="AW76" s="203">
        <f>'[3]ผูกสูตร Planfin64'!AZ219</f>
        <v>184622</v>
      </c>
      <c r="AX76" s="203">
        <f>'[3]ผูกสูตร Planfin64'!BA219</f>
        <v>542424</v>
      </c>
      <c r="AY76" s="203">
        <f>'[3]ผูกสูตร Planfin64'!BB219</f>
        <v>0</v>
      </c>
      <c r="AZ76" s="203">
        <f>'[3]ผูกสูตร Planfin64'!BC219</f>
        <v>147318.1</v>
      </c>
      <c r="BA76" s="203">
        <f>'[3]ผูกสูตร Planfin64'!BD219</f>
        <v>919720</v>
      </c>
      <c r="BB76" s="203">
        <f>'[3]ผูกสูตร Planfin64'!BE219</f>
        <v>0</v>
      </c>
      <c r="BC76" s="203">
        <f>'[3]ผูกสูตร Planfin64'!BF219</f>
        <v>0</v>
      </c>
      <c r="BD76" s="203">
        <f>'[3]ผูกสูตร Planfin64'!BG219</f>
        <v>0</v>
      </c>
      <c r="BE76" s="203">
        <f>'[3]ผูกสูตร Planfin64'!BH219</f>
        <v>900239</v>
      </c>
      <c r="BF76" s="203">
        <f>'[3]ผูกสูตร Planfin64'!BI219</f>
        <v>0</v>
      </c>
      <c r="BG76" s="203">
        <f>'[3]ผูกสูตร Planfin64'!BJ219</f>
        <v>1159150</v>
      </c>
      <c r="BH76" s="203">
        <f>'[3]ผูกสูตร Planfin64'!BK219</f>
        <v>6300</v>
      </c>
      <c r="BI76" s="203">
        <f>'[3]ผูกสูตร Planfin64'!BL219</f>
        <v>434369</v>
      </c>
      <c r="BJ76" s="203">
        <f>'[3]ผูกสูตร Planfin64'!BM219</f>
        <v>1176998.56</v>
      </c>
      <c r="BK76" s="203">
        <f>'[3]ผูกสูตร Planfin64'!BN219</f>
        <v>174744</v>
      </c>
      <c r="BL76" s="203">
        <f>'[3]ผูกสูตร Planfin64'!BO219</f>
        <v>1284322.03</v>
      </c>
      <c r="BM76" s="203">
        <f>'[3]ผูกสูตร Planfin64'!BP219</f>
        <v>0</v>
      </c>
      <c r="BN76" s="203">
        <f>'[3]ผูกสูตร Planfin64'!BQ219</f>
        <v>0</v>
      </c>
      <c r="BO76" s="203">
        <f>'[3]ผูกสูตร Planfin64'!BR219</f>
        <v>313343.62</v>
      </c>
      <c r="BP76" s="203">
        <f>'[3]ผูกสูตร Planfin64'!BS219</f>
        <v>545192.14</v>
      </c>
      <c r="BQ76" s="203">
        <f>'[3]ผูกสูตร Planfin64'!BT219</f>
        <v>5148647.5</v>
      </c>
      <c r="BR76" s="203">
        <f>'[3]ผูกสูตร Planfin64'!BU219</f>
        <v>1066306.1599999999</v>
      </c>
      <c r="BS76" s="203">
        <f>'[3]ผูกสูตร Planfin64'!BV219</f>
        <v>830040</v>
      </c>
      <c r="BT76" s="203">
        <f>'[3]ผูกสูตร Planfin64'!BW219</f>
        <v>768014.68</v>
      </c>
      <c r="BU76" s="203">
        <f>'[3]ผูกสูตร Planfin64'!BX219</f>
        <v>982686</v>
      </c>
      <c r="BV76" s="203">
        <f>'[3]ผูกสูตร Planfin64'!BY219</f>
        <v>309425.5</v>
      </c>
      <c r="BW76" s="203">
        <f>'[3]ผูกสูตร Planfin64'!BZ219</f>
        <v>339411</v>
      </c>
      <c r="BX76" s="203">
        <f>'[3]ผูกสูตร Planfin64'!CA219</f>
        <v>950310</v>
      </c>
      <c r="BY76" s="203">
        <f>'[3]ผูกสูตร Planfin64'!CB219</f>
        <v>308098</v>
      </c>
      <c r="BZ76" s="204">
        <f t="shared" si="5"/>
        <v>54980453.789999999</v>
      </c>
    </row>
    <row r="77" spans="1:78" ht="21.75" customHeight="1">
      <c r="A77" s="199" t="s">
        <v>418</v>
      </c>
      <c r="B77" s="200" t="s">
        <v>462</v>
      </c>
      <c r="C77" s="201" t="s">
        <v>467</v>
      </c>
      <c r="D77" s="202" t="s">
        <v>468</v>
      </c>
      <c r="E77" s="203">
        <f>'[3]ผูกสูตร Planfin64'!H220</f>
        <v>30105011</v>
      </c>
      <c r="F77" s="203">
        <f>'[3]ผูกสูตร Planfin64'!I220</f>
        <v>8297221.2999999998</v>
      </c>
      <c r="G77" s="203">
        <f>'[3]ผูกสูตร Planfin64'!J220</f>
        <v>9681247</v>
      </c>
      <c r="H77" s="203">
        <f>'[3]ผูกสูตร Planfin64'!K220</f>
        <v>5427518.6399999997</v>
      </c>
      <c r="I77" s="203">
        <f>'[3]ผูกสูตร Planfin64'!L220</f>
        <v>3746947.1</v>
      </c>
      <c r="J77" s="203">
        <f>'[3]ผูกสูตร Planfin64'!M220</f>
        <v>801061.2</v>
      </c>
      <c r="K77" s="203">
        <f>'[3]ผูกสูตร Planfin64'!N220</f>
        <v>45856533.219999999</v>
      </c>
      <c r="L77" s="203">
        <f>'[3]ผูกสูตร Planfin64'!O220</f>
        <v>6087582</v>
      </c>
      <c r="M77" s="203">
        <f>'[3]ผูกสูตร Planfin64'!P220</f>
        <v>253383.57</v>
      </c>
      <c r="N77" s="203">
        <f>'[3]ผูกสูตร Planfin64'!Q220</f>
        <v>16954260.079999998</v>
      </c>
      <c r="O77" s="203">
        <f>'[3]ผูกสูตร Planfin64'!R220</f>
        <v>1977159</v>
      </c>
      <c r="P77" s="203">
        <f>'[3]ผูกสูตร Planfin64'!S220</f>
        <v>4439157.03</v>
      </c>
      <c r="Q77" s="203">
        <f>'[3]ผูกสูตร Planfin64'!T220</f>
        <v>9418475</v>
      </c>
      <c r="R77" s="203">
        <f>'[3]ผูกสูตร Planfin64'!U220</f>
        <v>7057480.5199999996</v>
      </c>
      <c r="S77" s="203">
        <f>'[3]ผูกสูตร Planfin64'!V220</f>
        <v>772930</v>
      </c>
      <c r="T77" s="203">
        <f>'[3]ผูกสูตร Planfin64'!W220</f>
        <v>2536654.23</v>
      </c>
      <c r="U77" s="203">
        <f>'[3]ผูกสูตร Planfin64'!X220</f>
        <v>3420801</v>
      </c>
      <c r="V77" s="203">
        <f>'[3]ผูกสูตร Planfin64'!Y220</f>
        <v>1590363</v>
      </c>
      <c r="W77" s="203">
        <f>'[3]ผูกสูตร Planfin64'!Z220</f>
        <v>27573244.18</v>
      </c>
      <c r="X77" s="203">
        <f>'[3]ผูกสูตร Planfin64'!AA220</f>
        <v>8892593.2899999991</v>
      </c>
      <c r="Y77" s="203">
        <f>'[3]ผูกสูตร Planfin64'!AB220</f>
        <v>3566064.97</v>
      </c>
      <c r="Z77" s="203">
        <f>'[3]ผูกสูตร Planfin64'!AC220</f>
        <v>8929900.1899999995</v>
      </c>
      <c r="AA77" s="203">
        <f>'[3]ผูกสูตร Planfin64'!AD220</f>
        <v>2406467.44</v>
      </c>
      <c r="AB77" s="203">
        <f>'[3]ผูกสูตร Planfin64'!AE220</f>
        <v>4430476</v>
      </c>
      <c r="AC77" s="203">
        <f>'[3]ผูกสูตร Planfin64'!AF220</f>
        <v>1922037.81</v>
      </c>
      <c r="AD77" s="203">
        <f>'[3]ผูกสูตร Planfin64'!AG220</f>
        <v>1697784.09</v>
      </c>
      <c r="AE77" s="203">
        <f>'[3]ผูกสูตร Planfin64'!AH220</f>
        <v>1105042.8</v>
      </c>
      <c r="AF77" s="203">
        <f>'[3]ผูกสูตร Planfin64'!AI220</f>
        <v>37639929</v>
      </c>
      <c r="AG77" s="203">
        <f>'[3]ผูกสูตร Planfin64'!AJ220</f>
        <v>1306425.81</v>
      </c>
      <c r="AH77" s="203">
        <f>'[3]ผูกสูตร Planfin64'!AK220</f>
        <v>1168665</v>
      </c>
      <c r="AI77" s="203">
        <f>'[3]ผูกสูตร Planfin64'!AL220</f>
        <v>977126.19</v>
      </c>
      <c r="AJ77" s="203">
        <f>'[3]ผูกสูตร Planfin64'!AM220</f>
        <v>1483571.8</v>
      </c>
      <c r="AK77" s="203">
        <f>'[3]ผูกสูตร Planfin64'!AN220</f>
        <v>3187730</v>
      </c>
      <c r="AL77" s="203">
        <f>'[3]ผูกสูตร Planfin64'!AO220</f>
        <v>1963886</v>
      </c>
      <c r="AM77" s="203">
        <f>'[3]ผูกสูตร Planfin64'!AP220</f>
        <v>2143170</v>
      </c>
      <c r="AN77" s="203">
        <f>'[3]ผูกสูตร Planfin64'!AQ220</f>
        <v>3846314.21</v>
      </c>
      <c r="AO77" s="203">
        <f>'[3]ผูกสูตร Planfin64'!AR220</f>
        <v>1909426.47</v>
      </c>
      <c r="AP77" s="203">
        <f>'[3]ผูกสูตร Planfin64'!AS220</f>
        <v>2065804.52</v>
      </c>
      <c r="AQ77" s="203">
        <f>'[3]ผูกสูตร Planfin64'!AT220</f>
        <v>1584813.76</v>
      </c>
      <c r="AR77" s="203">
        <f>'[3]ผูกสูตร Planfin64'!AU220</f>
        <v>12849934.07</v>
      </c>
      <c r="AS77" s="203">
        <f>'[3]ผูกสูตร Planfin64'!AV220</f>
        <v>0</v>
      </c>
      <c r="AT77" s="203">
        <f>'[3]ผูกสูตร Planfin64'!AW220</f>
        <v>837408.26</v>
      </c>
      <c r="AU77" s="203">
        <f>'[3]ผูกสูตร Planfin64'!AX220</f>
        <v>2054914</v>
      </c>
      <c r="AV77" s="203">
        <f>'[3]ผูกสูตร Planfin64'!AY220</f>
        <v>1419860</v>
      </c>
      <c r="AW77" s="203">
        <f>'[3]ผูกสูตร Planfin64'!AZ220</f>
        <v>84910</v>
      </c>
      <c r="AX77" s="203">
        <f>'[3]ผูกสูตร Planfin64'!BA220</f>
        <v>1443006.13</v>
      </c>
      <c r="AY77" s="203">
        <f>'[3]ผูกสูตร Planfin64'!BB220</f>
        <v>41090194.780000001</v>
      </c>
      <c r="AZ77" s="203">
        <f>'[3]ผูกสูตร Planfin64'!BC220</f>
        <v>2806920</v>
      </c>
      <c r="BA77" s="203">
        <f>'[3]ผูกสูตร Planfin64'!BD220</f>
        <v>2682097.0699999998</v>
      </c>
      <c r="BB77" s="203">
        <f>'[3]ผูกสูตร Planfin64'!BE220</f>
        <v>5812797</v>
      </c>
      <c r="BC77" s="203">
        <f>'[3]ผูกสูตร Planfin64'!BF220</f>
        <v>6800075.1399999997</v>
      </c>
      <c r="BD77" s="203">
        <f>'[3]ผูกสูตร Planfin64'!BG220</f>
        <v>4759017</v>
      </c>
      <c r="BE77" s="203">
        <f>'[3]ผูกสูตร Planfin64'!BH220</f>
        <v>5807696.6900000004</v>
      </c>
      <c r="BF77" s="203">
        <f>'[3]ผูกสูตร Planfin64'!BI220</f>
        <v>5673508</v>
      </c>
      <c r="BG77" s="203">
        <f>'[3]ผูกสูตร Planfin64'!BJ220</f>
        <v>1978935</v>
      </c>
      <c r="BH77" s="203">
        <f>'[3]ผูกสูตร Planfin64'!BK220</f>
        <v>921604</v>
      </c>
      <c r="BI77" s="203">
        <f>'[3]ผูกสูตร Planfin64'!BL220</f>
        <v>585390</v>
      </c>
      <c r="BJ77" s="203">
        <f>'[3]ผูกสูตร Planfin64'!BM220</f>
        <v>15344462</v>
      </c>
      <c r="BK77" s="203">
        <f>'[3]ผูกสูตร Planfin64'!BN220</f>
        <v>11956909.77</v>
      </c>
      <c r="BL77" s="203">
        <f>'[3]ผูกสูตร Planfin64'!BO220</f>
        <v>0</v>
      </c>
      <c r="BM77" s="203">
        <f>'[3]ผูกสูตร Planfin64'!BP220</f>
        <v>1018229.5</v>
      </c>
      <c r="BN77" s="203">
        <f>'[3]ผูกสูตร Planfin64'!BQ220</f>
        <v>1951059.55</v>
      </c>
      <c r="BO77" s="203">
        <f>'[3]ผูกสูตร Planfin64'!BR220</f>
        <v>2479680</v>
      </c>
      <c r="BP77" s="203">
        <f>'[3]ผูกสูตร Planfin64'!BS220</f>
        <v>0</v>
      </c>
      <c r="BQ77" s="203">
        <f>'[3]ผูกสูตร Planfin64'!BT220</f>
        <v>16912709.32</v>
      </c>
      <c r="BR77" s="203">
        <f>'[3]ผูกสูตร Planfin64'!BU220</f>
        <v>873993</v>
      </c>
      <c r="BS77" s="203">
        <f>'[3]ผูกสูตร Planfin64'!BV220</f>
        <v>1083874</v>
      </c>
      <c r="BT77" s="203">
        <f>'[3]ผูกสูตร Planfin64'!BW220</f>
        <v>3512092.13</v>
      </c>
      <c r="BU77" s="203">
        <f>'[3]ผูกสูตร Planfin64'!BX220</f>
        <v>3219434.96</v>
      </c>
      <c r="BV77" s="203">
        <f>'[3]ผูกสูตร Planfin64'!BY220</f>
        <v>8886332</v>
      </c>
      <c r="BW77" s="203">
        <f>'[3]ผูกสูตร Planfin64'!BZ220</f>
        <v>1405561.94</v>
      </c>
      <c r="BX77" s="203">
        <f>'[3]ผูกสูตร Planfin64'!CA220</f>
        <v>0</v>
      </c>
      <c r="BY77" s="203">
        <f>'[3]ผูกสูตร Planfin64'!CB220</f>
        <v>1046905</v>
      </c>
      <c r="BZ77" s="204">
        <f t="shared" si="5"/>
        <v>445523768.7299999</v>
      </c>
    </row>
    <row r="78" spans="1:78" ht="21.75" customHeight="1">
      <c r="A78" s="199" t="s">
        <v>418</v>
      </c>
      <c r="B78" s="200" t="s">
        <v>462</v>
      </c>
      <c r="C78" s="201" t="s">
        <v>469</v>
      </c>
      <c r="D78" s="202" t="s">
        <v>470</v>
      </c>
      <c r="E78" s="203">
        <f>'[3]ผูกสูตร Planfin64'!H221</f>
        <v>14621565</v>
      </c>
      <c r="F78" s="203">
        <f>'[3]ผูกสูตร Planfin64'!I221</f>
        <v>2326936.09</v>
      </c>
      <c r="G78" s="203">
        <f>'[3]ผูกสูตร Planfin64'!J221</f>
        <v>2872110.84</v>
      </c>
      <c r="H78" s="203">
        <f>'[3]ผูกสูตร Planfin64'!K221</f>
        <v>639390</v>
      </c>
      <c r="I78" s="203">
        <f>'[3]ผูกสูตร Planfin64'!L221</f>
        <v>1191098.8999999999</v>
      </c>
      <c r="J78" s="203">
        <f>'[3]ผูกสูตร Planfin64'!M221</f>
        <v>960717.83</v>
      </c>
      <c r="K78" s="203">
        <f>'[3]ผูกสูตร Planfin64'!N221</f>
        <v>29064307.050000001</v>
      </c>
      <c r="L78" s="203">
        <f>'[3]ผูกสูตร Planfin64'!O221</f>
        <v>3346282.59</v>
      </c>
      <c r="M78" s="203">
        <f>'[3]ผูกสูตร Planfin64'!P221</f>
        <v>2232851.4300000002</v>
      </c>
      <c r="N78" s="203">
        <f>'[3]ผูกสูตร Planfin64'!Q221</f>
        <v>0</v>
      </c>
      <c r="O78" s="203">
        <f>'[3]ผูกสูตร Planfin64'!R221</f>
        <v>1055440</v>
      </c>
      <c r="P78" s="203">
        <f>'[3]ผูกสูตร Planfin64'!S221</f>
        <v>4547911.95</v>
      </c>
      <c r="Q78" s="203">
        <f>'[3]ผูกสูตร Planfin64'!T221</f>
        <v>4600880</v>
      </c>
      <c r="R78" s="203">
        <f>'[3]ผูกสูตร Planfin64'!U221</f>
        <v>5334256.17</v>
      </c>
      <c r="S78" s="203">
        <f>'[3]ผูกสูตร Planfin64'!V221</f>
        <v>244080</v>
      </c>
      <c r="T78" s="203">
        <f>'[3]ผูกสูตร Planfin64'!W221</f>
        <v>1317129.68</v>
      </c>
      <c r="U78" s="203">
        <f>'[3]ผูกสูตร Planfin64'!X221</f>
        <v>412655</v>
      </c>
      <c r="V78" s="203">
        <f>'[3]ผูกสูตร Planfin64'!Y221</f>
        <v>888393</v>
      </c>
      <c r="W78" s="203">
        <f>'[3]ผูกสูตร Planfin64'!Z221</f>
        <v>15155388.26</v>
      </c>
      <c r="X78" s="203">
        <f>'[3]ผูกสูตร Planfin64'!AA221</f>
        <v>1395170</v>
      </c>
      <c r="Y78" s="203">
        <f>'[3]ผูกสูตร Planfin64'!AB221</f>
        <v>1468897.24</v>
      </c>
      <c r="Z78" s="203">
        <f>'[3]ผูกสูตร Planfin64'!AC221</f>
        <v>5095563.8099999996</v>
      </c>
      <c r="AA78" s="203">
        <f>'[3]ผูกสูตร Planfin64'!AD221</f>
        <v>2128815</v>
      </c>
      <c r="AB78" s="203">
        <f>'[3]ผูกสูตร Planfin64'!AE221</f>
        <v>794350</v>
      </c>
      <c r="AC78" s="203">
        <f>'[3]ผูกสูตร Planfin64'!AF221</f>
        <v>3240213.79</v>
      </c>
      <c r="AD78" s="203">
        <f>'[3]ผูกสูตร Planfin64'!AG221</f>
        <v>731851.41</v>
      </c>
      <c r="AE78" s="203">
        <f>'[3]ผูกสูตร Planfin64'!AH221</f>
        <v>1235689.2</v>
      </c>
      <c r="AF78" s="203">
        <f>'[3]ผูกสูตร Planfin64'!AI221</f>
        <v>17817158</v>
      </c>
      <c r="AG78" s="203">
        <f>'[3]ผูกสูตร Planfin64'!AJ221</f>
        <v>2524787.23</v>
      </c>
      <c r="AH78" s="203">
        <f>'[3]ผูกสูตร Planfin64'!AK221</f>
        <v>690038</v>
      </c>
      <c r="AI78" s="203">
        <f>'[3]ผูกสูตร Planfin64'!AL221</f>
        <v>1129373</v>
      </c>
      <c r="AJ78" s="203">
        <f>'[3]ผูกสูตร Planfin64'!AM221</f>
        <v>1274171.2</v>
      </c>
      <c r="AK78" s="203">
        <f>'[3]ผูกสูตร Planfin64'!AN221</f>
        <v>1642998.08</v>
      </c>
      <c r="AL78" s="203">
        <f>'[3]ผูกสูตร Planfin64'!AO221</f>
        <v>2453640</v>
      </c>
      <c r="AM78" s="203">
        <f>'[3]ผูกสูตร Planfin64'!AP221</f>
        <v>1745641.3</v>
      </c>
      <c r="AN78" s="203">
        <f>'[3]ผูกสูตร Planfin64'!AQ221</f>
        <v>1686570.34</v>
      </c>
      <c r="AO78" s="203">
        <f>'[3]ผูกสูตร Planfin64'!AR221</f>
        <v>1907730</v>
      </c>
      <c r="AP78" s="203">
        <f>'[3]ผูกสูตร Planfin64'!AS221</f>
        <v>1172153.07</v>
      </c>
      <c r="AQ78" s="203">
        <f>'[3]ผูกสูตร Planfin64'!AT221</f>
        <v>1138135.24</v>
      </c>
      <c r="AR78" s="203">
        <f>'[3]ผูกสูตร Planfin64'!AU221</f>
        <v>9442589.8699999992</v>
      </c>
      <c r="AS78" s="203">
        <f>'[3]ผูกสูตร Planfin64'!AV221</f>
        <v>2796386.45</v>
      </c>
      <c r="AT78" s="203">
        <f>'[3]ผูกสูตร Planfin64'!AW221</f>
        <v>2340175.04</v>
      </c>
      <c r="AU78" s="203">
        <f>'[3]ผูกสูตร Planfin64'!AX221</f>
        <v>782811.16</v>
      </c>
      <c r="AV78" s="203">
        <f>'[3]ผูกสูตร Planfin64'!AY221</f>
        <v>1700121.54</v>
      </c>
      <c r="AW78" s="203">
        <f>'[3]ผูกสูตร Planfin64'!AZ221</f>
        <v>1118523.1000000001</v>
      </c>
      <c r="AX78" s="203">
        <f>'[3]ผูกสูตร Planfin64'!BA221</f>
        <v>647081.11</v>
      </c>
      <c r="AY78" s="203">
        <f>'[3]ผูกสูตร Planfin64'!BB221</f>
        <v>0</v>
      </c>
      <c r="AZ78" s="203">
        <f>'[3]ผูกสูตร Planfin64'!BC221</f>
        <v>1034871</v>
      </c>
      <c r="BA78" s="203">
        <f>'[3]ผูกสูตร Planfin64'!BD221</f>
        <v>1134000</v>
      </c>
      <c r="BB78" s="203">
        <f>'[3]ผูกสูตร Planfin64'!BE221</f>
        <v>0</v>
      </c>
      <c r="BC78" s="203">
        <f>'[3]ผูกสูตร Planfin64'!BF221</f>
        <v>0</v>
      </c>
      <c r="BD78" s="203">
        <f>'[3]ผูกสูตร Planfin64'!BG221</f>
        <v>0</v>
      </c>
      <c r="BE78" s="203">
        <f>'[3]ผูกสูตร Planfin64'!BH221</f>
        <v>3014391.86</v>
      </c>
      <c r="BF78" s="203">
        <f>'[3]ผูกสูตร Planfin64'!BI221</f>
        <v>0</v>
      </c>
      <c r="BG78" s="203">
        <f>'[3]ผูกสูตร Planfin64'!BJ221</f>
        <v>2146040</v>
      </c>
      <c r="BH78" s="203">
        <f>'[3]ผูกสูตร Planfin64'!BK221</f>
        <v>552707</v>
      </c>
      <c r="BI78" s="203">
        <f>'[3]ผูกสูตร Planfin64'!BL221</f>
        <v>445830</v>
      </c>
      <c r="BJ78" s="203">
        <f>'[3]ผูกสูตร Planfin64'!BM221</f>
        <v>14523123</v>
      </c>
      <c r="BK78" s="203">
        <f>'[3]ผูกสูตร Planfin64'!BN221</f>
        <v>5922654.3399999999</v>
      </c>
      <c r="BL78" s="203">
        <f>'[3]ผูกสูตร Planfin64'!BO221</f>
        <v>0</v>
      </c>
      <c r="BM78" s="203">
        <f>'[3]ผูกสูตร Planfin64'!BP221</f>
        <v>1203683.5</v>
      </c>
      <c r="BN78" s="203">
        <f>'[3]ผูกสูตร Planfin64'!BQ221</f>
        <v>1293149</v>
      </c>
      <c r="BO78" s="203">
        <f>'[3]ผูกสูตร Planfin64'!BR221</f>
        <v>2928582.33</v>
      </c>
      <c r="BP78" s="203">
        <f>'[3]ผูกสูตร Planfin64'!BS221</f>
        <v>2212388.83</v>
      </c>
      <c r="BQ78" s="203">
        <f>'[3]ผูกสูตร Planfin64'!BT221</f>
        <v>7814118</v>
      </c>
      <c r="BR78" s="203">
        <f>'[3]ผูกสูตร Planfin64'!BU221</f>
        <v>1774909</v>
      </c>
      <c r="BS78" s="203">
        <f>'[3]ผูกสูตร Planfin64'!BV221</f>
        <v>1930264</v>
      </c>
      <c r="BT78" s="203">
        <f>'[3]ผูกสูตร Planfin64'!BW221</f>
        <v>1996655</v>
      </c>
      <c r="BU78" s="203">
        <f>'[3]ผูกสูตร Planfin64'!BX221</f>
        <v>1855232.84</v>
      </c>
      <c r="BV78" s="203">
        <f>'[3]ผูกสูตร Planfin64'!BY221</f>
        <v>1435940</v>
      </c>
      <c r="BW78" s="203">
        <f>'[3]ผูกสูตร Planfin64'!BZ221</f>
        <v>1408560</v>
      </c>
      <c r="BX78" s="203">
        <f>'[3]ผูกสูตร Planfin64'!CA221</f>
        <v>1514720</v>
      </c>
      <c r="BY78" s="203">
        <f>'[3]ผูกสูตร Planfin64'!CB221</f>
        <v>182298</v>
      </c>
      <c r="BZ78" s="204">
        <f t="shared" si="5"/>
        <v>217236145.67000008</v>
      </c>
    </row>
    <row r="79" spans="1:78" ht="21.75" customHeight="1">
      <c r="A79" s="199" t="s">
        <v>418</v>
      </c>
      <c r="B79" s="200" t="s">
        <v>462</v>
      </c>
      <c r="C79" s="201" t="s">
        <v>471</v>
      </c>
      <c r="D79" s="202" t="s">
        <v>472</v>
      </c>
      <c r="E79" s="203">
        <f>'[3]ผูกสูตร Planfin64'!H222</f>
        <v>0</v>
      </c>
      <c r="F79" s="203">
        <f>'[3]ผูกสูตร Planfin64'!I222</f>
        <v>5144553.25</v>
      </c>
      <c r="G79" s="203">
        <f>'[3]ผูกสูตร Planfin64'!J222</f>
        <v>146083</v>
      </c>
      <c r="H79" s="203">
        <f>'[3]ผูกสูตร Planfin64'!K222</f>
        <v>5348773.75</v>
      </c>
      <c r="I79" s="203">
        <f>'[3]ผูกสูตร Planfin64'!L222</f>
        <v>925920</v>
      </c>
      <c r="J79" s="203">
        <f>'[3]ผูกสูตร Planfin64'!M222</f>
        <v>412960</v>
      </c>
      <c r="K79" s="203">
        <f>'[3]ผูกสูตร Planfin64'!N222</f>
        <v>1713819.66</v>
      </c>
      <c r="L79" s="203">
        <f>'[3]ผูกสูตร Planfin64'!O222</f>
        <v>5359122</v>
      </c>
      <c r="M79" s="203">
        <f>'[3]ผูกสูตร Planfin64'!P222</f>
        <v>317540</v>
      </c>
      <c r="N79" s="203">
        <f>'[3]ผูกสูตร Planfin64'!Q222</f>
        <v>16904039.5</v>
      </c>
      <c r="O79" s="203">
        <f>'[3]ผูกสูตร Planfin64'!R222</f>
        <v>737501</v>
      </c>
      <c r="P79" s="203">
        <f>'[3]ผูกสูตร Planfin64'!S222</f>
        <v>2576140</v>
      </c>
      <c r="Q79" s="203">
        <f>'[3]ผูกสูตร Planfin64'!T222</f>
        <v>2310290</v>
      </c>
      <c r="R79" s="203">
        <f>'[3]ผูกสูตร Planfin64'!U222</f>
        <v>3287097</v>
      </c>
      <c r="S79" s="203">
        <f>'[3]ผูกสูตร Planfin64'!V222</f>
        <v>0</v>
      </c>
      <c r="T79" s="203">
        <f>'[3]ผูกสูตร Planfin64'!W222</f>
        <v>1587320</v>
      </c>
      <c r="U79" s="203">
        <f>'[3]ผูกสูตร Planfin64'!X222</f>
        <v>0</v>
      </c>
      <c r="V79" s="203">
        <f>'[3]ผูกสูตร Planfin64'!Y222</f>
        <v>1401009</v>
      </c>
      <c r="W79" s="203">
        <f>'[3]ผูกสูตร Planfin64'!Z222</f>
        <v>907684.44</v>
      </c>
      <c r="X79" s="203">
        <f>'[3]ผูกสูตร Planfin64'!AA222</f>
        <v>127989.48</v>
      </c>
      <c r="Y79" s="203">
        <f>'[3]ผูกสูตร Planfin64'!AB222</f>
        <v>918556.8</v>
      </c>
      <c r="Z79" s="203">
        <f>'[3]ผูกสูตร Planfin64'!AC222</f>
        <v>1083580</v>
      </c>
      <c r="AA79" s="203">
        <f>'[3]ผูกสูตร Planfin64'!AD222</f>
        <v>0</v>
      </c>
      <c r="AB79" s="203">
        <f>'[3]ผูกสูตร Planfin64'!AE222</f>
        <v>0</v>
      </c>
      <c r="AC79" s="203">
        <f>'[3]ผูกสูตร Planfin64'!AF222</f>
        <v>912569</v>
      </c>
      <c r="AD79" s="203">
        <f>'[3]ผูกสูตร Planfin64'!AG222</f>
        <v>0</v>
      </c>
      <c r="AE79" s="203">
        <f>'[3]ผูกสูตร Planfin64'!AH222</f>
        <v>24115</v>
      </c>
      <c r="AF79" s="203">
        <f>'[3]ผูกสูตร Planfin64'!AI222</f>
        <v>0</v>
      </c>
      <c r="AG79" s="203">
        <f>'[3]ผูกสูตร Planfin64'!AJ222</f>
        <v>281900</v>
      </c>
      <c r="AH79" s="203">
        <f>'[3]ผูกสูตร Planfin64'!AK222</f>
        <v>0</v>
      </c>
      <c r="AI79" s="203">
        <f>'[3]ผูกสูตร Planfin64'!AL222</f>
        <v>0</v>
      </c>
      <c r="AJ79" s="203">
        <f>'[3]ผูกสูตร Planfin64'!AM222</f>
        <v>0</v>
      </c>
      <c r="AK79" s="203">
        <f>'[3]ผูกสูตร Planfin64'!AN222</f>
        <v>0</v>
      </c>
      <c r="AL79" s="203">
        <f>'[3]ผูกสูตร Planfin64'!AO222</f>
        <v>0</v>
      </c>
      <c r="AM79" s="203">
        <f>'[3]ผูกสูตร Planfin64'!AP222</f>
        <v>0</v>
      </c>
      <c r="AN79" s="203">
        <f>'[3]ผูกสูตร Planfin64'!AQ222</f>
        <v>0</v>
      </c>
      <c r="AO79" s="203">
        <f>'[3]ผูกสูตร Planfin64'!AR222</f>
        <v>0</v>
      </c>
      <c r="AP79" s="203">
        <f>'[3]ผูกสูตร Planfin64'!AS222</f>
        <v>316680</v>
      </c>
      <c r="AQ79" s="203">
        <f>'[3]ผูกสูตร Planfin64'!AT222</f>
        <v>0</v>
      </c>
      <c r="AR79" s="203">
        <f>'[3]ผูกสูตร Planfin64'!AU222</f>
        <v>1406880</v>
      </c>
      <c r="AS79" s="203">
        <f>'[3]ผูกสูตร Planfin64'!AV222</f>
        <v>0</v>
      </c>
      <c r="AT79" s="203">
        <f>'[3]ผูกสูตร Planfin64'!AW222</f>
        <v>671070</v>
      </c>
      <c r="AU79" s="203">
        <f>'[3]ผูกสูตร Planfin64'!AX222</f>
        <v>459690</v>
      </c>
      <c r="AV79" s="203">
        <f>'[3]ผูกสูตร Planfin64'!AY222</f>
        <v>1099690</v>
      </c>
      <c r="AW79" s="203">
        <f>'[3]ผูกสูตร Planfin64'!AZ222</f>
        <v>0</v>
      </c>
      <c r="AX79" s="203">
        <f>'[3]ผูกสูตร Planfin64'!BA222</f>
        <v>0</v>
      </c>
      <c r="AY79" s="203">
        <f>'[3]ผูกสูตร Planfin64'!BB222</f>
        <v>0</v>
      </c>
      <c r="AZ79" s="203">
        <f>'[3]ผูกสูตร Planfin64'!BC222</f>
        <v>0</v>
      </c>
      <c r="BA79" s="203">
        <f>'[3]ผูกสูตร Planfin64'!BD222</f>
        <v>0</v>
      </c>
      <c r="BB79" s="203">
        <f>'[3]ผูกสูตร Planfin64'!BE222</f>
        <v>0</v>
      </c>
      <c r="BC79" s="203">
        <f>'[3]ผูกสูตร Planfin64'!BF222</f>
        <v>0</v>
      </c>
      <c r="BD79" s="203">
        <f>'[3]ผูกสูตร Planfin64'!BG222</f>
        <v>0</v>
      </c>
      <c r="BE79" s="203">
        <f>'[3]ผูกสูตร Planfin64'!BH222</f>
        <v>0</v>
      </c>
      <c r="BF79" s="203">
        <f>'[3]ผูกสูตร Planfin64'!BI222</f>
        <v>0</v>
      </c>
      <c r="BG79" s="203">
        <f>'[3]ผูกสูตร Planfin64'!BJ222</f>
        <v>0</v>
      </c>
      <c r="BH79" s="203">
        <f>'[3]ผูกสูตร Planfin64'!BK222</f>
        <v>0</v>
      </c>
      <c r="BI79" s="203">
        <f>'[3]ผูกสูตร Planfin64'!BL222</f>
        <v>0</v>
      </c>
      <c r="BJ79" s="203">
        <f>'[3]ผูกสูตร Planfin64'!BM222</f>
        <v>108562.8</v>
      </c>
      <c r="BK79" s="203">
        <f>'[3]ผูกสูตร Planfin64'!BN222</f>
        <v>0</v>
      </c>
      <c r="BL79" s="203">
        <f>'[3]ผูกสูตร Planfin64'!BO222</f>
        <v>186000</v>
      </c>
      <c r="BM79" s="203">
        <f>'[3]ผูกสูตร Planfin64'!BP222</f>
        <v>181708</v>
      </c>
      <c r="BN79" s="203">
        <f>'[3]ผูกสูตร Planfin64'!BQ222</f>
        <v>68647</v>
      </c>
      <c r="BO79" s="203">
        <f>'[3]ผูกสูตร Planfin64'!BR222</f>
        <v>0</v>
      </c>
      <c r="BP79" s="203">
        <f>'[3]ผูกสูตร Planfin64'!BS222</f>
        <v>0</v>
      </c>
      <c r="BQ79" s="203">
        <f>'[3]ผูกสูตร Planfin64'!BT222</f>
        <v>369350</v>
      </c>
      <c r="BR79" s="203">
        <f>'[3]ผูกสูตร Planfin64'!BU222</f>
        <v>0</v>
      </c>
      <c r="BS79" s="203">
        <f>'[3]ผูกสูตร Planfin64'!BV222</f>
        <v>0</v>
      </c>
      <c r="BT79" s="203">
        <f>'[3]ผูกสูตร Planfin64'!BW222</f>
        <v>0</v>
      </c>
      <c r="BU79" s="203">
        <f>'[3]ผูกสูตร Planfin64'!BX222</f>
        <v>0</v>
      </c>
      <c r="BV79" s="203">
        <f>'[3]ผูกสูตร Planfin64'!BY222</f>
        <v>88640</v>
      </c>
      <c r="BW79" s="203">
        <f>'[3]ผูกสูตร Planfin64'!BZ222</f>
        <v>0</v>
      </c>
      <c r="BX79" s="203">
        <f>'[3]ผูกสูตร Planfin64'!CA222</f>
        <v>0</v>
      </c>
      <c r="BY79" s="203">
        <f>'[3]ผูกสูตร Planfin64'!CB222</f>
        <v>0</v>
      </c>
      <c r="BZ79" s="204">
        <f t="shared" si="5"/>
        <v>57385480.679999985</v>
      </c>
    </row>
    <row r="80" spans="1:78" ht="21.75" customHeight="1">
      <c r="A80" s="199" t="s">
        <v>418</v>
      </c>
      <c r="B80" s="200" t="s">
        <v>462</v>
      </c>
      <c r="C80" s="201" t="s">
        <v>473</v>
      </c>
      <c r="D80" s="202" t="s">
        <v>474</v>
      </c>
      <c r="E80" s="203">
        <f>'[3]ผูกสูตร Planfin64'!H223</f>
        <v>0</v>
      </c>
      <c r="F80" s="203">
        <f>'[3]ผูกสูตร Planfin64'!I223</f>
        <v>2619434.7000000002</v>
      </c>
      <c r="G80" s="203">
        <f>'[3]ผูกสูตร Planfin64'!J223</f>
        <v>0</v>
      </c>
      <c r="H80" s="203">
        <f>'[3]ผูกสูตร Planfin64'!K223</f>
        <v>144780</v>
      </c>
      <c r="I80" s="203">
        <f>'[3]ผูกสูตร Planfin64'!L223</f>
        <v>0</v>
      </c>
      <c r="J80" s="203">
        <f>'[3]ผูกสูตร Planfin64'!M223</f>
        <v>187335</v>
      </c>
      <c r="K80" s="203">
        <f>'[3]ผูกสูตร Planfin64'!N223</f>
        <v>714805</v>
      </c>
      <c r="L80" s="203">
        <f>'[3]ผูกสูตร Planfin64'!O223</f>
        <v>1189457</v>
      </c>
      <c r="M80" s="203">
        <f>'[3]ผูกสูตร Planfin64'!P223</f>
        <v>0</v>
      </c>
      <c r="N80" s="203">
        <f>'[3]ผูกสูตร Planfin64'!Q223</f>
        <v>140400</v>
      </c>
      <c r="O80" s="203">
        <f>'[3]ผูกสูตร Planfin64'!R223</f>
        <v>49650</v>
      </c>
      <c r="P80" s="203">
        <f>'[3]ผูกสูตร Planfin64'!S223</f>
        <v>1320545.5</v>
      </c>
      <c r="Q80" s="203">
        <f>'[3]ผูกสูตร Planfin64'!T223</f>
        <v>21675</v>
      </c>
      <c r="R80" s="203">
        <f>'[3]ผูกสูตร Planfin64'!U223</f>
        <v>1268564</v>
      </c>
      <c r="S80" s="203">
        <f>'[3]ผูกสูตร Planfin64'!V223</f>
        <v>0</v>
      </c>
      <c r="T80" s="203">
        <f>'[3]ผูกสูตร Planfin64'!W223</f>
        <v>280037.5</v>
      </c>
      <c r="U80" s="203">
        <f>'[3]ผูกสูตร Planfin64'!X223</f>
        <v>0</v>
      </c>
      <c r="V80" s="203">
        <f>'[3]ผูกสูตร Planfin64'!Y223</f>
        <v>1062585</v>
      </c>
      <c r="W80" s="203">
        <f>'[3]ผูกสูตร Planfin64'!Z223</f>
        <v>0</v>
      </c>
      <c r="X80" s="203">
        <f>'[3]ผูกสูตร Planfin64'!AA223</f>
        <v>0</v>
      </c>
      <c r="Y80" s="203">
        <f>'[3]ผูกสูตร Planfin64'!AB223</f>
        <v>127858.57</v>
      </c>
      <c r="Z80" s="203">
        <f>'[3]ผูกสูตร Planfin64'!AC223</f>
        <v>243060</v>
      </c>
      <c r="AA80" s="203">
        <f>'[3]ผูกสูตร Planfin64'!AD223</f>
        <v>69320</v>
      </c>
      <c r="AB80" s="203">
        <f>'[3]ผูกสูตร Planfin64'!AE223</f>
        <v>0</v>
      </c>
      <c r="AC80" s="203">
        <f>'[3]ผูกสูตร Planfin64'!AF223</f>
        <v>313500</v>
      </c>
      <c r="AD80" s="203">
        <f>'[3]ผูกสูตร Planfin64'!AG223</f>
        <v>0</v>
      </c>
      <c r="AE80" s="203">
        <f>'[3]ผูกสูตร Planfin64'!AH223</f>
        <v>0</v>
      </c>
      <c r="AF80" s="203">
        <f>'[3]ผูกสูตร Planfin64'!AI223</f>
        <v>0</v>
      </c>
      <c r="AG80" s="203">
        <f>'[3]ผูกสูตร Planfin64'!AJ223</f>
        <v>56047.83</v>
      </c>
      <c r="AH80" s="203">
        <f>'[3]ผูกสูตร Planfin64'!AK223</f>
        <v>0</v>
      </c>
      <c r="AI80" s="203">
        <f>'[3]ผูกสูตร Planfin64'!AL223</f>
        <v>0</v>
      </c>
      <c r="AJ80" s="203">
        <f>'[3]ผูกสูตร Planfin64'!AM223</f>
        <v>0</v>
      </c>
      <c r="AK80" s="203">
        <f>'[3]ผูกสูตร Planfin64'!AN223</f>
        <v>0</v>
      </c>
      <c r="AL80" s="203">
        <f>'[3]ผูกสูตร Planfin64'!AO223</f>
        <v>0</v>
      </c>
      <c r="AM80" s="203">
        <f>'[3]ผูกสูตร Planfin64'!AP223</f>
        <v>0</v>
      </c>
      <c r="AN80" s="203">
        <f>'[3]ผูกสูตร Planfin64'!AQ223</f>
        <v>0</v>
      </c>
      <c r="AO80" s="203">
        <f>'[3]ผูกสูตร Planfin64'!AR223</f>
        <v>0</v>
      </c>
      <c r="AP80" s="203">
        <f>'[3]ผูกสูตร Planfin64'!AS223</f>
        <v>0</v>
      </c>
      <c r="AQ80" s="203">
        <f>'[3]ผูกสูตร Planfin64'!AT223</f>
        <v>0</v>
      </c>
      <c r="AR80" s="203">
        <f>'[3]ผูกสูตร Planfin64'!AU223</f>
        <v>0</v>
      </c>
      <c r="AS80" s="203">
        <f>'[3]ผูกสูตร Planfin64'!AV223</f>
        <v>0</v>
      </c>
      <c r="AT80" s="203">
        <f>'[3]ผูกสูตร Planfin64'!AW223</f>
        <v>0</v>
      </c>
      <c r="AU80" s="203">
        <f>'[3]ผูกสูตร Planfin64'!AX223</f>
        <v>0</v>
      </c>
      <c r="AV80" s="203">
        <f>'[3]ผูกสูตร Planfin64'!AY223</f>
        <v>0</v>
      </c>
      <c r="AW80" s="203">
        <f>'[3]ผูกสูตร Planfin64'!AZ223</f>
        <v>0</v>
      </c>
      <c r="AX80" s="203">
        <f>'[3]ผูกสูตร Planfin64'!BA223</f>
        <v>0</v>
      </c>
      <c r="AY80" s="203">
        <f>'[3]ผูกสูตร Planfin64'!BB223</f>
        <v>0</v>
      </c>
      <c r="AZ80" s="203">
        <f>'[3]ผูกสูตร Planfin64'!BC223</f>
        <v>0</v>
      </c>
      <c r="BA80" s="203">
        <f>'[3]ผูกสูตร Planfin64'!BD223</f>
        <v>0</v>
      </c>
      <c r="BB80" s="203">
        <f>'[3]ผูกสูตร Planfin64'!BE223</f>
        <v>0</v>
      </c>
      <c r="BC80" s="203">
        <f>'[3]ผูกสูตร Planfin64'!BF223</f>
        <v>0</v>
      </c>
      <c r="BD80" s="203">
        <f>'[3]ผูกสูตร Planfin64'!BG223</f>
        <v>993286.5</v>
      </c>
      <c r="BE80" s="203">
        <f>'[3]ผูกสูตร Planfin64'!BH223</f>
        <v>0</v>
      </c>
      <c r="BF80" s="203">
        <f>'[3]ผูกสูตร Planfin64'!BI223</f>
        <v>0</v>
      </c>
      <c r="BG80" s="203">
        <f>'[3]ผูกสูตร Planfin64'!BJ223</f>
        <v>0</v>
      </c>
      <c r="BH80" s="203">
        <f>'[3]ผูกสูตร Planfin64'!BK223</f>
        <v>0</v>
      </c>
      <c r="BI80" s="203">
        <f>'[3]ผูกสูตร Planfin64'!BL223</f>
        <v>0</v>
      </c>
      <c r="BJ80" s="203">
        <f>'[3]ผูกสูตร Planfin64'!BM223</f>
        <v>141607.67999999999</v>
      </c>
      <c r="BK80" s="203">
        <f>'[3]ผูกสูตร Planfin64'!BN223</f>
        <v>0</v>
      </c>
      <c r="BL80" s="203">
        <f>'[3]ผูกสูตร Planfin64'!BO223</f>
        <v>504900</v>
      </c>
      <c r="BM80" s="203">
        <f>'[3]ผูกสูตร Planfin64'!BP223</f>
        <v>0</v>
      </c>
      <c r="BN80" s="203">
        <f>'[3]ผูกสูตร Planfin64'!BQ223</f>
        <v>273692</v>
      </c>
      <c r="BO80" s="203">
        <f>'[3]ผูกสูตร Planfin64'!BR223</f>
        <v>0</v>
      </c>
      <c r="BP80" s="203">
        <f>'[3]ผูกสูตร Planfin64'!BS223</f>
        <v>0</v>
      </c>
      <c r="BQ80" s="203">
        <f>'[3]ผูกสูตร Planfin64'!BT223</f>
        <v>0</v>
      </c>
      <c r="BR80" s="203">
        <f>'[3]ผูกสูตร Planfin64'!BU223</f>
        <v>0</v>
      </c>
      <c r="BS80" s="203">
        <f>'[3]ผูกสูตร Planfin64'!BV223</f>
        <v>0</v>
      </c>
      <c r="BT80" s="203">
        <f>'[3]ผูกสูตร Planfin64'!BW223</f>
        <v>0</v>
      </c>
      <c r="BU80" s="203">
        <f>'[3]ผูกสูตร Planfin64'!BX223</f>
        <v>0</v>
      </c>
      <c r="BV80" s="203">
        <f>'[3]ผูกสูตร Planfin64'!BY223</f>
        <v>0</v>
      </c>
      <c r="BW80" s="203">
        <f>'[3]ผูกสูตร Planfin64'!BZ223</f>
        <v>0</v>
      </c>
      <c r="BX80" s="203">
        <f>'[3]ผูกสูตร Planfin64'!CA223</f>
        <v>0</v>
      </c>
      <c r="BY80" s="203">
        <f>'[3]ผูกสูตร Planfin64'!CB223</f>
        <v>0</v>
      </c>
      <c r="BZ80" s="204">
        <f t="shared" si="5"/>
        <v>11722541.279999999</v>
      </c>
    </row>
    <row r="81" spans="1:78" ht="21.75" customHeight="1">
      <c r="A81" s="199" t="s">
        <v>418</v>
      </c>
      <c r="B81" s="200" t="s">
        <v>475</v>
      </c>
      <c r="C81" s="201" t="s">
        <v>476</v>
      </c>
      <c r="D81" s="202" t="s">
        <v>477</v>
      </c>
      <c r="E81" s="203">
        <f>'[3]ผูกสูตร Planfin64'!H225</f>
        <v>0</v>
      </c>
      <c r="F81" s="203">
        <f>'[3]ผูกสูตร Planfin64'!I225</f>
        <v>59415</v>
      </c>
      <c r="G81" s="203">
        <f>'[3]ผูกสูตร Planfin64'!J225</f>
        <v>1158420</v>
      </c>
      <c r="H81" s="203">
        <f>'[3]ผูกสูตร Planfin64'!K225</f>
        <v>147492.5</v>
      </c>
      <c r="I81" s="203">
        <f>'[3]ผูกสูตร Planfin64'!L225</f>
        <v>425079.35</v>
      </c>
      <c r="J81" s="203">
        <f>'[3]ผูกสูตร Planfin64'!M225</f>
        <v>86472</v>
      </c>
      <c r="K81" s="203">
        <f>'[3]ผูกสูตร Planfin64'!N225</f>
        <v>0</v>
      </c>
      <c r="L81" s="203">
        <f>'[3]ผูกสูตร Planfin64'!O225</f>
        <v>0</v>
      </c>
      <c r="M81" s="203">
        <f>'[3]ผูกสูตร Planfin64'!P225</f>
        <v>0</v>
      </c>
      <c r="N81" s="203">
        <f>'[3]ผูกสูตร Planfin64'!Q225</f>
        <v>0</v>
      </c>
      <c r="O81" s="203">
        <f>'[3]ผูกสูตร Planfin64'!R225</f>
        <v>0</v>
      </c>
      <c r="P81" s="203">
        <f>'[3]ผูกสูตร Planfin64'!S225</f>
        <v>0</v>
      </c>
      <c r="Q81" s="203">
        <f>'[3]ผูกสูตร Planfin64'!T225</f>
        <v>0</v>
      </c>
      <c r="R81" s="203">
        <f>'[3]ผูกสูตร Planfin64'!U225</f>
        <v>2043603.5</v>
      </c>
      <c r="S81" s="203">
        <f>'[3]ผูกสูตร Planfin64'!V225</f>
        <v>0</v>
      </c>
      <c r="T81" s="203">
        <f>'[3]ผูกสูตร Planfin64'!W225</f>
        <v>0</v>
      </c>
      <c r="U81" s="203">
        <f>'[3]ผูกสูตร Planfin64'!X225</f>
        <v>0</v>
      </c>
      <c r="V81" s="203">
        <f>'[3]ผูกสูตร Planfin64'!Y225</f>
        <v>0</v>
      </c>
      <c r="W81" s="203">
        <f>'[3]ผูกสูตร Planfin64'!Z225</f>
        <v>0</v>
      </c>
      <c r="X81" s="203">
        <f>'[3]ผูกสูตร Planfin64'!AA225</f>
        <v>0</v>
      </c>
      <c r="Y81" s="203">
        <f>'[3]ผูกสูตร Planfin64'!AB225</f>
        <v>8240</v>
      </c>
      <c r="Z81" s="203">
        <f>'[3]ผูกสูตร Planfin64'!AC225</f>
        <v>0</v>
      </c>
      <c r="AA81" s="203">
        <f>'[3]ผูกสูตร Planfin64'!AD225</f>
        <v>0</v>
      </c>
      <c r="AB81" s="203">
        <f>'[3]ผูกสูตร Planfin64'!AE225</f>
        <v>0</v>
      </c>
      <c r="AC81" s="203">
        <f>'[3]ผูกสูตร Planfin64'!AF225</f>
        <v>0</v>
      </c>
      <c r="AD81" s="203">
        <f>'[3]ผูกสูตร Planfin64'!AG225</f>
        <v>0</v>
      </c>
      <c r="AE81" s="203">
        <f>'[3]ผูกสูตร Planfin64'!AH225</f>
        <v>0</v>
      </c>
      <c r="AF81" s="203">
        <f>'[3]ผูกสูตร Planfin64'!AI225</f>
        <v>1012100</v>
      </c>
      <c r="AG81" s="203">
        <f>'[3]ผูกสูตร Planfin64'!AJ225</f>
        <v>0</v>
      </c>
      <c r="AH81" s="203">
        <f>'[3]ผูกสูตร Planfin64'!AK225</f>
        <v>0</v>
      </c>
      <c r="AI81" s="203">
        <f>'[3]ผูกสูตร Planfin64'!AL225</f>
        <v>0</v>
      </c>
      <c r="AJ81" s="203">
        <f>'[3]ผูกสูตร Planfin64'!AM225</f>
        <v>0</v>
      </c>
      <c r="AK81" s="203">
        <f>'[3]ผูกสูตร Planfin64'!AN225</f>
        <v>0</v>
      </c>
      <c r="AL81" s="203">
        <f>'[3]ผูกสูตร Planfin64'!AO225</f>
        <v>0</v>
      </c>
      <c r="AM81" s="203">
        <f>'[3]ผูกสูตร Planfin64'!AP225</f>
        <v>0</v>
      </c>
      <c r="AN81" s="203">
        <f>'[3]ผูกสูตร Planfin64'!AQ225</f>
        <v>0</v>
      </c>
      <c r="AO81" s="203">
        <f>'[3]ผูกสูตร Planfin64'!AR225</f>
        <v>0</v>
      </c>
      <c r="AP81" s="203">
        <f>'[3]ผูกสูตร Planfin64'!AS225</f>
        <v>0</v>
      </c>
      <c r="AQ81" s="203">
        <f>'[3]ผูกสูตร Planfin64'!AT225</f>
        <v>0</v>
      </c>
      <c r="AR81" s="203">
        <f>'[3]ผูกสูตร Planfin64'!AU225</f>
        <v>1058810</v>
      </c>
      <c r="AS81" s="203">
        <f>'[3]ผูกสูตร Planfin64'!AV225</f>
        <v>0</v>
      </c>
      <c r="AT81" s="203">
        <f>'[3]ผูกสูตร Planfin64'!AW225</f>
        <v>0</v>
      </c>
      <c r="AU81" s="203">
        <f>'[3]ผูกสูตร Planfin64'!AX225</f>
        <v>0</v>
      </c>
      <c r="AV81" s="203">
        <f>'[3]ผูกสูตร Planfin64'!AY225</f>
        <v>0</v>
      </c>
      <c r="AW81" s="203">
        <f>'[3]ผูกสูตร Planfin64'!AZ225</f>
        <v>0</v>
      </c>
      <c r="AX81" s="203">
        <f>'[3]ผูกสูตร Planfin64'!BA225</f>
        <v>0</v>
      </c>
      <c r="AY81" s="203">
        <f>'[3]ผูกสูตร Planfin64'!BB225</f>
        <v>0</v>
      </c>
      <c r="AZ81" s="203">
        <f>'[3]ผูกสูตร Planfin64'!BC225</f>
        <v>0</v>
      </c>
      <c r="BA81" s="203">
        <f>'[3]ผูกสูตร Planfin64'!BD225</f>
        <v>95165</v>
      </c>
      <c r="BB81" s="203">
        <f>'[3]ผูกสูตร Planfin64'!BE225</f>
        <v>0</v>
      </c>
      <c r="BC81" s="203">
        <f>'[3]ผูกสูตร Planfin64'!BF225</f>
        <v>0</v>
      </c>
      <c r="BD81" s="203">
        <f>'[3]ผูกสูตร Planfin64'!BG225</f>
        <v>0</v>
      </c>
      <c r="BE81" s="203">
        <f>'[3]ผูกสูตร Planfin64'!BH225</f>
        <v>0</v>
      </c>
      <c r="BF81" s="203">
        <f>'[3]ผูกสูตร Planfin64'!BI225</f>
        <v>0</v>
      </c>
      <c r="BG81" s="203">
        <f>'[3]ผูกสูตร Planfin64'!BJ225</f>
        <v>171280</v>
      </c>
      <c r="BH81" s="203">
        <f>'[3]ผูกสูตร Planfin64'!BK225</f>
        <v>14880</v>
      </c>
      <c r="BI81" s="203">
        <f>'[3]ผูกสูตร Planfin64'!BL225</f>
        <v>0</v>
      </c>
      <c r="BJ81" s="203">
        <f>'[3]ผูกสูตร Planfin64'!BM225</f>
        <v>0</v>
      </c>
      <c r="BK81" s="203">
        <f>'[3]ผูกสูตร Planfin64'!BN225</f>
        <v>0</v>
      </c>
      <c r="BL81" s="203">
        <f>'[3]ผูกสูตร Planfin64'!BO225</f>
        <v>0</v>
      </c>
      <c r="BM81" s="203">
        <f>'[3]ผูกสูตร Planfin64'!BP225</f>
        <v>0</v>
      </c>
      <c r="BN81" s="203">
        <f>'[3]ผูกสูตร Planfin64'!BQ225</f>
        <v>0</v>
      </c>
      <c r="BO81" s="203">
        <f>'[3]ผูกสูตร Planfin64'!BR225</f>
        <v>0</v>
      </c>
      <c r="BP81" s="203">
        <f>'[3]ผูกสูตร Planfin64'!BS225</f>
        <v>0</v>
      </c>
      <c r="BQ81" s="203">
        <f>'[3]ผูกสูตร Planfin64'!BT225</f>
        <v>926222.62</v>
      </c>
      <c r="BR81" s="203">
        <f>'[3]ผูกสูตร Planfin64'!BU225</f>
        <v>0</v>
      </c>
      <c r="BS81" s="203">
        <f>'[3]ผูกสูตร Planfin64'!BV225</f>
        <v>0</v>
      </c>
      <c r="BT81" s="203">
        <f>'[3]ผูกสูตร Planfin64'!BW225</f>
        <v>0</v>
      </c>
      <c r="BU81" s="203">
        <f>'[3]ผูกสูตร Planfin64'!BX225</f>
        <v>187400</v>
      </c>
      <c r="BV81" s="203">
        <f>'[3]ผูกสูตร Planfin64'!BY225</f>
        <v>688720</v>
      </c>
      <c r="BW81" s="203">
        <f>'[3]ผูกสูตร Planfin64'!BZ225</f>
        <v>106830</v>
      </c>
      <c r="BX81" s="203">
        <f>'[3]ผูกสูตร Planfin64'!CA225</f>
        <v>0</v>
      </c>
      <c r="BY81" s="203">
        <f>'[3]ผูกสูตร Planfin64'!CB225</f>
        <v>0</v>
      </c>
      <c r="BZ81" s="204">
        <f t="shared" si="5"/>
        <v>8190129.9699999997</v>
      </c>
    </row>
    <row r="82" spans="1:78" ht="21.75" customHeight="1">
      <c r="A82" s="199" t="s">
        <v>418</v>
      </c>
      <c r="B82" s="200" t="s">
        <v>475</v>
      </c>
      <c r="C82" s="201" t="s">
        <v>478</v>
      </c>
      <c r="D82" s="202" t="s">
        <v>479</v>
      </c>
      <c r="E82" s="203">
        <f>'[3]ผูกสูตร Planfin64'!H226</f>
        <v>7784255</v>
      </c>
      <c r="F82" s="203">
        <f>'[3]ผูกสูตร Planfin64'!I226</f>
        <v>2026020</v>
      </c>
      <c r="G82" s="203">
        <f>'[3]ผูกสูตร Planfin64'!J226</f>
        <v>2233000</v>
      </c>
      <c r="H82" s="203">
        <f>'[3]ผูกสูตร Planfin64'!K226</f>
        <v>6803362.1399999997</v>
      </c>
      <c r="I82" s="203">
        <f>'[3]ผูกสูตร Planfin64'!L226</f>
        <v>0</v>
      </c>
      <c r="J82" s="203">
        <f>'[3]ผูกสูตร Planfin64'!M226</f>
        <v>271200</v>
      </c>
      <c r="K82" s="203">
        <f>'[3]ผูกสูตร Planfin64'!N226</f>
        <v>25399370</v>
      </c>
      <c r="L82" s="203">
        <f>'[3]ผูกสูตร Planfin64'!O226</f>
        <v>1980484</v>
      </c>
      <c r="M82" s="203">
        <f>'[3]ผูกสูตร Planfin64'!P226</f>
        <v>527100</v>
      </c>
      <c r="N82" s="203">
        <f>'[3]ผูกสูตร Planfin64'!Q226</f>
        <v>8330175</v>
      </c>
      <c r="O82" s="203">
        <f>'[3]ผูกสูตร Planfin64'!R226</f>
        <v>568100</v>
      </c>
      <c r="P82" s="203">
        <f>'[3]ผูกสูตร Planfin64'!S226</f>
        <v>826675</v>
      </c>
      <c r="Q82" s="203">
        <f>'[3]ผูกสูตร Planfin64'!T226</f>
        <v>3145480</v>
      </c>
      <c r="R82" s="203">
        <f>'[3]ผูกสูตร Planfin64'!U226</f>
        <v>1264350</v>
      </c>
      <c r="S82" s="203">
        <f>'[3]ผูกสูตร Planfin64'!V226</f>
        <v>210900</v>
      </c>
      <c r="T82" s="203">
        <f>'[3]ผูกสูตร Planfin64'!W226</f>
        <v>763520.84</v>
      </c>
      <c r="U82" s="203">
        <f>'[3]ผูกสูตร Planfin64'!X226</f>
        <v>576900</v>
      </c>
      <c r="V82" s="203">
        <f>'[3]ผูกสูตร Planfin64'!Y226</f>
        <v>455880</v>
      </c>
      <c r="W82" s="203">
        <f>'[3]ผูกสูตร Planfin64'!Z226</f>
        <v>11270857.5</v>
      </c>
      <c r="X82" s="203">
        <f>'[3]ผูกสูตร Planfin64'!AA226</f>
        <v>2168640</v>
      </c>
      <c r="Y82" s="203">
        <f>'[3]ผูกสูตร Planfin64'!AB226</f>
        <v>620880</v>
      </c>
      <c r="Z82" s="203">
        <f>'[3]ผูกสูตร Planfin64'!AC226</f>
        <v>0</v>
      </c>
      <c r="AA82" s="203">
        <f>'[3]ผูกสูตร Planfin64'!AD226</f>
        <v>460008</v>
      </c>
      <c r="AB82" s="203">
        <f>'[3]ผูกสูตร Planfin64'!AE226</f>
        <v>967215</v>
      </c>
      <c r="AC82" s="203">
        <f>'[3]ผูกสูตร Planfin64'!AF226</f>
        <v>0</v>
      </c>
      <c r="AD82" s="203">
        <f>'[3]ผูกสูตร Planfin64'!AG226</f>
        <v>233610</v>
      </c>
      <c r="AE82" s="203">
        <f>'[3]ผูกสูตร Planfin64'!AH226</f>
        <v>298104</v>
      </c>
      <c r="AF82" s="203">
        <f>'[3]ผูกสูตร Planfin64'!AI226</f>
        <v>12094660</v>
      </c>
      <c r="AG82" s="203">
        <f>'[3]ผูกสูตร Planfin64'!AJ226</f>
        <v>484980</v>
      </c>
      <c r="AH82" s="203">
        <f>'[3]ผูกสูตร Planfin64'!AK226</f>
        <v>236240</v>
      </c>
      <c r="AI82" s="203">
        <f>'[3]ผูกสูตร Planfin64'!AL226</f>
        <v>417040</v>
      </c>
      <c r="AJ82" s="203">
        <f>'[3]ผูกสูตร Planfin64'!AM226</f>
        <v>277080</v>
      </c>
      <c r="AK82" s="203">
        <f>'[3]ผูกสูตร Planfin64'!AN226</f>
        <v>676908</v>
      </c>
      <c r="AL82" s="203">
        <f>'[3]ผูกสูตร Planfin64'!AO226</f>
        <v>193400</v>
      </c>
      <c r="AM82" s="203">
        <f>'[3]ผูกสูตร Planfin64'!AP226</f>
        <v>304040</v>
      </c>
      <c r="AN82" s="203">
        <f>'[3]ผูกสูตร Planfin64'!AQ226</f>
        <v>786340</v>
      </c>
      <c r="AO82" s="203">
        <f>'[3]ผูกสูตร Planfin64'!AR226</f>
        <v>435160</v>
      </c>
      <c r="AP82" s="203">
        <f>'[3]ผูกสูตร Planfin64'!AS226</f>
        <v>523600</v>
      </c>
      <c r="AQ82" s="203">
        <f>'[3]ผูกสูตร Planfin64'!AT226</f>
        <v>266160</v>
      </c>
      <c r="AR82" s="203">
        <f>'[3]ผูกสูตร Planfin64'!AU226</f>
        <v>6339130</v>
      </c>
      <c r="AS82" s="203">
        <f>'[3]ผูกสูตร Planfin64'!AV226</f>
        <v>2387462</v>
      </c>
      <c r="AT82" s="203">
        <f>'[3]ผูกสูตร Planfin64'!AW226</f>
        <v>544740</v>
      </c>
      <c r="AU82" s="203">
        <f>'[3]ผูกสูตร Planfin64'!AX226</f>
        <v>485520</v>
      </c>
      <c r="AV82" s="203">
        <f>'[3]ผูกสูตร Planfin64'!AY226</f>
        <v>323896</v>
      </c>
      <c r="AW82" s="203">
        <f>'[3]ผูกสูตร Planfin64'!AZ226</f>
        <v>1190065</v>
      </c>
      <c r="AX82" s="203">
        <f>'[3]ผูกสูตร Planfin64'!BA226</f>
        <v>216720</v>
      </c>
      <c r="AY82" s="203">
        <f>'[3]ผูกสูตร Planfin64'!BB226</f>
        <v>10913905</v>
      </c>
      <c r="AZ82" s="203">
        <f>'[3]ผูกสูตร Planfin64'!BC226</f>
        <v>0</v>
      </c>
      <c r="BA82" s="203">
        <f>'[3]ผูกสูตร Planfin64'!BD226</f>
        <v>0</v>
      </c>
      <c r="BB82" s="203">
        <f>'[3]ผูกสูตร Planfin64'!BE226</f>
        <v>0</v>
      </c>
      <c r="BC82" s="203">
        <f>'[3]ผูกสูตร Planfin64'!BF226</f>
        <v>8611470</v>
      </c>
      <c r="BD82" s="203">
        <f>'[3]ผูกสูตร Planfin64'!BG226</f>
        <v>0</v>
      </c>
      <c r="BE82" s="203">
        <f>'[3]ผูกสูตร Planfin64'!BH226</f>
        <v>1491720</v>
      </c>
      <c r="BF82" s="203">
        <f>'[3]ผูกสูตร Planfin64'!BI226</f>
        <v>1196640</v>
      </c>
      <c r="BG82" s="203">
        <f>'[3]ผูกสูตร Planfin64'!BJ226</f>
        <v>418560</v>
      </c>
      <c r="BH82" s="203">
        <f>'[3]ผูกสูตร Planfin64'!BK226</f>
        <v>241440</v>
      </c>
      <c r="BI82" s="203">
        <f>'[3]ผูกสูตร Planfin64'!BL226</f>
        <v>140160</v>
      </c>
      <c r="BJ82" s="203">
        <f>'[3]ผูกสูตร Planfin64'!BM226</f>
        <v>9541005</v>
      </c>
      <c r="BK82" s="203">
        <f>'[3]ผูกสูตร Planfin64'!BN226</f>
        <v>28754694.120000001</v>
      </c>
      <c r="BL82" s="203">
        <f>'[3]ผูกสูตร Planfin64'!BO226</f>
        <v>458400</v>
      </c>
      <c r="BM82" s="203">
        <f>'[3]ผูกสูตร Planfin64'!BP226</f>
        <v>0</v>
      </c>
      <c r="BN82" s="203">
        <f>'[3]ผูกสูตร Planfin64'!BQ226</f>
        <v>518460</v>
      </c>
      <c r="BO82" s="203">
        <f>'[3]ผูกสูตร Planfin64'!BR226</f>
        <v>373660</v>
      </c>
      <c r="BP82" s="203">
        <f>'[3]ผูกสูตร Planfin64'!BS226</f>
        <v>323520</v>
      </c>
      <c r="BQ82" s="203">
        <f>'[3]ผูกสูตร Planfin64'!BT226</f>
        <v>6495947.8600000003</v>
      </c>
      <c r="BR82" s="203">
        <f>'[3]ผูกสูตร Planfin64'!BU226</f>
        <v>347660</v>
      </c>
      <c r="BS82" s="203">
        <f>'[3]ผูกสูตร Planfin64'!BV226</f>
        <v>491040</v>
      </c>
      <c r="BT82" s="203">
        <f>'[3]ผูกสูตร Planfin64'!BW226</f>
        <v>0</v>
      </c>
      <c r="BU82" s="203">
        <f>'[3]ผูกสูตร Planfin64'!BX226</f>
        <v>938100</v>
      </c>
      <c r="BV82" s="203">
        <f>'[3]ผูกสูตร Planfin64'!BY226</f>
        <v>2310390</v>
      </c>
      <c r="BW82" s="203">
        <f>'[3]ผูกสูตร Planfin64'!BZ226</f>
        <v>205200</v>
      </c>
      <c r="BX82" s="203">
        <f>'[3]ผูกสูตร Planfin64'!CA226</f>
        <v>138000</v>
      </c>
      <c r="BY82" s="203">
        <f>'[3]ผูกสูตร Planfin64'!CB226</f>
        <v>267840</v>
      </c>
      <c r="BZ82" s="204">
        <f t="shared" si="5"/>
        <v>181547039.46000004</v>
      </c>
    </row>
    <row r="83" spans="1:78" ht="21.75" customHeight="1">
      <c r="A83" s="199" t="s">
        <v>418</v>
      </c>
      <c r="B83" s="200" t="s">
        <v>475</v>
      </c>
      <c r="C83" s="201" t="s">
        <v>480</v>
      </c>
      <c r="D83" s="202" t="s">
        <v>481</v>
      </c>
      <c r="E83" s="203">
        <f>'[3]ผูกสูตร Planfin64'!H227</f>
        <v>12980245</v>
      </c>
      <c r="F83" s="203">
        <f>'[3]ผูกสูตร Planfin64'!I227</f>
        <v>4566596.78</v>
      </c>
      <c r="G83" s="203">
        <f>'[3]ผูกสูตร Planfin64'!J227</f>
        <v>5032616.6900000004</v>
      </c>
      <c r="H83" s="203">
        <f>'[3]ผูกสูตร Planfin64'!K227</f>
        <v>2274500</v>
      </c>
      <c r="I83" s="203">
        <f>'[3]ผูกสูตร Planfin64'!L227</f>
        <v>1626871</v>
      </c>
      <c r="J83" s="203">
        <f>'[3]ผูกสูตร Planfin64'!M227</f>
        <v>546500</v>
      </c>
      <c r="K83" s="203">
        <f>'[3]ผูกสูตร Planfin64'!N227</f>
        <v>21584510</v>
      </c>
      <c r="L83" s="203">
        <f>'[3]ผูกสูตร Planfin64'!O227</f>
        <v>3160176</v>
      </c>
      <c r="M83" s="203">
        <f>'[3]ผูกสูตร Planfin64'!P227</f>
        <v>702000</v>
      </c>
      <c r="N83" s="203">
        <f>'[3]ผูกสูตร Planfin64'!Q227</f>
        <v>6052644</v>
      </c>
      <c r="O83" s="203">
        <f>'[3]ผูกสูตร Planfin64'!R227</f>
        <v>785350</v>
      </c>
      <c r="P83" s="203">
        <f>'[3]ผูกสูตร Planfin64'!S227</f>
        <v>2208418</v>
      </c>
      <c r="Q83" s="203">
        <f>'[3]ผูกสูตร Planfin64'!T227</f>
        <v>4693162</v>
      </c>
      <c r="R83" s="203">
        <f>'[3]ผูกสูตร Planfin64'!U227</f>
        <v>4130174</v>
      </c>
      <c r="S83" s="203">
        <f>'[3]ผูกสูตร Planfin64'!V227</f>
        <v>326839</v>
      </c>
      <c r="T83" s="203">
        <f>'[3]ผูกสูตร Planfin64'!W227</f>
        <v>1390916</v>
      </c>
      <c r="U83" s="203">
        <f>'[3]ผูกสูตร Planfin64'!X227</f>
        <v>1067000</v>
      </c>
      <c r="V83" s="203">
        <f>'[3]ผูกสูตร Planfin64'!Y227</f>
        <v>744435</v>
      </c>
      <c r="W83" s="203">
        <f>'[3]ผูกสูตร Planfin64'!Z227</f>
        <v>13952379</v>
      </c>
      <c r="X83" s="203">
        <f>'[3]ผูกสูตร Planfin64'!AA227</f>
        <v>3753309</v>
      </c>
      <c r="Y83" s="203">
        <f>'[3]ผูกสูตร Planfin64'!AB227</f>
        <v>0</v>
      </c>
      <c r="Z83" s="203">
        <f>'[3]ผูกสูตร Planfin64'!AC227</f>
        <v>3632897</v>
      </c>
      <c r="AA83" s="203">
        <f>'[3]ผูกสูตร Planfin64'!AD227</f>
        <v>860338</v>
      </c>
      <c r="AB83" s="203">
        <f>'[3]ผูกสูตร Planfin64'!AE227</f>
        <v>0</v>
      </c>
      <c r="AC83" s="203">
        <f>'[3]ผูกสูตร Planfin64'!AF227</f>
        <v>0</v>
      </c>
      <c r="AD83" s="203">
        <f>'[3]ผูกสูตร Planfin64'!AG227</f>
        <v>469214</v>
      </c>
      <c r="AE83" s="203">
        <f>'[3]ผูกสูตร Planfin64'!AH227</f>
        <v>0</v>
      </c>
      <c r="AF83" s="203">
        <f>'[3]ผูกสูตร Planfin64'!AI227</f>
        <v>15925552</v>
      </c>
      <c r="AG83" s="203">
        <f>'[3]ผูกสูตร Planfin64'!AJ227</f>
        <v>1404468</v>
      </c>
      <c r="AH83" s="203">
        <f>'[3]ผูกสูตร Planfin64'!AK227</f>
        <v>428500</v>
      </c>
      <c r="AI83" s="203">
        <f>'[3]ผูกสูตร Planfin64'!AL227</f>
        <v>0</v>
      </c>
      <c r="AJ83" s="203">
        <f>'[3]ผูกสูตร Planfin64'!AM227</f>
        <v>588000</v>
      </c>
      <c r="AK83" s="203">
        <f>'[3]ผูกสูตร Planfin64'!AN227</f>
        <v>869669</v>
      </c>
      <c r="AL83" s="203">
        <f>'[3]ผูกสูตร Planfin64'!AO227</f>
        <v>669968</v>
      </c>
      <c r="AM83" s="203">
        <f>'[3]ผูกสูตร Planfin64'!AP227</f>
        <v>959000</v>
      </c>
      <c r="AN83" s="203">
        <f>'[3]ผูกสูตร Planfin64'!AQ227</f>
        <v>1326968</v>
      </c>
      <c r="AO83" s="203">
        <f>'[3]ผูกสูตร Planfin64'!AR227</f>
        <v>797500</v>
      </c>
      <c r="AP83" s="203">
        <f>'[3]ผูกสูตร Planfin64'!AS227</f>
        <v>902419</v>
      </c>
      <c r="AQ83" s="203">
        <f>'[3]ผูกสูตร Planfin64'!AT227</f>
        <v>814378</v>
      </c>
      <c r="AR83" s="203">
        <f>'[3]ผูกสูตร Planfin64'!AU227</f>
        <v>6224717</v>
      </c>
      <c r="AS83" s="203">
        <f>'[3]ผูกสูตร Planfin64'!AV227</f>
        <v>886000</v>
      </c>
      <c r="AT83" s="203">
        <f>'[3]ผูกสูตร Planfin64'!AW227</f>
        <v>865500</v>
      </c>
      <c r="AU83" s="203">
        <f>'[3]ผูกสูตร Planfin64'!AX227</f>
        <v>498000</v>
      </c>
      <c r="AV83" s="203">
        <f>'[3]ผูกสูตร Planfin64'!AY227</f>
        <v>620500</v>
      </c>
      <c r="AW83" s="203">
        <f>'[3]ผูกสูตร Planfin64'!AZ227</f>
        <v>337000</v>
      </c>
      <c r="AX83" s="203">
        <f>'[3]ผูกสูตร Planfin64'!BA227</f>
        <v>496000</v>
      </c>
      <c r="AY83" s="203">
        <f>'[3]ผูกสูตร Planfin64'!BB227</f>
        <v>13952876.59</v>
      </c>
      <c r="AZ83" s="203">
        <f>'[3]ผูกสูตร Planfin64'!BC227</f>
        <v>880597</v>
      </c>
      <c r="BA83" s="203">
        <f>'[3]ผูกสูตร Planfin64'!BD227</f>
        <v>1304500</v>
      </c>
      <c r="BB83" s="203">
        <f>'[3]ผูกสูตร Planfin64'!BE227</f>
        <v>1801060</v>
      </c>
      <c r="BC83" s="203">
        <f>'[3]ผูกสูตร Planfin64'!BF227</f>
        <v>1562787</v>
      </c>
      <c r="BD83" s="203">
        <f>'[3]ผูกสูตร Planfin64'!BG227</f>
        <v>963833</v>
      </c>
      <c r="BE83" s="203">
        <f>'[3]ผูกสูตร Planfin64'!BH227</f>
        <v>2717091</v>
      </c>
      <c r="BF83" s="203">
        <f>'[3]ผูกสูตร Planfin64'!BI227</f>
        <v>1477278</v>
      </c>
      <c r="BG83" s="203">
        <f>'[3]ผูกสูตร Planfin64'!BJ227</f>
        <v>1071000</v>
      </c>
      <c r="BH83" s="203">
        <f>'[3]ผูกสูตร Planfin64'!BK227</f>
        <v>503500</v>
      </c>
      <c r="BI83" s="203">
        <f>'[3]ผูกสูตร Planfin64'!BL227</f>
        <v>488500</v>
      </c>
      <c r="BJ83" s="203">
        <f>'[3]ผูกสูตร Planfin64'!BM227</f>
        <v>13273726.33</v>
      </c>
      <c r="BK83" s="203">
        <f>'[3]ผูกสูตร Planfin64'!BN227</f>
        <v>4185215</v>
      </c>
      <c r="BL83" s="203">
        <f>'[3]ผูกสูตร Planfin64'!BO227</f>
        <v>1012866</v>
      </c>
      <c r="BM83" s="203">
        <f>'[3]ผูกสูตร Planfin64'!BP227</f>
        <v>848366</v>
      </c>
      <c r="BN83" s="203">
        <f>'[3]ผูกสูตร Planfin64'!BQ227</f>
        <v>962500</v>
      </c>
      <c r="BO83" s="203">
        <f>'[3]ผูกสูตร Planfin64'!BR227</f>
        <v>1392950</v>
      </c>
      <c r="BP83" s="203">
        <f>'[3]ผูกสูตร Planfin64'!BS227</f>
        <v>627500</v>
      </c>
      <c r="BQ83" s="203">
        <f>'[3]ผูกสูตร Planfin64'!BT227</f>
        <v>8692778</v>
      </c>
      <c r="BR83" s="203">
        <f>'[3]ผูกสูตร Planfin64'!BU227</f>
        <v>535000</v>
      </c>
      <c r="BS83" s="203">
        <f>'[3]ผูกสูตร Planfin64'!BV227</f>
        <v>605000</v>
      </c>
      <c r="BT83" s="203">
        <f>'[3]ผูกสูตร Planfin64'!BW227</f>
        <v>905795</v>
      </c>
      <c r="BU83" s="203">
        <f>'[3]ผูกสูตร Planfin64'!BX227</f>
        <v>1007500</v>
      </c>
      <c r="BV83" s="203">
        <f>'[3]ผูกสูตร Planfin64'!BY227</f>
        <v>3620268</v>
      </c>
      <c r="BW83" s="203">
        <f>'[3]ผูกสูตร Planfin64'!BZ227</f>
        <v>742000</v>
      </c>
      <c r="BX83" s="203">
        <f>'[3]ผูกสูตร Planfin64'!CA227</f>
        <v>457500</v>
      </c>
      <c r="BY83" s="203">
        <f>'[3]ผูกสูตร Planfin64'!CB227</f>
        <v>421500</v>
      </c>
      <c r="BZ83" s="204">
        <f t="shared" si="5"/>
        <v>197168716.39000002</v>
      </c>
    </row>
    <row r="84" spans="1:78" ht="21.75" customHeight="1">
      <c r="A84" s="199" t="s">
        <v>418</v>
      </c>
      <c r="B84" s="200" t="s">
        <v>475</v>
      </c>
      <c r="C84" s="201" t="s">
        <v>482</v>
      </c>
      <c r="D84" s="202" t="s">
        <v>483</v>
      </c>
      <c r="E84" s="203">
        <f>'[3]ผูกสูตร Planfin64'!H228</f>
        <v>550698</v>
      </c>
      <c r="F84" s="203">
        <f>'[3]ผูกสูตร Planfin64'!I228</f>
        <v>2418500</v>
      </c>
      <c r="G84" s="203">
        <f>'[3]ผูกสูตร Planfin64'!J228</f>
        <v>418366.13</v>
      </c>
      <c r="H84" s="203">
        <f>'[3]ผูกสูตร Planfin64'!K228</f>
        <v>77000</v>
      </c>
      <c r="I84" s="203">
        <f>'[3]ผูกสูตร Planfin64'!L228</f>
        <v>83760</v>
      </c>
      <c r="J84" s="203">
        <f>'[3]ผูกสูตร Planfin64'!M228</f>
        <v>88000</v>
      </c>
      <c r="K84" s="203">
        <f>'[3]ผูกสูตร Planfin64'!N228</f>
        <v>1358461</v>
      </c>
      <c r="L84" s="203">
        <f>'[3]ผูกสูตร Planfin64'!O228</f>
        <v>354468</v>
      </c>
      <c r="M84" s="203">
        <f>'[3]ผูกสูตร Planfin64'!P228</f>
        <v>84321.43</v>
      </c>
      <c r="N84" s="203">
        <f>'[3]ผูกสูตร Planfin64'!Q228</f>
        <v>514510</v>
      </c>
      <c r="O84" s="203">
        <f>'[3]ผูกสูตร Planfin64'!R228</f>
        <v>26128.38</v>
      </c>
      <c r="P84" s="203">
        <f>'[3]ผูกสูตร Planfin64'!S228</f>
        <v>43766.64</v>
      </c>
      <c r="Q84" s="203">
        <f>'[3]ผูกสูตร Planfin64'!T228</f>
        <v>436000</v>
      </c>
      <c r="R84" s="203">
        <f>'[3]ผูกสูตร Planfin64'!U228</f>
        <v>141100</v>
      </c>
      <c r="S84" s="203">
        <f>'[3]ผูกสูตร Planfin64'!V228</f>
        <v>19500</v>
      </c>
      <c r="T84" s="203">
        <f>'[3]ผูกสูตร Planfin64'!W228</f>
        <v>8950</v>
      </c>
      <c r="U84" s="203">
        <f>'[3]ผูกสูตร Planfin64'!X228</f>
        <v>21000</v>
      </c>
      <c r="V84" s="203">
        <f>'[3]ผูกสูตร Planfin64'!Y228</f>
        <v>50500</v>
      </c>
      <c r="W84" s="203">
        <f>'[3]ผูกสูตร Planfin64'!Z228</f>
        <v>171396</v>
      </c>
      <c r="X84" s="203">
        <f>'[3]ผูกสูตร Planfin64'!AA228</f>
        <v>93869</v>
      </c>
      <c r="Y84" s="203">
        <f>'[3]ผูกสูตร Planfin64'!AB228</f>
        <v>47000</v>
      </c>
      <c r="Z84" s="203">
        <f>'[3]ผูกสูตร Planfin64'!AC228</f>
        <v>190008.06</v>
      </c>
      <c r="AA84" s="203">
        <f>'[3]ผูกสูตร Planfin64'!AD228</f>
        <v>41661</v>
      </c>
      <c r="AB84" s="203">
        <f>'[3]ผูกสูตร Planfin64'!AE228</f>
        <v>42000</v>
      </c>
      <c r="AC84" s="203">
        <f>'[3]ผูกสูตร Planfin64'!AF228</f>
        <v>52500</v>
      </c>
      <c r="AD84" s="203">
        <f>'[3]ผูกสูตร Planfin64'!AG228</f>
        <v>24258</v>
      </c>
      <c r="AE84" s="203">
        <f>'[3]ผูกสูตร Planfin64'!AH228</f>
        <v>113661.3</v>
      </c>
      <c r="AF84" s="203">
        <f>'[3]ผูกสูตร Planfin64'!AI228</f>
        <v>1329232</v>
      </c>
      <c r="AG84" s="203">
        <f>'[3]ผูกสูตร Planfin64'!AJ228</f>
        <v>21903</v>
      </c>
      <c r="AH84" s="203">
        <f>'[3]ผูกสูตร Planfin64'!AK228</f>
        <v>4500</v>
      </c>
      <c r="AI84" s="203">
        <f>'[3]ผูกสูตร Planfin64'!AL228</f>
        <v>0</v>
      </c>
      <c r="AJ84" s="203">
        <f>'[3]ผูกสูตร Planfin64'!AM228</f>
        <v>0</v>
      </c>
      <c r="AK84" s="203">
        <f>'[3]ผูกสูตร Planfin64'!AN228</f>
        <v>13910</v>
      </c>
      <c r="AL84" s="203">
        <f>'[3]ผูกสูตร Planfin64'!AO228</f>
        <v>5000</v>
      </c>
      <c r="AM84" s="203">
        <f>'[3]ผูกสูตร Planfin64'!AP228</f>
        <v>24000</v>
      </c>
      <c r="AN84" s="203">
        <f>'[3]ผูกสูตร Planfin64'!AQ228</f>
        <v>7484</v>
      </c>
      <c r="AO84" s="203">
        <f>'[3]ผูกสูตร Planfin64'!AR228</f>
        <v>27000</v>
      </c>
      <c r="AP84" s="203">
        <f>'[3]ผูกสูตร Planfin64'!AS228</f>
        <v>10000</v>
      </c>
      <c r="AQ84" s="203">
        <f>'[3]ผูกสูตร Planfin64'!AT228</f>
        <v>0</v>
      </c>
      <c r="AR84" s="203">
        <f>'[3]ผูกสูตร Planfin64'!AU228</f>
        <v>131121</v>
      </c>
      <c r="AS84" s="203">
        <f>'[3]ผูกสูตร Planfin64'!AV228</f>
        <v>0</v>
      </c>
      <c r="AT84" s="203">
        <f>'[3]ผูกสูตร Planfin64'!AW228</f>
        <v>1333.36</v>
      </c>
      <c r="AU84" s="203">
        <f>'[3]ผูกสูตร Planfin64'!AX228</f>
        <v>10500</v>
      </c>
      <c r="AV84" s="203">
        <f>'[3]ผูกสูตร Planfin64'!AY228</f>
        <v>7000</v>
      </c>
      <c r="AW84" s="203">
        <f>'[3]ผูกสูตร Planfin64'!AZ228</f>
        <v>45000</v>
      </c>
      <c r="AX84" s="203">
        <f>'[3]ผูกสูตร Planfin64'!BA228</f>
        <v>10266.66</v>
      </c>
      <c r="AY84" s="203">
        <f>'[3]ผูกสูตร Planfin64'!BB228</f>
        <v>436500</v>
      </c>
      <c r="AZ84" s="203">
        <f>'[3]ผูกสูตร Planfin64'!BC228</f>
        <v>59500</v>
      </c>
      <c r="BA84" s="203">
        <f>'[3]ผูกสูตร Planfin64'!BD228</f>
        <v>32350</v>
      </c>
      <c r="BB84" s="203">
        <f>'[3]ผูกสูตร Planfin64'!BE228</f>
        <v>38426</v>
      </c>
      <c r="BC84" s="203">
        <f>'[3]ผูกสูตร Planfin64'!BF228</f>
        <v>72788</v>
      </c>
      <c r="BD84" s="203">
        <f>'[3]ผูกสูตร Planfin64'!BG228</f>
        <v>93500</v>
      </c>
      <c r="BE84" s="203">
        <f>'[3]ผูกสูตร Planfin64'!BH228</f>
        <v>521264.82</v>
      </c>
      <c r="BF84" s="203">
        <f>'[3]ผูกสูตร Planfin64'!BI228</f>
        <v>19356</v>
      </c>
      <c r="BG84" s="203">
        <f>'[3]ผูกสูตร Planfin64'!BJ228</f>
        <v>70500</v>
      </c>
      <c r="BH84" s="203">
        <f>'[3]ผูกสูตร Planfin64'!BK228</f>
        <v>15000</v>
      </c>
      <c r="BI84" s="203">
        <f>'[3]ผูกสูตร Planfin64'!BL228</f>
        <v>0</v>
      </c>
      <c r="BJ84" s="203">
        <f>'[3]ผูกสูตร Planfin64'!BM228</f>
        <v>598928</v>
      </c>
      <c r="BK84" s="203">
        <f>'[3]ผูกสูตร Planfin64'!BN228</f>
        <v>1871000</v>
      </c>
      <c r="BL84" s="203">
        <f>'[3]ผูกสูตร Planfin64'!BO228</f>
        <v>319389</v>
      </c>
      <c r="BM84" s="203">
        <f>'[3]ผูกสูตร Planfin64'!BP228</f>
        <v>0</v>
      </c>
      <c r="BN84" s="203">
        <f>'[3]ผูกสูตร Planfin64'!BQ228</f>
        <v>0</v>
      </c>
      <c r="BO84" s="203">
        <f>'[3]ผูกสูตร Planfin64'!BR228</f>
        <v>33500</v>
      </c>
      <c r="BP84" s="203">
        <f>'[3]ผูกสูตร Planfin64'!BS228</f>
        <v>15000</v>
      </c>
      <c r="BQ84" s="203">
        <f>'[3]ผูกสูตร Planfin64'!BT228</f>
        <v>474475.02</v>
      </c>
      <c r="BR84" s="203">
        <f>'[3]ผูกสูตร Planfin64'!BU228</f>
        <v>27000</v>
      </c>
      <c r="BS84" s="203">
        <f>'[3]ผูกสูตร Planfin64'!BV228</f>
        <v>54000</v>
      </c>
      <c r="BT84" s="203">
        <f>'[3]ผูกสูตร Planfin64'!BW228</f>
        <v>430500</v>
      </c>
      <c r="BU84" s="203">
        <f>'[3]ผูกสูตร Planfin64'!BX228</f>
        <v>15000</v>
      </c>
      <c r="BV84" s="203">
        <f>'[3]ผูกสูตร Planfin64'!BY228</f>
        <v>282953</v>
      </c>
      <c r="BW84" s="203">
        <f>'[3]ผูกสูตร Planfin64'!BZ228</f>
        <v>0</v>
      </c>
      <c r="BX84" s="203">
        <f>'[3]ผูกสูตร Planfin64'!CA228</f>
        <v>28000</v>
      </c>
      <c r="BY84" s="203">
        <f>'[3]ผูกสูตร Planfin64'!CB228</f>
        <v>0</v>
      </c>
      <c r="BZ84" s="204">
        <f t="shared" si="5"/>
        <v>14628562.799999997</v>
      </c>
    </row>
    <row r="85" spans="1:78" ht="21.75" customHeight="1">
      <c r="A85" s="199" t="s">
        <v>418</v>
      </c>
      <c r="B85" s="200" t="s">
        <v>475</v>
      </c>
      <c r="C85" s="201" t="s">
        <v>484</v>
      </c>
      <c r="D85" s="202" t="s">
        <v>485</v>
      </c>
      <c r="E85" s="203">
        <f>'[3]ผูกสูตร Planfin64'!H229</f>
        <v>4824618</v>
      </c>
      <c r="F85" s="203">
        <f>'[3]ผูกสูตร Planfin64'!I229</f>
        <v>0</v>
      </c>
      <c r="G85" s="203">
        <f>'[3]ผูกสูตร Planfin64'!J229</f>
        <v>0</v>
      </c>
      <c r="H85" s="203">
        <f>'[3]ผูกสูตร Planfin64'!K229</f>
        <v>0</v>
      </c>
      <c r="I85" s="203">
        <f>'[3]ผูกสูตร Planfin64'!L229</f>
        <v>0</v>
      </c>
      <c r="J85" s="203">
        <f>'[3]ผูกสูตร Planfin64'!M229</f>
        <v>0</v>
      </c>
      <c r="K85" s="203">
        <f>'[3]ผูกสูตร Planfin64'!N229</f>
        <v>3095447.4</v>
      </c>
      <c r="L85" s="203">
        <f>'[3]ผูกสูตร Planfin64'!O229</f>
        <v>0</v>
      </c>
      <c r="M85" s="203">
        <f>'[3]ผูกสูตร Planfin64'!P229</f>
        <v>0</v>
      </c>
      <c r="N85" s="203">
        <f>'[3]ผูกสูตร Planfin64'!Q229</f>
        <v>1410836</v>
      </c>
      <c r="O85" s="203">
        <f>'[3]ผูกสูตร Planfin64'!R229</f>
        <v>0</v>
      </c>
      <c r="P85" s="203">
        <f>'[3]ผูกสูตร Planfin64'!S229</f>
        <v>0</v>
      </c>
      <c r="Q85" s="203">
        <f>'[3]ผูกสูตร Planfin64'!T229</f>
        <v>0</v>
      </c>
      <c r="R85" s="203">
        <f>'[3]ผูกสูตร Planfin64'!U229</f>
        <v>0</v>
      </c>
      <c r="S85" s="203">
        <f>'[3]ผูกสูตร Planfin64'!V229</f>
        <v>0</v>
      </c>
      <c r="T85" s="203">
        <f>'[3]ผูกสูตร Planfin64'!W229</f>
        <v>0</v>
      </c>
      <c r="U85" s="203">
        <f>'[3]ผูกสูตร Planfin64'!X229</f>
        <v>0</v>
      </c>
      <c r="V85" s="203">
        <f>'[3]ผูกสูตร Planfin64'!Y229</f>
        <v>0</v>
      </c>
      <c r="W85" s="203">
        <f>'[3]ผูกสูตร Planfin64'!Z229</f>
        <v>4776825</v>
      </c>
      <c r="X85" s="203">
        <f>'[3]ผูกสูตร Planfin64'!AA229</f>
        <v>0</v>
      </c>
      <c r="Y85" s="203">
        <f>'[3]ผูกสูตร Planfin64'!AB229</f>
        <v>0</v>
      </c>
      <c r="Z85" s="203">
        <f>'[3]ผูกสูตร Planfin64'!AC229</f>
        <v>0</v>
      </c>
      <c r="AA85" s="203">
        <f>'[3]ผูกสูตร Planfin64'!AD229</f>
        <v>0</v>
      </c>
      <c r="AB85" s="203">
        <f>'[3]ผูกสูตร Planfin64'!AE229</f>
        <v>0</v>
      </c>
      <c r="AC85" s="203">
        <f>'[3]ผูกสูตร Planfin64'!AF229</f>
        <v>0</v>
      </c>
      <c r="AD85" s="203">
        <f>'[3]ผูกสูตร Planfin64'!AG229</f>
        <v>0</v>
      </c>
      <c r="AE85" s="203">
        <f>'[3]ผูกสูตร Planfin64'!AH229</f>
        <v>0</v>
      </c>
      <c r="AF85" s="203">
        <f>'[3]ผูกสูตร Planfin64'!AI229</f>
        <v>6038400</v>
      </c>
      <c r="AG85" s="203">
        <f>'[3]ผูกสูตร Planfin64'!AJ229</f>
        <v>0</v>
      </c>
      <c r="AH85" s="203">
        <f>'[3]ผูกสูตร Planfin64'!AK229</f>
        <v>0</v>
      </c>
      <c r="AI85" s="203">
        <f>'[3]ผูกสูตร Planfin64'!AL229</f>
        <v>0</v>
      </c>
      <c r="AJ85" s="203">
        <f>'[3]ผูกสูตร Planfin64'!AM229</f>
        <v>0</v>
      </c>
      <c r="AK85" s="203">
        <f>'[3]ผูกสูตร Planfin64'!AN229</f>
        <v>0</v>
      </c>
      <c r="AL85" s="203">
        <f>'[3]ผูกสูตร Planfin64'!AO229</f>
        <v>0</v>
      </c>
      <c r="AM85" s="203">
        <f>'[3]ผูกสูตร Planfin64'!AP229</f>
        <v>0</v>
      </c>
      <c r="AN85" s="203">
        <f>'[3]ผูกสูตร Planfin64'!AQ229</f>
        <v>0</v>
      </c>
      <c r="AO85" s="203">
        <f>'[3]ผูกสูตร Planfin64'!AR229</f>
        <v>0</v>
      </c>
      <c r="AP85" s="203">
        <f>'[3]ผูกสูตร Planfin64'!AS229</f>
        <v>0</v>
      </c>
      <c r="AQ85" s="203">
        <f>'[3]ผูกสูตร Planfin64'!AT229</f>
        <v>0</v>
      </c>
      <c r="AR85" s="203">
        <f>'[3]ผูกสูตร Planfin64'!AU229</f>
        <v>2401093</v>
      </c>
      <c r="AS85" s="203">
        <f>'[3]ผูกสูตร Planfin64'!AV229</f>
        <v>0</v>
      </c>
      <c r="AT85" s="203">
        <f>'[3]ผูกสูตร Planfin64'!AW229</f>
        <v>0</v>
      </c>
      <c r="AU85" s="203">
        <f>'[3]ผูกสูตร Planfin64'!AX229</f>
        <v>0</v>
      </c>
      <c r="AV85" s="203">
        <f>'[3]ผูกสูตร Planfin64'!AY229</f>
        <v>0</v>
      </c>
      <c r="AW85" s="203">
        <f>'[3]ผูกสูตร Planfin64'!AZ229</f>
        <v>0</v>
      </c>
      <c r="AX85" s="203">
        <f>'[3]ผูกสูตร Planfin64'!BA229</f>
        <v>0</v>
      </c>
      <c r="AY85" s="203">
        <f>'[3]ผูกสูตร Planfin64'!BB229</f>
        <v>2489231</v>
      </c>
      <c r="AZ85" s="203">
        <f>'[3]ผูกสูตร Planfin64'!BC229</f>
        <v>0</v>
      </c>
      <c r="BA85" s="203">
        <f>'[3]ผูกสูตร Planfin64'!BD229</f>
        <v>0</v>
      </c>
      <c r="BB85" s="203">
        <f>'[3]ผูกสูตร Planfin64'!BE229</f>
        <v>0</v>
      </c>
      <c r="BC85" s="203">
        <f>'[3]ผูกสูตร Planfin64'!BF229</f>
        <v>0</v>
      </c>
      <c r="BD85" s="203">
        <f>'[3]ผูกสูตร Planfin64'!BG229</f>
        <v>0</v>
      </c>
      <c r="BE85" s="203">
        <f>'[3]ผูกสูตร Planfin64'!BH229</f>
        <v>0</v>
      </c>
      <c r="BF85" s="203">
        <f>'[3]ผูกสูตร Planfin64'!BI229</f>
        <v>0</v>
      </c>
      <c r="BG85" s="203">
        <f>'[3]ผูกสูตร Planfin64'!BJ229</f>
        <v>0</v>
      </c>
      <c r="BH85" s="203">
        <f>'[3]ผูกสูตร Planfin64'!BK229</f>
        <v>0</v>
      </c>
      <c r="BI85" s="203">
        <f>'[3]ผูกสูตร Planfin64'!BL229</f>
        <v>0</v>
      </c>
      <c r="BJ85" s="203">
        <f>'[3]ผูกสูตร Planfin64'!BM229</f>
        <v>-474</v>
      </c>
      <c r="BK85" s="203">
        <f>'[3]ผูกสูตร Planfin64'!BN229</f>
        <v>0</v>
      </c>
      <c r="BL85" s="203">
        <f>'[3]ผูกสูตร Planfin64'!BO229</f>
        <v>0</v>
      </c>
      <c r="BM85" s="203">
        <f>'[3]ผูกสูตร Planfin64'!BP229</f>
        <v>0</v>
      </c>
      <c r="BN85" s="203">
        <f>'[3]ผูกสูตร Planfin64'!BQ229</f>
        <v>0</v>
      </c>
      <c r="BO85" s="203">
        <f>'[3]ผูกสูตร Planfin64'!BR229</f>
        <v>0</v>
      </c>
      <c r="BP85" s="203">
        <f>'[3]ผูกสูตร Planfin64'!BS229</f>
        <v>14250</v>
      </c>
      <c r="BQ85" s="203">
        <f>'[3]ผูกสูตร Planfin64'!BT229</f>
        <v>2787006</v>
      </c>
      <c r="BR85" s="203">
        <f>'[3]ผูกสูตร Planfin64'!BU229</f>
        <v>0</v>
      </c>
      <c r="BS85" s="203">
        <f>'[3]ผูกสูตร Planfin64'!BV229</f>
        <v>0</v>
      </c>
      <c r="BT85" s="203">
        <f>'[3]ผูกสูตร Planfin64'!BW229</f>
        <v>0</v>
      </c>
      <c r="BU85" s="203">
        <f>'[3]ผูกสูตร Planfin64'!BX229</f>
        <v>0</v>
      </c>
      <c r="BV85" s="203">
        <f>'[3]ผูกสูตร Planfin64'!BY229</f>
        <v>0</v>
      </c>
      <c r="BW85" s="203">
        <f>'[3]ผูกสูตร Planfin64'!BZ229</f>
        <v>0</v>
      </c>
      <c r="BX85" s="203">
        <f>'[3]ผูกสูตร Planfin64'!CA229</f>
        <v>0</v>
      </c>
      <c r="BY85" s="203">
        <f>'[3]ผูกสูตร Planfin64'!CB229</f>
        <v>0</v>
      </c>
      <c r="BZ85" s="204">
        <f t="shared" si="5"/>
        <v>27837232.399999999</v>
      </c>
    </row>
    <row r="86" spans="1:78" ht="21.75" customHeight="1">
      <c r="A86" s="199" t="s">
        <v>418</v>
      </c>
      <c r="B86" s="200" t="s">
        <v>475</v>
      </c>
      <c r="C86" s="201" t="s">
        <v>486</v>
      </c>
      <c r="D86" s="202" t="s">
        <v>487</v>
      </c>
      <c r="E86" s="203">
        <f>'[3]ผูกสูตร Planfin64'!H230</f>
        <v>0</v>
      </c>
      <c r="F86" s="203">
        <f>'[3]ผูกสูตร Planfin64'!I230</f>
        <v>0</v>
      </c>
      <c r="G86" s="203">
        <f>'[3]ผูกสูตร Planfin64'!J230</f>
        <v>0</v>
      </c>
      <c r="H86" s="203">
        <f>'[3]ผูกสูตร Planfin64'!K230</f>
        <v>0</v>
      </c>
      <c r="I86" s="203">
        <f>'[3]ผูกสูตร Planfin64'!L230</f>
        <v>0</v>
      </c>
      <c r="J86" s="203">
        <f>'[3]ผูกสูตร Planfin64'!M230</f>
        <v>0</v>
      </c>
      <c r="K86" s="203">
        <f>'[3]ผูกสูตร Planfin64'!N230</f>
        <v>343938.6</v>
      </c>
      <c r="L86" s="203">
        <f>'[3]ผูกสูตร Planfin64'!O230</f>
        <v>0</v>
      </c>
      <c r="M86" s="203">
        <f>'[3]ผูกสูตร Planfin64'!P230</f>
        <v>0</v>
      </c>
      <c r="N86" s="203">
        <f>'[3]ผูกสูตร Planfin64'!Q230</f>
        <v>0</v>
      </c>
      <c r="O86" s="203">
        <f>'[3]ผูกสูตร Planfin64'!R230</f>
        <v>0</v>
      </c>
      <c r="P86" s="203">
        <f>'[3]ผูกสูตร Planfin64'!S230</f>
        <v>0</v>
      </c>
      <c r="Q86" s="203">
        <f>'[3]ผูกสูตร Planfin64'!T230</f>
        <v>0</v>
      </c>
      <c r="R86" s="203">
        <f>'[3]ผูกสูตร Planfin64'!U230</f>
        <v>0</v>
      </c>
      <c r="S86" s="203">
        <f>'[3]ผูกสูตร Planfin64'!V230</f>
        <v>0</v>
      </c>
      <c r="T86" s="203">
        <f>'[3]ผูกสูตร Planfin64'!W230</f>
        <v>0</v>
      </c>
      <c r="U86" s="203">
        <f>'[3]ผูกสูตร Planfin64'!X230</f>
        <v>0</v>
      </c>
      <c r="V86" s="203">
        <f>'[3]ผูกสูตร Planfin64'!Y230</f>
        <v>0</v>
      </c>
      <c r="W86" s="203">
        <f>'[3]ผูกสูตร Planfin64'!Z230</f>
        <v>0</v>
      </c>
      <c r="X86" s="203">
        <f>'[3]ผูกสูตร Planfin64'!AA230</f>
        <v>0</v>
      </c>
      <c r="Y86" s="203">
        <f>'[3]ผูกสูตร Planfin64'!AB230</f>
        <v>0</v>
      </c>
      <c r="Z86" s="203">
        <f>'[3]ผูกสูตร Planfin64'!AC230</f>
        <v>0</v>
      </c>
      <c r="AA86" s="203">
        <f>'[3]ผูกสูตร Planfin64'!AD230</f>
        <v>0</v>
      </c>
      <c r="AB86" s="203">
        <f>'[3]ผูกสูตร Planfin64'!AE230</f>
        <v>0</v>
      </c>
      <c r="AC86" s="203">
        <f>'[3]ผูกสูตร Planfin64'!AF230</f>
        <v>0</v>
      </c>
      <c r="AD86" s="203">
        <f>'[3]ผูกสูตร Planfin64'!AG230</f>
        <v>0</v>
      </c>
      <c r="AE86" s="203">
        <f>'[3]ผูกสูตร Planfin64'!AH230</f>
        <v>0</v>
      </c>
      <c r="AF86" s="203">
        <f>'[3]ผูกสูตร Planfin64'!AI230</f>
        <v>870050</v>
      </c>
      <c r="AG86" s="203">
        <f>'[3]ผูกสูตร Planfin64'!AJ230</f>
        <v>0</v>
      </c>
      <c r="AH86" s="203">
        <f>'[3]ผูกสูตร Planfin64'!AK230</f>
        <v>0</v>
      </c>
      <c r="AI86" s="203">
        <f>'[3]ผูกสูตร Planfin64'!AL230</f>
        <v>0</v>
      </c>
      <c r="AJ86" s="203">
        <f>'[3]ผูกสูตร Planfin64'!AM230</f>
        <v>0</v>
      </c>
      <c r="AK86" s="203">
        <f>'[3]ผูกสูตร Planfin64'!AN230</f>
        <v>0</v>
      </c>
      <c r="AL86" s="203">
        <f>'[3]ผูกสูตร Planfin64'!AO230</f>
        <v>0</v>
      </c>
      <c r="AM86" s="203">
        <f>'[3]ผูกสูตร Planfin64'!AP230</f>
        <v>0</v>
      </c>
      <c r="AN86" s="203">
        <f>'[3]ผูกสูตร Planfin64'!AQ230</f>
        <v>0</v>
      </c>
      <c r="AO86" s="203">
        <f>'[3]ผูกสูตร Planfin64'!AR230</f>
        <v>0</v>
      </c>
      <c r="AP86" s="203">
        <f>'[3]ผูกสูตร Planfin64'!AS230</f>
        <v>0</v>
      </c>
      <c r="AQ86" s="203">
        <f>'[3]ผูกสูตร Planfin64'!AT230</f>
        <v>0</v>
      </c>
      <c r="AR86" s="203">
        <f>'[3]ผูกสูตร Planfin64'!AU230</f>
        <v>101871</v>
      </c>
      <c r="AS86" s="203">
        <f>'[3]ผูกสูตร Planfin64'!AV230</f>
        <v>0</v>
      </c>
      <c r="AT86" s="203">
        <f>'[3]ผูกสูตร Planfin64'!AW230</f>
        <v>0</v>
      </c>
      <c r="AU86" s="203">
        <f>'[3]ผูกสูตร Planfin64'!AX230</f>
        <v>0</v>
      </c>
      <c r="AV86" s="203">
        <f>'[3]ผูกสูตร Planfin64'!AY230</f>
        <v>0</v>
      </c>
      <c r="AW86" s="203">
        <f>'[3]ผูกสูตร Planfin64'!AZ230</f>
        <v>0</v>
      </c>
      <c r="AX86" s="203">
        <f>'[3]ผูกสูตร Planfin64'!BA230</f>
        <v>0</v>
      </c>
      <c r="AY86" s="203">
        <f>'[3]ผูกสูตร Planfin64'!BB230</f>
        <v>0</v>
      </c>
      <c r="AZ86" s="203">
        <f>'[3]ผูกสูตร Planfin64'!BC230</f>
        <v>0</v>
      </c>
      <c r="BA86" s="203">
        <f>'[3]ผูกสูตร Planfin64'!BD230</f>
        <v>0</v>
      </c>
      <c r="BB86" s="203">
        <f>'[3]ผูกสูตร Planfin64'!BE230</f>
        <v>0</v>
      </c>
      <c r="BC86" s="203">
        <f>'[3]ผูกสูตร Planfin64'!BF230</f>
        <v>0</v>
      </c>
      <c r="BD86" s="203">
        <f>'[3]ผูกสูตร Planfin64'!BG230</f>
        <v>0</v>
      </c>
      <c r="BE86" s="203">
        <f>'[3]ผูกสูตร Planfin64'!BH230</f>
        <v>0</v>
      </c>
      <c r="BF86" s="203">
        <f>'[3]ผูกสูตร Planfin64'!BI230</f>
        <v>0</v>
      </c>
      <c r="BG86" s="203">
        <f>'[3]ผูกสูตร Planfin64'!BJ230</f>
        <v>0</v>
      </c>
      <c r="BH86" s="203">
        <f>'[3]ผูกสูตร Planfin64'!BK230</f>
        <v>0</v>
      </c>
      <c r="BI86" s="203">
        <f>'[3]ผูกสูตร Planfin64'!BL230</f>
        <v>0</v>
      </c>
      <c r="BJ86" s="203">
        <f>'[3]ผูกสูตร Planfin64'!BM230</f>
        <v>0</v>
      </c>
      <c r="BK86" s="203">
        <f>'[3]ผูกสูตร Planfin64'!BN230</f>
        <v>0</v>
      </c>
      <c r="BL86" s="203">
        <f>'[3]ผูกสูตร Planfin64'!BO230</f>
        <v>0</v>
      </c>
      <c r="BM86" s="203">
        <f>'[3]ผูกสูตร Planfin64'!BP230</f>
        <v>0</v>
      </c>
      <c r="BN86" s="203">
        <f>'[3]ผูกสูตร Planfin64'!BQ230</f>
        <v>0</v>
      </c>
      <c r="BO86" s="203">
        <f>'[3]ผูกสูตร Planfin64'!BR230</f>
        <v>0</v>
      </c>
      <c r="BP86" s="203">
        <f>'[3]ผูกสูตร Planfin64'!BS230</f>
        <v>0</v>
      </c>
      <c r="BQ86" s="203">
        <f>'[3]ผูกสูตร Planfin64'!BT230</f>
        <v>88481</v>
      </c>
      <c r="BR86" s="203">
        <f>'[3]ผูกสูตร Planfin64'!BU230</f>
        <v>0</v>
      </c>
      <c r="BS86" s="203">
        <f>'[3]ผูกสูตร Planfin64'!BV230</f>
        <v>0</v>
      </c>
      <c r="BT86" s="203">
        <f>'[3]ผูกสูตร Planfin64'!BW230</f>
        <v>0</v>
      </c>
      <c r="BU86" s="203">
        <f>'[3]ผูกสูตร Planfin64'!BX230</f>
        <v>0</v>
      </c>
      <c r="BV86" s="203">
        <f>'[3]ผูกสูตร Planfin64'!BY230</f>
        <v>0</v>
      </c>
      <c r="BW86" s="203">
        <f>'[3]ผูกสูตร Planfin64'!BZ230</f>
        <v>0</v>
      </c>
      <c r="BX86" s="203">
        <f>'[3]ผูกสูตร Planfin64'!CA230</f>
        <v>0</v>
      </c>
      <c r="BY86" s="203">
        <f>'[3]ผูกสูตร Planfin64'!CB230</f>
        <v>0</v>
      </c>
      <c r="BZ86" s="204">
        <f t="shared" si="5"/>
        <v>1404340.6</v>
      </c>
    </row>
    <row r="87" spans="1:78" ht="21.75" customHeight="1">
      <c r="A87" s="199" t="s">
        <v>418</v>
      </c>
      <c r="B87" s="200" t="s">
        <v>475</v>
      </c>
      <c r="C87" s="201" t="s">
        <v>488</v>
      </c>
      <c r="D87" s="202" t="s">
        <v>489</v>
      </c>
      <c r="E87" s="203">
        <f>'[3]ผูกสูตร Planfin64'!H231</f>
        <v>0</v>
      </c>
      <c r="F87" s="203">
        <f>'[3]ผูกสูตร Planfin64'!I231</f>
        <v>1886400</v>
      </c>
      <c r="G87" s="203">
        <f>'[3]ผูกสูตร Planfin64'!J231</f>
        <v>649100</v>
      </c>
      <c r="H87" s="203">
        <f>'[3]ผูกสูตร Planfin64'!K231</f>
        <v>1516500</v>
      </c>
      <c r="I87" s="203">
        <f>'[3]ผูกสูตร Planfin64'!L231</f>
        <v>1434900</v>
      </c>
      <c r="J87" s="203">
        <f>'[3]ผูกสูตร Planfin64'!M231</f>
        <v>1495500</v>
      </c>
      <c r="K87" s="203">
        <f>'[3]ผูกสูตร Planfin64'!N231</f>
        <v>0</v>
      </c>
      <c r="L87" s="203">
        <f>'[3]ผูกสูตร Planfin64'!O231</f>
        <v>1981200</v>
      </c>
      <c r="M87" s="203">
        <f>'[3]ผูกสูตร Planfin64'!P231</f>
        <v>732591</v>
      </c>
      <c r="N87" s="203">
        <f>'[3]ผูกสูตร Planfin64'!Q231</f>
        <v>0</v>
      </c>
      <c r="O87" s="203">
        <f>'[3]ผูกสูตร Planfin64'!R231</f>
        <v>364800</v>
      </c>
      <c r="P87" s="203">
        <f>'[3]ผูกสูตร Planfin64'!S231</f>
        <v>1483138</v>
      </c>
      <c r="Q87" s="203">
        <f>'[3]ผูกสูตร Planfin64'!T231</f>
        <v>2615576</v>
      </c>
      <c r="R87" s="203">
        <f>'[3]ผูกสูตร Planfin64'!U231</f>
        <v>2129695</v>
      </c>
      <c r="S87" s="203">
        <f>'[3]ผูกสูตร Planfin64'!V231</f>
        <v>1304100</v>
      </c>
      <c r="T87" s="203">
        <f>'[3]ผูกสูตร Planfin64'!W231</f>
        <v>1346673</v>
      </c>
      <c r="U87" s="203">
        <f>'[3]ผูกสูตร Planfin64'!X231</f>
        <v>1337200</v>
      </c>
      <c r="V87" s="203">
        <f>'[3]ผูกสูตร Planfin64'!Y231</f>
        <v>922800</v>
      </c>
      <c r="W87" s="203">
        <f>'[3]ผูกสูตร Planfin64'!Z231</f>
        <v>0</v>
      </c>
      <c r="X87" s="203">
        <f>'[3]ผูกสูตร Planfin64'!AA231</f>
        <v>2180283</v>
      </c>
      <c r="Y87" s="203">
        <f>'[3]ผูกสูตร Planfin64'!AB231</f>
        <v>0</v>
      </c>
      <c r="Z87" s="203">
        <f>'[3]ผูกสูตร Planfin64'!AC231</f>
        <v>1448489</v>
      </c>
      <c r="AA87" s="203">
        <f>'[3]ผูกสูตร Planfin64'!AD231</f>
        <v>311636</v>
      </c>
      <c r="AB87" s="203">
        <f>'[3]ผูกสูตร Planfin64'!AE231</f>
        <v>0</v>
      </c>
      <c r="AC87" s="203">
        <f>'[3]ผูกสูตร Planfin64'!AF231</f>
        <v>0</v>
      </c>
      <c r="AD87" s="203">
        <f>'[3]ผูกสูตร Planfin64'!AG231</f>
        <v>0</v>
      </c>
      <c r="AE87" s="203">
        <f>'[3]ผูกสูตร Planfin64'!AH231</f>
        <v>0</v>
      </c>
      <c r="AF87" s="203">
        <f>'[3]ผูกสูตร Planfin64'!AI231</f>
        <v>0</v>
      </c>
      <c r="AG87" s="203">
        <f>'[3]ผูกสูตร Planfin64'!AJ231</f>
        <v>251645</v>
      </c>
      <c r="AH87" s="203">
        <f>'[3]ผูกสูตร Planfin64'!AK231</f>
        <v>175668</v>
      </c>
      <c r="AI87" s="203">
        <f>'[3]ผูกสูตร Planfin64'!AL231</f>
        <v>226373</v>
      </c>
      <c r="AJ87" s="203">
        <f>'[3]ผูกสูตร Planfin64'!AM231</f>
        <v>183405</v>
      </c>
      <c r="AK87" s="203">
        <f>'[3]ผูกสูตร Planfin64'!AN231</f>
        <v>302222</v>
      </c>
      <c r="AL87" s="203">
        <f>'[3]ผูกสูตร Planfin64'!AO231</f>
        <v>214228</v>
      </c>
      <c r="AM87" s="203">
        <f>'[3]ผูกสูตร Planfin64'!AP231</f>
        <v>236525</v>
      </c>
      <c r="AN87" s="203">
        <f>'[3]ผูกสูตร Planfin64'!AQ231</f>
        <v>462601</v>
      </c>
      <c r="AO87" s="203">
        <f>'[3]ผูกสูตร Planfin64'!AR231</f>
        <v>1098487</v>
      </c>
      <c r="AP87" s="203">
        <f>'[3]ผูกสูตร Planfin64'!AS231</f>
        <v>300206</v>
      </c>
      <c r="AQ87" s="203">
        <f>'[3]ผูกสูตร Planfin64'!AT231</f>
        <v>45372</v>
      </c>
      <c r="AR87" s="203">
        <f>'[3]ผูกสูตร Planfin64'!AU231</f>
        <v>0</v>
      </c>
      <c r="AS87" s="203">
        <f>'[3]ผูกสูตร Planfin64'!AV231</f>
        <v>484284</v>
      </c>
      <c r="AT87" s="203">
        <f>'[3]ผูกสูตร Planfin64'!AW231</f>
        <v>395715</v>
      </c>
      <c r="AU87" s="203">
        <f>'[3]ผูกสูตร Planfin64'!AX231</f>
        <v>548092</v>
      </c>
      <c r="AV87" s="203">
        <f>'[3]ผูกสูตร Planfin64'!AY231</f>
        <v>314363</v>
      </c>
      <c r="AW87" s="203">
        <f>'[3]ผูกสูตร Planfin64'!AZ231</f>
        <v>334053</v>
      </c>
      <c r="AX87" s="203">
        <f>'[3]ผูกสูตร Planfin64'!BA231</f>
        <v>372398</v>
      </c>
      <c r="AY87" s="203">
        <f>'[3]ผูกสูตร Planfin64'!BB231</f>
        <v>0</v>
      </c>
      <c r="AZ87" s="203">
        <f>'[3]ผูกสูตร Planfin64'!BC231</f>
        <v>874652</v>
      </c>
      <c r="BA87" s="203">
        <f>'[3]ผูกสูตร Planfin64'!BD231</f>
        <v>845800</v>
      </c>
      <c r="BB87" s="203">
        <f>'[3]ผูกสูตร Planfin64'!BE231</f>
        <v>1350743</v>
      </c>
      <c r="BC87" s="203">
        <f>'[3]ผูกสูตร Planfin64'!BF231</f>
        <v>995700</v>
      </c>
      <c r="BD87" s="203">
        <f>'[3]ผูกสูตร Planfin64'!BG231</f>
        <v>424000</v>
      </c>
      <c r="BE87" s="203">
        <f>'[3]ผูกสูตร Planfin64'!BH231</f>
        <v>4392200</v>
      </c>
      <c r="BF87" s="203">
        <f>'[3]ผูกสูตร Planfin64'!BI231</f>
        <v>180500</v>
      </c>
      <c r="BG87" s="203">
        <f>'[3]ผูกสูตร Planfin64'!BJ231</f>
        <v>1349400</v>
      </c>
      <c r="BH87" s="203">
        <f>'[3]ผูกสูตร Planfin64'!BK231</f>
        <v>2197000</v>
      </c>
      <c r="BI87" s="203">
        <f>'[3]ผูกสูตร Planfin64'!BL231</f>
        <v>237600</v>
      </c>
      <c r="BJ87" s="203">
        <f>'[3]ผูกสูตร Planfin64'!BM231</f>
        <v>0</v>
      </c>
      <c r="BK87" s="203">
        <f>'[3]ผูกสูตร Planfin64'!BN231</f>
        <v>10286852.92</v>
      </c>
      <c r="BL87" s="203">
        <f>'[3]ผูกสูตร Planfin64'!BO231</f>
        <v>1204191</v>
      </c>
      <c r="BM87" s="203">
        <f>'[3]ผูกสูตร Planfin64'!BP231</f>
        <v>729270</v>
      </c>
      <c r="BN87" s="203">
        <f>'[3]ผูกสูตร Planfin64'!BQ231</f>
        <v>369640</v>
      </c>
      <c r="BO87" s="203">
        <f>'[3]ผูกสูตร Planfin64'!BR231</f>
        <v>572136</v>
      </c>
      <c r="BP87" s="203">
        <f>'[3]ผูกสูตร Planfin64'!BS231</f>
        <v>597200</v>
      </c>
      <c r="BQ87" s="203">
        <f>'[3]ผูกสูตร Planfin64'!BT231</f>
        <v>0</v>
      </c>
      <c r="BR87" s="203">
        <f>'[3]ผูกสูตร Planfin64'!BU231</f>
        <v>644620</v>
      </c>
      <c r="BS87" s="203">
        <f>'[3]ผูกสูตร Planfin64'!BV231</f>
        <v>914200</v>
      </c>
      <c r="BT87" s="203">
        <f>'[3]ผูกสูตร Planfin64'!BW231</f>
        <v>592837</v>
      </c>
      <c r="BU87" s="203">
        <f>'[3]ผูกสูตร Planfin64'!BX231</f>
        <v>735000</v>
      </c>
      <c r="BV87" s="203">
        <f>'[3]ผูกสูตร Planfin64'!BY231</f>
        <v>0</v>
      </c>
      <c r="BW87" s="203">
        <f>'[3]ผูกสูตร Planfin64'!BZ231</f>
        <v>866006</v>
      </c>
      <c r="BX87" s="203">
        <f>'[3]ผูกสูตร Planfin64'!CA231</f>
        <v>392806</v>
      </c>
      <c r="BY87" s="203">
        <f>'[3]ผูกสูตร Planfin64'!CB231</f>
        <v>457000</v>
      </c>
      <c r="BZ87" s="204">
        <f t="shared" si="5"/>
        <v>62295571.920000002</v>
      </c>
    </row>
    <row r="88" spans="1:78" ht="21.75" customHeight="1">
      <c r="A88" s="199" t="s">
        <v>418</v>
      </c>
      <c r="B88" s="200" t="s">
        <v>475</v>
      </c>
      <c r="C88" s="201" t="s">
        <v>490</v>
      </c>
      <c r="D88" s="202" t="s">
        <v>491</v>
      </c>
      <c r="E88" s="203">
        <f>'[3]ผูกสูตร Planfin64'!H232</f>
        <v>0</v>
      </c>
      <c r="F88" s="203">
        <f>'[3]ผูกสูตร Planfin64'!I232</f>
        <v>0</v>
      </c>
      <c r="G88" s="203">
        <f>'[3]ผูกสูตร Planfin64'!J232</f>
        <v>0</v>
      </c>
      <c r="H88" s="203">
        <f>'[3]ผูกสูตร Planfin64'!K232</f>
        <v>0</v>
      </c>
      <c r="I88" s="203">
        <f>'[3]ผูกสูตร Planfin64'!L232</f>
        <v>0</v>
      </c>
      <c r="J88" s="203">
        <f>'[3]ผูกสูตร Planfin64'!M232</f>
        <v>0</v>
      </c>
      <c r="K88" s="203">
        <f>'[3]ผูกสูตร Planfin64'!N232</f>
        <v>0</v>
      </c>
      <c r="L88" s="203">
        <f>'[3]ผูกสูตร Planfin64'!O232</f>
        <v>0</v>
      </c>
      <c r="M88" s="203">
        <f>'[3]ผูกสูตร Planfin64'!P232</f>
        <v>13862</v>
      </c>
      <c r="N88" s="203">
        <f>'[3]ผูกสูตร Planfin64'!Q232</f>
        <v>0</v>
      </c>
      <c r="O88" s="203">
        <f>'[3]ผูกสูตร Planfin64'!R232</f>
        <v>0</v>
      </c>
      <c r="P88" s="203">
        <f>'[3]ผูกสูตร Planfin64'!S232</f>
        <v>0</v>
      </c>
      <c r="Q88" s="203">
        <f>'[3]ผูกสูตร Planfin64'!T232</f>
        <v>0</v>
      </c>
      <c r="R88" s="203">
        <f>'[3]ผูกสูตร Planfin64'!U232</f>
        <v>0</v>
      </c>
      <c r="S88" s="203">
        <f>'[3]ผูกสูตร Planfin64'!V232</f>
        <v>0</v>
      </c>
      <c r="T88" s="203">
        <f>'[3]ผูกสูตร Planfin64'!W232</f>
        <v>0</v>
      </c>
      <c r="U88" s="203">
        <f>'[3]ผูกสูตร Planfin64'!X232</f>
        <v>0</v>
      </c>
      <c r="V88" s="203">
        <f>'[3]ผูกสูตร Planfin64'!Y232</f>
        <v>1213</v>
      </c>
      <c r="W88" s="203">
        <f>'[3]ผูกสูตร Planfin64'!Z232</f>
        <v>0</v>
      </c>
      <c r="X88" s="203">
        <f>'[3]ผูกสูตร Planfin64'!AA232</f>
        <v>0</v>
      </c>
      <c r="Y88" s="203">
        <f>'[3]ผูกสูตร Planfin64'!AB232</f>
        <v>0</v>
      </c>
      <c r="Z88" s="203">
        <f>'[3]ผูกสูตร Planfin64'!AC232</f>
        <v>0</v>
      </c>
      <c r="AA88" s="203">
        <f>'[3]ผูกสูตร Planfin64'!AD232</f>
        <v>0</v>
      </c>
      <c r="AB88" s="203">
        <f>'[3]ผูกสูตร Planfin64'!AE232</f>
        <v>0</v>
      </c>
      <c r="AC88" s="203">
        <f>'[3]ผูกสูตร Planfin64'!AF232</f>
        <v>0</v>
      </c>
      <c r="AD88" s="203">
        <f>'[3]ผูกสูตร Planfin64'!AG232</f>
        <v>0</v>
      </c>
      <c r="AE88" s="203">
        <f>'[3]ผูกสูตร Planfin64'!AH232</f>
        <v>0</v>
      </c>
      <c r="AF88" s="203">
        <f>'[3]ผูกสูตร Planfin64'!AI232</f>
        <v>0</v>
      </c>
      <c r="AG88" s="203">
        <f>'[3]ผูกสูตร Planfin64'!AJ232</f>
        <v>90000</v>
      </c>
      <c r="AH88" s="203">
        <f>'[3]ผูกสูตร Planfin64'!AK232</f>
        <v>0</v>
      </c>
      <c r="AI88" s="203">
        <f>'[3]ผูกสูตร Planfin64'!AL232</f>
        <v>0</v>
      </c>
      <c r="AJ88" s="203">
        <f>'[3]ผูกสูตร Planfin64'!AM232</f>
        <v>0</v>
      </c>
      <c r="AK88" s="203">
        <f>'[3]ผูกสูตร Planfin64'!AN232</f>
        <v>0</v>
      </c>
      <c r="AL88" s="203">
        <f>'[3]ผูกสูตร Planfin64'!AO232</f>
        <v>0</v>
      </c>
      <c r="AM88" s="203">
        <f>'[3]ผูกสูตร Planfin64'!AP232</f>
        <v>2500</v>
      </c>
      <c r="AN88" s="203">
        <f>'[3]ผูกสูตร Planfin64'!AQ232</f>
        <v>0</v>
      </c>
      <c r="AO88" s="203">
        <f>'[3]ผูกสูตร Planfin64'!AR232</f>
        <v>0</v>
      </c>
      <c r="AP88" s="203">
        <f>'[3]ผูกสูตร Planfin64'!AS232</f>
        <v>0</v>
      </c>
      <c r="AQ88" s="203">
        <f>'[3]ผูกสูตร Planfin64'!AT232</f>
        <v>0</v>
      </c>
      <c r="AR88" s="203">
        <f>'[3]ผูกสูตร Planfin64'!AU232</f>
        <v>0</v>
      </c>
      <c r="AS88" s="203">
        <f>'[3]ผูกสูตร Planfin64'!AV232</f>
        <v>0</v>
      </c>
      <c r="AT88" s="203">
        <f>'[3]ผูกสูตร Planfin64'!AW232</f>
        <v>0</v>
      </c>
      <c r="AU88" s="203">
        <f>'[3]ผูกสูตร Planfin64'!AX232</f>
        <v>0</v>
      </c>
      <c r="AV88" s="203">
        <f>'[3]ผูกสูตร Planfin64'!AY232</f>
        <v>0</v>
      </c>
      <c r="AW88" s="203">
        <f>'[3]ผูกสูตร Planfin64'!AZ232</f>
        <v>0</v>
      </c>
      <c r="AX88" s="203">
        <f>'[3]ผูกสูตร Planfin64'!BA232</f>
        <v>0</v>
      </c>
      <c r="AY88" s="203">
        <f>'[3]ผูกสูตร Planfin64'!BB232</f>
        <v>0</v>
      </c>
      <c r="AZ88" s="203">
        <f>'[3]ผูกสูตร Planfin64'!BC232</f>
        <v>0</v>
      </c>
      <c r="BA88" s="203">
        <f>'[3]ผูกสูตร Planfin64'!BD232</f>
        <v>0</v>
      </c>
      <c r="BB88" s="203">
        <f>'[3]ผูกสูตร Planfin64'!BE232</f>
        <v>0</v>
      </c>
      <c r="BC88" s="203">
        <f>'[3]ผูกสูตร Planfin64'!BF232</f>
        <v>0</v>
      </c>
      <c r="BD88" s="203">
        <f>'[3]ผูกสูตร Planfin64'!BG232</f>
        <v>0</v>
      </c>
      <c r="BE88" s="203">
        <f>'[3]ผูกสูตร Planfin64'!BH232</f>
        <v>0</v>
      </c>
      <c r="BF88" s="203">
        <f>'[3]ผูกสูตร Planfin64'!BI232</f>
        <v>0</v>
      </c>
      <c r="BG88" s="203">
        <f>'[3]ผูกสูตร Planfin64'!BJ232</f>
        <v>105000</v>
      </c>
      <c r="BH88" s="203">
        <f>'[3]ผูกสูตร Planfin64'!BK232</f>
        <v>0</v>
      </c>
      <c r="BI88" s="203">
        <f>'[3]ผูกสูตร Planfin64'!BL232</f>
        <v>0</v>
      </c>
      <c r="BJ88" s="203">
        <f>'[3]ผูกสูตร Planfin64'!BM232</f>
        <v>0</v>
      </c>
      <c r="BK88" s="203">
        <f>'[3]ผูกสูตร Planfin64'!BN232</f>
        <v>0</v>
      </c>
      <c r="BL88" s="203">
        <f>'[3]ผูกสูตร Planfin64'!BO232</f>
        <v>0</v>
      </c>
      <c r="BM88" s="203">
        <f>'[3]ผูกสูตร Planfin64'!BP232</f>
        <v>0</v>
      </c>
      <c r="BN88" s="203">
        <f>'[3]ผูกสูตร Planfin64'!BQ232</f>
        <v>0</v>
      </c>
      <c r="BO88" s="203">
        <f>'[3]ผูกสูตร Planfin64'!BR232</f>
        <v>0</v>
      </c>
      <c r="BP88" s="203">
        <f>'[3]ผูกสูตร Planfin64'!BS232</f>
        <v>0</v>
      </c>
      <c r="BQ88" s="203">
        <f>'[3]ผูกสูตร Planfin64'!BT232</f>
        <v>0</v>
      </c>
      <c r="BR88" s="203">
        <f>'[3]ผูกสูตร Planfin64'!BU232</f>
        <v>0</v>
      </c>
      <c r="BS88" s="203">
        <f>'[3]ผูกสูตร Planfin64'!BV232</f>
        <v>0</v>
      </c>
      <c r="BT88" s="203">
        <f>'[3]ผูกสูตร Planfin64'!BW232</f>
        <v>0</v>
      </c>
      <c r="BU88" s="203">
        <f>'[3]ผูกสูตร Planfin64'!BX232</f>
        <v>441100</v>
      </c>
      <c r="BV88" s="203">
        <f>'[3]ผูกสูตร Planfin64'!BY232</f>
        <v>0</v>
      </c>
      <c r="BW88" s="203">
        <f>'[3]ผูกสูตร Planfin64'!BZ232</f>
        <v>0</v>
      </c>
      <c r="BX88" s="203">
        <f>'[3]ผูกสูตร Planfin64'!CA232</f>
        <v>0</v>
      </c>
      <c r="BY88" s="203">
        <f>'[3]ผูกสูตร Planfin64'!CB232</f>
        <v>0</v>
      </c>
      <c r="BZ88" s="204">
        <f t="shared" si="5"/>
        <v>653675</v>
      </c>
    </row>
    <row r="89" spans="1:78" ht="21.75" customHeight="1">
      <c r="A89" s="199" t="s">
        <v>418</v>
      </c>
      <c r="B89" s="200" t="s">
        <v>475</v>
      </c>
      <c r="C89" s="201" t="s">
        <v>492</v>
      </c>
      <c r="D89" s="202" t="s">
        <v>493</v>
      </c>
      <c r="E89" s="203">
        <f>'[3]ผูกสูตร Planfin64'!H233</f>
        <v>26344840.219999999</v>
      </c>
      <c r="F89" s="203">
        <f>'[3]ผูกสูตร Planfin64'!I233</f>
        <v>0</v>
      </c>
      <c r="G89" s="203">
        <f>'[3]ผูกสูตร Planfin64'!J233</f>
        <v>3025437.73</v>
      </c>
      <c r="H89" s="203">
        <f>'[3]ผูกสูตร Planfin64'!K233</f>
        <v>0</v>
      </c>
      <c r="I89" s="203">
        <f>'[3]ผูกสูตร Planfin64'!L233</f>
        <v>0</v>
      </c>
      <c r="J89" s="203">
        <f>'[3]ผูกสูตร Planfin64'!M233</f>
        <v>0</v>
      </c>
      <c r="K89" s="203">
        <f>'[3]ผูกสูตร Planfin64'!N233</f>
        <v>38286558.899999999</v>
      </c>
      <c r="L89" s="203">
        <f>'[3]ผูกสูตร Planfin64'!O233</f>
        <v>3119946.76</v>
      </c>
      <c r="M89" s="203">
        <f>'[3]ผูกสูตร Planfin64'!P233</f>
        <v>0</v>
      </c>
      <c r="N89" s="203">
        <f>'[3]ผูกสูตร Planfin64'!Q233</f>
        <v>15996384.02</v>
      </c>
      <c r="O89" s="203">
        <f>'[3]ผูกสูตร Planfin64'!R233</f>
        <v>0</v>
      </c>
      <c r="P89" s="203">
        <f>'[3]ผูกสูตร Planfin64'!S233</f>
        <v>1598057.97</v>
      </c>
      <c r="Q89" s="203">
        <f>'[3]ผูกสูตร Planfin64'!T233</f>
        <v>2450000</v>
      </c>
      <c r="R89" s="203">
        <f>'[3]ผูกสูตร Planfin64'!U233</f>
        <v>0</v>
      </c>
      <c r="S89" s="203">
        <f>'[3]ผูกสูตร Planfin64'!V233</f>
        <v>0</v>
      </c>
      <c r="T89" s="203">
        <f>'[3]ผูกสูตร Planfin64'!W233</f>
        <v>875000</v>
      </c>
      <c r="U89" s="203">
        <f>'[3]ผูกสูตร Planfin64'!X233</f>
        <v>0</v>
      </c>
      <c r="V89" s="203">
        <f>'[3]ผูกสูตร Planfin64'!Y233</f>
        <v>0</v>
      </c>
      <c r="W89" s="203">
        <f>'[3]ผูกสูตร Planfin64'!Z233</f>
        <v>23020411.629999999</v>
      </c>
      <c r="X89" s="203">
        <f>'[3]ผูกสูตร Planfin64'!AA233</f>
        <v>0</v>
      </c>
      <c r="Y89" s="203">
        <f>'[3]ผูกสูตร Planfin64'!AB233</f>
        <v>324000</v>
      </c>
      <c r="Z89" s="203">
        <f>'[3]ผูกสูตร Planfin64'!AC233</f>
        <v>0</v>
      </c>
      <c r="AA89" s="203">
        <f>'[3]ผูกสูตร Planfin64'!AD233</f>
        <v>0</v>
      </c>
      <c r="AB89" s="203">
        <f>'[3]ผูกสูตร Planfin64'!AE233</f>
        <v>743990</v>
      </c>
      <c r="AC89" s="203">
        <f>'[3]ผูกสูตร Planfin64'!AF233</f>
        <v>400392</v>
      </c>
      <c r="AD89" s="203">
        <f>'[3]ผูกสูตร Planfin64'!AG233</f>
        <v>288422.69</v>
      </c>
      <c r="AE89" s="203">
        <f>'[3]ผูกสูตร Planfin64'!AH233</f>
        <v>739531.97</v>
      </c>
      <c r="AF89" s="203">
        <f>'[3]ผูกสูตร Planfin64'!AI233</f>
        <v>43537467</v>
      </c>
      <c r="AG89" s="203">
        <f>'[3]ผูกสูตร Planfin64'!AJ233</f>
        <v>0</v>
      </c>
      <c r="AH89" s="203">
        <f>'[3]ผูกสูตร Planfin64'!AK233</f>
        <v>102200</v>
      </c>
      <c r="AI89" s="203">
        <f>'[3]ผูกสูตร Planfin64'!AL233</f>
        <v>0</v>
      </c>
      <c r="AJ89" s="203">
        <f>'[3]ผูกสูตร Planfin64'!AM233</f>
        <v>0</v>
      </c>
      <c r="AK89" s="203">
        <f>'[3]ผูกสูตร Planfin64'!AN233</f>
        <v>0</v>
      </c>
      <c r="AL89" s="203">
        <f>'[3]ผูกสูตร Planfin64'!AO233</f>
        <v>0</v>
      </c>
      <c r="AM89" s="203">
        <f>'[3]ผูกสูตร Planfin64'!AP233</f>
        <v>0</v>
      </c>
      <c r="AN89" s="203">
        <f>'[3]ผูกสูตร Planfin64'!AQ233</f>
        <v>0</v>
      </c>
      <c r="AO89" s="203">
        <f>'[3]ผูกสูตร Planfin64'!AR233</f>
        <v>0</v>
      </c>
      <c r="AP89" s="203">
        <f>'[3]ผูกสูตร Planfin64'!AS233</f>
        <v>0</v>
      </c>
      <c r="AQ89" s="203">
        <f>'[3]ผูกสูตร Planfin64'!AT233</f>
        <v>0</v>
      </c>
      <c r="AR89" s="203">
        <f>'[3]ผูกสูตร Planfin64'!AU233</f>
        <v>5713359</v>
      </c>
      <c r="AS89" s="203">
        <f>'[3]ผูกสูตร Planfin64'!AV233</f>
        <v>0</v>
      </c>
      <c r="AT89" s="203">
        <f>'[3]ผูกสูตร Planfin64'!AW233</f>
        <v>0</v>
      </c>
      <c r="AU89" s="203">
        <f>'[3]ผูกสูตร Planfin64'!AX233</f>
        <v>0</v>
      </c>
      <c r="AV89" s="203">
        <f>'[3]ผูกสูตร Planfin64'!AY233</f>
        <v>0</v>
      </c>
      <c r="AW89" s="203">
        <f>'[3]ผูกสูตร Planfin64'!AZ233</f>
        <v>0</v>
      </c>
      <c r="AX89" s="203">
        <f>'[3]ผูกสูตร Planfin64'!BA233</f>
        <v>0</v>
      </c>
      <c r="AY89" s="203">
        <f>'[3]ผูกสูตร Planfin64'!BB233</f>
        <v>25398253.870000001</v>
      </c>
      <c r="AZ89" s="203">
        <f>'[3]ผูกสูตร Planfin64'!BC233</f>
        <v>5494864</v>
      </c>
      <c r="BA89" s="203">
        <f>'[3]ผูกสูตร Planfin64'!BD233</f>
        <v>1089060</v>
      </c>
      <c r="BB89" s="203">
        <f>'[3]ผูกสูตร Planfin64'!BE233</f>
        <v>0</v>
      </c>
      <c r="BC89" s="203">
        <f>'[3]ผูกสูตร Planfin64'!BF233</f>
        <v>0</v>
      </c>
      <c r="BD89" s="203">
        <f>'[3]ผูกสูตร Planfin64'!BG233</f>
        <v>0</v>
      </c>
      <c r="BE89" s="203">
        <f>'[3]ผูกสูตร Planfin64'!BH233</f>
        <v>4547774</v>
      </c>
      <c r="BF89" s="203">
        <f>'[3]ผูกสูตร Planfin64'!BI233</f>
        <v>0</v>
      </c>
      <c r="BG89" s="203">
        <f>'[3]ผูกสูตร Planfin64'!BJ233</f>
        <v>0</v>
      </c>
      <c r="BH89" s="203">
        <f>'[3]ผูกสูตร Planfin64'!BK233</f>
        <v>0</v>
      </c>
      <c r="BI89" s="203">
        <f>'[3]ผูกสูตร Planfin64'!BL233</f>
        <v>0</v>
      </c>
      <c r="BJ89" s="203">
        <f>'[3]ผูกสูตร Planfin64'!BM233</f>
        <v>18730447</v>
      </c>
      <c r="BK89" s="203">
        <f>'[3]ผูกสูตร Planfin64'!BN233</f>
        <v>0</v>
      </c>
      <c r="BL89" s="203">
        <f>'[3]ผูกสูตร Planfin64'!BO233</f>
        <v>0</v>
      </c>
      <c r="BM89" s="203">
        <f>'[3]ผูกสูตร Planfin64'!BP233</f>
        <v>0</v>
      </c>
      <c r="BN89" s="203">
        <f>'[3]ผูกสูตร Planfin64'!BQ233</f>
        <v>0</v>
      </c>
      <c r="BO89" s="203">
        <f>'[3]ผูกสูตร Planfin64'!BR233</f>
        <v>0</v>
      </c>
      <c r="BP89" s="203">
        <f>'[3]ผูกสูตร Planfin64'!BS233</f>
        <v>0</v>
      </c>
      <c r="BQ89" s="203">
        <f>'[3]ผูกสูตร Planfin64'!BT233</f>
        <v>9822655.6699999999</v>
      </c>
      <c r="BR89" s="203">
        <f>'[3]ผูกสูตร Planfin64'!BU233</f>
        <v>16780</v>
      </c>
      <c r="BS89" s="203">
        <f>'[3]ผูกสูตร Planfin64'!BV233</f>
        <v>0</v>
      </c>
      <c r="BT89" s="203">
        <f>'[3]ผูกสูตร Planfin64'!BW233</f>
        <v>0</v>
      </c>
      <c r="BU89" s="203">
        <f>'[3]ผูกสูตร Planfin64'!BX233</f>
        <v>0</v>
      </c>
      <c r="BV89" s="203">
        <f>'[3]ผูกสูตร Planfin64'!BY233</f>
        <v>0</v>
      </c>
      <c r="BW89" s="203">
        <f>'[3]ผูกสูตร Planfin64'!BZ233</f>
        <v>0</v>
      </c>
      <c r="BX89" s="203">
        <f>'[3]ผูกสูตร Planfin64'!CA233</f>
        <v>0</v>
      </c>
      <c r="BY89" s="203">
        <f>'[3]ผูกสูตร Planfin64'!CB233</f>
        <v>0</v>
      </c>
      <c r="BZ89" s="204">
        <f t="shared" si="5"/>
        <v>231665834.42999998</v>
      </c>
    </row>
    <row r="90" spans="1:78" ht="21.75" customHeight="1">
      <c r="A90" s="199" t="s">
        <v>418</v>
      </c>
      <c r="B90" s="200" t="s">
        <v>475</v>
      </c>
      <c r="C90" s="201" t="s">
        <v>494</v>
      </c>
      <c r="D90" s="202" t="s">
        <v>495</v>
      </c>
      <c r="E90" s="203">
        <f>'[3]ผูกสูตร Planfin64'!H234</f>
        <v>0</v>
      </c>
      <c r="F90" s="203">
        <f>'[3]ผูกสูตร Planfin64'!I234</f>
        <v>0</v>
      </c>
      <c r="G90" s="203">
        <f>'[3]ผูกสูตร Planfin64'!J234</f>
        <v>35474.97</v>
      </c>
      <c r="H90" s="203">
        <f>'[3]ผูกสูตร Planfin64'!K234</f>
        <v>0</v>
      </c>
      <c r="I90" s="203">
        <f>'[3]ผูกสูตร Planfin64'!L234</f>
        <v>0</v>
      </c>
      <c r="J90" s="203">
        <f>'[3]ผูกสูตร Planfin64'!M234</f>
        <v>0</v>
      </c>
      <c r="K90" s="203">
        <f>'[3]ผูกสูตร Planfin64'!N234</f>
        <v>4223168.0999999996</v>
      </c>
      <c r="L90" s="203">
        <f>'[3]ผูกสูตร Planfin64'!O234</f>
        <v>0</v>
      </c>
      <c r="M90" s="203">
        <f>'[3]ผูกสูตร Planfin64'!P234</f>
        <v>0</v>
      </c>
      <c r="N90" s="203">
        <f>'[3]ผูกสูตร Planfin64'!Q234</f>
        <v>1400000</v>
      </c>
      <c r="O90" s="203">
        <f>'[3]ผูกสูตร Planfin64'!R234</f>
        <v>0</v>
      </c>
      <c r="P90" s="203">
        <f>'[3]ผูกสูตร Planfin64'!S234</f>
        <v>0</v>
      </c>
      <c r="Q90" s="203">
        <f>'[3]ผูกสูตร Planfin64'!T234</f>
        <v>0</v>
      </c>
      <c r="R90" s="203">
        <f>'[3]ผูกสูตร Planfin64'!U234</f>
        <v>0</v>
      </c>
      <c r="S90" s="203">
        <f>'[3]ผูกสูตร Planfin64'!V234</f>
        <v>0</v>
      </c>
      <c r="T90" s="203">
        <f>'[3]ผูกสูตร Planfin64'!W234</f>
        <v>0</v>
      </c>
      <c r="U90" s="203">
        <f>'[3]ผูกสูตร Planfin64'!X234</f>
        <v>0</v>
      </c>
      <c r="V90" s="203">
        <f>'[3]ผูกสูตร Planfin64'!Y234</f>
        <v>0</v>
      </c>
      <c r="W90" s="203">
        <f>'[3]ผูกสูตร Planfin64'!Z234</f>
        <v>6940241.1299999999</v>
      </c>
      <c r="X90" s="203">
        <f>'[3]ผูกสูตร Planfin64'!AA234</f>
        <v>0</v>
      </c>
      <c r="Y90" s="203">
        <f>'[3]ผูกสูตร Planfin64'!AB234</f>
        <v>36000</v>
      </c>
      <c r="Z90" s="203">
        <f>'[3]ผูกสูตร Planfin64'!AC234</f>
        <v>0</v>
      </c>
      <c r="AA90" s="203">
        <f>'[3]ผูกสูตร Planfin64'!AD234</f>
        <v>0</v>
      </c>
      <c r="AB90" s="203">
        <f>'[3]ผูกสูตร Planfin64'!AE234</f>
        <v>0</v>
      </c>
      <c r="AC90" s="203">
        <f>'[3]ผูกสูตร Planfin64'!AF234</f>
        <v>296827.5</v>
      </c>
      <c r="AD90" s="203">
        <f>'[3]ผูกสูตร Planfin64'!AG234</f>
        <v>3060</v>
      </c>
      <c r="AE90" s="203">
        <f>'[3]ผูกสูตร Planfin64'!AH234</f>
        <v>136146.35</v>
      </c>
      <c r="AF90" s="203">
        <f>'[3]ผูกสูตร Planfin64'!AI234</f>
        <v>5429578</v>
      </c>
      <c r="AG90" s="203">
        <f>'[3]ผูกสูตร Planfin64'!AJ234</f>
        <v>0</v>
      </c>
      <c r="AH90" s="203">
        <f>'[3]ผูกสูตร Planfin64'!AK234</f>
        <v>9525</v>
      </c>
      <c r="AI90" s="203">
        <f>'[3]ผูกสูตร Planfin64'!AL234</f>
        <v>6720</v>
      </c>
      <c r="AJ90" s="203">
        <f>'[3]ผูกสูตร Planfin64'!AM234</f>
        <v>0</v>
      </c>
      <c r="AK90" s="203">
        <f>'[3]ผูกสูตร Planfin64'!AN234</f>
        <v>0</v>
      </c>
      <c r="AL90" s="203">
        <f>'[3]ผูกสูตร Planfin64'!AO234</f>
        <v>0</v>
      </c>
      <c r="AM90" s="203">
        <f>'[3]ผูกสูตร Planfin64'!AP234</f>
        <v>0</v>
      </c>
      <c r="AN90" s="203">
        <f>'[3]ผูกสูตร Planfin64'!AQ234</f>
        <v>0</v>
      </c>
      <c r="AO90" s="203">
        <f>'[3]ผูกสูตร Planfin64'!AR234</f>
        <v>0</v>
      </c>
      <c r="AP90" s="203">
        <f>'[3]ผูกสูตร Planfin64'!AS234</f>
        <v>0</v>
      </c>
      <c r="AQ90" s="203">
        <f>'[3]ผูกสูตร Planfin64'!AT234</f>
        <v>0</v>
      </c>
      <c r="AR90" s="203">
        <f>'[3]ผูกสูตร Planfin64'!AU234</f>
        <v>911993</v>
      </c>
      <c r="AS90" s="203">
        <f>'[3]ผูกสูตร Planfin64'!AV234</f>
        <v>0</v>
      </c>
      <c r="AT90" s="203">
        <f>'[3]ผูกสูตร Planfin64'!AW234</f>
        <v>0</v>
      </c>
      <c r="AU90" s="203">
        <f>'[3]ผูกสูตร Planfin64'!AX234</f>
        <v>0</v>
      </c>
      <c r="AV90" s="203">
        <f>'[3]ผูกสูตร Planfin64'!AY234</f>
        <v>0</v>
      </c>
      <c r="AW90" s="203">
        <f>'[3]ผูกสูตร Planfin64'!AZ234</f>
        <v>0</v>
      </c>
      <c r="AX90" s="203">
        <f>'[3]ผูกสูตร Planfin64'!BA234</f>
        <v>0</v>
      </c>
      <c r="AY90" s="203">
        <f>'[3]ผูกสูตร Planfin64'!BB234</f>
        <v>0</v>
      </c>
      <c r="AZ90" s="203">
        <f>'[3]ผูกสูตร Planfin64'!BC234</f>
        <v>499856</v>
      </c>
      <c r="BA90" s="203">
        <f>'[3]ผูกสูตร Planfin64'!BD234</f>
        <v>0</v>
      </c>
      <c r="BB90" s="203">
        <f>'[3]ผูกสูตร Planfin64'!BE234</f>
        <v>0</v>
      </c>
      <c r="BC90" s="203">
        <f>'[3]ผูกสูตร Planfin64'!BF234</f>
        <v>0</v>
      </c>
      <c r="BD90" s="203">
        <f>'[3]ผูกสูตร Planfin64'!BG234</f>
        <v>0</v>
      </c>
      <c r="BE90" s="203">
        <f>'[3]ผูกสูตร Planfin64'!BH234</f>
        <v>0</v>
      </c>
      <c r="BF90" s="203">
        <f>'[3]ผูกสูตร Planfin64'!BI234</f>
        <v>0</v>
      </c>
      <c r="BG90" s="203">
        <f>'[3]ผูกสูตร Planfin64'!BJ234</f>
        <v>0</v>
      </c>
      <c r="BH90" s="203">
        <f>'[3]ผูกสูตร Planfin64'!BK234</f>
        <v>0</v>
      </c>
      <c r="BI90" s="203">
        <f>'[3]ผูกสูตร Planfin64'!BL234</f>
        <v>0</v>
      </c>
      <c r="BJ90" s="203">
        <f>'[3]ผูกสูตร Planfin64'!BM234</f>
        <v>2121094</v>
      </c>
      <c r="BK90" s="203">
        <f>'[3]ผูกสูตร Planfin64'!BN234</f>
        <v>0</v>
      </c>
      <c r="BL90" s="203">
        <f>'[3]ผูกสูตร Planfin64'!BO234</f>
        <v>0</v>
      </c>
      <c r="BM90" s="203">
        <f>'[3]ผูกสูตร Planfin64'!BP234</f>
        <v>0</v>
      </c>
      <c r="BN90" s="203">
        <f>'[3]ผูกสูตร Planfin64'!BQ234</f>
        <v>0</v>
      </c>
      <c r="BO90" s="203">
        <f>'[3]ผูกสูตร Planfin64'!BR234</f>
        <v>0</v>
      </c>
      <c r="BP90" s="203">
        <f>'[3]ผูกสูตร Planfin64'!BS234</f>
        <v>0</v>
      </c>
      <c r="BQ90" s="203">
        <f>'[3]ผูกสูตร Planfin64'!BT234</f>
        <v>727455.18</v>
      </c>
      <c r="BR90" s="203">
        <f>'[3]ผูกสูตร Planfin64'!BU234</f>
        <v>0</v>
      </c>
      <c r="BS90" s="203">
        <f>'[3]ผูกสูตร Planfin64'!BV234</f>
        <v>0</v>
      </c>
      <c r="BT90" s="203">
        <f>'[3]ผูกสูตร Planfin64'!BW234</f>
        <v>0</v>
      </c>
      <c r="BU90" s="203">
        <f>'[3]ผูกสูตร Planfin64'!BX234</f>
        <v>0</v>
      </c>
      <c r="BV90" s="203">
        <f>'[3]ผูกสูตร Planfin64'!BY234</f>
        <v>0</v>
      </c>
      <c r="BW90" s="203">
        <f>'[3]ผูกสูตร Planfin64'!BZ234</f>
        <v>0</v>
      </c>
      <c r="BX90" s="203">
        <f>'[3]ผูกสูตร Planfin64'!CA234</f>
        <v>0</v>
      </c>
      <c r="BY90" s="203">
        <f>'[3]ผูกสูตร Planfin64'!CB234</f>
        <v>0</v>
      </c>
      <c r="BZ90" s="204">
        <f t="shared" si="5"/>
        <v>22777139.229999997</v>
      </c>
    </row>
    <row r="91" spans="1:78" ht="21.75" customHeight="1">
      <c r="A91" s="199" t="s">
        <v>418</v>
      </c>
      <c r="B91" s="200" t="s">
        <v>475</v>
      </c>
      <c r="C91" s="201" t="s">
        <v>496</v>
      </c>
      <c r="D91" s="202" t="s">
        <v>497</v>
      </c>
      <c r="E91" s="203">
        <f>'[3]ผูกสูตร Planfin64'!H235</f>
        <v>0</v>
      </c>
      <c r="F91" s="203">
        <f>'[3]ผูกสูตร Planfin64'!I235</f>
        <v>10785400</v>
      </c>
      <c r="G91" s="203">
        <f>'[3]ผูกสูตร Planfin64'!J235</f>
        <v>11187300</v>
      </c>
      <c r="H91" s="203">
        <f>'[3]ผูกสูตร Planfin64'!K235</f>
        <v>3435000</v>
      </c>
      <c r="I91" s="203">
        <f>'[3]ผูกสูตร Planfin64'!L235</f>
        <v>2874600</v>
      </c>
      <c r="J91" s="203">
        <f>'[3]ผูกสูตร Planfin64'!M235</f>
        <v>1531200</v>
      </c>
      <c r="K91" s="203">
        <f>'[3]ผูกสูตร Planfin64'!N235</f>
        <v>0</v>
      </c>
      <c r="L91" s="203">
        <f>'[3]ผูกสูตร Planfin64'!O235</f>
        <v>6162600</v>
      </c>
      <c r="M91" s="203">
        <f>'[3]ผูกสูตร Planfin64'!P235</f>
        <v>1710309</v>
      </c>
      <c r="N91" s="203">
        <f>'[3]ผูกสูตร Planfin64'!Q235</f>
        <v>0</v>
      </c>
      <c r="O91" s="203">
        <f>'[3]ผูกสูตร Planfin64'!R235</f>
        <v>0</v>
      </c>
      <c r="P91" s="203">
        <f>'[3]ผูกสูตร Planfin64'!S235</f>
        <v>4449821</v>
      </c>
      <c r="Q91" s="203">
        <f>'[3]ผูกสูตร Planfin64'!T235</f>
        <v>8276048</v>
      </c>
      <c r="R91" s="203">
        <f>'[3]ผูกสูตร Planfin64'!U235</f>
        <v>7159805</v>
      </c>
      <c r="S91" s="203">
        <f>'[3]ผูกสูตร Planfin64'!V235</f>
        <v>0</v>
      </c>
      <c r="T91" s="203">
        <f>'[3]ผูกสูตร Planfin64'!W235</f>
        <v>2278327</v>
      </c>
      <c r="U91" s="203">
        <f>'[3]ผูกสูตร Planfin64'!X235</f>
        <v>2580600</v>
      </c>
      <c r="V91" s="203">
        <f>'[3]ผูกสูตร Planfin64'!Y235</f>
        <v>1991700</v>
      </c>
      <c r="W91" s="203">
        <f>'[3]ผูกสูตร Planfin64'!Z235</f>
        <v>0</v>
      </c>
      <c r="X91" s="203">
        <f>'[3]ผูกสูตร Planfin64'!AA235</f>
        <v>7895517</v>
      </c>
      <c r="Y91" s="203">
        <f>'[3]ผูกสูตร Planfin64'!AB235</f>
        <v>2991000</v>
      </c>
      <c r="Z91" s="203">
        <f>'[3]ผูกสูตร Planfin64'!AC235</f>
        <v>10533011</v>
      </c>
      <c r="AA91" s="203">
        <f>'[3]ผูกสูตร Planfin64'!AD235</f>
        <v>2726964</v>
      </c>
      <c r="AB91" s="203">
        <f>'[3]ผูกสูตร Planfin64'!AE235</f>
        <v>5140400</v>
      </c>
      <c r="AC91" s="203">
        <f>'[3]ผูกสูตร Planfin64'!AF235</f>
        <v>3637000</v>
      </c>
      <c r="AD91" s="203">
        <f>'[3]ผูกสูตร Planfin64'!AG235</f>
        <v>2767600</v>
      </c>
      <c r="AE91" s="203">
        <f>'[3]ผูกสูตร Planfin64'!AH235</f>
        <v>3913600</v>
      </c>
      <c r="AF91" s="203">
        <f>'[3]ผูกสูตร Planfin64'!AI235</f>
        <v>1505000</v>
      </c>
      <c r="AG91" s="203">
        <f>'[3]ผูกสูตร Planfin64'!AJ235</f>
        <v>1000400</v>
      </c>
      <c r="AH91" s="203">
        <f>'[3]ผูกสูตร Planfin64'!AK235</f>
        <v>1699122</v>
      </c>
      <c r="AI91" s="203">
        <f>'[3]ผูกสูตร Planfin64'!AL235</f>
        <v>1908827</v>
      </c>
      <c r="AJ91" s="203">
        <f>'[3]ผูกสูตร Planfin64'!AM235</f>
        <v>1960595</v>
      </c>
      <c r="AK91" s="203">
        <f>'[3]ผูกสูตร Planfin64'!AN235</f>
        <v>3008552</v>
      </c>
      <c r="AL91" s="203">
        <f>'[3]ผูกสูตร Planfin64'!AO235</f>
        <v>2433640</v>
      </c>
      <c r="AM91" s="203">
        <f>'[3]ผูกสูตร Planfin64'!AP235</f>
        <v>2569475</v>
      </c>
      <c r="AN91" s="203">
        <f>'[3]ผูกสูตร Planfin64'!AQ235</f>
        <v>4212499</v>
      </c>
      <c r="AO91" s="203">
        <f>'[3]ผูกสูตร Planfin64'!AR235</f>
        <v>1355013</v>
      </c>
      <c r="AP91" s="203">
        <f>'[3]ผูกสูตร Planfin64'!AS235</f>
        <v>2596894</v>
      </c>
      <c r="AQ91" s="203">
        <f>'[3]ผูกสูตร Planfin64'!AT235</f>
        <v>2136675</v>
      </c>
      <c r="AR91" s="203">
        <f>'[3]ผูกสูตร Planfin64'!AU235</f>
        <v>0</v>
      </c>
      <c r="AS91" s="203">
        <f>'[3]ผูกสูตร Planfin64'!AV235</f>
        <v>1771011</v>
      </c>
      <c r="AT91" s="203">
        <f>'[3]ผูกสูตร Planfin64'!AW235</f>
        <v>1580085</v>
      </c>
      <c r="AU91" s="203">
        <f>'[3]ผูกสูตร Planfin64'!AX235</f>
        <v>1926108</v>
      </c>
      <c r="AV91" s="203">
        <f>'[3]ผูกสูตร Planfin64'!AY235</f>
        <v>1454837</v>
      </c>
      <c r="AW91" s="203">
        <f>'[3]ผูกสูตร Planfin64'!AZ235</f>
        <v>1480647</v>
      </c>
      <c r="AX91" s="203">
        <f>'[3]ผูกสูตร Planfin64'!BA235</f>
        <v>2193302</v>
      </c>
      <c r="AY91" s="203">
        <f>'[3]ผูกสูตร Planfin64'!BB235</f>
        <v>0</v>
      </c>
      <c r="AZ91" s="203">
        <f>'[3]ผูกสูตร Planfin64'!BC235</f>
        <v>4208400</v>
      </c>
      <c r="BA91" s="203">
        <f>'[3]ผูกสูตร Planfin64'!BD235</f>
        <v>3268400</v>
      </c>
      <c r="BB91" s="203">
        <f>'[3]ผูกสูตร Planfin64'!BE235</f>
        <v>3292900</v>
      </c>
      <c r="BC91" s="203">
        <f>'[3]ผูกสูตร Planfin64'!BF235</f>
        <v>4871500</v>
      </c>
      <c r="BD91" s="203">
        <f>'[3]ผูกสูตร Planfin64'!BG235</f>
        <v>2541135</v>
      </c>
      <c r="BE91" s="203">
        <f>'[3]ผูกสูตร Planfin64'!BH235</f>
        <v>2493600</v>
      </c>
      <c r="BF91" s="203">
        <f>'[3]ผูกสูตร Planfin64'!BI235</f>
        <v>6579300</v>
      </c>
      <c r="BG91" s="203">
        <f>'[3]ผูกสูตร Planfin64'!BJ235</f>
        <v>1923000</v>
      </c>
      <c r="BH91" s="203">
        <f>'[3]ผูกสูตร Planfin64'!BK235</f>
        <v>329800</v>
      </c>
      <c r="BI91" s="203">
        <f>'[3]ผูกสูตร Planfin64'!BL235</f>
        <v>1129000</v>
      </c>
      <c r="BJ91" s="203">
        <f>'[3]ผูกสูตร Planfin64'!BM235</f>
        <v>0</v>
      </c>
      <c r="BK91" s="203">
        <f>'[3]ผูกสูตร Planfin64'!BN235</f>
        <v>4000000</v>
      </c>
      <c r="BL91" s="203">
        <f>'[3]ผูกสูตร Planfin64'!BO235</f>
        <v>1543809.43</v>
      </c>
      <c r="BM91" s="203">
        <f>'[3]ผูกสูตร Planfin64'!BP235</f>
        <v>298830</v>
      </c>
      <c r="BN91" s="203">
        <f>'[3]ผูกสูตร Planfin64'!BQ235</f>
        <v>2210460</v>
      </c>
      <c r="BO91" s="203">
        <f>'[3]ผูกสูตร Planfin64'!BR235</f>
        <v>3939564</v>
      </c>
      <c r="BP91" s="203">
        <f>'[3]ผูกสูตร Planfin64'!BS235</f>
        <v>1807674.25</v>
      </c>
      <c r="BQ91" s="203">
        <f>'[3]ผูกสูตร Planfin64'!BT235</f>
        <v>0</v>
      </c>
      <c r="BR91" s="203">
        <f>'[3]ผูกสูตร Planfin64'!BU235</f>
        <v>1525180</v>
      </c>
      <c r="BS91" s="203">
        <f>'[3]ผูกสูตร Planfin64'!BV235</f>
        <v>2071400</v>
      </c>
      <c r="BT91" s="203">
        <f>'[3]ผูกสูตร Planfin64'!BW235</f>
        <v>3235663</v>
      </c>
      <c r="BU91" s="203">
        <f>'[3]ผูกสูตร Planfin64'!BX235</f>
        <v>3702200</v>
      </c>
      <c r="BV91" s="203">
        <f>'[3]ผูกสูตร Planfin64'!BY235</f>
        <v>9025900</v>
      </c>
      <c r="BW91" s="203">
        <f>'[3]ผูกสูตร Planfin64'!BZ235</f>
        <v>1923194</v>
      </c>
      <c r="BX91" s="203">
        <f>'[3]ผูกสูตร Planfin64'!CA235</f>
        <v>1403400</v>
      </c>
      <c r="BY91" s="203">
        <f>'[3]ผูกสูตร Planfin64'!CB235</f>
        <v>51000</v>
      </c>
      <c r="BZ91" s="204">
        <f t="shared" si="5"/>
        <v>208195793.68000001</v>
      </c>
    </row>
    <row r="92" spans="1:78" ht="21.75" customHeight="1">
      <c r="A92" s="225" t="s">
        <v>418</v>
      </c>
      <c r="B92" s="200" t="s">
        <v>475</v>
      </c>
      <c r="C92" s="201" t="s">
        <v>498</v>
      </c>
      <c r="D92" s="202" t="s">
        <v>499</v>
      </c>
      <c r="E92" s="203">
        <f>'[3]ผูกสูตร Planfin64'!H236</f>
        <v>0</v>
      </c>
      <c r="F92" s="203">
        <f>'[3]ผูกสูตร Planfin64'!I236</f>
        <v>1080500</v>
      </c>
      <c r="G92" s="203">
        <f>'[3]ผูกสูตร Planfin64'!J236</f>
        <v>300000</v>
      </c>
      <c r="H92" s="203">
        <f>'[3]ผูกสูตร Planfin64'!K236</f>
        <v>303400</v>
      </c>
      <c r="I92" s="203">
        <f>'[3]ผูกสูตร Planfin64'!L236</f>
        <v>600000</v>
      </c>
      <c r="J92" s="203">
        <f>'[3]ผูกสูตร Planfin64'!M236</f>
        <v>0</v>
      </c>
      <c r="K92" s="203">
        <f>'[3]ผูกสูตร Planfin64'!N236</f>
        <v>0</v>
      </c>
      <c r="L92" s="203">
        <f>'[3]ผูกสูตร Planfin64'!O236</f>
        <v>0</v>
      </c>
      <c r="M92" s="203">
        <f>'[3]ผูกสูตร Planfin64'!P236</f>
        <v>544238</v>
      </c>
      <c r="N92" s="203">
        <f>'[3]ผูกสูตร Planfin64'!Q236</f>
        <v>0</v>
      </c>
      <c r="O92" s="203">
        <f>'[3]ผูกสูตร Planfin64'!R236</f>
        <v>3016400</v>
      </c>
      <c r="P92" s="203">
        <f>'[3]ผูกสูตร Planfin64'!S236</f>
        <v>0</v>
      </c>
      <c r="Q92" s="203">
        <f>'[3]ผูกสูตร Planfin64'!T236</f>
        <v>46000</v>
      </c>
      <c r="R92" s="203">
        <f>'[3]ผูกสูตร Planfin64'!U236</f>
        <v>0</v>
      </c>
      <c r="S92" s="203">
        <f>'[3]ผูกสูตร Planfin64'!V236</f>
        <v>0</v>
      </c>
      <c r="T92" s="203">
        <f>'[3]ผูกสูตร Planfin64'!W236</f>
        <v>1450000</v>
      </c>
      <c r="U92" s="203">
        <f>'[3]ผูกสูตร Planfin64'!X236</f>
        <v>137000</v>
      </c>
      <c r="V92" s="203">
        <f>'[3]ผูกสูตร Planfin64'!Y236</f>
        <v>142987</v>
      </c>
      <c r="W92" s="203">
        <f>'[3]ผูกสูตร Planfin64'!Z236</f>
        <v>0</v>
      </c>
      <c r="X92" s="203">
        <f>'[3]ผูกสูตร Planfin64'!AA236</f>
        <v>0</v>
      </c>
      <c r="Y92" s="203">
        <f>'[3]ผูกสูตร Planfin64'!AB236</f>
        <v>0</v>
      </c>
      <c r="Z92" s="203">
        <f>'[3]ผูกสูตร Planfin64'!AC236</f>
        <v>0</v>
      </c>
      <c r="AA92" s="203">
        <f>'[3]ผูกสูตร Planfin64'!AD236</f>
        <v>230200</v>
      </c>
      <c r="AB92" s="203">
        <f>'[3]ผูกสูตร Planfin64'!AE236</f>
        <v>0</v>
      </c>
      <c r="AC92" s="203">
        <f>'[3]ผูกสูตร Planfin64'!AF236</f>
        <v>0</v>
      </c>
      <c r="AD92" s="203">
        <f>'[3]ผูกสูตร Planfin64'!AG236</f>
        <v>334700</v>
      </c>
      <c r="AE92" s="203">
        <f>'[3]ผูกสูตร Planfin64'!AH236</f>
        <v>0</v>
      </c>
      <c r="AF92" s="203">
        <f>'[3]ผูกสูตร Planfin64'!AI236</f>
        <v>0</v>
      </c>
      <c r="AG92" s="203">
        <f>'[3]ผูกสูตร Planfin64'!AJ236</f>
        <v>124100</v>
      </c>
      <c r="AH92" s="203">
        <f>'[3]ผูกสูตร Planfin64'!AK236</f>
        <v>0</v>
      </c>
      <c r="AI92" s="203">
        <f>'[3]ผูกสูตร Planfin64'!AL236</f>
        <v>516985.5</v>
      </c>
      <c r="AJ92" s="203">
        <f>'[3]ผูกสูตร Planfin64'!AM236</f>
        <v>0</v>
      </c>
      <c r="AK92" s="203">
        <f>'[3]ผูกสูตร Planfin64'!AN236</f>
        <v>245000</v>
      </c>
      <c r="AL92" s="203">
        <f>'[3]ผูกสูตร Planfin64'!AO236</f>
        <v>589300</v>
      </c>
      <c r="AM92" s="203">
        <f>'[3]ผูกสูตร Planfin64'!AP236</f>
        <v>384000</v>
      </c>
      <c r="AN92" s="203">
        <f>'[3]ผูกสูตร Planfin64'!AQ236</f>
        <v>483800</v>
      </c>
      <c r="AO92" s="203">
        <f>'[3]ผูกสูตร Planfin64'!AR236</f>
        <v>504000</v>
      </c>
      <c r="AP92" s="203">
        <f>'[3]ผูกสูตร Planfin64'!AS236</f>
        <v>185700</v>
      </c>
      <c r="AQ92" s="203">
        <f>'[3]ผูกสูตร Planfin64'!AT236</f>
        <v>181600</v>
      </c>
      <c r="AR92" s="203">
        <f>'[3]ผูกสูตร Planfin64'!AU236</f>
        <v>0</v>
      </c>
      <c r="AS92" s="203">
        <f>'[3]ผูกสูตร Planfin64'!AV236</f>
        <v>591205</v>
      </c>
      <c r="AT92" s="203">
        <f>'[3]ผูกสูตร Planfin64'!AW236</f>
        <v>614700</v>
      </c>
      <c r="AU92" s="203">
        <f>'[3]ผูกสูตร Planfin64'!AX236</f>
        <v>569200</v>
      </c>
      <c r="AV92" s="203">
        <f>'[3]ผูกสูตร Planfin64'!AY236</f>
        <v>498500</v>
      </c>
      <c r="AW92" s="203">
        <f>'[3]ผูกสูตร Planfin64'!AZ236</f>
        <v>390600</v>
      </c>
      <c r="AX92" s="203">
        <f>'[3]ผูกสูตร Planfin64'!BA236</f>
        <v>399300</v>
      </c>
      <c r="AY92" s="203">
        <f>'[3]ผูกสูตร Planfin64'!BB236</f>
        <v>0</v>
      </c>
      <c r="AZ92" s="203">
        <f>'[3]ผูกสูตร Planfin64'!BC236</f>
        <v>246700</v>
      </c>
      <c r="BA92" s="203">
        <f>'[3]ผูกสูตร Planfin64'!BD236</f>
        <v>-321600</v>
      </c>
      <c r="BB92" s="203">
        <f>'[3]ผูกสูตร Planfin64'!BE236</f>
        <v>0</v>
      </c>
      <c r="BC92" s="203">
        <f>'[3]ผูกสูตร Planfin64'!BF236</f>
        <v>0</v>
      </c>
      <c r="BD92" s="203">
        <f>'[3]ผูกสูตร Planfin64'!BG236</f>
        <v>0</v>
      </c>
      <c r="BE92" s="203">
        <f>'[3]ผูกสูตร Planfin64'!BH236</f>
        <v>582900</v>
      </c>
      <c r="BF92" s="203">
        <f>'[3]ผูกสูตร Planfin64'!BI236</f>
        <v>0</v>
      </c>
      <c r="BG92" s="203">
        <f>'[3]ผูกสูตร Planfin64'!BJ236</f>
        <v>102000</v>
      </c>
      <c r="BH92" s="203">
        <f>'[3]ผูกสูตร Planfin64'!BK236</f>
        <v>217100</v>
      </c>
      <c r="BI92" s="203">
        <f>'[3]ผูกสูตร Planfin64'!BL236</f>
        <v>0</v>
      </c>
      <c r="BJ92" s="203">
        <f>'[3]ผูกสูตร Planfin64'!BM236</f>
        <v>0</v>
      </c>
      <c r="BK92" s="203">
        <f>'[3]ผูกสูตร Planfin64'!BN236</f>
        <v>0</v>
      </c>
      <c r="BL92" s="203">
        <f>'[3]ผูกสูตร Planfin64'!BO236</f>
        <v>0</v>
      </c>
      <c r="BM92" s="203">
        <f>'[3]ผูกสูตร Planfin64'!BP236</f>
        <v>0</v>
      </c>
      <c r="BN92" s="203">
        <f>'[3]ผูกสูตร Planfin64'!BQ236</f>
        <v>463800</v>
      </c>
      <c r="BO92" s="203">
        <f>'[3]ผูกสูตร Planfin64'!BR236</f>
        <v>0</v>
      </c>
      <c r="BP92" s="203">
        <f>'[3]ผูกสูตร Planfin64'!BS236</f>
        <v>84600</v>
      </c>
      <c r="BQ92" s="203">
        <f>'[3]ผูกสูตร Planfin64'!BT236</f>
        <v>0</v>
      </c>
      <c r="BR92" s="203">
        <f>'[3]ผูกสูตร Planfin64'!BU236</f>
        <v>0</v>
      </c>
      <c r="BS92" s="203">
        <f>'[3]ผูกสูตร Planfin64'!BV236</f>
        <v>0</v>
      </c>
      <c r="BT92" s="203">
        <f>'[3]ผูกสูตร Planfin64'!BW236</f>
        <v>0</v>
      </c>
      <c r="BU92" s="203">
        <f>'[3]ผูกสูตร Planfin64'!BX236</f>
        <v>0</v>
      </c>
      <c r="BV92" s="203">
        <f>'[3]ผูกสูตร Planfin64'!BY236</f>
        <v>0</v>
      </c>
      <c r="BW92" s="203">
        <f>'[3]ผูกสูตร Planfin64'!BZ236</f>
        <v>563000</v>
      </c>
      <c r="BX92" s="203">
        <f>'[3]ผูกสูตร Planfin64'!CA236</f>
        <v>233900</v>
      </c>
      <c r="BY92" s="203">
        <f>'[3]ผูกสูตร Planfin64'!CB236</f>
        <v>0</v>
      </c>
      <c r="BZ92" s="204">
        <f t="shared" si="5"/>
        <v>16635815.5</v>
      </c>
    </row>
    <row r="93" spans="1:78" ht="21.75" customHeight="1">
      <c r="A93" s="225" t="s">
        <v>418</v>
      </c>
      <c r="B93" s="200" t="s">
        <v>475</v>
      </c>
      <c r="C93" s="210" t="s">
        <v>500</v>
      </c>
      <c r="D93" s="211" t="s">
        <v>501</v>
      </c>
      <c r="E93" s="203">
        <f>'[3]ผูกสูตร Planfin64'!H237</f>
        <v>0</v>
      </c>
      <c r="F93" s="203">
        <f>'[3]ผูกสูตร Planfin64'!I237</f>
        <v>0</v>
      </c>
      <c r="G93" s="203">
        <f>'[3]ผูกสูตร Planfin64'!J237</f>
        <v>0</v>
      </c>
      <c r="H93" s="203">
        <f>'[3]ผูกสูตร Planfin64'!K237</f>
        <v>0</v>
      </c>
      <c r="I93" s="203">
        <f>'[3]ผูกสูตร Planfin64'!L237</f>
        <v>0</v>
      </c>
      <c r="J93" s="203">
        <f>'[3]ผูกสูตร Planfin64'!M237</f>
        <v>0</v>
      </c>
      <c r="K93" s="203">
        <f>'[3]ผูกสูตร Planfin64'!N237</f>
        <v>0</v>
      </c>
      <c r="L93" s="203">
        <f>'[3]ผูกสูตร Planfin64'!O237</f>
        <v>0</v>
      </c>
      <c r="M93" s="203">
        <f>'[3]ผูกสูตร Planfin64'!P237</f>
        <v>0</v>
      </c>
      <c r="N93" s="203">
        <f>'[3]ผูกสูตร Planfin64'!Q237</f>
        <v>0</v>
      </c>
      <c r="O93" s="203">
        <f>'[3]ผูกสูตร Planfin64'!R237</f>
        <v>0</v>
      </c>
      <c r="P93" s="203">
        <f>'[3]ผูกสูตร Planfin64'!S237</f>
        <v>0</v>
      </c>
      <c r="Q93" s="203">
        <f>'[3]ผูกสูตร Planfin64'!T237</f>
        <v>0</v>
      </c>
      <c r="R93" s="203">
        <f>'[3]ผูกสูตร Planfin64'!U237</f>
        <v>0</v>
      </c>
      <c r="S93" s="203">
        <f>'[3]ผูกสูตร Planfin64'!V237</f>
        <v>0</v>
      </c>
      <c r="T93" s="203">
        <f>'[3]ผูกสูตร Planfin64'!W237</f>
        <v>0</v>
      </c>
      <c r="U93" s="203">
        <f>'[3]ผูกสูตร Planfin64'!X237</f>
        <v>0</v>
      </c>
      <c r="V93" s="203">
        <f>'[3]ผูกสูตร Planfin64'!Y237</f>
        <v>0</v>
      </c>
      <c r="W93" s="203">
        <f>'[3]ผูกสูตร Planfin64'!Z237</f>
        <v>0</v>
      </c>
      <c r="X93" s="203">
        <f>'[3]ผูกสูตร Planfin64'!AA237</f>
        <v>2800</v>
      </c>
      <c r="Y93" s="203">
        <f>'[3]ผูกสูตร Planfin64'!AB237</f>
        <v>0</v>
      </c>
      <c r="Z93" s="203">
        <f>'[3]ผูกสูตร Planfin64'!AC237</f>
        <v>0</v>
      </c>
      <c r="AA93" s="203">
        <f>'[3]ผูกสูตร Planfin64'!AD237</f>
        <v>0</v>
      </c>
      <c r="AB93" s="203">
        <f>'[3]ผูกสูตร Planfin64'!AE237</f>
        <v>0</v>
      </c>
      <c r="AC93" s="203">
        <f>'[3]ผูกสูตร Planfin64'!AF237</f>
        <v>0</v>
      </c>
      <c r="AD93" s="203">
        <f>'[3]ผูกสูตร Planfin64'!AG237</f>
        <v>0</v>
      </c>
      <c r="AE93" s="203">
        <f>'[3]ผูกสูตร Planfin64'!AH237</f>
        <v>0</v>
      </c>
      <c r="AF93" s="203">
        <f>'[3]ผูกสูตร Planfin64'!AI237</f>
        <v>0</v>
      </c>
      <c r="AG93" s="203">
        <f>'[3]ผูกสูตร Planfin64'!AJ237</f>
        <v>0</v>
      </c>
      <c r="AH93" s="203">
        <f>'[3]ผูกสูตร Planfin64'!AK237</f>
        <v>573.75</v>
      </c>
      <c r="AI93" s="203">
        <f>'[3]ผูกสูตร Planfin64'!AL237</f>
        <v>0</v>
      </c>
      <c r="AJ93" s="203">
        <f>'[3]ผูกสูตร Planfin64'!AM237</f>
        <v>0</v>
      </c>
      <c r="AK93" s="203">
        <f>'[3]ผูกสูตร Planfin64'!AN237</f>
        <v>0</v>
      </c>
      <c r="AL93" s="203">
        <f>'[3]ผูกสูตร Planfin64'!AO237</f>
        <v>0</v>
      </c>
      <c r="AM93" s="203">
        <f>'[3]ผูกสูตร Planfin64'!AP237</f>
        <v>0</v>
      </c>
      <c r="AN93" s="203">
        <f>'[3]ผูกสูตร Planfin64'!AQ237</f>
        <v>0</v>
      </c>
      <c r="AO93" s="203">
        <f>'[3]ผูกสูตร Planfin64'!AR237</f>
        <v>0</v>
      </c>
      <c r="AP93" s="203">
        <f>'[3]ผูกสูตร Planfin64'!AS237</f>
        <v>0</v>
      </c>
      <c r="AQ93" s="203">
        <f>'[3]ผูกสูตร Planfin64'!AT237</f>
        <v>573.75</v>
      </c>
      <c r="AR93" s="203">
        <f>'[3]ผูกสูตร Planfin64'!AU237</f>
        <v>0</v>
      </c>
      <c r="AS93" s="203">
        <f>'[3]ผูกสูตร Planfin64'!AV237</f>
        <v>0</v>
      </c>
      <c r="AT93" s="203">
        <f>'[3]ผูกสูตร Planfin64'!AW237</f>
        <v>0</v>
      </c>
      <c r="AU93" s="203">
        <f>'[3]ผูกสูตร Planfin64'!AX237</f>
        <v>0</v>
      </c>
      <c r="AV93" s="203">
        <f>'[3]ผูกสูตร Planfin64'!AY237</f>
        <v>0</v>
      </c>
      <c r="AW93" s="203">
        <f>'[3]ผูกสูตร Planfin64'!AZ237</f>
        <v>0</v>
      </c>
      <c r="AX93" s="203">
        <f>'[3]ผูกสูตร Planfin64'!BA237</f>
        <v>0</v>
      </c>
      <c r="AY93" s="203">
        <f>'[3]ผูกสูตร Planfin64'!BB237</f>
        <v>2775.71</v>
      </c>
      <c r="AZ93" s="203">
        <f>'[3]ผูกสูตร Planfin64'!BC237</f>
        <v>0</v>
      </c>
      <c r="BA93" s="203">
        <f>'[3]ผูกสูตร Planfin64'!BD237</f>
        <v>0</v>
      </c>
      <c r="BB93" s="203">
        <f>'[3]ผูกสูตร Planfin64'!BE237</f>
        <v>11830</v>
      </c>
      <c r="BC93" s="203">
        <f>'[3]ผูกสูตร Planfin64'!BF237</f>
        <v>0</v>
      </c>
      <c r="BD93" s="203">
        <f>'[3]ผูกสูตร Planfin64'!BG237</f>
        <v>0</v>
      </c>
      <c r="BE93" s="203">
        <f>'[3]ผูกสูตร Planfin64'!BH237</f>
        <v>0</v>
      </c>
      <c r="BF93" s="203">
        <f>'[3]ผูกสูตร Planfin64'!BI237</f>
        <v>0</v>
      </c>
      <c r="BG93" s="203">
        <f>'[3]ผูกสูตร Planfin64'!BJ237</f>
        <v>0</v>
      </c>
      <c r="BH93" s="203">
        <f>'[3]ผูกสูตร Planfin64'!BK237</f>
        <v>0</v>
      </c>
      <c r="BI93" s="203">
        <f>'[3]ผูกสูตร Planfin64'!BL237</f>
        <v>0</v>
      </c>
      <c r="BJ93" s="203">
        <f>'[3]ผูกสูตร Planfin64'!BM237</f>
        <v>0</v>
      </c>
      <c r="BK93" s="203">
        <f>'[3]ผูกสูตร Planfin64'!BN237</f>
        <v>0</v>
      </c>
      <c r="BL93" s="203">
        <f>'[3]ผูกสูตร Planfin64'!BO237</f>
        <v>0</v>
      </c>
      <c r="BM93" s="203">
        <f>'[3]ผูกสูตร Planfin64'!BP237</f>
        <v>0</v>
      </c>
      <c r="BN93" s="203">
        <f>'[3]ผูกสูตร Planfin64'!BQ237</f>
        <v>0</v>
      </c>
      <c r="BO93" s="203">
        <f>'[3]ผูกสูตร Planfin64'!BR237</f>
        <v>0</v>
      </c>
      <c r="BP93" s="203">
        <f>'[3]ผูกสูตร Planfin64'!BS237</f>
        <v>0</v>
      </c>
      <c r="BQ93" s="203">
        <f>'[3]ผูกสูตร Planfin64'!BT237</f>
        <v>0</v>
      </c>
      <c r="BR93" s="203">
        <f>'[3]ผูกสูตร Planfin64'!BU237</f>
        <v>0</v>
      </c>
      <c r="BS93" s="203">
        <f>'[3]ผูกสูตร Planfin64'!BV237</f>
        <v>0</v>
      </c>
      <c r="BT93" s="203">
        <f>'[3]ผูกสูตร Planfin64'!BW237</f>
        <v>0</v>
      </c>
      <c r="BU93" s="203">
        <f>'[3]ผูกสูตร Planfin64'!BX237</f>
        <v>0</v>
      </c>
      <c r="BV93" s="203">
        <f>'[3]ผูกสูตร Planfin64'!BY237</f>
        <v>0</v>
      </c>
      <c r="BW93" s="203">
        <f>'[3]ผูกสูตร Planfin64'!BZ237</f>
        <v>0</v>
      </c>
      <c r="BX93" s="203">
        <f>'[3]ผูกสูตร Planfin64'!CA237</f>
        <v>0</v>
      </c>
      <c r="BY93" s="203">
        <f>'[3]ผูกสูตร Planfin64'!CB237</f>
        <v>0</v>
      </c>
      <c r="BZ93" s="204">
        <f t="shared" si="5"/>
        <v>18553.21</v>
      </c>
    </row>
    <row r="94" spans="1:78" ht="21.75" customHeight="1">
      <c r="A94" s="199" t="s">
        <v>418</v>
      </c>
      <c r="B94" s="200" t="s">
        <v>475</v>
      </c>
      <c r="C94" s="201" t="s">
        <v>502</v>
      </c>
      <c r="D94" s="202" t="s">
        <v>503</v>
      </c>
      <c r="E94" s="203">
        <f>'[3]ผูกสูตร Planfin64'!H238</f>
        <v>0</v>
      </c>
      <c r="F94" s="203">
        <f>'[3]ผูกสูตร Planfin64'!I238</f>
        <v>0</v>
      </c>
      <c r="G94" s="203">
        <f>'[3]ผูกสูตร Planfin64'!J238</f>
        <v>0</v>
      </c>
      <c r="H94" s="203">
        <f>'[3]ผูกสูตร Planfin64'!K238</f>
        <v>0</v>
      </c>
      <c r="I94" s="203">
        <f>'[3]ผูกสูตร Planfin64'!L238</f>
        <v>0</v>
      </c>
      <c r="J94" s="203">
        <f>'[3]ผูกสูตร Planfin64'!M238</f>
        <v>0</v>
      </c>
      <c r="K94" s="203">
        <f>'[3]ผูกสูตร Planfin64'!N238</f>
        <v>5320</v>
      </c>
      <c r="L94" s="203">
        <f>'[3]ผูกสูตร Planfin64'!O238</f>
        <v>0</v>
      </c>
      <c r="M94" s="203">
        <f>'[3]ผูกสูตร Planfin64'!P238</f>
        <v>0</v>
      </c>
      <c r="N94" s="203">
        <f>'[3]ผูกสูตร Planfin64'!Q238</f>
        <v>0</v>
      </c>
      <c r="O94" s="203">
        <f>'[3]ผูกสูตร Planfin64'!R238</f>
        <v>0</v>
      </c>
      <c r="P94" s="203">
        <f>'[3]ผูกสูตร Planfin64'!S238</f>
        <v>0</v>
      </c>
      <c r="Q94" s="203">
        <f>'[3]ผูกสูตร Planfin64'!T238</f>
        <v>0</v>
      </c>
      <c r="R94" s="203">
        <f>'[3]ผูกสูตร Planfin64'!U238</f>
        <v>9380</v>
      </c>
      <c r="S94" s="203">
        <f>'[3]ผูกสูตร Planfin64'!V238</f>
        <v>0</v>
      </c>
      <c r="T94" s="203">
        <f>'[3]ผูกสูตร Planfin64'!W238</f>
        <v>0</v>
      </c>
      <c r="U94" s="203">
        <f>'[3]ผูกสูตร Planfin64'!X238</f>
        <v>0</v>
      </c>
      <c r="V94" s="203">
        <f>'[3]ผูกสูตร Planfin64'!Y238</f>
        <v>0</v>
      </c>
      <c r="W94" s="203">
        <f>'[3]ผูกสูตร Planfin64'!Z238</f>
        <v>0</v>
      </c>
      <c r="X94" s="203">
        <f>'[3]ผูกสูตร Planfin64'!AA238</f>
        <v>3000</v>
      </c>
      <c r="Y94" s="203">
        <f>'[3]ผูกสูตร Planfin64'!AB238</f>
        <v>0</v>
      </c>
      <c r="Z94" s="203">
        <f>'[3]ผูกสูตร Planfin64'!AC238</f>
        <v>8750</v>
      </c>
      <c r="AA94" s="203">
        <f>'[3]ผูกสูตร Planfin64'!AD238</f>
        <v>0</v>
      </c>
      <c r="AB94" s="203">
        <f>'[3]ผูกสูตร Planfin64'!AE238</f>
        <v>0</v>
      </c>
      <c r="AC94" s="203">
        <f>'[3]ผูกสูตร Planfin64'!AF238</f>
        <v>0</v>
      </c>
      <c r="AD94" s="203">
        <f>'[3]ผูกสูตร Planfin64'!AG238</f>
        <v>0</v>
      </c>
      <c r="AE94" s="203">
        <f>'[3]ผูกสูตร Planfin64'!AH238</f>
        <v>0</v>
      </c>
      <c r="AF94" s="203">
        <f>'[3]ผูกสูตร Planfin64'!AI238</f>
        <v>0</v>
      </c>
      <c r="AG94" s="203">
        <f>'[3]ผูกสูตร Planfin64'!AJ238</f>
        <v>0</v>
      </c>
      <c r="AH94" s="203">
        <f>'[3]ผูกสูตร Planfin64'!AK238</f>
        <v>0</v>
      </c>
      <c r="AI94" s="203">
        <f>'[3]ผูกสูตร Planfin64'!AL238</f>
        <v>0</v>
      </c>
      <c r="AJ94" s="203">
        <f>'[3]ผูกสูตร Planfin64'!AM238</f>
        <v>0</v>
      </c>
      <c r="AK94" s="203">
        <f>'[3]ผูกสูตร Planfin64'!AN238</f>
        <v>0</v>
      </c>
      <c r="AL94" s="203">
        <f>'[3]ผูกสูตร Planfin64'!AO238</f>
        <v>0</v>
      </c>
      <c r="AM94" s="203">
        <f>'[3]ผูกสูตร Planfin64'!AP238</f>
        <v>0</v>
      </c>
      <c r="AN94" s="203">
        <f>'[3]ผูกสูตร Planfin64'!AQ238</f>
        <v>1680</v>
      </c>
      <c r="AO94" s="203">
        <f>'[3]ผูกสูตร Planfin64'!AR238</f>
        <v>0</v>
      </c>
      <c r="AP94" s="203">
        <f>'[3]ผูกสูตร Planfin64'!AS238</f>
        <v>0</v>
      </c>
      <c r="AQ94" s="203">
        <f>'[3]ผูกสูตร Planfin64'!AT238</f>
        <v>0</v>
      </c>
      <c r="AR94" s="203">
        <f>'[3]ผูกสูตร Planfin64'!AU238</f>
        <v>6930</v>
      </c>
      <c r="AS94" s="203">
        <f>'[3]ผูกสูตร Planfin64'!AV238</f>
        <v>4340</v>
      </c>
      <c r="AT94" s="203">
        <f>'[3]ผูกสูตร Planfin64'!AW238</f>
        <v>0</v>
      </c>
      <c r="AU94" s="203">
        <f>'[3]ผูกสูตร Planfin64'!AX238</f>
        <v>0</v>
      </c>
      <c r="AV94" s="203">
        <f>'[3]ผูกสูตร Planfin64'!AY238</f>
        <v>0</v>
      </c>
      <c r="AW94" s="203">
        <f>'[3]ผูกสูตร Planfin64'!AZ238</f>
        <v>0</v>
      </c>
      <c r="AX94" s="203">
        <f>'[3]ผูกสูตร Planfin64'!BA238</f>
        <v>0</v>
      </c>
      <c r="AY94" s="203">
        <f>'[3]ผูกสูตร Planfin64'!BB238</f>
        <v>0</v>
      </c>
      <c r="AZ94" s="203">
        <f>'[3]ผูกสูตร Planfin64'!BC238</f>
        <v>0</v>
      </c>
      <c r="BA94" s="203">
        <f>'[3]ผูกสูตร Planfin64'!BD238</f>
        <v>0</v>
      </c>
      <c r="BB94" s="203">
        <f>'[3]ผูกสูตร Planfin64'!BE238</f>
        <v>0</v>
      </c>
      <c r="BC94" s="203">
        <f>'[3]ผูกสูตร Planfin64'!BF238</f>
        <v>0</v>
      </c>
      <c r="BD94" s="203">
        <f>'[3]ผูกสูตร Planfin64'!BG238</f>
        <v>0</v>
      </c>
      <c r="BE94" s="203">
        <f>'[3]ผูกสูตร Planfin64'!BH238</f>
        <v>0</v>
      </c>
      <c r="BF94" s="203">
        <f>'[3]ผูกสูตร Planfin64'!BI238</f>
        <v>0</v>
      </c>
      <c r="BG94" s="203">
        <f>'[3]ผูกสูตร Planfin64'!BJ238</f>
        <v>0</v>
      </c>
      <c r="BH94" s="203">
        <f>'[3]ผูกสูตร Planfin64'!BK238</f>
        <v>0</v>
      </c>
      <c r="BI94" s="203">
        <f>'[3]ผูกสูตร Planfin64'!BL238</f>
        <v>0</v>
      </c>
      <c r="BJ94" s="203">
        <f>'[3]ผูกสูตร Planfin64'!BM238</f>
        <v>0</v>
      </c>
      <c r="BK94" s="203">
        <f>'[3]ผูกสูตร Planfin64'!BN238</f>
        <v>0</v>
      </c>
      <c r="BL94" s="203">
        <f>'[3]ผูกสูตร Planfin64'!BO238</f>
        <v>6000</v>
      </c>
      <c r="BM94" s="203">
        <f>'[3]ผูกสูตร Planfin64'!BP238</f>
        <v>0</v>
      </c>
      <c r="BN94" s="203">
        <f>'[3]ผูกสูตร Planfin64'!BQ238</f>
        <v>11550</v>
      </c>
      <c r="BO94" s="203">
        <f>'[3]ผูกสูตร Planfin64'!BR238</f>
        <v>0</v>
      </c>
      <c r="BP94" s="203">
        <f>'[3]ผูกสูตร Planfin64'!BS238</f>
        <v>0</v>
      </c>
      <c r="BQ94" s="203">
        <f>'[3]ผูกสูตร Planfin64'!BT238</f>
        <v>25500</v>
      </c>
      <c r="BR94" s="203">
        <f>'[3]ผูกสูตร Planfin64'!BU238</f>
        <v>0</v>
      </c>
      <c r="BS94" s="203">
        <f>'[3]ผูกสูตร Planfin64'!BV238</f>
        <v>0</v>
      </c>
      <c r="BT94" s="203">
        <f>'[3]ผูกสูตร Planfin64'!BW238</f>
        <v>0</v>
      </c>
      <c r="BU94" s="203">
        <f>'[3]ผูกสูตร Planfin64'!BX238</f>
        <v>0</v>
      </c>
      <c r="BV94" s="203">
        <f>'[3]ผูกสูตร Planfin64'!BY238</f>
        <v>0</v>
      </c>
      <c r="BW94" s="203">
        <f>'[3]ผูกสูตร Planfin64'!BZ238</f>
        <v>0</v>
      </c>
      <c r="BX94" s="203">
        <f>'[3]ผูกสูตร Planfin64'!CA238</f>
        <v>0</v>
      </c>
      <c r="BY94" s="203">
        <f>'[3]ผูกสูตร Planfin64'!CB238</f>
        <v>0</v>
      </c>
      <c r="BZ94" s="204">
        <f t="shared" si="5"/>
        <v>82450</v>
      </c>
    </row>
    <row r="95" spans="1:78" ht="21.75" customHeight="1">
      <c r="A95" s="199" t="s">
        <v>418</v>
      </c>
      <c r="B95" s="200" t="s">
        <v>475</v>
      </c>
      <c r="C95" s="201" t="s">
        <v>504</v>
      </c>
      <c r="D95" s="202" t="s">
        <v>505</v>
      </c>
      <c r="E95" s="203">
        <f>'[3]ผูกสูตร Planfin64'!H239</f>
        <v>0</v>
      </c>
      <c r="F95" s="203">
        <f>'[3]ผูกสูตร Planfin64'!I239</f>
        <v>0</v>
      </c>
      <c r="G95" s="203">
        <f>'[3]ผูกสูตร Planfin64'!J239</f>
        <v>0</v>
      </c>
      <c r="H95" s="203">
        <f>'[3]ผูกสูตร Planfin64'!K239</f>
        <v>0</v>
      </c>
      <c r="I95" s="203">
        <f>'[3]ผูกสูตร Planfin64'!L239</f>
        <v>0</v>
      </c>
      <c r="J95" s="203">
        <f>'[3]ผูกสูตร Planfin64'!M239</f>
        <v>0</v>
      </c>
      <c r="K95" s="203">
        <f>'[3]ผูกสูตร Planfin64'!N239</f>
        <v>0</v>
      </c>
      <c r="L95" s="203">
        <f>'[3]ผูกสูตร Planfin64'!O239</f>
        <v>0</v>
      </c>
      <c r="M95" s="203">
        <f>'[3]ผูกสูตร Planfin64'!P239</f>
        <v>0</v>
      </c>
      <c r="N95" s="203">
        <f>'[3]ผูกสูตร Planfin64'!Q239</f>
        <v>0</v>
      </c>
      <c r="O95" s="203">
        <f>'[3]ผูกสูตร Planfin64'!R239</f>
        <v>0</v>
      </c>
      <c r="P95" s="203">
        <f>'[3]ผูกสูตร Planfin64'!S239</f>
        <v>0</v>
      </c>
      <c r="Q95" s="203">
        <f>'[3]ผูกสูตร Planfin64'!T239</f>
        <v>0</v>
      </c>
      <c r="R95" s="203">
        <f>'[3]ผูกสูตร Planfin64'!U239</f>
        <v>0</v>
      </c>
      <c r="S95" s="203">
        <f>'[3]ผูกสูตร Planfin64'!V239</f>
        <v>0</v>
      </c>
      <c r="T95" s="203">
        <f>'[3]ผูกสูตร Planfin64'!W239</f>
        <v>0</v>
      </c>
      <c r="U95" s="203">
        <f>'[3]ผูกสูตร Planfin64'!X239</f>
        <v>0</v>
      </c>
      <c r="V95" s="203">
        <f>'[3]ผูกสูตร Planfin64'!Y239</f>
        <v>0</v>
      </c>
      <c r="W95" s="203">
        <f>'[3]ผูกสูตร Planfin64'!Z239</f>
        <v>0</v>
      </c>
      <c r="X95" s="203">
        <f>'[3]ผูกสูตร Planfin64'!AA239</f>
        <v>0</v>
      </c>
      <c r="Y95" s="203">
        <f>'[3]ผูกสูตร Planfin64'!AB239</f>
        <v>0</v>
      </c>
      <c r="Z95" s="203">
        <f>'[3]ผูกสูตร Planfin64'!AC239</f>
        <v>0</v>
      </c>
      <c r="AA95" s="203">
        <f>'[3]ผูกสูตร Planfin64'!AD239</f>
        <v>0</v>
      </c>
      <c r="AB95" s="203">
        <f>'[3]ผูกสูตร Planfin64'!AE239</f>
        <v>0</v>
      </c>
      <c r="AC95" s="203">
        <f>'[3]ผูกสูตร Planfin64'!AF239</f>
        <v>0</v>
      </c>
      <c r="AD95" s="203">
        <f>'[3]ผูกสูตร Planfin64'!AG239</f>
        <v>0</v>
      </c>
      <c r="AE95" s="203">
        <f>'[3]ผูกสูตร Planfin64'!AH239</f>
        <v>0</v>
      </c>
      <c r="AF95" s="203">
        <f>'[3]ผูกสูตร Planfin64'!AI239</f>
        <v>0</v>
      </c>
      <c r="AG95" s="203">
        <f>'[3]ผูกสูตร Planfin64'!AJ239</f>
        <v>0</v>
      </c>
      <c r="AH95" s="203">
        <f>'[3]ผูกสูตร Planfin64'!AK239</f>
        <v>0</v>
      </c>
      <c r="AI95" s="203">
        <f>'[3]ผูกสูตร Planfin64'!AL239</f>
        <v>0</v>
      </c>
      <c r="AJ95" s="203">
        <f>'[3]ผูกสูตร Planfin64'!AM239</f>
        <v>0</v>
      </c>
      <c r="AK95" s="203">
        <f>'[3]ผูกสูตร Planfin64'!AN239</f>
        <v>0</v>
      </c>
      <c r="AL95" s="203">
        <f>'[3]ผูกสูตร Planfin64'!AO239</f>
        <v>0</v>
      </c>
      <c r="AM95" s="203">
        <f>'[3]ผูกสูตร Planfin64'!AP239</f>
        <v>0</v>
      </c>
      <c r="AN95" s="203">
        <f>'[3]ผูกสูตร Planfin64'!AQ239</f>
        <v>0</v>
      </c>
      <c r="AO95" s="203">
        <f>'[3]ผูกสูตร Planfin64'!AR239</f>
        <v>0</v>
      </c>
      <c r="AP95" s="203">
        <f>'[3]ผูกสูตร Planfin64'!AS239</f>
        <v>0</v>
      </c>
      <c r="AQ95" s="203">
        <f>'[3]ผูกสูตร Planfin64'!AT239</f>
        <v>0</v>
      </c>
      <c r="AR95" s="203">
        <f>'[3]ผูกสูตร Planfin64'!AU239</f>
        <v>0</v>
      </c>
      <c r="AS95" s="203">
        <f>'[3]ผูกสูตร Planfin64'!AV239</f>
        <v>0</v>
      </c>
      <c r="AT95" s="203">
        <f>'[3]ผูกสูตร Planfin64'!AW239</f>
        <v>0</v>
      </c>
      <c r="AU95" s="203">
        <f>'[3]ผูกสูตร Planfin64'!AX239</f>
        <v>0</v>
      </c>
      <c r="AV95" s="203">
        <f>'[3]ผูกสูตร Planfin64'!AY239</f>
        <v>0</v>
      </c>
      <c r="AW95" s="203">
        <f>'[3]ผูกสูตร Planfin64'!AZ239</f>
        <v>0</v>
      </c>
      <c r="AX95" s="203">
        <f>'[3]ผูกสูตร Planfin64'!BA239</f>
        <v>0</v>
      </c>
      <c r="AY95" s="203">
        <f>'[3]ผูกสูตร Planfin64'!BB239</f>
        <v>0</v>
      </c>
      <c r="AZ95" s="203">
        <f>'[3]ผูกสูตร Planfin64'!BC239</f>
        <v>0</v>
      </c>
      <c r="BA95" s="203">
        <f>'[3]ผูกสูตร Planfin64'!BD239</f>
        <v>0</v>
      </c>
      <c r="BB95" s="203">
        <f>'[3]ผูกสูตร Planfin64'!BE239</f>
        <v>0</v>
      </c>
      <c r="BC95" s="203">
        <f>'[3]ผูกสูตร Planfin64'!BF239</f>
        <v>0</v>
      </c>
      <c r="BD95" s="203">
        <f>'[3]ผูกสูตร Planfin64'!BG239</f>
        <v>0</v>
      </c>
      <c r="BE95" s="203">
        <f>'[3]ผูกสูตร Planfin64'!BH239</f>
        <v>0</v>
      </c>
      <c r="BF95" s="203">
        <f>'[3]ผูกสูตร Planfin64'!BI239</f>
        <v>0</v>
      </c>
      <c r="BG95" s="203">
        <f>'[3]ผูกสูตร Planfin64'!BJ239</f>
        <v>0</v>
      </c>
      <c r="BH95" s="203">
        <f>'[3]ผูกสูตร Planfin64'!BK239</f>
        <v>0</v>
      </c>
      <c r="BI95" s="203">
        <f>'[3]ผูกสูตร Planfin64'!BL239</f>
        <v>0</v>
      </c>
      <c r="BJ95" s="203">
        <f>'[3]ผูกสูตร Planfin64'!BM239</f>
        <v>0</v>
      </c>
      <c r="BK95" s="203">
        <f>'[3]ผูกสูตร Planfin64'!BN239</f>
        <v>0</v>
      </c>
      <c r="BL95" s="203">
        <f>'[3]ผูกสูตร Planfin64'!BO239</f>
        <v>0</v>
      </c>
      <c r="BM95" s="203">
        <f>'[3]ผูกสูตร Planfin64'!BP239</f>
        <v>0</v>
      </c>
      <c r="BN95" s="203">
        <f>'[3]ผูกสูตร Planfin64'!BQ239</f>
        <v>0</v>
      </c>
      <c r="BO95" s="203">
        <f>'[3]ผูกสูตร Planfin64'!BR239</f>
        <v>0</v>
      </c>
      <c r="BP95" s="203">
        <f>'[3]ผูกสูตร Planfin64'!BS239</f>
        <v>0</v>
      </c>
      <c r="BQ95" s="203">
        <f>'[3]ผูกสูตร Planfin64'!BT239</f>
        <v>0</v>
      </c>
      <c r="BR95" s="203">
        <f>'[3]ผูกสูตร Planfin64'!BU239</f>
        <v>0</v>
      </c>
      <c r="BS95" s="203">
        <f>'[3]ผูกสูตร Planfin64'!BV239</f>
        <v>0</v>
      </c>
      <c r="BT95" s="203">
        <f>'[3]ผูกสูตร Planfin64'!BW239</f>
        <v>0</v>
      </c>
      <c r="BU95" s="203">
        <f>'[3]ผูกสูตร Planfin64'!BX239</f>
        <v>0</v>
      </c>
      <c r="BV95" s="203">
        <f>'[3]ผูกสูตร Planfin64'!BY239</f>
        <v>0</v>
      </c>
      <c r="BW95" s="203">
        <f>'[3]ผูกสูตร Planfin64'!BZ239</f>
        <v>0</v>
      </c>
      <c r="BX95" s="203">
        <f>'[3]ผูกสูตร Planfin64'!CA239</f>
        <v>0</v>
      </c>
      <c r="BY95" s="203">
        <f>'[3]ผูกสูตร Planfin64'!CB239</f>
        <v>0</v>
      </c>
      <c r="BZ95" s="204">
        <f t="shared" si="5"/>
        <v>0</v>
      </c>
    </row>
    <row r="96" spans="1:78" ht="21.75" customHeight="1">
      <c r="A96" s="199" t="s">
        <v>418</v>
      </c>
      <c r="B96" s="200" t="s">
        <v>475</v>
      </c>
      <c r="C96" s="201" t="s">
        <v>506</v>
      </c>
      <c r="D96" s="202" t="s">
        <v>507</v>
      </c>
      <c r="E96" s="203">
        <f>'[3]ผูกสูตร Planfin64'!H240</f>
        <v>71010401.890000001</v>
      </c>
      <c r="F96" s="203">
        <f>'[3]ผูกสูตร Planfin64'!I240</f>
        <v>19746804.5</v>
      </c>
      <c r="G96" s="203">
        <f>'[3]ผูกสูตร Planfin64'!J240</f>
        <v>32274165</v>
      </c>
      <c r="H96" s="203">
        <f>'[3]ผูกสูตร Planfin64'!K240</f>
        <v>5188900.93</v>
      </c>
      <c r="I96" s="203">
        <f>'[3]ผูกสูตร Planfin64'!L240</f>
        <v>9359447.2100000009</v>
      </c>
      <c r="J96" s="203">
        <f>'[3]ผูกสูตร Planfin64'!M240</f>
        <v>5047651.75</v>
      </c>
      <c r="K96" s="203">
        <f>'[3]ผูกสูตร Planfin64'!N240</f>
        <v>94972023</v>
      </c>
      <c r="L96" s="203">
        <f>'[3]ผูกสูตร Planfin64'!O240</f>
        <v>17518520</v>
      </c>
      <c r="M96" s="203">
        <f>'[3]ผูกสูตร Planfin64'!P240</f>
        <v>5070165.33</v>
      </c>
      <c r="N96" s="203">
        <f>'[3]ผูกสูตร Planfin64'!Q240</f>
        <v>57270613.189999998</v>
      </c>
      <c r="O96" s="203">
        <f>'[3]ผูกสูตร Planfin64'!R240</f>
        <v>4046221.14</v>
      </c>
      <c r="P96" s="203">
        <f>'[3]ผูกสูตร Planfin64'!S240</f>
        <v>10037684.76</v>
      </c>
      <c r="Q96" s="203">
        <f>'[3]ผูกสูตร Planfin64'!T240</f>
        <v>20629172.5</v>
      </c>
      <c r="R96" s="203">
        <f>'[3]ผูกสูตร Planfin64'!U240</f>
        <v>22351949.52</v>
      </c>
      <c r="S96" s="203">
        <f>'[3]ผูกสูตร Planfin64'!V240</f>
        <v>3863040</v>
      </c>
      <c r="T96" s="203">
        <f>'[3]ผูกสูตร Planfin64'!W240</f>
        <v>7001142.21</v>
      </c>
      <c r="U96" s="203">
        <f>'[3]ผูกสูตร Planfin64'!X240</f>
        <v>6853799.7000000002</v>
      </c>
      <c r="V96" s="203">
        <f>'[3]ผูกสูตร Planfin64'!Y240</f>
        <v>5438114.2400000002</v>
      </c>
      <c r="W96" s="203">
        <f>'[3]ผูกสูตร Planfin64'!Z240</f>
        <v>66233403.259999998</v>
      </c>
      <c r="X96" s="203">
        <f>'[3]ผูกสูตร Planfin64'!AA240</f>
        <v>15041789</v>
      </c>
      <c r="Y96" s="203">
        <f>'[3]ผูกสูตร Planfin64'!AB240</f>
        <v>3719645.5</v>
      </c>
      <c r="Z96" s="203">
        <f>'[3]ผูกสูตร Planfin64'!AC240</f>
        <v>18388375.100000001</v>
      </c>
      <c r="AA96" s="203">
        <f>'[3]ผูกสูตร Planfin64'!AD240</f>
        <v>5270742.5</v>
      </c>
      <c r="AB96" s="203">
        <f>'[3]ผูกสูตร Planfin64'!AE240</f>
        <v>4649418</v>
      </c>
      <c r="AC96" s="203">
        <f>'[3]ผูกสูตร Planfin64'!AF240</f>
        <v>8451750.5</v>
      </c>
      <c r="AD96" s="203">
        <f>'[3]ผูกสูตร Planfin64'!AG240</f>
        <v>3411420</v>
      </c>
      <c r="AE96" s="203">
        <f>'[3]ผูกสูตร Planfin64'!AH240</f>
        <v>5210651</v>
      </c>
      <c r="AF96" s="203">
        <f>'[3]ผูกสูตร Planfin64'!AI240</f>
        <v>60339614</v>
      </c>
      <c r="AG96" s="203">
        <f>'[3]ผูกสูตร Planfin64'!AJ240</f>
        <v>5486835.9000000004</v>
      </c>
      <c r="AH96" s="203">
        <f>'[3]ผูกสูตร Planfin64'!AK240</f>
        <v>2541271.5</v>
      </c>
      <c r="AI96" s="203">
        <f>'[3]ผูกสูตร Planfin64'!AL240</f>
        <v>2933202.11</v>
      </c>
      <c r="AJ96" s="203">
        <f>'[3]ผูกสูตร Planfin64'!AM240</f>
        <v>2521824</v>
      </c>
      <c r="AK96" s="203">
        <f>'[3]ผูกสูตร Planfin64'!AN240</f>
        <v>5926488.75</v>
      </c>
      <c r="AL96" s="203">
        <f>'[3]ผูกสูตร Planfin64'!AO240</f>
        <v>3805578.5</v>
      </c>
      <c r="AM96" s="203">
        <f>'[3]ผูกสูตร Planfin64'!AP240</f>
        <v>3400395.25</v>
      </c>
      <c r="AN96" s="203">
        <f>'[3]ผูกสูตร Planfin64'!AQ240</f>
        <v>8788726.75</v>
      </c>
      <c r="AO96" s="203">
        <f>'[3]ผูกสูตร Planfin64'!AR240</f>
        <v>5279878.5</v>
      </c>
      <c r="AP96" s="203">
        <f>'[3]ผูกสูตร Planfin64'!AS240</f>
        <v>4678292</v>
      </c>
      <c r="AQ96" s="203">
        <f>'[3]ผูกสูตร Planfin64'!AT240</f>
        <v>3313868</v>
      </c>
      <c r="AR96" s="203">
        <f>'[3]ผูกสูตร Planfin64'!AU240</f>
        <v>20395721.5</v>
      </c>
      <c r="AS96" s="203">
        <f>'[3]ผูกสูตร Planfin64'!AV240</f>
        <v>1023796</v>
      </c>
      <c r="AT96" s="203">
        <f>'[3]ผูกสูตร Planfin64'!AW240</f>
        <v>2959230</v>
      </c>
      <c r="AU96" s="203">
        <f>'[3]ผูกสูตร Planfin64'!AX240</f>
        <v>3537312</v>
      </c>
      <c r="AV96" s="203">
        <f>'[3]ผูกสูตร Planfin64'!AY240</f>
        <v>2175369.4500000002</v>
      </c>
      <c r="AW96" s="203">
        <f>'[3]ผูกสูตร Planfin64'!AZ240</f>
        <v>1425146.5</v>
      </c>
      <c r="AX96" s="203">
        <f>'[3]ผูกสูตร Planfin64'!BA240</f>
        <v>2970906.5</v>
      </c>
      <c r="AY96" s="203">
        <f>'[3]ผูกสูตร Planfin64'!BB240</f>
        <v>82617318.480000004</v>
      </c>
      <c r="AZ96" s="203">
        <f>'[3]ผูกสูตร Planfin64'!BC240</f>
        <v>918797</v>
      </c>
      <c r="BA96" s="203">
        <f>'[3]ผูกสูตร Planfin64'!BD240</f>
        <v>7491169.75</v>
      </c>
      <c r="BB96" s="203">
        <f>'[3]ผูกสูตร Planfin64'!BE240</f>
        <v>10484453</v>
      </c>
      <c r="BC96" s="203">
        <f>'[3]ผูกสูตร Planfin64'!BF240</f>
        <v>0</v>
      </c>
      <c r="BD96" s="203">
        <f>'[3]ผูกสูตร Planfin64'!BG240</f>
        <v>5524918</v>
      </c>
      <c r="BE96" s="203">
        <f>'[3]ผูกสูตร Planfin64'!BH240</f>
        <v>14336291</v>
      </c>
      <c r="BF96" s="203">
        <f>'[3]ผูกสูตร Planfin64'!BI240</f>
        <v>11668204</v>
      </c>
      <c r="BG96" s="203">
        <f>'[3]ผูกสูตร Planfin64'!BJ240</f>
        <v>5091891</v>
      </c>
      <c r="BH96" s="203">
        <f>'[3]ผูกสูตร Planfin64'!BK240</f>
        <v>3088108</v>
      </c>
      <c r="BI96" s="203">
        <f>'[3]ผูกสูตร Planfin64'!BL240</f>
        <v>2135388.5</v>
      </c>
      <c r="BJ96" s="203">
        <f>'[3]ผูกสูตร Planfin64'!BM240</f>
        <v>47641228.5</v>
      </c>
      <c r="BK96" s="203">
        <f>'[3]ผูกสูตร Planfin64'!BN240</f>
        <v>6685454.1900000004</v>
      </c>
      <c r="BL96" s="203">
        <f>'[3]ผูกสูตร Planfin64'!BO240</f>
        <v>3410590</v>
      </c>
      <c r="BM96" s="203">
        <f>'[3]ผูกสูตร Planfin64'!BP240</f>
        <v>2130942.5</v>
      </c>
      <c r="BN96" s="203">
        <f>'[3]ผูกสูตร Planfin64'!BQ240</f>
        <v>2986560.5</v>
      </c>
      <c r="BO96" s="203">
        <f>'[3]ผูกสูตร Planfin64'!BR240</f>
        <v>5537990</v>
      </c>
      <c r="BP96" s="203">
        <f>'[3]ผูกสูตร Planfin64'!BS240</f>
        <v>2981615.5</v>
      </c>
      <c r="BQ96" s="203">
        <f>'[3]ผูกสูตร Planfin64'!BT240</f>
        <v>44217981.149999999</v>
      </c>
      <c r="BR96" s="203">
        <f>'[3]ผูกสูตร Planfin64'!BU240</f>
        <v>3185015</v>
      </c>
      <c r="BS96" s="203">
        <f>'[3]ผูกสูตร Planfin64'!BV240</f>
        <v>3571147</v>
      </c>
      <c r="BT96" s="203">
        <f>'[3]ผูกสูตร Planfin64'!BW240</f>
        <v>6136095</v>
      </c>
      <c r="BU96" s="203">
        <f>'[3]ผูกสูตร Planfin64'!BX240</f>
        <v>5299611.25</v>
      </c>
      <c r="BV96" s="203">
        <f>'[3]ผูกสูตร Planfin64'!BY240</f>
        <v>19338285</v>
      </c>
      <c r="BW96" s="203">
        <f>'[3]ผูกสูตร Planfin64'!BZ240</f>
        <v>4554040</v>
      </c>
      <c r="BX96" s="203">
        <f>'[3]ผูกสูตร Planfin64'!CA240</f>
        <v>3134440</v>
      </c>
      <c r="BY96" s="203">
        <f>'[3]ผูกสูตร Planfin64'!CB240</f>
        <v>3042018.5</v>
      </c>
      <c r="BZ96" s="204">
        <f t="shared" si="5"/>
        <v>978770021.76000011</v>
      </c>
    </row>
    <row r="97" spans="1:78" ht="21.75" customHeight="1">
      <c r="A97" s="199" t="s">
        <v>418</v>
      </c>
      <c r="B97" s="200" t="s">
        <v>475</v>
      </c>
      <c r="C97" s="201" t="s">
        <v>508</v>
      </c>
      <c r="D97" s="202" t="s">
        <v>509</v>
      </c>
      <c r="E97" s="203">
        <f>'[3]ผูกสูตร Planfin64'!H241</f>
        <v>5100715.43</v>
      </c>
      <c r="F97" s="203">
        <f>'[3]ผูกสูตร Planfin64'!I241</f>
        <v>1909808.98</v>
      </c>
      <c r="G97" s="203">
        <f>'[3]ผูกสูตร Planfin64'!J241</f>
        <v>1215623</v>
      </c>
      <c r="H97" s="203">
        <f>'[3]ผูกสูตร Planfin64'!K241</f>
        <v>231820</v>
      </c>
      <c r="I97" s="203">
        <f>'[3]ผูกสูตร Planfin64'!L241</f>
        <v>83469.440000000002</v>
      </c>
      <c r="J97" s="203">
        <f>'[3]ผูกสูตร Planfin64'!M241</f>
        <v>0</v>
      </c>
      <c r="K97" s="203">
        <f>'[3]ผูกสูตร Planfin64'!N241</f>
        <v>27970638</v>
      </c>
      <c r="L97" s="203">
        <f>'[3]ผูกสูตร Planfin64'!O241</f>
        <v>0</v>
      </c>
      <c r="M97" s="203">
        <f>'[3]ผูกสูตร Planfin64'!P241</f>
        <v>313410</v>
      </c>
      <c r="N97" s="203">
        <f>'[3]ผูกสูตร Planfin64'!Q241</f>
        <v>0</v>
      </c>
      <c r="O97" s="203">
        <f>'[3]ผูกสูตร Planfin64'!R241</f>
        <v>370049.14</v>
      </c>
      <c r="P97" s="203">
        <f>'[3]ผูกสูตร Planfin64'!S241</f>
        <v>2907578.38</v>
      </c>
      <c r="Q97" s="203">
        <f>'[3]ผูกสูตร Planfin64'!T241</f>
        <v>2644703.75</v>
      </c>
      <c r="R97" s="203">
        <f>'[3]ผูกสูตร Planfin64'!U241</f>
        <v>0</v>
      </c>
      <c r="S97" s="203">
        <f>'[3]ผูกสูตร Planfin64'!V241</f>
        <v>29710</v>
      </c>
      <c r="T97" s="203">
        <f>'[3]ผูกสูตร Planfin64'!W241</f>
        <v>0</v>
      </c>
      <c r="U97" s="203">
        <f>'[3]ผูกสูตร Planfin64'!X241</f>
        <v>36900</v>
      </c>
      <c r="V97" s="203">
        <f>'[3]ผูกสูตร Planfin64'!Y241</f>
        <v>1038758.39</v>
      </c>
      <c r="W97" s="203">
        <f>'[3]ผูกสูตร Planfin64'!Z241</f>
        <v>8110497.7699999996</v>
      </c>
      <c r="X97" s="203">
        <f>'[3]ผูกสูตร Planfin64'!AA241</f>
        <v>632330</v>
      </c>
      <c r="Y97" s="203">
        <f>'[3]ผูกสูตร Planfin64'!AB241</f>
        <v>123430</v>
      </c>
      <c r="Z97" s="203">
        <f>'[3]ผูกสูตร Planfin64'!AC241</f>
        <v>2551434.9</v>
      </c>
      <c r="AA97" s="203">
        <f>'[3]ผูกสูตร Planfin64'!AD241</f>
        <v>68560</v>
      </c>
      <c r="AB97" s="203">
        <f>'[3]ผูกสูตร Planfin64'!AE241</f>
        <v>0</v>
      </c>
      <c r="AC97" s="203">
        <f>'[3]ผูกสูตร Planfin64'!AF241</f>
        <v>1587307.5</v>
      </c>
      <c r="AD97" s="203">
        <f>'[3]ผูกสูตร Planfin64'!AG241</f>
        <v>129225</v>
      </c>
      <c r="AE97" s="203">
        <f>'[3]ผูกสูตร Planfin64'!AH241</f>
        <v>284936</v>
      </c>
      <c r="AF97" s="203">
        <f>'[3]ผูกสูตร Planfin64'!AI241</f>
        <v>5677663</v>
      </c>
      <c r="AG97" s="203">
        <f>'[3]ผูกสูตร Planfin64'!AJ241</f>
        <v>611818.59</v>
      </c>
      <c r="AH97" s="203">
        <f>'[3]ผูกสูตร Planfin64'!AK241</f>
        <v>0</v>
      </c>
      <c r="AI97" s="203">
        <f>'[3]ผูกสูตร Planfin64'!AL241</f>
        <v>104329.41</v>
      </c>
      <c r="AJ97" s="203">
        <f>'[3]ผูกสูตร Planfin64'!AM241</f>
        <v>12480</v>
      </c>
      <c r="AK97" s="203">
        <f>'[3]ผูกสูตร Planfin64'!AN241</f>
        <v>314514</v>
      </c>
      <c r="AL97" s="203">
        <f>'[3]ผูกสูตร Planfin64'!AO241</f>
        <v>772131.75</v>
      </c>
      <c r="AM97" s="203">
        <f>'[3]ผูกสูตร Planfin64'!AP241</f>
        <v>76791</v>
      </c>
      <c r="AN97" s="203">
        <f>'[3]ผูกสูตร Planfin64'!AQ241</f>
        <v>1779301</v>
      </c>
      <c r="AO97" s="203">
        <f>'[3]ผูกสูตร Planfin64'!AR241</f>
        <v>344892</v>
      </c>
      <c r="AP97" s="203">
        <f>'[3]ผูกสูตร Planfin64'!AS241</f>
        <v>227283</v>
      </c>
      <c r="AQ97" s="203">
        <f>'[3]ผูกสูตร Planfin64'!AT241</f>
        <v>53724</v>
      </c>
      <c r="AR97" s="203">
        <f>'[3]ผูกสูตร Planfin64'!AU241</f>
        <v>3144808.5</v>
      </c>
      <c r="AS97" s="203">
        <f>'[3]ผูกสูตร Planfin64'!AV241</f>
        <v>1408224</v>
      </c>
      <c r="AT97" s="203">
        <f>'[3]ผูกสูตร Planfin64'!AW241</f>
        <v>292975</v>
      </c>
      <c r="AU97" s="203">
        <f>'[3]ผูกสูตร Planfin64'!AX241</f>
        <v>106668</v>
      </c>
      <c r="AV97" s="203">
        <f>'[3]ผูกสูตร Planfin64'!AY241</f>
        <v>107423</v>
      </c>
      <c r="AW97" s="203">
        <f>'[3]ผูกสูตร Planfin64'!AZ241</f>
        <v>713765</v>
      </c>
      <c r="AX97" s="203">
        <f>'[3]ผูกสูตร Planfin64'!BA241</f>
        <v>54020</v>
      </c>
      <c r="AY97" s="203">
        <f>'[3]ผูกสูตร Planfin64'!BB241</f>
        <v>0</v>
      </c>
      <c r="AZ97" s="203">
        <f>'[3]ผูกสูตร Planfin64'!BC241</f>
        <v>0</v>
      </c>
      <c r="BA97" s="203">
        <f>'[3]ผูกสูตร Planfin64'!BD241</f>
        <v>0</v>
      </c>
      <c r="BB97" s="203">
        <f>'[3]ผูกสูตร Planfin64'!BE241</f>
        <v>0</v>
      </c>
      <c r="BC97" s="203">
        <f>'[3]ผูกสูตร Planfin64'!BF241</f>
        <v>0</v>
      </c>
      <c r="BD97" s="203">
        <f>'[3]ผูกสูตร Planfin64'!BG241</f>
        <v>0</v>
      </c>
      <c r="BE97" s="203">
        <f>'[3]ผูกสูตร Planfin64'!BH241</f>
        <v>606607</v>
      </c>
      <c r="BF97" s="203">
        <f>'[3]ผูกสูตร Planfin64'!BI241</f>
        <v>0</v>
      </c>
      <c r="BG97" s="203">
        <f>'[3]ผูกสูตร Planfin64'!BJ241</f>
        <v>998504</v>
      </c>
      <c r="BH97" s="203">
        <f>'[3]ผูกสูตร Planfin64'!BK241</f>
        <v>23220</v>
      </c>
      <c r="BI97" s="203">
        <f>'[3]ผูกสูตร Planfin64'!BL241</f>
        <v>37366</v>
      </c>
      <c r="BJ97" s="203">
        <f>'[3]ผูกสูตร Planfin64'!BM241</f>
        <v>6954436.5</v>
      </c>
      <c r="BK97" s="203">
        <f>'[3]ผูกสูตร Planfin64'!BN241</f>
        <v>0</v>
      </c>
      <c r="BL97" s="203">
        <f>'[3]ผูกสูตร Planfin64'!BO241</f>
        <v>0</v>
      </c>
      <c r="BM97" s="203">
        <f>'[3]ผูกสูตร Planfin64'!BP241</f>
        <v>476715</v>
      </c>
      <c r="BN97" s="203">
        <f>'[3]ผูกสูตร Planfin64'!BQ241</f>
        <v>120728</v>
      </c>
      <c r="BO97" s="203">
        <f>'[3]ผูกสูตร Planfin64'!BR241</f>
        <v>964901</v>
      </c>
      <c r="BP97" s="203">
        <f>'[3]ผูกสูตร Planfin64'!BS241</f>
        <v>0</v>
      </c>
      <c r="BQ97" s="203">
        <f>'[3]ผูกสูตร Planfin64'!BT241</f>
        <v>6098565.9100000001</v>
      </c>
      <c r="BR97" s="203">
        <f>'[3]ผูกสูตร Planfin64'!BU241</f>
        <v>537710</v>
      </c>
      <c r="BS97" s="203">
        <f>'[3]ผูกสูตร Planfin64'!BV241</f>
        <v>874032.5</v>
      </c>
      <c r="BT97" s="203">
        <f>'[3]ผูกสูตร Planfin64'!BW241</f>
        <v>1421120</v>
      </c>
      <c r="BU97" s="203">
        <f>'[3]ผูกสูตร Planfin64'!BX241</f>
        <v>587795</v>
      </c>
      <c r="BV97" s="203">
        <f>'[3]ผูกสูตร Planfin64'!BY241</f>
        <v>0</v>
      </c>
      <c r="BW97" s="203">
        <f>'[3]ผูกสูตร Planfin64'!BZ241</f>
        <v>866525</v>
      </c>
      <c r="BX97" s="203">
        <f>'[3]ผูกสูตร Planfin64'!CA241</f>
        <v>1074500</v>
      </c>
      <c r="BY97" s="203">
        <f>'[3]ผูกสูตร Planfin64'!CB241</f>
        <v>44070</v>
      </c>
      <c r="BZ97" s="204">
        <f t="shared" si="5"/>
        <v>94830512.840000004</v>
      </c>
    </row>
    <row r="98" spans="1:78" ht="21.75" customHeight="1">
      <c r="A98" s="199" t="s">
        <v>418</v>
      </c>
      <c r="B98" s="200" t="s">
        <v>475</v>
      </c>
      <c r="C98" s="201" t="s">
        <v>510</v>
      </c>
      <c r="D98" s="202" t="s">
        <v>511</v>
      </c>
      <c r="E98" s="203">
        <f>'[3]ผูกสูตร Planfin64'!H242</f>
        <v>0</v>
      </c>
      <c r="F98" s="203">
        <f>'[3]ผูกสูตร Planfin64'!I242</f>
        <v>0</v>
      </c>
      <c r="G98" s="203">
        <f>'[3]ผูกสูตร Planfin64'!J242</f>
        <v>225520</v>
      </c>
      <c r="H98" s="203">
        <f>'[3]ผูกสูตร Planfin64'!K242</f>
        <v>0</v>
      </c>
      <c r="I98" s="203">
        <f>'[3]ผูกสูตร Planfin64'!L242</f>
        <v>0</v>
      </c>
      <c r="J98" s="203">
        <f>'[3]ผูกสูตร Planfin64'!M242</f>
        <v>0</v>
      </c>
      <c r="K98" s="203">
        <f>'[3]ผูกสูตร Planfin64'!N242</f>
        <v>9762334</v>
      </c>
      <c r="L98" s="203">
        <f>'[3]ผูกสูตร Planfin64'!O242</f>
        <v>0</v>
      </c>
      <c r="M98" s="203">
        <f>'[3]ผูกสูตร Planfin64'!P242</f>
        <v>0</v>
      </c>
      <c r="N98" s="203">
        <f>'[3]ผูกสูตร Planfin64'!Q242</f>
        <v>0</v>
      </c>
      <c r="O98" s="203">
        <f>'[3]ผูกสูตร Planfin64'!R242</f>
        <v>0</v>
      </c>
      <c r="P98" s="203">
        <f>'[3]ผูกสูตร Planfin64'!S242</f>
        <v>0</v>
      </c>
      <c r="Q98" s="203">
        <f>'[3]ผูกสูตร Planfin64'!T242</f>
        <v>842992</v>
      </c>
      <c r="R98" s="203">
        <f>'[3]ผูกสูตร Planfin64'!U242</f>
        <v>565360</v>
      </c>
      <c r="S98" s="203">
        <f>'[3]ผูกสูตร Planfin64'!V242</f>
        <v>0</v>
      </c>
      <c r="T98" s="203">
        <f>'[3]ผูกสูตร Planfin64'!W242</f>
        <v>0</v>
      </c>
      <c r="U98" s="203">
        <f>'[3]ผูกสูตร Planfin64'!X242</f>
        <v>0</v>
      </c>
      <c r="V98" s="203">
        <f>'[3]ผูกสูตร Planfin64'!Y242</f>
        <v>0</v>
      </c>
      <c r="W98" s="203">
        <f>'[3]ผูกสูตร Planfin64'!Z242</f>
        <v>0</v>
      </c>
      <c r="X98" s="203">
        <f>'[3]ผูกสูตร Planfin64'!AA242</f>
        <v>813280</v>
      </c>
      <c r="Y98" s="203">
        <f>'[3]ผูกสูตร Planfin64'!AB242</f>
        <v>80750</v>
      </c>
      <c r="Z98" s="203">
        <f>'[3]ผูกสูตร Planfin64'!AC242</f>
        <v>0</v>
      </c>
      <c r="AA98" s="203">
        <f>'[3]ผูกสูตร Planfin64'!AD242</f>
        <v>38020</v>
      </c>
      <c r="AB98" s="203">
        <f>'[3]ผูกสูตร Planfin64'!AE242</f>
        <v>30000</v>
      </c>
      <c r="AC98" s="203">
        <f>'[3]ผูกสูตร Planfin64'!AF242</f>
        <v>0</v>
      </c>
      <c r="AD98" s="203">
        <f>'[3]ผูกสูตร Planfin64'!AG242</f>
        <v>0</v>
      </c>
      <c r="AE98" s="203">
        <f>'[3]ผูกสูตร Planfin64'!AH242</f>
        <v>0</v>
      </c>
      <c r="AF98" s="203">
        <f>'[3]ผูกสูตร Planfin64'!AI242</f>
        <v>5545993.25</v>
      </c>
      <c r="AG98" s="203">
        <f>'[3]ผูกสูตร Planfin64'!AJ242</f>
        <v>0</v>
      </c>
      <c r="AH98" s="203">
        <f>'[3]ผูกสูตร Planfin64'!AK242</f>
        <v>0</v>
      </c>
      <c r="AI98" s="203">
        <f>'[3]ผูกสูตร Planfin64'!AL242</f>
        <v>0</v>
      </c>
      <c r="AJ98" s="203">
        <f>'[3]ผูกสูตร Planfin64'!AM242</f>
        <v>0</v>
      </c>
      <c r="AK98" s="203">
        <f>'[3]ผูกสูตร Planfin64'!AN242</f>
        <v>0</v>
      </c>
      <c r="AL98" s="203">
        <f>'[3]ผูกสูตร Planfin64'!AO242</f>
        <v>69833</v>
      </c>
      <c r="AM98" s="203">
        <f>'[3]ผูกสูตร Planfin64'!AP242</f>
        <v>0</v>
      </c>
      <c r="AN98" s="203">
        <f>'[3]ผูกสูตร Planfin64'!AQ242</f>
        <v>16200</v>
      </c>
      <c r="AO98" s="203">
        <f>'[3]ผูกสูตร Planfin64'!AR242</f>
        <v>0</v>
      </c>
      <c r="AP98" s="203">
        <f>'[3]ผูกสูตร Planfin64'!AS242</f>
        <v>0</v>
      </c>
      <c r="AQ98" s="203">
        <f>'[3]ผูกสูตร Planfin64'!AT242</f>
        <v>0</v>
      </c>
      <c r="AR98" s="203">
        <f>'[3]ผูกสูตร Planfin64'!AU242</f>
        <v>0</v>
      </c>
      <c r="AS98" s="203">
        <f>'[3]ผูกสูตร Planfin64'!AV242</f>
        <v>0</v>
      </c>
      <c r="AT98" s="203">
        <f>'[3]ผูกสูตร Planfin64'!AW242</f>
        <v>0</v>
      </c>
      <c r="AU98" s="203">
        <f>'[3]ผูกสูตร Planfin64'!AX242</f>
        <v>0</v>
      </c>
      <c r="AV98" s="203">
        <f>'[3]ผูกสูตร Planfin64'!AY242</f>
        <v>0</v>
      </c>
      <c r="AW98" s="203">
        <f>'[3]ผูกสูตร Planfin64'!AZ242</f>
        <v>0</v>
      </c>
      <c r="AX98" s="203">
        <f>'[3]ผูกสูตร Planfin64'!BA242</f>
        <v>0</v>
      </c>
      <c r="AY98" s="203">
        <f>'[3]ผูกสูตร Planfin64'!BB242</f>
        <v>0</v>
      </c>
      <c r="AZ98" s="203">
        <f>'[3]ผูกสูตร Planfin64'!BC242</f>
        <v>0</v>
      </c>
      <c r="BA98" s="203">
        <f>'[3]ผูกสูตร Planfin64'!BD242</f>
        <v>0</v>
      </c>
      <c r="BB98" s="203">
        <f>'[3]ผูกสูตร Planfin64'!BE242</f>
        <v>0</v>
      </c>
      <c r="BC98" s="203">
        <f>'[3]ผูกสูตร Planfin64'!BF242</f>
        <v>0</v>
      </c>
      <c r="BD98" s="203">
        <f>'[3]ผูกสูตร Planfin64'!BG242</f>
        <v>0</v>
      </c>
      <c r="BE98" s="203">
        <f>'[3]ผูกสูตร Planfin64'!BH242</f>
        <v>376950</v>
      </c>
      <c r="BF98" s="203">
        <f>'[3]ผูกสูตร Planfin64'!BI242</f>
        <v>0</v>
      </c>
      <c r="BG98" s="203">
        <f>'[3]ผูกสูตร Planfin64'!BJ242</f>
        <v>448468</v>
      </c>
      <c r="BH98" s="203">
        <f>'[3]ผูกสูตร Planfin64'!BK242</f>
        <v>0</v>
      </c>
      <c r="BI98" s="203">
        <f>'[3]ผูกสูตร Planfin64'!BL242</f>
        <v>0</v>
      </c>
      <c r="BJ98" s="203">
        <f>'[3]ผูกสูตร Planfin64'!BM242</f>
        <v>1090643</v>
      </c>
      <c r="BK98" s="203">
        <f>'[3]ผูกสูตร Planfin64'!BN242</f>
        <v>0</v>
      </c>
      <c r="BL98" s="203">
        <f>'[3]ผูกสูตร Planfin64'!BO242</f>
        <v>0</v>
      </c>
      <c r="BM98" s="203">
        <f>'[3]ผูกสูตร Planfin64'!BP242</f>
        <v>0</v>
      </c>
      <c r="BN98" s="203">
        <f>'[3]ผูกสูตร Planfin64'!BQ242</f>
        <v>0</v>
      </c>
      <c r="BO98" s="203">
        <f>'[3]ผูกสูตร Planfin64'!BR242</f>
        <v>0</v>
      </c>
      <c r="BP98" s="203">
        <f>'[3]ผูกสูตร Planfin64'!BS242</f>
        <v>0</v>
      </c>
      <c r="BQ98" s="203">
        <f>'[3]ผูกสูตร Planfin64'!BT242</f>
        <v>1487137.8</v>
      </c>
      <c r="BR98" s="203">
        <f>'[3]ผูกสูตร Planfin64'!BU242</f>
        <v>0</v>
      </c>
      <c r="BS98" s="203">
        <f>'[3]ผูกสูตร Planfin64'!BV242</f>
        <v>0</v>
      </c>
      <c r="BT98" s="203">
        <f>'[3]ผูกสูตร Planfin64'!BW242</f>
        <v>0</v>
      </c>
      <c r="BU98" s="203">
        <f>'[3]ผูกสูตร Planfin64'!BX242</f>
        <v>0</v>
      </c>
      <c r="BV98" s="203">
        <f>'[3]ผูกสูตร Planfin64'!BY242</f>
        <v>0</v>
      </c>
      <c r="BW98" s="203">
        <f>'[3]ผูกสูตร Planfin64'!BZ242</f>
        <v>0</v>
      </c>
      <c r="BX98" s="203">
        <f>'[3]ผูกสูตร Planfin64'!CA242</f>
        <v>0</v>
      </c>
      <c r="BY98" s="203">
        <f>'[3]ผูกสูตร Planfin64'!CB242</f>
        <v>0</v>
      </c>
      <c r="BZ98" s="204">
        <f t="shared" si="5"/>
        <v>21393481.050000001</v>
      </c>
    </row>
    <row r="99" spans="1:78" ht="21.75" customHeight="1">
      <c r="A99" s="199" t="s">
        <v>418</v>
      </c>
      <c r="B99" s="200" t="s">
        <v>475</v>
      </c>
      <c r="C99" s="201" t="s">
        <v>512</v>
      </c>
      <c r="D99" s="202" t="s">
        <v>513</v>
      </c>
      <c r="E99" s="203">
        <f>'[3]ผูกสูตร Planfin64'!H243</f>
        <v>100000</v>
      </c>
      <c r="F99" s="203">
        <f>'[3]ผูกสูตร Planfin64'!I243</f>
        <v>23850</v>
      </c>
      <c r="G99" s="203">
        <f>'[3]ผูกสูตร Planfin64'!J243</f>
        <v>0</v>
      </c>
      <c r="H99" s="203">
        <f>'[3]ผูกสูตร Planfin64'!K243</f>
        <v>551000</v>
      </c>
      <c r="I99" s="203">
        <f>'[3]ผูกสูตร Planfin64'!L243</f>
        <v>22025</v>
      </c>
      <c r="J99" s="203">
        <f>'[3]ผูกสูตร Planfin64'!M243</f>
        <v>0</v>
      </c>
      <c r="K99" s="203">
        <f>'[3]ผูกสูตร Planfin64'!N243</f>
        <v>443025</v>
      </c>
      <c r="L99" s="203">
        <f>'[3]ผูกสูตร Planfin64'!O243</f>
        <v>30150</v>
      </c>
      <c r="M99" s="203">
        <f>'[3]ผูกสูตร Planfin64'!P243</f>
        <v>3900</v>
      </c>
      <c r="N99" s="203">
        <f>'[3]ผูกสูตร Planfin64'!Q243</f>
        <v>131400</v>
      </c>
      <c r="O99" s="203">
        <f>'[3]ผูกสูตร Planfin64'!R243</f>
        <v>0</v>
      </c>
      <c r="P99" s="203">
        <f>'[3]ผูกสูตร Planfin64'!S243</f>
        <v>9600</v>
      </c>
      <c r="Q99" s="203">
        <f>'[3]ผูกสูตร Planfin64'!T243</f>
        <v>29700</v>
      </c>
      <c r="R99" s="203">
        <f>'[3]ผูกสูตร Planfin64'!U243</f>
        <v>30000</v>
      </c>
      <c r="S99" s="203">
        <f>'[3]ผูกสูตร Planfin64'!V243</f>
        <v>4800</v>
      </c>
      <c r="T99" s="203">
        <f>'[3]ผูกสูตร Planfin64'!W243</f>
        <v>14100</v>
      </c>
      <c r="U99" s="203">
        <f>'[3]ผูกสูตร Planfin64'!X243</f>
        <v>18000</v>
      </c>
      <c r="V99" s="203">
        <f>'[3]ผูกสูตร Planfin64'!Y243</f>
        <v>5000</v>
      </c>
      <c r="W99" s="203">
        <f>'[3]ผูกสูตร Planfin64'!Z243</f>
        <v>0</v>
      </c>
      <c r="X99" s="203">
        <f>'[3]ผูกสูตร Planfin64'!AA243</f>
        <v>16650</v>
      </c>
      <c r="Y99" s="203">
        <f>'[3]ผูกสูตร Planfin64'!AB243</f>
        <v>0</v>
      </c>
      <c r="Z99" s="203">
        <f>'[3]ผูกสูตร Planfin64'!AC243</f>
        <v>18000</v>
      </c>
      <c r="AA99" s="203">
        <f>'[3]ผูกสูตร Planfin64'!AD243</f>
        <v>2700</v>
      </c>
      <c r="AB99" s="203">
        <f>'[3]ผูกสูตร Planfin64'!AE243</f>
        <v>0</v>
      </c>
      <c r="AC99" s="203">
        <f>'[3]ผูกสูตร Planfin64'!AF243</f>
        <v>0</v>
      </c>
      <c r="AD99" s="203">
        <f>'[3]ผูกสูตร Planfin64'!AG243</f>
        <v>0</v>
      </c>
      <c r="AE99" s="203">
        <f>'[3]ผูกสูตร Planfin64'!AH243</f>
        <v>0</v>
      </c>
      <c r="AF99" s="203">
        <f>'[3]ผูกสูตร Planfin64'!AI243</f>
        <v>167000</v>
      </c>
      <c r="AG99" s="203">
        <f>'[3]ผูกสูตร Planfin64'!AJ243</f>
        <v>0</v>
      </c>
      <c r="AH99" s="203">
        <f>'[3]ผูกสูตร Planfin64'!AK243</f>
        <v>750</v>
      </c>
      <c r="AI99" s="203">
        <f>'[3]ผูกสูตร Planfin64'!AL243</f>
        <v>6900</v>
      </c>
      <c r="AJ99" s="203">
        <f>'[3]ผูกสูตร Planfin64'!AM243</f>
        <v>5400</v>
      </c>
      <c r="AK99" s="203">
        <f>'[3]ผูกสูตร Planfin64'!AN243</f>
        <v>15750</v>
      </c>
      <c r="AL99" s="203">
        <f>'[3]ผูกสูตร Planfin64'!AO243</f>
        <v>0</v>
      </c>
      <c r="AM99" s="203">
        <f>'[3]ผูกสูตร Planfin64'!AP243</f>
        <v>4350</v>
      </c>
      <c r="AN99" s="203">
        <f>'[3]ผูกสูตร Planfin64'!AQ243</f>
        <v>0</v>
      </c>
      <c r="AO99" s="203">
        <f>'[3]ผูกสูตร Planfin64'!AR243</f>
        <v>14550</v>
      </c>
      <c r="AP99" s="203">
        <f>'[3]ผูกสูตร Planfin64'!AS243</f>
        <v>0</v>
      </c>
      <c r="AQ99" s="203">
        <f>'[3]ผูกสูตร Planfin64'!AT243</f>
        <v>0</v>
      </c>
      <c r="AR99" s="203">
        <f>'[3]ผูกสูตร Planfin64'!AU243</f>
        <v>17600</v>
      </c>
      <c r="AS99" s="203">
        <f>'[3]ผูกสูตร Planfin64'!AV243</f>
        <v>3750</v>
      </c>
      <c r="AT99" s="203">
        <f>'[3]ผูกสูตร Planfin64'!AW243</f>
        <v>6000</v>
      </c>
      <c r="AU99" s="203">
        <f>'[3]ผูกสูตร Planfin64'!AX243</f>
        <v>1950</v>
      </c>
      <c r="AV99" s="203">
        <f>'[3]ผูกสูตร Planfin64'!AY243</f>
        <v>4650</v>
      </c>
      <c r="AW99" s="203">
        <f>'[3]ผูกสูตร Planfin64'!AZ243</f>
        <v>0</v>
      </c>
      <c r="AX99" s="203">
        <f>'[3]ผูกสูตร Planfin64'!BA243</f>
        <v>0</v>
      </c>
      <c r="AY99" s="203">
        <f>'[3]ผูกสูตร Planfin64'!BB243</f>
        <v>63000</v>
      </c>
      <c r="AZ99" s="203">
        <f>'[3]ผูกสูตร Planfin64'!BC243</f>
        <v>0</v>
      </c>
      <c r="BA99" s="203">
        <f>'[3]ผูกสูตร Planfin64'!BD243</f>
        <v>1500</v>
      </c>
      <c r="BB99" s="203">
        <f>'[3]ผูกสูตร Planfin64'!BE243</f>
        <v>0</v>
      </c>
      <c r="BC99" s="203">
        <f>'[3]ผูกสูตร Planfin64'!BF243</f>
        <v>0</v>
      </c>
      <c r="BD99" s="203">
        <f>'[3]ผูกสูตร Planfin64'!BG243</f>
        <v>0</v>
      </c>
      <c r="BE99" s="203">
        <f>'[3]ผูกสูตร Planfin64'!BH243</f>
        <v>30000</v>
      </c>
      <c r="BF99" s="203">
        <f>'[3]ผูกสูตร Planfin64'!BI243</f>
        <v>0</v>
      </c>
      <c r="BG99" s="203">
        <f>'[3]ผูกสูตร Planfin64'!BJ243</f>
        <v>0</v>
      </c>
      <c r="BH99" s="203">
        <f>'[3]ผูกสูตร Planfin64'!BK243</f>
        <v>2400</v>
      </c>
      <c r="BI99" s="203">
        <f>'[3]ผูกสูตร Planfin64'!BL243</f>
        <v>0</v>
      </c>
      <c r="BJ99" s="203">
        <f>'[3]ผูกสูตร Planfin64'!BM243</f>
        <v>247000</v>
      </c>
      <c r="BK99" s="203">
        <f>'[3]ผูกสูตร Planfin64'!BN243</f>
        <v>119000</v>
      </c>
      <c r="BL99" s="203">
        <f>'[3]ผูกสูตร Planfin64'!BO243</f>
        <v>19800</v>
      </c>
      <c r="BM99" s="203">
        <f>'[3]ผูกสูตร Planfin64'!BP243</f>
        <v>7950</v>
      </c>
      <c r="BN99" s="203">
        <f>'[3]ผูกสูตร Planfin64'!BQ243</f>
        <v>0</v>
      </c>
      <c r="BO99" s="203">
        <f>'[3]ผูกสูตร Planfin64'!BR243</f>
        <v>30000</v>
      </c>
      <c r="BP99" s="203">
        <f>'[3]ผูกสูตร Planfin64'!BS243</f>
        <v>9600</v>
      </c>
      <c r="BQ99" s="203">
        <f>'[3]ผูกสูตร Planfin64'!BT243</f>
        <v>62400</v>
      </c>
      <c r="BR99" s="203">
        <f>'[3]ผูกสูตร Planfin64'!BU243</f>
        <v>0</v>
      </c>
      <c r="BS99" s="203">
        <f>'[3]ผูกสูตร Planfin64'!BV243</f>
        <v>10500</v>
      </c>
      <c r="BT99" s="203">
        <f>'[3]ผูกสูตร Planfin64'!BW243</f>
        <v>0</v>
      </c>
      <c r="BU99" s="203">
        <f>'[3]ผูกสูตร Planfin64'!BX243</f>
        <v>19200</v>
      </c>
      <c r="BV99" s="203">
        <f>'[3]ผูกสูตร Planfin64'!BY243</f>
        <v>0</v>
      </c>
      <c r="BW99" s="203">
        <f>'[3]ผูกสูตร Planfin64'!BZ243</f>
        <v>12000</v>
      </c>
      <c r="BX99" s="203">
        <f>'[3]ผูกสูตร Planfin64'!CA243</f>
        <v>0</v>
      </c>
      <c r="BY99" s="203">
        <f>'[3]ผูกสูตร Planfin64'!CB243</f>
        <v>0</v>
      </c>
      <c r="BZ99" s="204">
        <f t="shared" si="5"/>
        <v>2336900</v>
      </c>
    </row>
    <row r="100" spans="1:78" ht="21.75" customHeight="1">
      <c r="A100" s="199" t="s">
        <v>418</v>
      </c>
      <c r="B100" s="200" t="s">
        <v>475</v>
      </c>
      <c r="C100" s="201" t="s">
        <v>514</v>
      </c>
      <c r="D100" s="202" t="s">
        <v>515</v>
      </c>
      <c r="E100" s="203">
        <f>'[3]ผูกสูตร Planfin64'!H244</f>
        <v>0</v>
      </c>
      <c r="F100" s="203">
        <f>'[3]ผูกสูตร Planfin64'!I244</f>
        <v>564090</v>
      </c>
      <c r="G100" s="203">
        <f>'[3]ผูกสูตร Planfin64'!J244</f>
        <v>0</v>
      </c>
      <c r="H100" s="203">
        <f>'[3]ผูกสูตร Planfin64'!K244</f>
        <v>0</v>
      </c>
      <c r="I100" s="203">
        <f>'[3]ผูกสูตร Planfin64'!L244</f>
        <v>0</v>
      </c>
      <c r="J100" s="203">
        <f>'[3]ผูกสูตร Planfin64'!M244</f>
        <v>0</v>
      </c>
      <c r="K100" s="203">
        <f>'[3]ผูกสูตร Planfin64'!N244</f>
        <v>990000</v>
      </c>
      <c r="L100" s="203">
        <f>'[3]ผูกสูตร Planfin64'!O244</f>
        <v>0</v>
      </c>
      <c r="M100" s="203">
        <f>'[3]ผูกสูตร Planfin64'!P244</f>
        <v>0</v>
      </c>
      <c r="N100" s="203">
        <f>'[3]ผูกสูตร Planfin64'!Q244</f>
        <v>105000</v>
      </c>
      <c r="O100" s="203">
        <f>'[3]ผูกสูตร Planfin64'!R244</f>
        <v>0</v>
      </c>
      <c r="P100" s="203">
        <f>'[3]ผูกสูตร Planfin64'!S244</f>
        <v>0</v>
      </c>
      <c r="Q100" s="203">
        <f>'[3]ผูกสูตร Planfin64'!T244</f>
        <v>70000</v>
      </c>
      <c r="R100" s="203">
        <f>'[3]ผูกสูตร Planfin64'!U244</f>
        <v>70000</v>
      </c>
      <c r="S100" s="203">
        <f>'[3]ผูกสูตร Planfin64'!V244</f>
        <v>0</v>
      </c>
      <c r="T100" s="203">
        <f>'[3]ผูกสูตร Planfin64'!W244</f>
        <v>0</v>
      </c>
      <c r="U100" s="203">
        <f>'[3]ผูกสูตร Planfin64'!X244</f>
        <v>0</v>
      </c>
      <c r="V100" s="203">
        <f>'[3]ผูกสูตร Planfin64'!Y244</f>
        <v>0</v>
      </c>
      <c r="W100" s="203">
        <f>'[3]ผูกสูตร Planfin64'!Z244</f>
        <v>0</v>
      </c>
      <c r="X100" s="203">
        <f>'[3]ผูกสูตร Planfin64'!AA244</f>
        <v>0</v>
      </c>
      <c r="Y100" s="203">
        <f>'[3]ผูกสูตร Planfin64'!AB244</f>
        <v>0</v>
      </c>
      <c r="Z100" s="203">
        <f>'[3]ผูกสูตร Planfin64'!AC244</f>
        <v>30000</v>
      </c>
      <c r="AA100" s="203">
        <f>'[3]ผูกสูตร Planfin64'!AD244</f>
        <v>0</v>
      </c>
      <c r="AB100" s="203">
        <f>'[3]ผูกสูตร Planfin64'!AE244</f>
        <v>0</v>
      </c>
      <c r="AC100" s="203">
        <f>'[3]ผูกสูตร Planfin64'!AF244</f>
        <v>0</v>
      </c>
      <c r="AD100" s="203">
        <f>'[3]ผูกสูตร Planfin64'!AG244</f>
        <v>0</v>
      </c>
      <c r="AE100" s="203">
        <f>'[3]ผูกสูตร Planfin64'!AH244</f>
        <v>0</v>
      </c>
      <c r="AF100" s="203">
        <f>'[3]ผูกสูตร Planfin64'!AI244</f>
        <v>450000</v>
      </c>
      <c r="AG100" s="203">
        <f>'[3]ผูกสูตร Planfin64'!AJ244</f>
        <v>40000</v>
      </c>
      <c r="AH100" s="203">
        <f>'[3]ผูกสูตร Planfin64'!AK244</f>
        <v>0</v>
      </c>
      <c r="AI100" s="203">
        <f>'[3]ผูกสูตร Planfin64'!AL244</f>
        <v>0</v>
      </c>
      <c r="AJ100" s="203">
        <f>'[3]ผูกสูตร Planfin64'!AM244</f>
        <v>0</v>
      </c>
      <c r="AK100" s="203">
        <f>'[3]ผูกสูตร Planfin64'!AN244</f>
        <v>0</v>
      </c>
      <c r="AL100" s="203">
        <f>'[3]ผูกสูตร Planfin64'!AO244</f>
        <v>0</v>
      </c>
      <c r="AM100" s="203">
        <f>'[3]ผูกสูตร Planfin64'!AP244</f>
        <v>0</v>
      </c>
      <c r="AN100" s="203">
        <f>'[3]ผูกสูตร Planfin64'!AQ244</f>
        <v>0</v>
      </c>
      <c r="AO100" s="203">
        <f>'[3]ผูกสูตร Planfin64'!AR244</f>
        <v>0</v>
      </c>
      <c r="AP100" s="203">
        <f>'[3]ผูกสูตร Planfin64'!AS244</f>
        <v>0</v>
      </c>
      <c r="AQ100" s="203">
        <f>'[3]ผูกสูตร Planfin64'!AT244</f>
        <v>0</v>
      </c>
      <c r="AR100" s="203">
        <f>'[3]ผูกสูตร Planfin64'!AU244</f>
        <v>105000</v>
      </c>
      <c r="AS100" s="203">
        <f>'[3]ผูกสูตร Planfin64'!AV244</f>
        <v>0</v>
      </c>
      <c r="AT100" s="203">
        <f>'[3]ผูกสูตร Planfin64'!AW244</f>
        <v>0</v>
      </c>
      <c r="AU100" s="203">
        <f>'[3]ผูกสูตร Planfin64'!AX244</f>
        <v>0</v>
      </c>
      <c r="AV100" s="203">
        <f>'[3]ผูกสูตร Planfin64'!AY244</f>
        <v>0</v>
      </c>
      <c r="AW100" s="203">
        <f>'[3]ผูกสูตร Planfin64'!AZ244</f>
        <v>0</v>
      </c>
      <c r="AX100" s="203">
        <f>'[3]ผูกสูตร Planfin64'!BA244</f>
        <v>0</v>
      </c>
      <c r="AY100" s="203">
        <f>'[3]ผูกสูตร Planfin64'!BB244</f>
        <v>550000</v>
      </c>
      <c r="AZ100" s="203">
        <f>'[3]ผูกสูตร Planfin64'!BC244</f>
        <v>0</v>
      </c>
      <c r="BA100" s="203">
        <f>'[3]ผูกสูตร Planfin64'!BD244</f>
        <v>0</v>
      </c>
      <c r="BB100" s="203">
        <f>'[3]ผูกสูตร Planfin64'!BE244</f>
        <v>35000</v>
      </c>
      <c r="BC100" s="203">
        <f>'[3]ผูกสูตร Planfin64'!BF244</f>
        <v>0</v>
      </c>
      <c r="BD100" s="203">
        <f>'[3]ผูกสูตร Planfin64'!BG244</f>
        <v>0</v>
      </c>
      <c r="BE100" s="203">
        <f>'[3]ผูกสูตร Planfin64'!BH244</f>
        <v>0</v>
      </c>
      <c r="BF100" s="203">
        <f>'[3]ผูกสูตร Planfin64'!BI244</f>
        <v>10000</v>
      </c>
      <c r="BG100" s="203">
        <f>'[3]ผูกสูตร Planfin64'!BJ244</f>
        <v>0</v>
      </c>
      <c r="BH100" s="203">
        <f>'[3]ผูกสูตร Planfin64'!BK244</f>
        <v>0</v>
      </c>
      <c r="BI100" s="203">
        <f>'[3]ผูกสูตร Planfin64'!BL244</f>
        <v>46760</v>
      </c>
      <c r="BJ100" s="203">
        <f>'[3]ผูกสูตร Planfin64'!BM244</f>
        <v>28000</v>
      </c>
      <c r="BK100" s="203">
        <f>'[3]ผูกสูตร Planfin64'!BN244</f>
        <v>20000</v>
      </c>
      <c r="BL100" s="203">
        <f>'[3]ผูกสูตร Planfin64'!BO244</f>
        <v>0</v>
      </c>
      <c r="BM100" s="203">
        <f>'[3]ผูกสูตร Planfin64'!BP244</f>
        <v>0</v>
      </c>
      <c r="BN100" s="203">
        <f>'[3]ผูกสูตร Planfin64'!BQ244</f>
        <v>0</v>
      </c>
      <c r="BO100" s="203">
        <f>'[3]ผูกสูตร Planfin64'!BR244</f>
        <v>0</v>
      </c>
      <c r="BP100" s="203">
        <f>'[3]ผูกสูตร Planfin64'!BS244</f>
        <v>12500</v>
      </c>
      <c r="BQ100" s="203">
        <f>'[3]ผูกสูตร Planfin64'!BT244</f>
        <v>853333.33</v>
      </c>
      <c r="BR100" s="203">
        <f>'[3]ผูกสูตร Planfin64'!BU244</f>
        <v>0</v>
      </c>
      <c r="BS100" s="203">
        <f>'[3]ผูกสูตร Planfin64'!BV244</f>
        <v>0</v>
      </c>
      <c r="BT100" s="203">
        <f>'[3]ผูกสูตร Planfin64'!BW244</f>
        <v>0</v>
      </c>
      <c r="BU100" s="203">
        <f>'[3]ผูกสูตร Planfin64'!BX244</f>
        <v>35000</v>
      </c>
      <c r="BV100" s="203">
        <f>'[3]ผูกสูตร Planfin64'!BY244</f>
        <v>0</v>
      </c>
      <c r="BW100" s="203">
        <f>'[3]ผูกสูตร Planfin64'!BZ244</f>
        <v>0</v>
      </c>
      <c r="BX100" s="203">
        <f>'[3]ผูกสูตร Planfin64'!CA244</f>
        <v>0</v>
      </c>
      <c r="BY100" s="203">
        <f>'[3]ผูกสูตร Planfin64'!CB244</f>
        <v>0</v>
      </c>
      <c r="BZ100" s="204">
        <f t="shared" si="5"/>
        <v>4014683.33</v>
      </c>
    </row>
    <row r="101" spans="1:78" ht="21.75" customHeight="1">
      <c r="A101" s="199" t="s">
        <v>418</v>
      </c>
      <c r="B101" s="200" t="s">
        <v>475</v>
      </c>
      <c r="C101" s="201" t="s">
        <v>516</v>
      </c>
      <c r="D101" s="202" t="s">
        <v>517</v>
      </c>
      <c r="E101" s="203">
        <f>'[3]ผูกสูตร Planfin64'!H245</f>
        <v>3250000</v>
      </c>
      <c r="F101" s="203">
        <f>'[3]ผูกสูตร Planfin64'!I245</f>
        <v>740000</v>
      </c>
      <c r="G101" s="203">
        <f>'[3]ผูกสูตร Planfin64'!J245</f>
        <v>1230000</v>
      </c>
      <c r="H101" s="203">
        <f>'[3]ผูกสูตร Planfin64'!K245</f>
        <v>335000</v>
      </c>
      <c r="I101" s="203">
        <f>'[3]ผูกสูตร Planfin64'!L245</f>
        <v>360000</v>
      </c>
      <c r="J101" s="203">
        <f>'[3]ผูกสูตร Planfin64'!M245</f>
        <v>80000</v>
      </c>
      <c r="K101" s="203">
        <f>'[3]ผูกสูตร Planfin64'!N245</f>
        <v>7370000</v>
      </c>
      <c r="L101" s="203">
        <f>'[3]ผูกสูตร Planfin64'!O245</f>
        <v>680000</v>
      </c>
      <c r="M101" s="203">
        <f>'[3]ผูกสูตร Planfin64'!P245</f>
        <v>160000</v>
      </c>
      <c r="N101" s="203">
        <f>'[3]ผูกสูตร Planfin64'!Q245</f>
        <v>3003548</v>
      </c>
      <c r="O101" s="203">
        <f>'[3]ผูกสูตร Planfin64'!R245</f>
        <v>280000</v>
      </c>
      <c r="P101" s="203">
        <f>'[3]ผูกสูตร Planfin64'!S245</f>
        <v>670000</v>
      </c>
      <c r="Q101" s="203">
        <f>'[3]ผูกสูตร Planfin64'!T245</f>
        <v>640000</v>
      </c>
      <c r="R101" s="203">
        <f>'[3]ผูกสูตร Planfin64'!U245</f>
        <v>985000</v>
      </c>
      <c r="S101" s="203">
        <f>'[3]ผูกสูตร Planfin64'!V245</f>
        <v>140000</v>
      </c>
      <c r="T101" s="203">
        <f>'[3]ผูกสูตร Planfin64'!W245</f>
        <v>350000</v>
      </c>
      <c r="U101" s="203">
        <f>'[3]ผูกสูตร Planfin64'!X245</f>
        <v>430000</v>
      </c>
      <c r="V101" s="203">
        <f>'[3]ผูกสูตร Planfin64'!Y245</f>
        <v>420000</v>
      </c>
      <c r="W101" s="203">
        <f>'[3]ผูกสูตร Planfin64'!Z245</f>
        <v>3600000</v>
      </c>
      <c r="X101" s="203">
        <f>'[3]ผูกสูตร Planfin64'!AA245</f>
        <v>860000</v>
      </c>
      <c r="Y101" s="203">
        <f>'[3]ผูกสูตร Planfin64'!AB245</f>
        <v>140000</v>
      </c>
      <c r="Z101" s="203">
        <f>'[3]ผูกสูตร Planfin64'!AC245</f>
        <v>720000</v>
      </c>
      <c r="AA101" s="203">
        <f>'[3]ผูกสูตร Planfin64'!AD245</f>
        <v>200000</v>
      </c>
      <c r="AB101" s="203">
        <f>'[3]ผูกสูตร Planfin64'!AE245</f>
        <v>280000</v>
      </c>
      <c r="AC101" s="203">
        <f>'[3]ผูกสูตร Planfin64'!AF245</f>
        <v>170000</v>
      </c>
      <c r="AD101" s="203">
        <f>'[3]ผูกสูตร Planfin64'!AG245</f>
        <v>240000</v>
      </c>
      <c r="AE101" s="203">
        <f>'[3]ผูกสูตร Planfin64'!AH245</f>
        <v>105000</v>
      </c>
      <c r="AF101" s="203">
        <f>'[3]ผูกสูตร Planfin64'!AI245</f>
        <v>5620000</v>
      </c>
      <c r="AG101" s="203">
        <f>'[3]ผูกสูตร Planfin64'!AJ245</f>
        <v>215000</v>
      </c>
      <c r="AH101" s="203">
        <f>'[3]ผูกสูตร Planfin64'!AK245</f>
        <v>90000</v>
      </c>
      <c r="AI101" s="203">
        <f>'[3]ผูกสูตร Planfin64'!AL245</f>
        <v>210000</v>
      </c>
      <c r="AJ101" s="203">
        <f>'[3]ผูกสูตร Planfin64'!AM245</f>
        <v>120000</v>
      </c>
      <c r="AK101" s="203">
        <f>'[3]ผูกสูตร Planfin64'!AN245</f>
        <v>260000</v>
      </c>
      <c r="AL101" s="203">
        <f>'[3]ผูกสูตร Planfin64'!AO245</f>
        <v>240000</v>
      </c>
      <c r="AM101" s="203">
        <f>'[3]ผูกสูตร Planfin64'!AP245</f>
        <v>140000</v>
      </c>
      <c r="AN101" s="203">
        <f>'[3]ผูกสูตร Planfin64'!AQ245</f>
        <v>330000</v>
      </c>
      <c r="AO101" s="203">
        <f>'[3]ผูกสูตร Planfin64'!AR245</f>
        <v>350000</v>
      </c>
      <c r="AP101" s="203">
        <f>'[3]ผูกสูตร Planfin64'!AS245</f>
        <v>390000</v>
      </c>
      <c r="AQ101" s="203">
        <f>'[3]ผูกสูตร Planfin64'!AT245</f>
        <v>240000</v>
      </c>
      <c r="AR101" s="203">
        <f>'[3]ผูกสูตร Planfin64'!AU245</f>
        <v>1683300</v>
      </c>
      <c r="AS101" s="203">
        <f>'[3]ผูกสูตร Planfin64'!AV245</f>
        <v>140000</v>
      </c>
      <c r="AT101" s="203">
        <f>'[3]ผูกสูตร Planfin64'!AW245</f>
        <v>140000</v>
      </c>
      <c r="AU101" s="203">
        <f>'[3]ผูกสูตร Planfin64'!AX245</f>
        <v>270000</v>
      </c>
      <c r="AV101" s="203">
        <f>'[3]ผูกสูตร Planfin64'!AY245</f>
        <v>210000</v>
      </c>
      <c r="AW101" s="203">
        <f>'[3]ผูกสูตร Planfin64'!AZ245</f>
        <v>140000</v>
      </c>
      <c r="AX101" s="203">
        <f>'[3]ผูกสูตร Planfin64'!BA245</f>
        <v>120000</v>
      </c>
      <c r="AY101" s="203">
        <f>'[3]ผูกสูตร Planfin64'!BB245</f>
        <v>4360000</v>
      </c>
      <c r="AZ101" s="203">
        <f>'[3]ผูกสูตร Planfin64'!BC245</f>
        <v>420000</v>
      </c>
      <c r="BA101" s="203">
        <f>'[3]ผูกสูตร Planfin64'!BD245</f>
        <v>630000</v>
      </c>
      <c r="BB101" s="203">
        <f>'[3]ผูกสูตร Planfin64'!BE245</f>
        <v>460000</v>
      </c>
      <c r="BC101" s="203">
        <f>'[3]ผูกสูตร Planfin64'!BF245</f>
        <v>0</v>
      </c>
      <c r="BD101" s="203">
        <f>'[3]ผูกสูตร Planfin64'!BG245</f>
        <v>460000</v>
      </c>
      <c r="BE101" s="203">
        <f>'[3]ผูกสูตร Planfin64'!BH245</f>
        <v>560000</v>
      </c>
      <c r="BF101" s="203">
        <f>'[3]ผูกสูตร Planfin64'!BI245</f>
        <v>280000</v>
      </c>
      <c r="BG101" s="203">
        <f>'[3]ผูกสูตร Planfin64'!BJ245</f>
        <v>205000</v>
      </c>
      <c r="BH101" s="203">
        <f>'[3]ผูกสูตร Planfin64'!BK245</f>
        <v>140000</v>
      </c>
      <c r="BI101" s="203">
        <f>'[3]ผูกสูตร Planfin64'!BL245</f>
        <v>210000</v>
      </c>
      <c r="BJ101" s="203">
        <f>'[3]ผูกสูตร Planfin64'!BM245</f>
        <v>4120000</v>
      </c>
      <c r="BK101" s="203">
        <f>'[3]ผูกสูตร Planfin64'!BN245</f>
        <v>230000</v>
      </c>
      <c r="BL101" s="203">
        <f>'[3]ผูกสูตร Planfin64'!BO245</f>
        <v>480000</v>
      </c>
      <c r="BM101" s="203">
        <f>'[3]ผูกสูตร Planfin64'!BP245</f>
        <v>200000</v>
      </c>
      <c r="BN101" s="203">
        <f>'[3]ผูกสูตร Planfin64'!BQ245</f>
        <v>50000</v>
      </c>
      <c r="BO101" s="203">
        <f>'[3]ผูกสูตร Planfin64'!BR245</f>
        <v>560000</v>
      </c>
      <c r="BP101" s="203">
        <f>'[3]ผูกสูตร Planfin64'!BS245</f>
        <v>230000</v>
      </c>
      <c r="BQ101" s="203">
        <f>'[3]ผูกสูตร Planfin64'!BT245</f>
        <v>2220000</v>
      </c>
      <c r="BR101" s="203">
        <f>'[3]ผูกสูตร Planfin64'!BU245</f>
        <v>370000</v>
      </c>
      <c r="BS101" s="203">
        <f>'[3]ผูกสูตร Planfin64'!BV245</f>
        <v>370000</v>
      </c>
      <c r="BT101" s="203">
        <f>'[3]ผูกสูตร Planfin64'!BW245</f>
        <v>360000</v>
      </c>
      <c r="BU101" s="203">
        <f>'[3]ผูกสูตร Planfin64'!BX245</f>
        <v>420000</v>
      </c>
      <c r="BV101" s="203">
        <f>'[3]ผูกสูตร Planfin64'!BY245</f>
        <v>1390000</v>
      </c>
      <c r="BW101" s="203">
        <f>'[3]ผูกสูตร Planfin64'!BZ245</f>
        <v>350000</v>
      </c>
      <c r="BX101" s="203">
        <f>'[3]ผูกสูตร Planfin64'!CA245</f>
        <v>210000</v>
      </c>
      <c r="BY101" s="203">
        <f>'[3]ผูกสูตร Planfin64'!CB245</f>
        <v>210000</v>
      </c>
      <c r="BZ101" s="204">
        <f t="shared" si="5"/>
        <v>57841848</v>
      </c>
    </row>
    <row r="102" spans="1:78" ht="21.75" customHeight="1">
      <c r="A102" s="199" t="s">
        <v>418</v>
      </c>
      <c r="B102" s="200" t="s">
        <v>475</v>
      </c>
      <c r="C102" s="201" t="s">
        <v>518</v>
      </c>
      <c r="D102" s="202" t="s">
        <v>519</v>
      </c>
      <c r="E102" s="203">
        <f>'[3]ผูกสูตร Planfin64'!H246</f>
        <v>610000</v>
      </c>
      <c r="F102" s="203">
        <f>'[3]ผูกสูตร Planfin64'!I246</f>
        <v>140000</v>
      </c>
      <c r="G102" s="203">
        <f>'[3]ผูกสูตร Planfin64'!J246</f>
        <v>280000</v>
      </c>
      <c r="H102" s="203">
        <f>'[3]ผูกสูตร Planfin64'!K246</f>
        <v>60000</v>
      </c>
      <c r="I102" s="203">
        <f>'[3]ผูกสูตร Planfin64'!L246</f>
        <v>200000</v>
      </c>
      <c r="J102" s="203">
        <f>'[3]ผูกสูตร Planfin64'!M246</f>
        <v>70000</v>
      </c>
      <c r="K102" s="203">
        <f>'[3]ผูกสูตร Planfin64'!N246</f>
        <v>70000</v>
      </c>
      <c r="L102" s="203">
        <f>'[3]ผูกสูตร Planfin64'!O246</f>
        <v>0</v>
      </c>
      <c r="M102" s="203">
        <f>'[3]ผูกสูตร Planfin64'!P246</f>
        <v>0</v>
      </c>
      <c r="N102" s="203">
        <f>'[3]ผูกสูตร Planfin64'!Q246</f>
        <v>0</v>
      </c>
      <c r="O102" s="203">
        <f>'[3]ผูกสูตร Planfin64'!R246</f>
        <v>0</v>
      </c>
      <c r="P102" s="203">
        <f>'[3]ผูกสูตร Planfin64'!S246</f>
        <v>70000</v>
      </c>
      <c r="Q102" s="203">
        <f>'[3]ผูกสูตร Planfin64'!T246</f>
        <v>130000</v>
      </c>
      <c r="R102" s="203">
        <f>'[3]ผูกสูตร Planfin64'!U246</f>
        <v>110000</v>
      </c>
      <c r="S102" s="203">
        <f>'[3]ผูกสูตร Planfin64'!V246</f>
        <v>70000</v>
      </c>
      <c r="T102" s="203">
        <f>'[3]ผูกสูตร Planfin64'!W246</f>
        <v>140000</v>
      </c>
      <c r="U102" s="203">
        <f>'[3]ผูกสูตร Planfin64'!X246</f>
        <v>40000</v>
      </c>
      <c r="V102" s="203">
        <f>'[3]ผูกสูตร Planfin64'!Y246</f>
        <v>20000</v>
      </c>
      <c r="W102" s="203">
        <f>'[3]ผูกสูตร Planfin64'!Z246</f>
        <v>170000</v>
      </c>
      <c r="X102" s="203">
        <f>'[3]ผูกสูตร Planfin64'!AA246</f>
        <v>0</v>
      </c>
      <c r="Y102" s="203">
        <f>'[3]ผูกสูตร Planfin64'!AB246</f>
        <v>60000</v>
      </c>
      <c r="Z102" s="203">
        <f>'[3]ผูกสูตร Planfin64'!AC246</f>
        <v>0</v>
      </c>
      <c r="AA102" s="203">
        <f>'[3]ผูกสูตร Planfin64'!AD246</f>
        <v>70000</v>
      </c>
      <c r="AB102" s="203">
        <f>'[3]ผูกสูตร Planfin64'!AE246</f>
        <v>70000</v>
      </c>
      <c r="AC102" s="203">
        <f>'[3]ผูกสูตร Planfin64'!AF246</f>
        <v>20000</v>
      </c>
      <c r="AD102" s="203">
        <f>'[3]ผูกสูตร Planfin64'!AG246</f>
        <v>100000</v>
      </c>
      <c r="AE102" s="203">
        <f>'[3]ผูกสูตร Planfin64'!AH246</f>
        <v>0</v>
      </c>
      <c r="AF102" s="203">
        <f>'[3]ผูกสูตร Planfin64'!AI246</f>
        <v>460000</v>
      </c>
      <c r="AG102" s="203">
        <f>'[3]ผูกสูตร Planfin64'!AJ246</f>
        <v>0</v>
      </c>
      <c r="AH102" s="203">
        <f>'[3]ผูกสูตร Planfin64'!AK246</f>
        <v>70000</v>
      </c>
      <c r="AI102" s="203">
        <f>'[3]ผูกสูตร Planfin64'!AL246</f>
        <v>0</v>
      </c>
      <c r="AJ102" s="203">
        <f>'[3]ผูกสูตร Planfin64'!AM246</f>
        <v>20000</v>
      </c>
      <c r="AK102" s="203">
        <f>'[3]ผูกสูตร Planfin64'!AN246</f>
        <v>155000</v>
      </c>
      <c r="AL102" s="203">
        <f>'[3]ผูกสูตร Planfin64'!AO246</f>
        <v>0</v>
      </c>
      <c r="AM102" s="203">
        <f>'[3]ผูกสูตร Planfin64'!AP246</f>
        <v>140000</v>
      </c>
      <c r="AN102" s="203">
        <f>'[3]ผูกสูตร Planfin64'!AQ246</f>
        <v>110000</v>
      </c>
      <c r="AO102" s="203">
        <f>'[3]ผูกสูตร Planfin64'!AR246</f>
        <v>170000</v>
      </c>
      <c r="AP102" s="203">
        <f>'[3]ผูกสูตร Planfin64'!AS246</f>
        <v>90000</v>
      </c>
      <c r="AQ102" s="203">
        <f>'[3]ผูกสูตร Planfin64'!AT246</f>
        <v>0</v>
      </c>
      <c r="AR102" s="203">
        <f>'[3]ผูกสูตร Planfin64'!AU246</f>
        <v>260000</v>
      </c>
      <c r="AS102" s="203">
        <f>'[3]ผูกสูตร Planfin64'!AV246</f>
        <v>210000</v>
      </c>
      <c r="AT102" s="203">
        <f>'[3]ผูกสูตร Planfin64'!AW246</f>
        <v>130000</v>
      </c>
      <c r="AU102" s="203">
        <f>'[3]ผูกสูตร Planfin64'!AX246</f>
        <v>70000</v>
      </c>
      <c r="AV102" s="203">
        <f>'[3]ผูกสูตร Planfin64'!AY246</f>
        <v>0</v>
      </c>
      <c r="AW102" s="203">
        <f>'[3]ผูกสูตร Planfin64'!AZ246</f>
        <v>140000</v>
      </c>
      <c r="AX102" s="203">
        <f>'[3]ผูกสูตร Planfin64'!BA246</f>
        <v>180000</v>
      </c>
      <c r="AY102" s="203">
        <f>'[3]ผูกสูตร Planfin64'!BB246</f>
        <v>170000</v>
      </c>
      <c r="AZ102" s="203">
        <f>'[3]ผูกสูตร Planfin64'!BC246</f>
        <v>140000</v>
      </c>
      <c r="BA102" s="203">
        <f>'[3]ผูกสูตร Planfin64'!BD246</f>
        <v>0</v>
      </c>
      <c r="BB102" s="203">
        <f>'[3]ผูกสูตร Planfin64'!BE246</f>
        <v>70000</v>
      </c>
      <c r="BC102" s="203">
        <f>'[3]ผูกสูตร Planfin64'!BF246</f>
        <v>0</v>
      </c>
      <c r="BD102" s="203">
        <f>'[3]ผูกสูตร Planfin64'!BG246</f>
        <v>0</v>
      </c>
      <c r="BE102" s="203">
        <f>'[3]ผูกสูตร Planfin64'!BH246</f>
        <v>100000</v>
      </c>
      <c r="BF102" s="203">
        <f>'[3]ผูกสูตร Planfin64'!BI246</f>
        <v>0</v>
      </c>
      <c r="BG102" s="203">
        <f>'[3]ผูกสูตร Planfin64'!BJ246</f>
        <v>180000</v>
      </c>
      <c r="BH102" s="203">
        <f>'[3]ผูกสูตร Planfin64'!BK246</f>
        <v>0</v>
      </c>
      <c r="BI102" s="203">
        <f>'[3]ผูกสูตร Planfin64'!BL246</f>
        <v>90000</v>
      </c>
      <c r="BJ102" s="203">
        <f>'[3]ผูกสูตร Planfin64'!BM246</f>
        <v>200000</v>
      </c>
      <c r="BK102" s="203">
        <f>'[3]ผูกสูตร Planfin64'!BN246</f>
        <v>20000</v>
      </c>
      <c r="BL102" s="203">
        <f>'[3]ผูกสูตร Planfin64'!BO246</f>
        <v>0</v>
      </c>
      <c r="BM102" s="203">
        <f>'[3]ผูกสูตร Planfin64'!BP246</f>
        <v>190000</v>
      </c>
      <c r="BN102" s="203">
        <f>'[3]ผูกสูตร Planfin64'!BQ246</f>
        <v>190000</v>
      </c>
      <c r="BO102" s="203">
        <f>'[3]ผูกสูตร Planfin64'!BR246</f>
        <v>90000</v>
      </c>
      <c r="BP102" s="203">
        <f>'[3]ผูกสูตร Planfin64'!BS246</f>
        <v>70000</v>
      </c>
      <c r="BQ102" s="203">
        <f>'[3]ผูกสูตร Planfin64'!BT246</f>
        <v>141666.67000000001</v>
      </c>
      <c r="BR102" s="203">
        <f>'[3]ผูกสูตร Planfin64'!BU246</f>
        <v>0</v>
      </c>
      <c r="BS102" s="203">
        <f>'[3]ผูกสูตร Planfin64'!BV246</f>
        <v>190000</v>
      </c>
      <c r="BT102" s="203">
        <f>'[3]ผูกสูตร Planfin64'!BW246</f>
        <v>10000</v>
      </c>
      <c r="BU102" s="203">
        <f>'[3]ผูกสูตร Planfin64'!BX246</f>
        <v>70000</v>
      </c>
      <c r="BV102" s="203">
        <f>'[3]ผูกสูตร Planfin64'!BY246</f>
        <v>20000</v>
      </c>
      <c r="BW102" s="203">
        <f>'[3]ผูกสูตร Planfin64'!BZ246</f>
        <v>130000</v>
      </c>
      <c r="BX102" s="203">
        <f>'[3]ผูกสูตร Planfin64'!CA246</f>
        <v>210000</v>
      </c>
      <c r="BY102" s="203">
        <f>'[3]ผูกสูตร Planfin64'!CB246</f>
        <v>0</v>
      </c>
      <c r="BZ102" s="204">
        <f t="shared" si="5"/>
        <v>6986666.6699999999</v>
      </c>
    </row>
    <row r="103" spans="1:78" ht="21.75" customHeight="1">
      <c r="A103" s="199" t="s">
        <v>418</v>
      </c>
      <c r="B103" s="200" t="s">
        <v>475</v>
      </c>
      <c r="C103" s="201" t="s">
        <v>520</v>
      </c>
      <c r="D103" s="202" t="s">
        <v>521</v>
      </c>
      <c r="E103" s="203">
        <f>'[3]ผูกสูตร Planfin64'!H247</f>
        <v>1145000</v>
      </c>
      <c r="F103" s="203">
        <f>'[3]ผูกสูตร Planfin64'!I247</f>
        <v>320000</v>
      </c>
      <c r="G103" s="203">
        <f>'[3]ผูกสูตร Planfin64'!J247</f>
        <v>375000</v>
      </c>
      <c r="H103" s="203">
        <f>'[3]ผูกสูตร Planfin64'!K247</f>
        <v>250000</v>
      </c>
      <c r="I103" s="203">
        <f>'[3]ผูกสูตร Planfin64'!L247</f>
        <v>185000</v>
      </c>
      <c r="J103" s="203">
        <f>'[3]ผูกสูตร Planfin64'!M247</f>
        <v>70000</v>
      </c>
      <c r="K103" s="203">
        <f>'[3]ผูกสูตร Planfin64'!N247</f>
        <v>1395000</v>
      </c>
      <c r="L103" s="203">
        <f>'[3]ผูกสูตร Planfin64'!O247</f>
        <v>180000</v>
      </c>
      <c r="M103" s="203">
        <f>'[3]ผูกสูตร Planfin64'!P247</f>
        <v>0</v>
      </c>
      <c r="N103" s="203">
        <f>'[3]ผูกสูตร Planfin64'!Q247</f>
        <v>0</v>
      </c>
      <c r="O103" s="203">
        <f>'[3]ผูกสูตร Planfin64'!R247</f>
        <v>105000</v>
      </c>
      <c r="P103" s="203">
        <f>'[3]ผูกสูตร Planfin64'!S247</f>
        <v>105000</v>
      </c>
      <c r="Q103" s="203">
        <f>'[3]ผูกสูตร Planfin64'!T247</f>
        <v>170000</v>
      </c>
      <c r="R103" s="203">
        <f>'[3]ผูกสูตร Planfin64'!U247</f>
        <v>235000</v>
      </c>
      <c r="S103" s="203">
        <f>'[3]ผูกสูตร Planfin64'!V247</f>
        <v>70000</v>
      </c>
      <c r="T103" s="203">
        <f>'[3]ผูกสูตร Planfin64'!W247</f>
        <v>105000</v>
      </c>
      <c r="U103" s="203">
        <f>'[3]ผูกสูตร Planfin64'!X247</f>
        <v>70000</v>
      </c>
      <c r="V103" s="203">
        <f>'[3]ผูกสูตร Planfin64'!Y247</f>
        <v>35000</v>
      </c>
      <c r="W103" s="203">
        <f>'[3]ผูกสูตร Planfin64'!Z247</f>
        <v>1310000</v>
      </c>
      <c r="X103" s="203">
        <f>'[3]ผูกสูตร Planfin64'!AA247</f>
        <v>165000</v>
      </c>
      <c r="Y103" s="203">
        <f>'[3]ผูกสูตร Planfin64'!AB247</f>
        <v>220000</v>
      </c>
      <c r="Z103" s="203">
        <f>'[3]ผูกสูตร Planfin64'!AC247</f>
        <v>425000</v>
      </c>
      <c r="AA103" s="203">
        <f>'[3]ผูกสูตร Planfin64'!AD247</f>
        <v>175000</v>
      </c>
      <c r="AB103" s="203">
        <f>'[3]ผูกสูตร Planfin64'!AE247</f>
        <v>225000</v>
      </c>
      <c r="AC103" s="203">
        <f>'[3]ผูกสูตร Planfin64'!AF247</f>
        <v>0</v>
      </c>
      <c r="AD103" s="203">
        <f>'[3]ผูกสูตร Planfin64'!AG247</f>
        <v>100000</v>
      </c>
      <c r="AE103" s="203">
        <f>'[3]ผูกสูตร Planfin64'!AH247</f>
        <v>105000</v>
      </c>
      <c r="AF103" s="203">
        <f>'[3]ผูกสูตร Planfin64'!AI247</f>
        <v>1100000</v>
      </c>
      <c r="AG103" s="203">
        <f>'[3]ผูกสูตร Planfin64'!AJ247</f>
        <v>195000</v>
      </c>
      <c r="AH103" s="203">
        <f>'[3]ผูกสูตร Planfin64'!AK247</f>
        <v>105000</v>
      </c>
      <c r="AI103" s="203">
        <f>'[3]ผูกสูตร Planfin64'!AL247</f>
        <v>115000</v>
      </c>
      <c r="AJ103" s="203">
        <f>'[3]ผูกสูตร Planfin64'!AM247</f>
        <v>105000</v>
      </c>
      <c r="AK103" s="203">
        <f>'[3]ผูกสูตร Planfin64'!AN247</f>
        <v>160000</v>
      </c>
      <c r="AL103" s="203">
        <f>'[3]ผูกสูตร Planfin64'!AO247</f>
        <v>75000</v>
      </c>
      <c r="AM103" s="203">
        <f>'[3]ผูกสูตร Planfin64'!AP247</f>
        <v>175000</v>
      </c>
      <c r="AN103" s="203">
        <f>'[3]ผูกสูตร Planfin64'!AQ247</f>
        <v>295000</v>
      </c>
      <c r="AO103" s="203">
        <f>'[3]ผูกสูตร Planfin64'!AR247</f>
        <v>140000</v>
      </c>
      <c r="AP103" s="203">
        <f>'[3]ผูกสูตร Planfin64'!AS247</f>
        <v>175000</v>
      </c>
      <c r="AQ103" s="203">
        <f>'[3]ผูกสูตร Planfin64'!AT247</f>
        <v>105000</v>
      </c>
      <c r="AR103" s="203">
        <f>'[3]ผูกสูตร Planfin64'!AU247</f>
        <v>280000</v>
      </c>
      <c r="AS103" s="203">
        <f>'[3]ผูกสูตร Planfin64'!AV247</f>
        <v>105000</v>
      </c>
      <c r="AT103" s="203">
        <f>'[3]ผูกสูตร Planfin64'!AW247</f>
        <v>105000</v>
      </c>
      <c r="AU103" s="203">
        <f>'[3]ผูกสูตร Planfin64'!AX247</f>
        <v>70000</v>
      </c>
      <c r="AV103" s="203">
        <f>'[3]ผูกสูตร Planfin64'!AY247</f>
        <v>135000</v>
      </c>
      <c r="AW103" s="203">
        <f>'[3]ผูกสูตร Planfin64'!AZ247</f>
        <v>55000</v>
      </c>
      <c r="AX103" s="203">
        <f>'[3]ผูกสูตร Planfin64'!BA247</f>
        <v>90000</v>
      </c>
      <c r="AY103" s="203">
        <f>'[3]ผูกสูตร Planfin64'!BB247</f>
        <v>650000</v>
      </c>
      <c r="AZ103" s="203">
        <f>'[3]ผูกสูตร Planfin64'!BC247</f>
        <v>100000</v>
      </c>
      <c r="BA103" s="203">
        <f>'[3]ผูกสูตร Planfin64'!BD247</f>
        <v>0</v>
      </c>
      <c r="BB103" s="203">
        <f>'[3]ผูกสูตร Planfin64'!BE247</f>
        <v>255000</v>
      </c>
      <c r="BC103" s="203">
        <f>'[3]ผูกสูตร Planfin64'!BF247</f>
        <v>0</v>
      </c>
      <c r="BD103" s="203">
        <f>'[3]ผูกสูตร Planfin64'!BG247</f>
        <v>0</v>
      </c>
      <c r="BE103" s="203">
        <f>'[3]ผูกสูตร Planfin64'!BH247</f>
        <v>210000</v>
      </c>
      <c r="BF103" s="203">
        <f>'[3]ผูกสูตร Planfin64'!BI247</f>
        <v>280000</v>
      </c>
      <c r="BG103" s="203">
        <f>'[3]ผูกสูตร Planfin64'!BJ247</f>
        <v>150000</v>
      </c>
      <c r="BH103" s="203">
        <f>'[3]ผูกสูตร Planfin64'!BK247</f>
        <v>100000</v>
      </c>
      <c r="BI103" s="203">
        <f>'[3]ผูกสูตร Planfin64'!BL247</f>
        <v>35000</v>
      </c>
      <c r="BJ103" s="203">
        <f>'[3]ผูกสูตร Planfin64'!BM247</f>
        <v>815000</v>
      </c>
      <c r="BK103" s="203">
        <f>'[3]ผูกสูตร Planfin64'!BN247</f>
        <v>45000</v>
      </c>
      <c r="BL103" s="203">
        <f>'[3]ผูกสูตร Planfin64'!BO247</f>
        <v>5000</v>
      </c>
      <c r="BM103" s="203">
        <f>'[3]ผูกสูตร Planfin64'!BP247</f>
        <v>30000</v>
      </c>
      <c r="BN103" s="203">
        <f>'[3]ผูกสูตร Planfin64'!BQ247</f>
        <v>35000</v>
      </c>
      <c r="BO103" s="203">
        <f>'[3]ผูกสูตร Planfin64'!BR247</f>
        <v>0</v>
      </c>
      <c r="BP103" s="203">
        <f>'[3]ผูกสูตร Planfin64'!BS247</f>
        <v>70000</v>
      </c>
      <c r="BQ103" s="203">
        <f>'[3]ผูกสูตร Planfin64'!BT247</f>
        <v>615000</v>
      </c>
      <c r="BR103" s="203">
        <f>'[3]ผูกสูตร Planfin64'!BU247</f>
        <v>105000</v>
      </c>
      <c r="BS103" s="203">
        <f>'[3]ผูกสูตร Planfin64'!BV247</f>
        <v>140000</v>
      </c>
      <c r="BT103" s="203">
        <f>'[3]ผูกสูตร Planfin64'!BW247</f>
        <v>175000</v>
      </c>
      <c r="BU103" s="203">
        <f>'[3]ผูกสูตร Planfin64'!BX247</f>
        <v>140000</v>
      </c>
      <c r="BV103" s="203">
        <f>'[3]ผูกสูตร Planfin64'!BY247</f>
        <v>345000</v>
      </c>
      <c r="BW103" s="203">
        <f>'[3]ผูกสูตร Planfin64'!BZ247</f>
        <v>35000</v>
      </c>
      <c r="BX103" s="203">
        <f>'[3]ผูกสูตร Planfin64'!CA247</f>
        <v>70000</v>
      </c>
      <c r="BY103" s="203">
        <f>'[3]ผูกสูตร Planfin64'!CB247</f>
        <v>35000</v>
      </c>
      <c r="BZ103" s="204">
        <f t="shared" si="5"/>
        <v>15565000</v>
      </c>
    </row>
    <row r="104" spans="1:78" ht="21.75" customHeight="1">
      <c r="A104" s="199" t="s">
        <v>418</v>
      </c>
      <c r="B104" s="200" t="s">
        <v>475</v>
      </c>
      <c r="C104" s="201" t="s">
        <v>522</v>
      </c>
      <c r="D104" s="202" t="s">
        <v>523</v>
      </c>
      <c r="E104" s="203">
        <f>'[3]ผูกสูตร Planfin64'!H248</f>
        <v>0</v>
      </c>
      <c r="F104" s="203">
        <f>'[3]ผูกสูตร Planfin64'!I248</f>
        <v>0</v>
      </c>
      <c r="G104" s="203">
        <f>'[3]ผูกสูตร Planfin64'!J248</f>
        <v>0</v>
      </c>
      <c r="H104" s="203">
        <f>'[3]ผูกสูตร Planfin64'!K248</f>
        <v>0</v>
      </c>
      <c r="I104" s="203">
        <f>'[3]ผูกสูตร Planfin64'!L248</f>
        <v>0</v>
      </c>
      <c r="J104" s="203">
        <f>'[3]ผูกสูตร Planfin64'!M248</f>
        <v>0</v>
      </c>
      <c r="K104" s="203">
        <f>'[3]ผูกสูตร Planfin64'!N248</f>
        <v>0</v>
      </c>
      <c r="L104" s="203">
        <f>'[3]ผูกสูตร Planfin64'!O248</f>
        <v>0</v>
      </c>
      <c r="M104" s="203">
        <f>'[3]ผูกสูตร Planfin64'!P248</f>
        <v>0</v>
      </c>
      <c r="N104" s="203">
        <f>'[3]ผูกสูตร Planfin64'!Q248</f>
        <v>0</v>
      </c>
      <c r="O104" s="203">
        <f>'[3]ผูกสูตร Planfin64'!R248</f>
        <v>44300</v>
      </c>
      <c r="P104" s="203">
        <f>'[3]ผูกสูตร Planfin64'!S248</f>
        <v>0</v>
      </c>
      <c r="Q104" s="203">
        <f>'[3]ผูกสูตร Planfin64'!T248</f>
        <v>151260</v>
      </c>
      <c r="R104" s="203">
        <f>'[3]ผูกสูตร Planfin64'!U248</f>
        <v>384846.25</v>
      </c>
      <c r="S104" s="203">
        <f>'[3]ผูกสูตร Planfin64'!V248</f>
        <v>0</v>
      </c>
      <c r="T104" s="203">
        <f>'[3]ผูกสูตร Planfin64'!W248</f>
        <v>0</v>
      </c>
      <c r="U104" s="203">
        <f>'[3]ผูกสูตร Planfin64'!X248</f>
        <v>55068.78</v>
      </c>
      <c r="V104" s="203">
        <f>'[3]ผูกสูตร Planfin64'!Y248</f>
        <v>0</v>
      </c>
      <c r="W104" s="203">
        <f>'[3]ผูกสูตร Planfin64'!Z248</f>
        <v>0</v>
      </c>
      <c r="X104" s="203">
        <f>'[3]ผูกสูตร Planfin64'!AA248</f>
        <v>0</v>
      </c>
      <c r="Y104" s="203">
        <f>'[3]ผูกสูตร Planfin64'!AB248</f>
        <v>0</v>
      </c>
      <c r="Z104" s="203">
        <f>'[3]ผูกสูตร Planfin64'!AC248</f>
        <v>0</v>
      </c>
      <c r="AA104" s="203">
        <f>'[3]ผูกสูตร Planfin64'!AD248</f>
        <v>0</v>
      </c>
      <c r="AB104" s="203">
        <f>'[3]ผูกสูตร Planfin64'!AE248</f>
        <v>0</v>
      </c>
      <c r="AC104" s="203">
        <f>'[3]ผูกสูตร Planfin64'!AF248</f>
        <v>0</v>
      </c>
      <c r="AD104" s="203">
        <f>'[3]ผูกสูตร Planfin64'!AG248</f>
        <v>0</v>
      </c>
      <c r="AE104" s="203">
        <f>'[3]ผูกสูตร Planfin64'!AH248</f>
        <v>0</v>
      </c>
      <c r="AF104" s="203">
        <f>'[3]ผูกสูตร Planfin64'!AI248</f>
        <v>0</v>
      </c>
      <c r="AG104" s="203">
        <f>'[3]ผูกสูตร Planfin64'!AJ248</f>
        <v>0</v>
      </c>
      <c r="AH104" s="203">
        <f>'[3]ผูกสูตร Planfin64'!AK248</f>
        <v>0</v>
      </c>
      <c r="AI104" s="203">
        <f>'[3]ผูกสูตร Planfin64'!AL248</f>
        <v>0</v>
      </c>
      <c r="AJ104" s="203">
        <f>'[3]ผูกสูตร Planfin64'!AM248</f>
        <v>0</v>
      </c>
      <c r="AK104" s="203">
        <f>'[3]ผูกสูตร Planfin64'!AN248</f>
        <v>0</v>
      </c>
      <c r="AL104" s="203">
        <f>'[3]ผูกสูตร Planfin64'!AO248</f>
        <v>0</v>
      </c>
      <c r="AM104" s="203">
        <f>'[3]ผูกสูตร Planfin64'!AP248</f>
        <v>0</v>
      </c>
      <c r="AN104" s="203">
        <f>'[3]ผูกสูตร Planfin64'!AQ248</f>
        <v>172146</v>
      </c>
      <c r="AO104" s="203">
        <f>'[3]ผูกสูตร Planfin64'!AR248</f>
        <v>0</v>
      </c>
      <c r="AP104" s="203">
        <f>'[3]ผูกสูตร Planfin64'!AS248</f>
        <v>0</v>
      </c>
      <c r="AQ104" s="203">
        <f>'[3]ผูกสูตร Planfin64'!AT248</f>
        <v>149365</v>
      </c>
      <c r="AR104" s="203">
        <f>'[3]ผูกสูตร Planfin64'!AU248</f>
        <v>0</v>
      </c>
      <c r="AS104" s="203">
        <f>'[3]ผูกสูตร Planfin64'!AV248</f>
        <v>0</v>
      </c>
      <c r="AT104" s="203">
        <f>'[3]ผูกสูตร Planfin64'!AW248</f>
        <v>0</v>
      </c>
      <c r="AU104" s="203">
        <f>'[3]ผูกสูตร Planfin64'!AX248</f>
        <v>0</v>
      </c>
      <c r="AV104" s="203">
        <f>'[3]ผูกสูตร Planfin64'!AY248</f>
        <v>0</v>
      </c>
      <c r="AW104" s="203">
        <f>'[3]ผูกสูตร Planfin64'!AZ248</f>
        <v>0</v>
      </c>
      <c r="AX104" s="203">
        <f>'[3]ผูกสูตร Planfin64'!BA248</f>
        <v>0</v>
      </c>
      <c r="AY104" s="203">
        <f>'[3]ผูกสูตร Planfin64'!BB248</f>
        <v>0</v>
      </c>
      <c r="AZ104" s="203">
        <f>'[3]ผูกสูตร Planfin64'!BC248</f>
        <v>0</v>
      </c>
      <c r="BA104" s="203">
        <f>'[3]ผูกสูตร Planfin64'!BD248</f>
        <v>127327</v>
      </c>
      <c r="BB104" s="203">
        <f>'[3]ผูกสูตร Planfin64'!BE248</f>
        <v>0</v>
      </c>
      <c r="BC104" s="203">
        <f>'[3]ผูกสูตร Planfin64'!BF248</f>
        <v>0</v>
      </c>
      <c r="BD104" s="203">
        <f>'[3]ผูกสูตร Planfin64'!BG248</f>
        <v>0</v>
      </c>
      <c r="BE104" s="203">
        <f>'[3]ผูกสูตร Planfin64'!BH248</f>
        <v>0</v>
      </c>
      <c r="BF104" s="203">
        <f>'[3]ผูกสูตร Planfin64'!BI248</f>
        <v>563596</v>
      </c>
      <c r="BG104" s="203">
        <f>'[3]ผูกสูตร Planfin64'!BJ248</f>
        <v>167988</v>
      </c>
      <c r="BH104" s="203">
        <f>'[3]ผูกสูตร Planfin64'!BK248</f>
        <v>0</v>
      </c>
      <c r="BI104" s="203">
        <f>'[3]ผูกสูตร Planfin64'!BL248</f>
        <v>0</v>
      </c>
      <c r="BJ104" s="203">
        <f>'[3]ผูกสูตร Planfin64'!BM248</f>
        <v>0</v>
      </c>
      <c r="BK104" s="203">
        <f>'[3]ผูกสูตร Planfin64'!BN248</f>
        <v>0</v>
      </c>
      <c r="BL104" s="203">
        <f>'[3]ผูกสูตร Planfin64'!BO248</f>
        <v>10080</v>
      </c>
      <c r="BM104" s="203">
        <f>'[3]ผูกสูตร Planfin64'!BP248</f>
        <v>0</v>
      </c>
      <c r="BN104" s="203">
        <f>'[3]ผูกสูตร Planfin64'!BQ248</f>
        <v>0</v>
      </c>
      <c r="BO104" s="203">
        <f>'[3]ผูกสูตร Planfin64'!BR248</f>
        <v>0</v>
      </c>
      <c r="BP104" s="203">
        <f>'[3]ผูกสูตร Planfin64'!BS248</f>
        <v>0</v>
      </c>
      <c r="BQ104" s="203">
        <f>'[3]ผูกสูตร Planfin64'!BT248</f>
        <v>0</v>
      </c>
      <c r="BR104" s="203">
        <f>'[3]ผูกสูตร Planfin64'!BU248</f>
        <v>0</v>
      </c>
      <c r="BS104" s="203">
        <f>'[3]ผูกสูตร Planfin64'!BV248</f>
        <v>0</v>
      </c>
      <c r="BT104" s="203">
        <f>'[3]ผูกสูตร Planfin64'!BW248</f>
        <v>0</v>
      </c>
      <c r="BU104" s="203">
        <f>'[3]ผูกสูตร Planfin64'!BX248</f>
        <v>243960</v>
      </c>
      <c r="BV104" s="203">
        <f>'[3]ผูกสูตร Planfin64'!BY248</f>
        <v>0</v>
      </c>
      <c r="BW104" s="203">
        <f>'[3]ผูกสูตร Planfin64'!BZ248</f>
        <v>0</v>
      </c>
      <c r="BX104" s="203">
        <f>'[3]ผูกสูตร Planfin64'!CA248</f>
        <v>4500</v>
      </c>
      <c r="BY104" s="203">
        <f>'[3]ผูกสูตร Planfin64'!CB248</f>
        <v>0</v>
      </c>
      <c r="BZ104" s="204">
        <f t="shared" si="5"/>
        <v>2074437.03</v>
      </c>
    </row>
    <row r="105" spans="1:78" ht="21.75" customHeight="1">
      <c r="A105" s="199" t="s">
        <v>418</v>
      </c>
      <c r="B105" s="200" t="s">
        <v>475</v>
      </c>
      <c r="C105" s="201" t="s">
        <v>524</v>
      </c>
      <c r="D105" s="202" t="s">
        <v>525</v>
      </c>
      <c r="E105" s="203">
        <f>'[3]ผูกสูตร Planfin64'!H249</f>
        <v>7527500</v>
      </c>
      <c r="F105" s="203">
        <f>'[3]ผูกสูตร Planfin64'!I249</f>
        <v>462812.5</v>
      </c>
      <c r="G105" s="203">
        <f>'[3]ผูกสูตร Planfin64'!J249</f>
        <v>1090510</v>
      </c>
      <c r="H105" s="203">
        <f>'[3]ผูกสูตร Planfin64'!K249</f>
        <v>1069500</v>
      </c>
      <c r="I105" s="203">
        <f>'[3]ผูกสูตร Planfin64'!L249</f>
        <v>455850</v>
      </c>
      <c r="J105" s="203">
        <f>'[3]ผูกสูตร Planfin64'!M249</f>
        <v>0</v>
      </c>
      <c r="K105" s="203">
        <f>'[3]ผูกสูตร Planfin64'!N249</f>
        <v>0</v>
      </c>
      <c r="L105" s="203">
        <f>'[3]ผูกสูตร Planfin64'!O249</f>
        <v>468509</v>
      </c>
      <c r="M105" s="203">
        <f>'[3]ผูกสูตร Planfin64'!P249</f>
        <v>0</v>
      </c>
      <c r="N105" s="203">
        <f>'[3]ผูกสูตร Planfin64'!Q249</f>
        <v>114300</v>
      </c>
      <c r="O105" s="203">
        <f>'[3]ผูกสูตร Planfin64'!R249</f>
        <v>45905</v>
      </c>
      <c r="P105" s="203">
        <f>'[3]ผูกสูตร Planfin64'!S249</f>
        <v>0</v>
      </c>
      <c r="Q105" s="203">
        <f>'[3]ผูกสูตร Planfin64'!T249</f>
        <v>48306</v>
      </c>
      <c r="R105" s="203">
        <f>'[3]ผูกสูตร Planfin64'!U249</f>
        <v>221100</v>
      </c>
      <c r="S105" s="203">
        <f>'[3]ผูกสูตร Planfin64'!V249</f>
        <v>0</v>
      </c>
      <c r="T105" s="203">
        <f>'[3]ผูกสูตร Planfin64'!W249</f>
        <v>458875</v>
      </c>
      <c r="U105" s="203">
        <f>'[3]ผูกสูตร Planfin64'!X249</f>
        <v>0</v>
      </c>
      <c r="V105" s="203">
        <f>'[3]ผูกสูตร Planfin64'!Y249</f>
        <v>0</v>
      </c>
      <c r="W105" s="203">
        <f>'[3]ผูกสูตร Planfin64'!Z249</f>
        <v>132700</v>
      </c>
      <c r="X105" s="203">
        <f>'[3]ผูกสูตร Planfin64'!AA249</f>
        <v>126550</v>
      </c>
      <c r="Y105" s="203">
        <f>'[3]ผูกสูตร Planfin64'!AB249</f>
        <v>1200</v>
      </c>
      <c r="Z105" s="203">
        <f>'[3]ผูกสูตร Planfin64'!AC249</f>
        <v>47550</v>
      </c>
      <c r="AA105" s="203">
        <f>'[3]ผูกสูตร Planfin64'!AD249</f>
        <v>158100</v>
      </c>
      <c r="AB105" s="203">
        <f>'[3]ผูกสูตร Planfin64'!AE249</f>
        <v>657565</v>
      </c>
      <c r="AC105" s="203">
        <f>'[3]ผูกสูตร Planfin64'!AF249</f>
        <v>7800</v>
      </c>
      <c r="AD105" s="203">
        <f>'[3]ผูกสูตร Planfin64'!AG249</f>
        <v>189940</v>
      </c>
      <c r="AE105" s="203">
        <f>'[3]ผูกสูตร Planfin64'!AH249</f>
        <v>1091200</v>
      </c>
      <c r="AF105" s="203">
        <f>'[3]ผูกสูตร Planfin64'!AI249</f>
        <v>2902049</v>
      </c>
      <c r="AG105" s="203">
        <f>'[3]ผูกสูตร Planfin64'!AJ249</f>
        <v>451839</v>
      </c>
      <c r="AH105" s="203">
        <f>'[3]ผูกสูตร Planfin64'!AK249</f>
        <v>405380</v>
      </c>
      <c r="AI105" s="203">
        <f>'[3]ผูกสูตร Planfin64'!AL249</f>
        <v>35625</v>
      </c>
      <c r="AJ105" s="203">
        <f>'[3]ผูกสูตร Planfin64'!AM249</f>
        <v>127560</v>
      </c>
      <c r="AK105" s="203">
        <f>'[3]ผูกสูตร Planfin64'!AN249</f>
        <v>406042.8</v>
      </c>
      <c r="AL105" s="203">
        <f>'[3]ผูกสูตร Planfin64'!AO249</f>
        <v>346350</v>
      </c>
      <c r="AM105" s="203">
        <f>'[3]ผูกสูตร Planfin64'!AP249</f>
        <v>394800</v>
      </c>
      <c r="AN105" s="203">
        <f>'[3]ผูกสูตร Planfin64'!AQ249</f>
        <v>800380</v>
      </c>
      <c r="AO105" s="203">
        <f>'[3]ผูกสูตร Planfin64'!AR249</f>
        <v>363700</v>
      </c>
      <c r="AP105" s="203">
        <f>'[3]ผูกสูตร Planfin64'!AS249</f>
        <v>0</v>
      </c>
      <c r="AQ105" s="203">
        <f>'[3]ผูกสูตร Planfin64'!AT249</f>
        <v>371763</v>
      </c>
      <c r="AR105" s="203">
        <f>'[3]ผูกสูตร Planfin64'!AU249</f>
        <v>1419776.25</v>
      </c>
      <c r="AS105" s="203">
        <f>'[3]ผูกสูตร Planfin64'!AV249</f>
        <v>215343.75</v>
      </c>
      <c r="AT105" s="203">
        <f>'[3]ผูกสูตร Planfin64'!AW249</f>
        <v>8000</v>
      </c>
      <c r="AU105" s="203">
        <f>'[3]ผูกสูตร Planfin64'!AX249</f>
        <v>165600</v>
      </c>
      <c r="AV105" s="203">
        <f>'[3]ผูกสูตร Planfin64'!AY249</f>
        <v>0</v>
      </c>
      <c r="AW105" s="203">
        <f>'[3]ผูกสูตร Planfin64'!AZ249</f>
        <v>3900</v>
      </c>
      <c r="AX105" s="203">
        <f>'[3]ผูกสูตร Planfin64'!BA249</f>
        <v>0</v>
      </c>
      <c r="AY105" s="203">
        <f>'[3]ผูกสูตร Planfin64'!BB249</f>
        <v>71700</v>
      </c>
      <c r="AZ105" s="203">
        <f>'[3]ผูกสูตร Planfin64'!BC249</f>
        <v>402500</v>
      </c>
      <c r="BA105" s="203">
        <f>'[3]ผูกสูตร Planfin64'!BD249</f>
        <v>99000</v>
      </c>
      <c r="BB105" s="203">
        <f>'[3]ผูกสูตร Planfin64'!BE249</f>
        <v>55200</v>
      </c>
      <c r="BC105" s="203">
        <f>'[3]ผูกสูตร Planfin64'!BF249</f>
        <v>0</v>
      </c>
      <c r="BD105" s="203">
        <f>'[3]ผูกสูตร Planfin64'!BG249</f>
        <v>2284221.91</v>
      </c>
      <c r="BE105" s="203">
        <f>'[3]ผูกสูตร Planfin64'!BH249</f>
        <v>1066007</v>
      </c>
      <c r="BF105" s="203">
        <f>'[3]ผูกสูตร Planfin64'!BI249</f>
        <v>0</v>
      </c>
      <c r="BG105" s="203">
        <f>'[3]ผูกสูตร Planfin64'!BJ249</f>
        <v>1141480</v>
      </c>
      <c r="BH105" s="203">
        <f>'[3]ผูกสูตร Planfin64'!BK249</f>
        <v>50000</v>
      </c>
      <c r="BI105" s="203">
        <f>'[3]ผูกสูตร Planfin64'!BL249</f>
        <v>83785</v>
      </c>
      <c r="BJ105" s="203">
        <f>'[3]ผูกสูตร Planfin64'!BM249</f>
        <v>194500</v>
      </c>
      <c r="BK105" s="203">
        <f>'[3]ผูกสูตร Planfin64'!BN249</f>
        <v>318735</v>
      </c>
      <c r="BL105" s="203">
        <f>'[3]ผูกสูตร Planfin64'!BO249</f>
        <v>16500</v>
      </c>
      <c r="BM105" s="203">
        <f>'[3]ผูกสูตร Planfin64'!BP249</f>
        <v>4500</v>
      </c>
      <c r="BN105" s="203">
        <f>'[3]ผูกสูตร Planfin64'!BQ249</f>
        <v>127500</v>
      </c>
      <c r="BO105" s="203">
        <f>'[3]ผูกสูตร Planfin64'!BR249</f>
        <v>522550</v>
      </c>
      <c r="BP105" s="203">
        <f>'[3]ผูกสูตร Planfin64'!BS249</f>
        <v>172638</v>
      </c>
      <c r="BQ105" s="203">
        <f>'[3]ผูกสูตร Planfin64'!BT249</f>
        <v>0</v>
      </c>
      <c r="BR105" s="203">
        <f>'[3]ผูกสูตร Planfin64'!BU249</f>
        <v>0</v>
      </c>
      <c r="BS105" s="203">
        <f>'[3]ผูกสูตร Planfin64'!BV249</f>
        <v>49625</v>
      </c>
      <c r="BT105" s="203">
        <f>'[3]ผูกสูตร Planfin64'!BW249</f>
        <v>43750</v>
      </c>
      <c r="BU105" s="203">
        <f>'[3]ผูกสูตร Planfin64'!BX249</f>
        <v>1310435</v>
      </c>
      <c r="BV105" s="203">
        <f>'[3]ผูกสูตร Planfin64'!BY249</f>
        <v>267250</v>
      </c>
      <c r="BW105" s="203">
        <f>'[3]ผูกสูตร Planfin64'!BZ249</f>
        <v>33000</v>
      </c>
      <c r="BX105" s="203">
        <f>'[3]ผูกสูตร Planfin64'!CA249</f>
        <v>18950</v>
      </c>
      <c r="BY105" s="203">
        <f>'[3]ผูกสูตร Planfin64'!CB249</f>
        <v>109300</v>
      </c>
      <c r="BZ105" s="204">
        <f t="shared" si="5"/>
        <v>31237008.210000001</v>
      </c>
    </row>
    <row r="106" spans="1:78" ht="21.75" customHeight="1">
      <c r="A106" s="199" t="s">
        <v>418</v>
      </c>
      <c r="B106" s="200" t="s">
        <v>475</v>
      </c>
      <c r="C106" s="201" t="s">
        <v>526</v>
      </c>
      <c r="D106" s="202" t="s">
        <v>527</v>
      </c>
      <c r="E106" s="203">
        <f>'[3]ผูกสูตร Planfin64'!H250</f>
        <v>0</v>
      </c>
      <c r="F106" s="203">
        <f>'[3]ผูกสูตร Planfin64'!I250</f>
        <v>112400</v>
      </c>
      <c r="G106" s="203">
        <f>'[3]ผูกสูตร Planfin64'!J250</f>
        <v>117300</v>
      </c>
      <c r="H106" s="203">
        <f>'[3]ผูกสูตร Planfin64'!K250</f>
        <v>0</v>
      </c>
      <c r="I106" s="203">
        <f>'[3]ผูกสูตร Planfin64'!L250</f>
        <v>19025</v>
      </c>
      <c r="J106" s="203">
        <f>'[3]ผูกสูตร Planfin64'!M250</f>
        <v>0</v>
      </c>
      <c r="K106" s="203">
        <f>'[3]ผูกสูตร Planfin64'!N250</f>
        <v>0</v>
      </c>
      <c r="L106" s="203">
        <f>'[3]ผูกสูตร Planfin64'!O250</f>
        <v>26850</v>
      </c>
      <c r="M106" s="203">
        <f>'[3]ผูกสูตร Planfin64'!P250</f>
        <v>0</v>
      </c>
      <c r="N106" s="203">
        <f>'[3]ผูกสูตร Planfin64'!Q250</f>
        <v>321750</v>
      </c>
      <c r="O106" s="203">
        <f>'[3]ผูกสูตร Planfin64'!R250</f>
        <v>0</v>
      </c>
      <c r="P106" s="203">
        <f>'[3]ผูกสูตร Planfin64'!S250</f>
        <v>0</v>
      </c>
      <c r="Q106" s="203">
        <f>'[3]ผูกสูตร Planfin64'!T250</f>
        <v>65850</v>
      </c>
      <c r="R106" s="203">
        <f>'[3]ผูกสูตร Planfin64'!U250</f>
        <v>231000</v>
      </c>
      <c r="S106" s="203">
        <f>'[3]ผูกสูตร Planfin64'!V250</f>
        <v>0</v>
      </c>
      <c r="T106" s="203">
        <f>'[3]ผูกสูตร Planfin64'!W250</f>
        <v>0</v>
      </c>
      <c r="U106" s="203">
        <f>'[3]ผูกสูตร Planfin64'!X250</f>
        <v>0</v>
      </c>
      <c r="V106" s="203">
        <f>'[3]ผูกสูตร Planfin64'!Y250</f>
        <v>12850</v>
      </c>
      <c r="W106" s="203">
        <f>'[3]ผูกสูตร Planfin64'!Z250</f>
        <v>0</v>
      </c>
      <c r="X106" s="203">
        <f>'[3]ผูกสูตร Planfin64'!AA250</f>
        <v>0</v>
      </c>
      <c r="Y106" s="203">
        <f>'[3]ผูกสูตร Planfin64'!AB250</f>
        <v>0</v>
      </c>
      <c r="Z106" s="203">
        <f>'[3]ผูกสูตร Planfin64'!AC250</f>
        <v>0</v>
      </c>
      <c r="AA106" s="203">
        <f>'[3]ผูกสูตร Planfin64'!AD250</f>
        <v>0</v>
      </c>
      <c r="AB106" s="203">
        <f>'[3]ผูกสูตร Planfin64'!AE250</f>
        <v>0</v>
      </c>
      <c r="AC106" s="203">
        <f>'[3]ผูกสูตร Planfin64'!AF250</f>
        <v>0</v>
      </c>
      <c r="AD106" s="203">
        <f>'[3]ผูกสูตร Planfin64'!AG250</f>
        <v>3150</v>
      </c>
      <c r="AE106" s="203">
        <f>'[3]ผูกสูตร Planfin64'!AH250</f>
        <v>22200</v>
      </c>
      <c r="AF106" s="203">
        <f>'[3]ผูกสูตร Planfin64'!AI250</f>
        <v>361630</v>
      </c>
      <c r="AG106" s="203">
        <f>'[3]ผูกสูตร Planfin64'!AJ250</f>
        <v>24000</v>
      </c>
      <c r="AH106" s="203">
        <f>'[3]ผูกสูตร Planfin64'!AK250</f>
        <v>3000</v>
      </c>
      <c r="AI106" s="203">
        <f>'[3]ผูกสูตร Planfin64'!AL250</f>
        <v>750</v>
      </c>
      <c r="AJ106" s="203">
        <f>'[3]ผูกสูตร Planfin64'!AM250</f>
        <v>16800</v>
      </c>
      <c r="AK106" s="203">
        <f>'[3]ผูกสูตร Planfin64'!AN250</f>
        <v>0</v>
      </c>
      <c r="AL106" s="203">
        <f>'[3]ผูกสูตร Planfin64'!AO250</f>
        <v>0</v>
      </c>
      <c r="AM106" s="203">
        <f>'[3]ผูกสูตร Planfin64'!AP250</f>
        <v>0</v>
      </c>
      <c r="AN106" s="203">
        <f>'[3]ผูกสูตร Planfin64'!AQ250</f>
        <v>21450</v>
      </c>
      <c r="AO106" s="203">
        <f>'[3]ผูกสูตร Planfin64'!AR250</f>
        <v>0</v>
      </c>
      <c r="AP106" s="203">
        <f>'[3]ผูกสูตร Planfin64'!AS250</f>
        <v>0</v>
      </c>
      <c r="AQ106" s="203">
        <f>'[3]ผูกสูตร Planfin64'!AT250</f>
        <v>0</v>
      </c>
      <c r="AR106" s="203">
        <f>'[3]ผูกสูตร Planfin64'!AU250</f>
        <v>3200</v>
      </c>
      <c r="AS106" s="203">
        <f>'[3]ผูกสูตร Planfin64'!AV250</f>
        <v>33000</v>
      </c>
      <c r="AT106" s="203">
        <f>'[3]ผูกสูตร Planfin64'!AW250</f>
        <v>5250</v>
      </c>
      <c r="AU106" s="203">
        <f>'[3]ผูกสูตร Planfin64'!AX250</f>
        <v>0</v>
      </c>
      <c r="AV106" s="203">
        <f>'[3]ผูกสูตร Planfin64'!AY250</f>
        <v>0</v>
      </c>
      <c r="AW106" s="203">
        <f>'[3]ผูกสูตร Planfin64'!AZ250</f>
        <v>0</v>
      </c>
      <c r="AX106" s="203">
        <f>'[3]ผูกสูตร Planfin64'!BA250</f>
        <v>0</v>
      </c>
      <c r="AY106" s="203">
        <f>'[3]ผูกสูตร Planfin64'!BB250</f>
        <v>480200</v>
      </c>
      <c r="AZ106" s="203">
        <f>'[3]ผูกสูตร Planfin64'!BC250</f>
        <v>0</v>
      </c>
      <c r="BA106" s="203">
        <f>'[3]ผูกสูตร Planfin64'!BD250</f>
        <v>2250</v>
      </c>
      <c r="BB106" s="203">
        <f>'[3]ผูกสูตร Planfin64'!BE250</f>
        <v>0</v>
      </c>
      <c r="BC106" s="203">
        <f>'[3]ผูกสูตร Planfin64'!BF250</f>
        <v>0</v>
      </c>
      <c r="BD106" s="203">
        <f>'[3]ผูกสูตร Planfin64'!BG250</f>
        <v>0</v>
      </c>
      <c r="BE106" s="203">
        <f>'[3]ผูกสูตร Planfin64'!BH250</f>
        <v>0</v>
      </c>
      <c r="BF106" s="203">
        <f>'[3]ผูกสูตร Planfin64'!BI250</f>
        <v>0</v>
      </c>
      <c r="BG106" s="203">
        <f>'[3]ผูกสูตร Planfin64'!BJ250</f>
        <v>0</v>
      </c>
      <c r="BH106" s="203">
        <f>'[3]ผูกสูตร Planfin64'!BK250</f>
        <v>1500</v>
      </c>
      <c r="BI106" s="203">
        <f>'[3]ผูกสูตร Planfin64'!BL250</f>
        <v>0</v>
      </c>
      <c r="BJ106" s="203">
        <f>'[3]ผูกสูตร Planfin64'!BM250</f>
        <v>433100</v>
      </c>
      <c r="BK106" s="203">
        <f>'[3]ผูกสูตร Planfin64'!BN250</f>
        <v>149800</v>
      </c>
      <c r="BL106" s="203">
        <f>'[3]ผูกสูตร Planfin64'!BO250</f>
        <v>0</v>
      </c>
      <c r="BM106" s="203">
        <f>'[3]ผูกสูตร Planfin64'!BP250</f>
        <v>0</v>
      </c>
      <c r="BN106" s="203">
        <f>'[3]ผูกสูตร Planfin64'!BQ250</f>
        <v>0</v>
      </c>
      <c r="BO106" s="203">
        <f>'[3]ผูกสูตร Planfin64'!BR250</f>
        <v>52500</v>
      </c>
      <c r="BP106" s="203">
        <f>'[3]ผูกสูตร Planfin64'!BS250</f>
        <v>0</v>
      </c>
      <c r="BQ106" s="203">
        <f>'[3]ผูกสูตร Planfin64'!BT250</f>
        <v>50891.64</v>
      </c>
      <c r="BR106" s="203">
        <f>'[3]ผูกสูตร Planfin64'!BU250</f>
        <v>5250</v>
      </c>
      <c r="BS106" s="203">
        <f>'[3]ผูกสูตร Planfin64'!BV250</f>
        <v>3000</v>
      </c>
      <c r="BT106" s="203">
        <f>'[3]ผูกสูตร Planfin64'!BW250</f>
        <v>16950</v>
      </c>
      <c r="BU106" s="203">
        <f>'[3]ผูกสูตร Planfin64'!BX250</f>
        <v>0</v>
      </c>
      <c r="BV106" s="203">
        <f>'[3]ผูกสูตร Planfin64'!BY250</f>
        <v>0</v>
      </c>
      <c r="BW106" s="203">
        <f>'[3]ผูกสูตร Planfin64'!BZ250</f>
        <v>2250</v>
      </c>
      <c r="BX106" s="203">
        <f>'[3]ผูกสูตร Planfin64'!CA250</f>
        <v>0</v>
      </c>
      <c r="BY106" s="203">
        <f>'[3]ผูกสูตร Planfin64'!CB250</f>
        <v>0</v>
      </c>
      <c r="BZ106" s="204">
        <f t="shared" si="5"/>
        <v>2599146.64</v>
      </c>
    </row>
    <row r="107" spans="1:78" ht="21.75" customHeight="1">
      <c r="A107" s="199" t="s">
        <v>418</v>
      </c>
      <c r="B107" s="200" t="s">
        <v>528</v>
      </c>
      <c r="C107" s="201" t="s">
        <v>529</v>
      </c>
      <c r="D107" s="202" t="s">
        <v>530</v>
      </c>
      <c r="E107" s="203">
        <f>'[3]ผูกสูตร Planfin64'!H252</f>
        <v>31110</v>
      </c>
      <c r="F107" s="203">
        <f>'[3]ผูกสูตร Planfin64'!I252</f>
        <v>0</v>
      </c>
      <c r="G107" s="203">
        <f>'[3]ผูกสูตร Planfin64'!J252</f>
        <v>0</v>
      </c>
      <c r="H107" s="203">
        <f>'[3]ผูกสูตร Planfin64'!K252</f>
        <v>0</v>
      </c>
      <c r="I107" s="203">
        <f>'[3]ผูกสูตร Planfin64'!L252</f>
        <v>0</v>
      </c>
      <c r="J107" s="203">
        <f>'[3]ผูกสูตร Planfin64'!M252</f>
        <v>0</v>
      </c>
      <c r="K107" s="203">
        <f>'[3]ผูกสูตร Planfin64'!N252</f>
        <v>0</v>
      </c>
      <c r="L107" s="203">
        <f>'[3]ผูกสูตร Planfin64'!O252</f>
        <v>0</v>
      </c>
      <c r="M107" s="203">
        <f>'[3]ผูกสูตร Planfin64'!P252</f>
        <v>0</v>
      </c>
      <c r="N107" s="203">
        <f>'[3]ผูกสูตร Planfin64'!Q252</f>
        <v>75870</v>
      </c>
      <c r="O107" s="203">
        <f>'[3]ผูกสูตร Planfin64'!R252</f>
        <v>0</v>
      </c>
      <c r="P107" s="203">
        <f>'[3]ผูกสูตร Planfin64'!S252</f>
        <v>0</v>
      </c>
      <c r="Q107" s="203">
        <f>'[3]ผูกสูตร Planfin64'!T252</f>
        <v>0</v>
      </c>
      <c r="R107" s="203">
        <f>'[3]ผูกสูตร Planfin64'!U252</f>
        <v>0</v>
      </c>
      <c r="S107" s="203">
        <f>'[3]ผูกสูตร Planfin64'!V252</f>
        <v>0</v>
      </c>
      <c r="T107" s="203">
        <f>'[3]ผูกสูตร Planfin64'!W252</f>
        <v>0</v>
      </c>
      <c r="U107" s="203">
        <f>'[3]ผูกสูตร Planfin64'!X252</f>
        <v>0</v>
      </c>
      <c r="V107" s="203">
        <f>'[3]ผูกสูตร Planfin64'!Y252</f>
        <v>0</v>
      </c>
      <c r="W107" s="203">
        <f>'[3]ผูกสูตร Planfin64'!Z252</f>
        <v>155910</v>
      </c>
      <c r="X107" s="203">
        <f>'[3]ผูกสูตร Planfin64'!AA252</f>
        <v>0</v>
      </c>
      <c r="Y107" s="203">
        <f>'[3]ผูกสูตร Planfin64'!AB252</f>
        <v>0</v>
      </c>
      <c r="Z107" s="203">
        <f>'[3]ผูกสูตร Planfin64'!AC252</f>
        <v>0</v>
      </c>
      <c r="AA107" s="203">
        <f>'[3]ผูกสูตร Planfin64'!AD252</f>
        <v>0</v>
      </c>
      <c r="AB107" s="203">
        <f>'[3]ผูกสูตร Planfin64'!AE252</f>
        <v>0</v>
      </c>
      <c r="AC107" s="203">
        <f>'[3]ผูกสูตร Planfin64'!AF252</f>
        <v>0</v>
      </c>
      <c r="AD107" s="203">
        <f>'[3]ผูกสูตร Planfin64'!AG252</f>
        <v>0</v>
      </c>
      <c r="AE107" s="203">
        <f>'[3]ผูกสูตร Planfin64'!AH252</f>
        <v>0</v>
      </c>
      <c r="AF107" s="203">
        <f>'[3]ผูกสูตร Planfin64'!AI252</f>
        <v>174660</v>
      </c>
      <c r="AG107" s="203">
        <f>'[3]ผูกสูตร Planfin64'!AJ252</f>
        <v>0</v>
      </c>
      <c r="AH107" s="203">
        <f>'[3]ผูกสูตร Planfin64'!AK252</f>
        <v>0</v>
      </c>
      <c r="AI107" s="203">
        <f>'[3]ผูกสูตร Planfin64'!AL252</f>
        <v>0</v>
      </c>
      <c r="AJ107" s="203">
        <f>'[3]ผูกสูตร Planfin64'!AM252</f>
        <v>0</v>
      </c>
      <c r="AK107" s="203">
        <f>'[3]ผูกสูตร Planfin64'!AN252</f>
        <v>0</v>
      </c>
      <c r="AL107" s="203">
        <f>'[3]ผูกสูตร Planfin64'!AO252</f>
        <v>0</v>
      </c>
      <c r="AM107" s="203">
        <f>'[3]ผูกสูตร Planfin64'!AP252</f>
        <v>0</v>
      </c>
      <c r="AN107" s="203">
        <f>'[3]ผูกสูตร Planfin64'!AQ252</f>
        <v>0</v>
      </c>
      <c r="AO107" s="203">
        <f>'[3]ผูกสูตร Planfin64'!AR252</f>
        <v>0</v>
      </c>
      <c r="AP107" s="203">
        <f>'[3]ผูกสูตร Planfin64'!AS252</f>
        <v>0</v>
      </c>
      <c r="AQ107" s="203">
        <f>'[3]ผูกสูตร Planfin64'!AT252</f>
        <v>0</v>
      </c>
      <c r="AR107" s="203">
        <f>'[3]ผูกสูตร Planfin64'!AU252</f>
        <v>0</v>
      </c>
      <c r="AS107" s="203">
        <f>'[3]ผูกสูตร Planfin64'!AV252</f>
        <v>0</v>
      </c>
      <c r="AT107" s="203">
        <f>'[3]ผูกสูตร Planfin64'!AW252</f>
        <v>0</v>
      </c>
      <c r="AU107" s="203">
        <f>'[3]ผูกสูตร Planfin64'!AX252</f>
        <v>0</v>
      </c>
      <c r="AV107" s="203">
        <f>'[3]ผูกสูตร Planfin64'!AY252</f>
        <v>0</v>
      </c>
      <c r="AW107" s="203">
        <f>'[3]ผูกสูตร Planfin64'!AZ252</f>
        <v>0</v>
      </c>
      <c r="AX107" s="203">
        <f>'[3]ผูกสูตร Planfin64'!BA252</f>
        <v>0</v>
      </c>
      <c r="AY107" s="203">
        <f>'[3]ผูกสูตร Planfin64'!BB252</f>
        <v>0</v>
      </c>
      <c r="AZ107" s="203">
        <f>'[3]ผูกสูตร Planfin64'!BC252</f>
        <v>0</v>
      </c>
      <c r="BA107" s="203">
        <f>'[3]ผูกสูตร Planfin64'!BD252</f>
        <v>0</v>
      </c>
      <c r="BB107" s="203">
        <f>'[3]ผูกสูตร Planfin64'!BE252</f>
        <v>0</v>
      </c>
      <c r="BC107" s="203">
        <f>'[3]ผูกสูตร Planfin64'!BF252</f>
        <v>0</v>
      </c>
      <c r="BD107" s="203">
        <f>'[3]ผูกสูตร Planfin64'!BG252</f>
        <v>0</v>
      </c>
      <c r="BE107" s="203">
        <f>'[3]ผูกสูตร Planfin64'!BH252</f>
        <v>0</v>
      </c>
      <c r="BF107" s="203">
        <f>'[3]ผูกสูตร Planfin64'!BI252</f>
        <v>0</v>
      </c>
      <c r="BG107" s="203">
        <f>'[3]ผูกสูตร Planfin64'!BJ252</f>
        <v>0</v>
      </c>
      <c r="BH107" s="203">
        <f>'[3]ผูกสูตร Planfin64'!BK252</f>
        <v>0</v>
      </c>
      <c r="BI107" s="203">
        <f>'[3]ผูกสูตร Planfin64'!BL252</f>
        <v>0</v>
      </c>
      <c r="BJ107" s="203">
        <f>'[3]ผูกสูตร Planfin64'!BM252</f>
        <v>0</v>
      </c>
      <c r="BK107" s="203">
        <f>'[3]ผูกสูตร Planfin64'!BN252</f>
        <v>0</v>
      </c>
      <c r="BL107" s="203">
        <f>'[3]ผูกสูตร Planfin64'!BO252</f>
        <v>0</v>
      </c>
      <c r="BM107" s="203">
        <f>'[3]ผูกสูตร Planfin64'!BP252</f>
        <v>0</v>
      </c>
      <c r="BN107" s="203">
        <f>'[3]ผูกสูตร Planfin64'!BQ252</f>
        <v>0</v>
      </c>
      <c r="BO107" s="203">
        <f>'[3]ผูกสูตร Planfin64'!BR252</f>
        <v>0</v>
      </c>
      <c r="BP107" s="203">
        <f>'[3]ผูกสูตร Planfin64'!BS252</f>
        <v>0</v>
      </c>
      <c r="BQ107" s="203">
        <f>'[3]ผูกสูตร Planfin64'!BT252</f>
        <v>0</v>
      </c>
      <c r="BR107" s="203">
        <f>'[3]ผูกสูตร Planfin64'!BU252</f>
        <v>0</v>
      </c>
      <c r="BS107" s="203">
        <f>'[3]ผูกสูตร Planfin64'!BV252</f>
        <v>0</v>
      </c>
      <c r="BT107" s="203">
        <f>'[3]ผูกสูตร Planfin64'!BW252</f>
        <v>0</v>
      </c>
      <c r="BU107" s="203">
        <f>'[3]ผูกสูตร Planfin64'!BX252</f>
        <v>0</v>
      </c>
      <c r="BV107" s="203">
        <f>'[3]ผูกสูตร Planfin64'!BY252</f>
        <v>0</v>
      </c>
      <c r="BW107" s="203">
        <f>'[3]ผูกสูตร Planfin64'!BZ252</f>
        <v>0</v>
      </c>
      <c r="BX107" s="203">
        <f>'[3]ผูกสูตร Planfin64'!CA252</f>
        <v>0</v>
      </c>
      <c r="BY107" s="203">
        <f>'[3]ผูกสูตร Planfin64'!CB252</f>
        <v>0</v>
      </c>
      <c r="BZ107" s="204">
        <f t="shared" si="5"/>
        <v>437550</v>
      </c>
    </row>
    <row r="108" spans="1:78" ht="21.75" customHeight="1">
      <c r="A108" s="199" t="s">
        <v>418</v>
      </c>
      <c r="B108" s="200" t="s">
        <v>528</v>
      </c>
      <c r="C108" s="201" t="s">
        <v>531</v>
      </c>
      <c r="D108" s="202" t="s">
        <v>532</v>
      </c>
      <c r="E108" s="203">
        <f>'[3]ผูกสูตร Planfin64'!H253</f>
        <v>0</v>
      </c>
      <c r="F108" s="203">
        <f>'[3]ผูกสูตร Planfin64'!I253</f>
        <v>0</v>
      </c>
      <c r="G108" s="203">
        <f>'[3]ผูกสูตร Planfin64'!J253</f>
        <v>0</v>
      </c>
      <c r="H108" s="203">
        <f>'[3]ผูกสูตร Planfin64'!K253</f>
        <v>0</v>
      </c>
      <c r="I108" s="203">
        <f>'[3]ผูกสูตร Planfin64'!L253</f>
        <v>0</v>
      </c>
      <c r="J108" s="203">
        <f>'[3]ผูกสูตร Planfin64'!M253</f>
        <v>0</v>
      </c>
      <c r="K108" s="203">
        <f>'[3]ผูกสูตร Planfin64'!N253</f>
        <v>99930</v>
      </c>
      <c r="L108" s="203">
        <f>'[3]ผูกสูตร Planfin64'!O253</f>
        <v>0</v>
      </c>
      <c r="M108" s="203">
        <f>'[3]ผูกสูตร Planfin64'!P253</f>
        <v>0</v>
      </c>
      <c r="N108" s="203">
        <f>'[3]ผูกสูตร Planfin64'!Q253</f>
        <v>0</v>
      </c>
      <c r="O108" s="203">
        <f>'[3]ผูกสูตร Planfin64'!R253</f>
        <v>0</v>
      </c>
      <c r="P108" s="203">
        <f>'[3]ผูกสูตร Planfin64'!S253</f>
        <v>0</v>
      </c>
      <c r="Q108" s="203">
        <f>'[3]ผูกสูตร Planfin64'!T253</f>
        <v>0</v>
      </c>
      <c r="R108" s="203">
        <f>'[3]ผูกสูตร Planfin64'!U253</f>
        <v>0</v>
      </c>
      <c r="S108" s="203">
        <f>'[3]ผูกสูตร Planfin64'!V253</f>
        <v>0</v>
      </c>
      <c r="T108" s="203">
        <f>'[3]ผูกสูตร Planfin64'!W253</f>
        <v>31050</v>
      </c>
      <c r="U108" s="203">
        <f>'[3]ผูกสูตร Planfin64'!X253</f>
        <v>0</v>
      </c>
      <c r="V108" s="203">
        <f>'[3]ผูกสูตร Planfin64'!Y253</f>
        <v>0</v>
      </c>
      <c r="W108" s="203">
        <f>'[3]ผูกสูตร Planfin64'!Z253</f>
        <v>0</v>
      </c>
      <c r="X108" s="203">
        <f>'[3]ผูกสูตร Planfin64'!AA253</f>
        <v>0</v>
      </c>
      <c r="Y108" s="203">
        <f>'[3]ผูกสูตร Planfin64'!AB253</f>
        <v>0</v>
      </c>
      <c r="Z108" s="203">
        <f>'[3]ผูกสูตร Planfin64'!AC253</f>
        <v>0</v>
      </c>
      <c r="AA108" s="203">
        <f>'[3]ผูกสูตร Planfin64'!AD253</f>
        <v>0</v>
      </c>
      <c r="AB108" s="203">
        <f>'[3]ผูกสูตร Planfin64'!AE253</f>
        <v>0</v>
      </c>
      <c r="AC108" s="203">
        <f>'[3]ผูกสูตร Planfin64'!AF253</f>
        <v>0</v>
      </c>
      <c r="AD108" s="203">
        <f>'[3]ผูกสูตร Planfin64'!AG253</f>
        <v>0</v>
      </c>
      <c r="AE108" s="203">
        <f>'[3]ผูกสูตร Planfin64'!AH253</f>
        <v>0</v>
      </c>
      <c r="AF108" s="203">
        <f>'[3]ผูกสูตร Planfin64'!AI253</f>
        <v>0</v>
      </c>
      <c r="AG108" s="203">
        <f>'[3]ผูกสูตร Planfin64'!AJ253</f>
        <v>0</v>
      </c>
      <c r="AH108" s="203">
        <f>'[3]ผูกสูตร Planfin64'!AK253</f>
        <v>0</v>
      </c>
      <c r="AI108" s="203">
        <f>'[3]ผูกสูตร Planfin64'!AL253</f>
        <v>0</v>
      </c>
      <c r="AJ108" s="203">
        <f>'[3]ผูกสูตร Planfin64'!AM253</f>
        <v>0</v>
      </c>
      <c r="AK108" s="203">
        <f>'[3]ผูกสูตร Planfin64'!AN253</f>
        <v>0</v>
      </c>
      <c r="AL108" s="203">
        <f>'[3]ผูกสูตร Planfin64'!AO253</f>
        <v>0</v>
      </c>
      <c r="AM108" s="203">
        <f>'[3]ผูกสูตร Planfin64'!AP253</f>
        <v>0</v>
      </c>
      <c r="AN108" s="203">
        <f>'[3]ผูกสูตร Planfin64'!AQ253</f>
        <v>0</v>
      </c>
      <c r="AO108" s="203">
        <f>'[3]ผูกสูตร Planfin64'!AR253</f>
        <v>0</v>
      </c>
      <c r="AP108" s="203">
        <f>'[3]ผูกสูตร Planfin64'!AS253</f>
        <v>0</v>
      </c>
      <c r="AQ108" s="203">
        <f>'[3]ผูกสูตร Planfin64'!AT253</f>
        <v>0</v>
      </c>
      <c r="AR108" s="203">
        <f>'[3]ผูกสูตร Planfin64'!AU253</f>
        <v>0</v>
      </c>
      <c r="AS108" s="203">
        <f>'[3]ผูกสูตร Planfin64'!AV253</f>
        <v>0</v>
      </c>
      <c r="AT108" s="203">
        <f>'[3]ผูกสูตร Planfin64'!AW253</f>
        <v>0</v>
      </c>
      <c r="AU108" s="203">
        <f>'[3]ผูกสูตร Planfin64'!AX253</f>
        <v>0</v>
      </c>
      <c r="AV108" s="203">
        <f>'[3]ผูกสูตร Planfin64'!AY253</f>
        <v>0</v>
      </c>
      <c r="AW108" s="203">
        <f>'[3]ผูกสูตร Planfin64'!AZ253</f>
        <v>0</v>
      </c>
      <c r="AX108" s="203">
        <f>'[3]ผูกสูตร Planfin64'!BA253</f>
        <v>0</v>
      </c>
      <c r="AY108" s="203">
        <f>'[3]ผูกสูตร Planfin64'!BB253</f>
        <v>77910</v>
      </c>
      <c r="AZ108" s="203">
        <f>'[3]ผูกสูตร Planfin64'!BC253</f>
        <v>0</v>
      </c>
      <c r="BA108" s="203">
        <f>'[3]ผูกสูตร Planfin64'!BD253</f>
        <v>0</v>
      </c>
      <c r="BB108" s="203">
        <f>'[3]ผูกสูตร Planfin64'!BE253</f>
        <v>0</v>
      </c>
      <c r="BC108" s="203">
        <f>'[3]ผูกสูตร Planfin64'!BF253</f>
        <v>0</v>
      </c>
      <c r="BD108" s="203">
        <f>'[3]ผูกสูตร Planfin64'!BG253</f>
        <v>0</v>
      </c>
      <c r="BE108" s="203">
        <f>'[3]ผูกสูตร Planfin64'!BH253</f>
        <v>0</v>
      </c>
      <c r="BF108" s="203">
        <f>'[3]ผูกสูตร Planfin64'!BI253</f>
        <v>0</v>
      </c>
      <c r="BG108" s="203">
        <f>'[3]ผูกสูตร Planfin64'!BJ253</f>
        <v>0</v>
      </c>
      <c r="BH108" s="203">
        <f>'[3]ผูกสูตร Planfin64'!BK253</f>
        <v>0</v>
      </c>
      <c r="BI108" s="203">
        <f>'[3]ผูกสูตร Planfin64'!BL253</f>
        <v>0</v>
      </c>
      <c r="BJ108" s="203">
        <f>'[3]ผูกสูตร Planfin64'!BM253</f>
        <v>0</v>
      </c>
      <c r="BK108" s="203">
        <f>'[3]ผูกสูตร Planfin64'!BN253</f>
        <v>0</v>
      </c>
      <c r="BL108" s="203">
        <f>'[3]ผูกสูตร Planfin64'!BO253</f>
        <v>0</v>
      </c>
      <c r="BM108" s="203">
        <f>'[3]ผูกสูตร Planfin64'!BP253</f>
        <v>0</v>
      </c>
      <c r="BN108" s="203">
        <f>'[3]ผูกสูตร Planfin64'!BQ253</f>
        <v>0</v>
      </c>
      <c r="BO108" s="203">
        <f>'[3]ผูกสูตร Planfin64'!BR253</f>
        <v>0</v>
      </c>
      <c r="BP108" s="203">
        <f>'[3]ผูกสูตร Planfin64'!BS253</f>
        <v>0</v>
      </c>
      <c r="BQ108" s="203">
        <f>'[3]ผูกสูตร Planfin64'!BT253</f>
        <v>45210</v>
      </c>
      <c r="BR108" s="203">
        <f>'[3]ผูกสูตร Planfin64'!BU253</f>
        <v>0</v>
      </c>
      <c r="BS108" s="203">
        <f>'[3]ผูกสูตร Planfin64'!BV253</f>
        <v>0</v>
      </c>
      <c r="BT108" s="203">
        <f>'[3]ผูกสูตร Planfin64'!BW253</f>
        <v>0</v>
      </c>
      <c r="BU108" s="203">
        <f>'[3]ผูกสูตร Planfin64'!BX253</f>
        <v>0</v>
      </c>
      <c r="BV108" s="203">
        <f>'[3]ผูกสูตร Planfin64'!BY253</f>
        <v>0</v>
      </c>
      <c r="BW108" s="203">
        <f>'[3]ผูกสูตร Planfin64'!BZ253</f>
        <v>0</v>
      </c>
      <c r="BX108" s="203">
        <f>'[3]ผูกสูตร Planfin64'!CA253</f>
        <v>0</v>
      </c>
      <c r="BY108" s="203">
        <f>'[3]ผูกสูตร Planfin64'!CB253</f>
        <v>0</v>
      </c>
      <c r="BZ108" s="204">
        <f t="shared" si="5"/>
        <v>254100</v>
      </c>
    </row>
    <row r="109" spans="1:78" ht="21.75" customHeight="1">
      <c r="A109" s="199" t="s">
        <v>418</v>
      </c>
      <c r="B109" s="200" t="s">
        <v>528</v>
      </c>
      <c r="C109" s="210" t="s">
        <v>533</v>
      </c>
      <c r="D109" s="211" t="s">
        <v>534</v>
      </c>
      <c r="E109" s="203">
        <f>'[3]ผูกสูตร Planfin64'!H254</f>
        <v>0</v>
      </c>
      <c r="F109" s="203">
        <f>'[3]ผูกสูตร Planfin64'!I254</f>
        <v>0</v>
      </c>
      <c r="G109" s="203">
        <f>'[3]ผูกสูตร Planfin64'!J254</f>
        <v>0</v>
      </c>
      <c r="H109" s="203">
        <f>'[3]ผูกสูตร Planfin64'!K254</f>
        <v>0</v>
      </c>
      <c r="I109" s="203">
        <f>'[3]ผูกสูตร Planfin64'!L254</f>
        <v>0</v>
      </c>
      <c r="J109" s="203">
        <f>'[3]ผูกสูตร Planfin64'!M254</f>
        <v>0</v>
      </c>
      <c r="K109" s="203">
        <f>'[3]ผูกสูตร Planfin64'!N254</f>
        <v>0</v>
      </c>
      <c r="L109" s="203">
        <f>'[3]ผูกสูตร Planfin64'!O254</f>
        <v>0</v>
      </c>
      <c r="M109" s="203">
        <f>'[3]ผูกสูตร Planfin64'!P254</f>
        <v>0</v>
      </c>
      <c r="N109" s="203">
        <f>'[3]ผูกสูตร Planfin64'!Q254</f>
        <v>0</v>
      </c>
      <c r="O109" s="203">
        <f>'[3]ผูกสูตร Planfin64'!R254</f>
        <v>0</v>
      </c>
      <c r="P109" s="203">
        <f>'[3]ผูกสูตร Planfin64'!S254</f>
        <v>0</v>
      </c>
      <c r="Q109" s="203">
        <f>'[3]ผูกสูตร Planfin64'!T254</f>
        <v>0</v>
      </c>
      <c r="R109" s="203">
        <f>'[3]ผูกสูตร Planfin64'!U254</f>
        <v>0</v>
      </c>
      <c r="S109" s="203">
        <f>'[3]ผูกสูตร Planfin64'!V254</f>
        <v>0</v>
      </c>
      <c r="T109" s="203">
        <f>'[3]ผูกสูตร Planfin64'!W254</f>
        <v>0</v>
      </c>
      <c r="U109" s="203">
        <f>'[3]ผูกสูตร Planfin64'!X254</f>
        <v>0</v>
      </c>
      <c r="V109" s="203">
        <f>'[3]ผูกสูตร Planfin64'!Y254</f>
        <v>0</v>
      </c>
      <c r="W109" s="203">
        <f>'[3]ผูกสูตร Planfin64'!Z254</f>
        <v>0</v>
      </c>
      <c r="X109" s="203">
        <f>'[3]ผูกสูตร Planfin64'!AA254</f>
        <v>0</v>
      </c>
      <c r="Y109" s="203">
        <f>'[3]ผูกสูตร Planfin64'!AB254</f>
        <v>0</v>
      </c>
      <c r="Z109" s="203">
        <f>'[3]ผูกสูตร Planfin64'!AC254</f>
        <v>0</v>
      </c>
      <c r="AA109" s="203">
        <f>'[3]ผูกสูตร Planfin64'!AD254</f>
        <v>0</v>
      </c>
      <c r="AB109" s="203">
        <f>'[3]ผูกสูตร Planfin64'!AE254</f>
        <v>0</v>
      </c>
      <c r="AC109" s="203">
        <f>'[3]ผูกสูตร Planfin64'!AF254</f>
        <v>0</v>
      </c>
      <c r="AD109" s="203">
        <f>'[3]ผูกสูตร Planfin64'!AG254</f>
        <v>0</v>
      </c>
      <c r="AE109" s="203">
        <f>'[3]ผูกสูตร Planfin64'!AH254</f>
        <v>0</v>
      </c>
      <c r="AF109" s="203">
        <f>'[3]ผูกสูตร Planfin64'!AI254</f>
        <v>0</v>
      </c>
      <c r="AG109" s="203">
        <f>'[3]ผูกสูตร Planfin64'!AJ254</f>
        <v>0</v>
      </c>
      <c r="AH109" s="203">
        <f>'[3]ผูกสูตร Planfin64'!AK254</f>
        <v>0</v>
      </c>
      <c r="AI109" s="203">
        <f>'[3]ผูกสูตร Planfin64'!AL254</f>
        <v>0</v>
      </c>
      <c r="AJ109" s="203">
        <f>'[3]ผูกสูตร Planfin64'!AM254</f>
        <v>0</v>
      </c>
      <c r="AK109" s="203">
        <f>'[3]ผูกสูตร Planfin64'!AN254</f>
        <v>0</v>
      </c>
      <c r="AL109" s="203">
        <f>'[3]ผูกสูตร Planfin64'!AO254</f>
        <v>0</v>
      </c>
      <c r="AM109" s="203">
        <f>'[3]ผูกสูตร Planfin64'!AP254</f>
        <v>0</v>
      </c>
      <c r="AN109" s="203">
        <f>'[3]ผูกสูตร Planfin64'!AQ254</f>
        <v>0</v>
      </c>
      <c r="AO109" s="203">
        <f>'[3]ผูกสูตร Planfin64'!AR254</f>
        <v>0</v>
      </c>
      <c r="AP109" s="203">
        <f>'[3]ผูกสูตร Planfin64'!AS254</f>
        <v>0</v>
      </c>
      <c r="AQ109" s="203">
        <f>'[3]ผูกสูตร Planfin64'!AT254</f>
        <v>0</v>
      </c>
      <c r="AR109" s="203">
        <f>'[3]ผูกสูตร Planfin64'!AU254</f>
        <v>0</v>
      </c>
      <c r="AS109" s="203">
        <f>'[3]ผูกสูตร Planfin64'!AV254</f>
        <v>0</v>
      </c>
      <c r="AT109" s="203">
        <f>'[3]ผูกสูตร Planfin64'!AW254</f>
        <v>0</v>
      </c>
      <c r="AU109" s="203">
        <f>'[3]ผูกสูตร Planfin64'!AX254</f>
        <v>0</v>
      </c>
      <c r="AV109" s="203">
        <f>'[3]ผูกสูตร Planfin64'!AY254</f>
        <v>0</v>
      </c>
      <c r="AW109" s="203">
        <f>'[3]ผูกสูตร Planfin64'!AZ254</f>
        <v>0</v>
      </c>
      <c r="AX109" s="203">
        <f>'[3]ผูกสูตร Planfin64'!BA254</f>
        <v>0</v>
      </c>
      <c r="AY109" s="203">
        <f>'[3]ผูกสูตร Planfin64'!BB254</f>
        <v>0</v>
      </c>
      <c r="AZ109" s="203">
        <f>'[3]ผูกสูตร Planfin64'!BC254</f>
        <v>0</v>
      </c>
      <c r="BA109" s="203">
        <f>'[3]ผูกสูตร Planfin64'!BD254</f>
        <v>0</v>
      </c>
      <c r="BB109" s="203">
        <f>'[3]ผูกสูตร Planfin64'!BE254</f>
        <v>0</v>
      </c>
      <c r="BC109" s="203">
        <f>'[3]ผูกสูตร Planfin64'!BF254</f>
        <v>0</v>
      </c>
      <c r="BD109" s="203">
        <f>'[3]ผูกสูตร Planfin64'!BG254</f>
        <v>0</v>
      </c>
      <c r="BE109" s="203">
        <f>'[3]ผูกสูตร Planfin64'!BH254</f>
        <v>0</v>
      </c>
      <c r="BF109" s="203">
        <f>'[3]ผูกสูตร Planfin64'!BI254</f>
        <v>0</v>
      </c>
      <c r="BG109" s="203">
        <f>'[3]ผูกสูตร Planfin64'!BJ254</f>
        <v>0</v>
      </c>
      <c r="BH109" s="203">
        <f>'[3]ผูกสูตร Planfin64'!BK254</f>
        <v>0</v>
      </c>
      <c r="BI109" s="203">
        <f>'[3]ผูกสูตร Planfin64'!BL254</f>
        <v>0</v>
      </c>
      <c r="BJ109" s="203">
        <f>'[3]ผูกสูตร Planfin64'!BM254</f>
        <v>0</v>
      </c>
      <c r="BK109" s="203">
        <f>'[3]ผูกสูตร Planfin64'!BN254</f>
        <v>0</v>
      </c>
      <c r="BL109" s="203">
        <f>'[3]ผูกสูตร Planfin64'!BO254</f>
        <v>0</v>
      </c>
      <c r="BM109" s="203">
        <f>'[3]ผูกสูตร Planfin64'!BP254</f>
        <v>0</v>
      </c>
      <c r="BN109" s="203">
        <f>'[3]ผูกสูตร Planfin64'!BQ254</f>
        <v>0</v>
      </c>
      <c r="BO109" s="203">
        <f>'[3]ผูกสูตร Planfin64'!BR254</f>
        <v>0</v>
      </c>
      <c r="BP109" s="203">
        <f>'[3]ผูกสูตร Planfin64'!BS254</f>
        <v>0</v>
      </c>
      <c r="BQ109" s="203">
        <f>'[3]ผูกสูตร Planfin64'!BT254</f>
        <v>0</v>
      </c>
      <c r="BR109" s="203">
        <f>'[3]ผูกสูตร Planfin64'!BU254</f>
        <v>0</v>
      </c>
      <c r="BS109" s="203">
        <f>'[3]ผูกสูตร Planfin64'!BV254</f>
        <v>0</v>
      </c>
      <c r="BT109" s="203">
        <f>'[3]ผูกสูตร Planfin64'!BW254</f>
        <v>0</v>
      </c>
      <c r="BU109" s="203">
        <f>'[3]ผูกสูตร Planfin64'!BX254</f>
        <v>0</v>
      </c>
      <c r="BV109" s="203">
        <f>'[3]ผูกสูตร Planfin64'!BY254</f>
        <v>0</v>
      </c>
      <c r="BW109" s="203">
        <f>'[3]ผูกสูตร Planfin64'!BZ254</f>
        <v>0</v>
      </c>
      <c r="BX109" s="203">
        <f>'[3]ผูกสูตร Planfin64'!CA254</f>
        <v>0</v>
      </c>
      <c r="BY109" s="203">
        <f>'[3]ผูกสูตร Planfin64'!CB254</f>
        <v>0</v>
      </c>
      <c r="BZ109" s="204">
        <f t="shared" si="5"/>
        <v>0</v>
      </c>
    </row>
    <row r="110" spans="1:78" ht="21.75" customHeight="1">
      <c r="A110" s="199" t="s">
        <v>418</v>
      </c>
      <c r="B110" s="200" t="s">
        <v>528</v>
      </c>
      <c r="C110" s="201" t="s">
        <v>535</v>
      </c>
      <c r="D110" s="202" t="s">
        <v>536</v>
      </c>
      <c r="E110" s="203">
        <f>'[3]ผูกสูตร Planfin64'!H255</f>
        <v>3414191.71</v>
      </c>
      <c r="F110" s="203">
        <f>'[3]ผูกสูตร Planfin64'!I255</f>
        <v>962598.06</v>
      </c>
      <c r="G110" s="203">
        <f>'[3]ผูกสูตร Planfin64'!J255</f>
        <v>1154793.4099999999</v>
      </c>
      <c r="H110" s="203">
        <f>'[3]ผูกสูตร Planfin64'!K255</f>
        <v>560422.77</v>
      </c>
      <c r="I110" s="203">
        <f>'[3]ผูกสูตร Planfin64'!L255</f>
        <v>401919.45</v>
      </c>
      <c r="J110" s="203">
        <f>'[3]ผูกสูตร Planfin64'!M255</f>
        <v>195414.76</v>
      </c>
      <c r="K110" s="203">
        <f>'[3]ผูกสูตร Planfin64'!N255</f>
        <v>5959326.0300000003</v>
      </c>
      <c r="L110" s="203">
        <f>'[3]ผูกสูตร Planfin64'!O255</f>
        <v>0</v>
      </c>
      <c r="M110" s="203">
        <f>'[3]ผูกสูตร Planfin64'!P255</f>
        <v>287067.83</v>
      </c>
      <c r="N110" s="203">
        <f>'[3]ผูกสูตร Planfin64'!Q255</f>
        <v>1904513.93</v>
      </c>
      <c r="O110" s="203">
        <f>'[3]ผูกสูตร Planfin64'!R255</f>
        <v>285038.78000000003</v>
      </c>
      <c r="P110" s="203">
        <f>'[3]ผูกสูตร Planfin64'!S255</f>
        <v>865802.28</v>
      </c>
      <c r="Q110" s="203">
        <f>'[3]ผูกสูตร Planfin64'!T255</f>
        <v>3161772.89</v>
      </c>
      <c r="R110" s="203">
        <f>'[3]ผูกสูตร Planfin64'!U255</f>
        <v>1081819.98</v>
      </c>
      <c r="S110" s="203">
        <f>'[3]ผูกสูตร Planfin64'!V255</f>
        <v>131773.20000000001</v>
      </c>
      <c r="T110" s="203">
        <f>'[3]ผูกสูตร Planfin64'!W255</f>
        <v>0</v>
      </c>
      <c r="U110" s="203">
        <f>'[3]ผูกสูตร Planfin64'!X255</f>
        <v>539940.05000000005</v>
      </c>
      <c r="V110" s="203">
        <f>'[3]ผูกสูตร Planfin64'!Y255</f>
        <v>173816.2</v>
      </c>
      <c r="W110" s="203">
        <f>'[3]ผูกสูตร Planfin64'!Z255</f>
        <v>3454961.43</v>
      </c>
      <c r="X110" s="203">
        <f>'[3]ผูกสูตร Planfin64'!AA255</f>
        <v>916397.43</v>
      </c>
      <c r="Y110" s="203">
        <f>'[3]ผูกสูตร Planfin64'!AB255</f>
        <v>529324.05000000005</v>
      </c>
      <c r="Z110" s="203">
        <f>'[3]ผูกสูตร Planfin64'!AC255</f>
        <v>1213809.79</v>
      </c>
      <c r="AA110" s="203">
        <f>'[3]ผูกสูตร Planfin64'!AD255</f>
        <v>433379.73</v>
      </c>
      <c r="AB110" s="203">
        <f>'[3]ผูกสูตร Planfin64'!AE255</f>
        <v>567136</v>
      </c>
      <c r="AC110" s="203">
        <f>'[3]ผูกสูตร Planfin64'!AF255</f>
        <v>399708.9</v>
      </c>
      <c r="AD110" s="203">
        <f>'[3]ผูกสูตร Planfin64'!AG255</f>
        <v>229851.97</v>
      </c>
      <c r="AE110" s="203">
        <f>'[3]ผูกสูตร Planfin64'!AH255</f>
        <v>176531.67</v>
      </c>
      <c r="AF110" s="203">
        <f>'[3]ผูกสูตร Planfin64'!AI255</f>
        <v>5103103.45</v>
      </c>
      <c r="AG110" s="203">
        <f>'[3]ผูกสูตร Planfin64'!AJ255</f>
        <v>343559.22</v>
      </c>
      <c r="AH110" s="203">
        <f>'[3]ผูกสูตร Planfin64'!AK255</f>
        <v>229939.84</v>
      </c>
      <c r="AI110" s="203">
        <f>'[3]ผูกสูตร Planfin64'!AL255</f>
        <v>240267.02</v>
      </c>
      <c r="AJ110" s="203">
        <f>'[3]ผูกสูตร Planfin64'!AM255</f>
        <v>257581.24</v>
      </c>
      <c r="AK110" s="203">
        <f>'[3]ผูกสูตร Planfin64'!AN255</f>
        <v>240643.23</v>
      </c>
      <c r="AL110" s="203">
        <f>'[3]ผูกสูตร Planfin64'!AO255</f>
        <v>280782.39</v>
      </c>
      <c r="AM110" s="203">
        <f>'[3]ผูกสูตร Planfin64'!AP255</f>
        <v>244945.18</v>
      </c>
      <c r="AN110" s="203">
        <f>'[3]ผูกสูตร Planfin64'!AQ255</f>
        <v>424355.6</v>
      </c>
      <c r="AO110" s="203">
        <f>'[3]ผูกสูตร Planfin64'!AR255</f>
        <v>239150.53</v>
      </c>
      <c r="AP110" s="203">
        <f>'[3]ผูกสูตร Planfin64'!AS255</f>
        <v>291283.32</v>
      </c>
      <c r="AQ110" s="203">
        <f>'[3]ผูกสูตร Planfin64'!AT255</f>
        <v>177837.42</v>
      </c>
      <c r="AR110" s="203">
        <f>'[3]ผูกสูตร Planfin64'!AU255</f>
        <v>1302813.1599999999</v>
      </c>
      <c r="AS110" s="203">
        <f>'[3]ผูกสูตร Planfin64'!AV255</f>
        <v>2048.5500000000002</v>
      </c>
      <c r="AT110" s="203">
        <f>'[3]ผูกสูตร Planfin64'!AW255</f>
        <v>252648.84</v>
      </c>
      <c r="AU110" s="203">
        <f>'[3]ผูกสูตร Planfin64'!AX255</f>
        <v>245944.9</v>
      </c>
      <c r="AV110" s="203">
        <f>'[3]ผูกสูตร Planfin64'!AY255</f>
        <v>205009.12</v>
      </c>
      <c r="AW110" s="203">
        <f>'[3]ผูกสูตร Planfin64'!AZ255</f>
        <v>69189.05</v>
      </c>
      <c r="AX110" s="203">
        <f>'[3]ผูกสูตร Planfin64'!BA255</f>
        <v>159104.23000000001</v>
      </c>
      <c r="AY110" s="203">
        <f>'[3]ผูกสูตร Planfin64'!BB255</f>
        <v>3408869.25</v>
      </c>
      <c r="AZ110" s="203">
        <f>'[3]ผูกสูตร Planfin64'!BC255</f>
        <v>335859.21</v>
      </c>
      <c r="BA110" s="203">
        <f>'[3]ผูกสูตร Planfin64'!BD255</f>
        <v>0</v>
      </c>
      <c r="BB110" s="203">
        <f>'[3]ผูกสูตร Planfin64'!BE255</f>
        <v>558549.49</v>
      </c>
      <c r="BC110" s="203">
        <f>'[3]ผูกสูตร Planfin64'!BF255</f>
        <v>0</v>
      </c>
      <c r="BD110" s="203">
        <f>'[3]ผูกสูตร Planfin64'!BG255</f>
        <v>0</v>
      </c>
      <c r="BE110" s="203">
        <f>'[3]ผูกสูตร Planfin64'!BH255</f>
        <v>0</v>
      </c>
      <c r="BF110" s="203">
        <f>'[3]ผูกสูตร Planfin64'!BI255</f>
        <v>703537.04</v>
      </c>
      <c r="BG110" s="203">
        <f>'[3]ผูกสูตร Planfin64'!BJ255</f>
        <v>350247</v>
      </c>
      <c r="BH110" s="203">
        <f>'[3]ผูกสูตร Planfin64'!BK255</f>
        <v>201481.2</v>
      </c>
      <c r="BI110" s="203">
        <f>'[3]ผูกสูตร Planfin64'!BL255</f>
        <v>120225.65</v>
      </c>
      <c r="BJ110" s="203">
        <f>'[3]ผูกสูตร Planfin64'!BM255</f>
        <v>3300422.94</v>
      </c>
      <c r="BK110" s="203">
        <f>'[3]ผูกสูตร Planfin64'!BN255</f>
        <v>830152.85</v>
      </c>
      <c r="BL110" s="203">
        <f>'[3]ผูกสูตร Planfin64'!BO255</f>
        <v>386935.35</v>
      </c>
      <c r="BM110" s="203">
        <f>'[3]ผูกสูตร Planfin64'!BP255</f>
        <v>0</v>
      </c>
      <c r="BN110" s="203">
        <f>'[3]ผูกสูตร Planfin64'!BQ255</f>
        <v>363760.69</v>
      </c>
      <c r="BO110" s="203">
        <f>'[3]ผูกสูตร Planfin64'!BR255</f>
        <v>466312.14</v>
      </c>
      <c r="BP110" s="203">
        <f>'[3]ผูกสูตร Planfin64'!BS255</f>
        <v>242340.19</v>
      </c>
      <c r="BQ110" s="203">
        <f>'[3]ผูกสูตร Planfin64'!BT255</f>
        <v>2138369.0499999998</v>
      </c>
      <c r="BR110" s="203">
        <f>'[3]ผูกสูตร Planfin64'!BU255</f>
        <v>220531.85</v>
      </c>
      <c r="BS110" s="203">
        <f>'[3]ผูกสูตร Planfin64'!BV255</f>
        <v>247624.59</v>
      </c>
      <c r="BT110" s="203">
        <f>'[3]ผูกสูตร Planfin64'!BW255</f>
        <v>411373.5</v>
      </c>
      <c r="BU110" s="203">
        <f>'[3]ผูกสูตร Planfin64'!BX255</f>
        <v>430502.96</v>
      </c>
      <c r="BV110" s="203">
        <f>'[3]ผูกสูตร Planfin64'!BY255</f>
        <v>839258.47</v>
      </c>
      <c r="BW110" s="203">
        <f>'[3]ผูกสูตร Planfin64'!BZ255</f>
        <v>341375.27</v>
      </c>
      <c r="BX110" s="203">
        <f>'[3]ผูกสูตร Planfin64'!CA255</f>
        <v>134856.4</v>
      </c>
      <c r="BY110" s="203">
        <f>'[3]ผูกสูตร Planfin64'!CB255</f>
        <v>154907.45000000001</v>
      </c>
      <c r="BZ110" s="204">
        <f t="shared" si="5"/>
        <v>55499011.130000003</v>
      </c>
    </row>
    <row r="111" spans="1:78" ht="21.75" customHeight="1">
      <c r="A111" s="199" t="s">
        <v>418</v>
      </c>
      <c r="B111" s="200" t="s">
        <v>528</v>
      </c>
      <c r="C111" s="201" t="s">
        <v>537</v>
      </c>
      <c r="D111" s="202" t="s">
        <v>538</v>
      </c>
      <c r="E111" s="203">
        <f>'[3]ผูกสูตร Planfin64'!H256</f>
        <v>5121287.5999999996</v>
      </c>
      <c r="F111" s="203">
        <f>'[3]ผูกสูตร Planfin64'!I256</f>
        <v>1443897.98</v>
      </c>
      <c r="G111" s="203">
        <f>'[3]ผูกสูตร Planfin64'!J256</f>
        <v>1732190.07</v>
      </c>
      <c r="H111" s="203">
        <f>'[3]ผูกสูตร Planfin64'!K256</f>
        <v>976121.11</v>
      </c>
      <c r="I111" s="203">
        <f>'[3]ผูกสูตร Planfin64'!L256</f>
        <v>602879.18000000005</v>
      </c>
      <c r="J111" s="203">
        <f>'[3]ผูกสูตร Planfin64'!M256</f>
        <v>293122.15000000002</v>
      </c>
      <c r="K111" s="203">
        <f>'[3]ผูกสูตร Planfin64'!N256</f>
        <v>8938989.0800000001</v>
      </c>
      <c r="L111" s="203">
        <f>'[3]ผูกสูตร Planfin64'!O256</f>
        <v>1821142</v>
      </c>
      <c r="M111" s="203">
        <f>'[3]ผูกสูตร Planfin64'!P256</f>
        <v>496085.15</v>
      </c>
      <c r="N111" s="203">
        <f>'[3]ผูกสูตร Planfin64'!Q256</f>
        <v>2856770.9</v>
      </c>
      <c r="O111" s="203">
        <f>'[3]ผูกสูตร Planfin64'!R256</f>
        <v>427558.19</v>
      </c>
      <c r="P111" s="203">
        <f>'[3]ผูกสูตร Planfin64'!S256</f>
        <v>1298703.44</v>
      </c>
      <c r="Q111" s="203">
        <f>'[3]ผูกสูตร Planfin64'!T256</f>
        <v>1172550.8799999999</v>
      </c>
      <c r="R111" s="203">
        <f>'[3]ผูกสูตร Planfin64'!U256</f>
        <v>1622729.97</v>
      </c>
      <c r="S111" s="203">
        <f>'[3]ผูกสูตร Planfin64'!V256</f>
        <v>197659.8</v>
      </c>
      <c r="T111" s="203">
        <f>'[3]ผูกสูตร Planfin64'!W256</f>
        <v>687588.28</v>
      </c>
      <c r="U111" s="203">
        <f>'[3]ผูกสูตร Planfin64'!X256</f>
        <v>715753.99</v>
      </c>
      <c r="V111" s="203">
        <f>'[3]ผูกสูตร Planfin64'!Y256</f>
        <v>270353.7</v>
      </c>
      <c r="W111" s="203">
        <f>'[3]ผูกสูตร Planfin64'!Z256</f>
        <v>6614269.1600000001</v>
      </c>
      <c r="X111" s="203">
        <f>'[3]ผูกสูตร Planfin64'!AA256</f>
        <v>1374596.15</v>
      </c>
      <c r="Y111" s="203">
        <f>'[3]ผูกสูตร Planfin64'!AB256</f>
        <v>793986.08</v>
      </c>
      <c r="Z111" s="203">
        <f>'[3]ผูกสูตร Planfin64'!AC256</f>
        <v>1801212.39</v>
      </c>
      <c r="AA111" s="203">
        <f>'[3]ผูกสูตร Planfin64'!AD256</f>
        <v>577118.85</v>
      </c>
      <c r="AB111" s="203">
        <f>'[3]ผูกสูตร Planfin64'!AE256</f>
        <v>850709.4</v>
      </c>
      <c r="AC111" s="203">
        <f>'[3]ผูกสูตร Planfin64'!AF256</f>
        <v>596454.40000000002</v>
      </c>
      <c r="AD111" s="203">
        <f>'[3]ผูกสูตร Planfin64'!AG256</f>
        <v>344777.96</v>
      </c>
      <c r="AE111" s="203">
        <f>'[3]ผูกสูตร Planfin64'!AH256</f>
        <v>264797.5</v>
      </c>
      <c r="AF111" s="203">
        <f>'[3]ผูกสูตร Planfin64'!AI256</f>
        <v>7654655.1500000004</v>
      </c>
      <c r="AG111" s="203">
        <f>'[3]ผูกสูตร Planfin64'!AJ256</f>
        <v>515338.84</v>
      </c>
      <c r="AH111" s="203">
        <f>'[3]ผูกสูตร Planfin64'!AK256</f>
        <v>344909.76</v>
      </c>
      <c r="AI111" s="203">
        <f>'[3]ผูกสูตร Planfin64'!AL256</f>
        <v>360400.53</v>
      </c>
      <c r="AJ111" s="203">
        <f>'[3]ผูกสูตร Planfin64'!AM256</f>
        <v>386371.07</v>
      </c>
      <c r="AK111" s="203">
        <f>'[3]ผูกสูตร Planfin64'!AN256</f>
        <v>360964.84</v>
      </c>
      <c r="AL111" s="203">
        <f>'[3]ผูกสูตร Planfin64'!AO256</f>
        <v>409865.09</v>
      </c>
      <c r="AM111" s="203">
        <f>'[3]ผูกสูตร Planfin64'!AP256</f>
        <v>367372.77</v>
      </c>
      <c r="AN111" s="203">
        <f>'[3]ผูกสูตร Planfin64'!AQ256</f>
        <v>636533.4</v>
      </c>
      <c r="AO111" s="203">
        <f>'[3]ผูกสูตร Planfin64'!AR256</f>
        <v>358725.71</v>
      </c>
      <c r="AP111" s="203">
        <f>'[3]ผูกสูตร Planfin64'!AS256</f>
        <v>436924.98</v>
      </c>
      <c r="AQ111" s="203">
        <f>'[3]ผูกสูตร Planfin64'!AT256</f>
        <v>266756.12</v>
      </c>
      <c r="AR111" s="203">
        <f>'[3]ผูกสูตร Planfin64'!AU256</f>
        <v>1954219.74</v>
      </c>
      <c r="AS111" s="203">
        <f>'[3]ผูกสูตร Planfin64'!AV256</f>
        <v>352485.9</v>
      </c>
      <c r="AT111" s="203">
        <f>'[3]ผูกสูตร Planfin64'!AW256</f>
        <v>378973.27</v>
      </c>
      <c r="AU111" s="203">
        <f>'[3]ผูกสูตร Planfin64'!AX256</f>
        <v>328299.84999999998</v>
      </c>
      <c r="AV111" s="203">
        <f>'[3]ผูกสูตร Planfin64'!AY256</f>
        <v>307514.08</v>
      </c>
      <c r="AW111" s="203">
        <f>'[3]ผูกสูตร Planfin64'!AZ256</f>
        <v>103783.57</v>
      </c>
      <c r="AX111" s="203">
        <f>'[3]ผูกสูตร Planfin64'!BA256</f>
        <v>238656.35</v>
      </c>
      <c r="AY111" s="203">
        <f>'[3]ผูกสูตร Planfin64'!BB256</f>
        <v>5113303.87</v>
      </c>
      <c r="AZ111" s="203">
        <f>'[3]ผูกสูตร Planfin64'!BC256</f>
        <v>503788.82</v>
      </c>
      <c r="BA111" s="203">
        <f>'[3]ผูกสูตร Planfin64'!BD256</f>
        <v>429084</v>
      </c>
      <c r="BB111" s="203">
        <f>'[3]ผูกสูตร Planfin64'!BE256</f>
        <v>837824.24</v>
      </c>
      <c r="BC111" s="203">
        <f>'[3]ผูกสูตร Planfin64'!BF256</f>
        <v>999714.9</v>
      </c>
      <c r="BD111" s="203">
        <f>'[3]ผูกสูตร Planfin64'!BG256</f>
        <v>0</v>
      </c>
      <c r="BE111" s="203">
        <f>'[3]ผูกสูตร Planfin64'!BH256</f>
        <v>0</v>
      </c>
      <c r="BF111" s="203">
        <f>'[3]ผูกสูตร Planfin64'!BI256</f>
        <v>937337.8</v>
      </c>
      <c r="BG111" s="203">
        <f>'[3]ผูกสูตร Planfin64'!BJ256</f>
        <v>525370.5</v>
      </c>
      <c r="BH111" s="203">
        <f>'[3]ผูกสูตร Planfin64'!BK256</f>
        <v>302221.40000000002</v>
      </c>
      <c r="BI111" s="203">
        <f>'[3]ผูกสูตร Planfin64'!BL256</f>
        <v>180338.48</v>
      </c>
      <c r="BJ111" s="203">
        <f>'[3]ผูกสูตร Planfin64'!BM256</f>
        <v>4950634.4000000004</v>
      </c>
      <c r="BK111" s="203">
        <f>'[3]ผูกสูตร Planfin64'!BN256</f>
        <v>1245229.29</v>
      </c>
      <c r="BL111" s="203">
        <f>'[3]ผูกสูตร Planfin64'!BO256</f>
        <v>580403.04</v>
      </c>
      <c r="BM111" s="203">
        <f>'[3]ผูกสูตร Planfin64'!BP256</f>
        <v>0</v>
      </c>
      <c r="BN111" s="203">
        <f>'[3]ผูกสูตร Planfin64'!BQ256</f>
        <v>545641.37</v>
      </c>
      <c r="BO111" s="203">
        <f>'[3]ผูกสูตร Planfin64'!BR256</f>
        <v>699468.21</v>
      </c>
      <c r="BP111" s="203">
        <f>'[3]ผูกสูตร Planfin64'!BS256</f>
        <v>363510.28</v>
      </c>
      <c r="BQ111" s="203">
        <f>'[3]ผูกสูตร Planfin64'!BT256</f>
        <v>3207553.6</v>
      </c>
      <c r="BR111" s="203">
        <f>'[3]ผูกสูตร Planfin64'!BU256</f>
        <v>330797.78000000003</v>
      </c>
      <c r="BS111" s="203">
        <f>'[3]ผูกสูตร Planfin64'!BV256</f>
        <v>371436.89</v>
      </c>
      <c r="BT111" s="203">
        <f>'[3]ผูกสูตร Planfin64'!BW256</f>
        <v>617060.29</v>
      </c>
      <c r="BU111" s="203">
        <f>'[3]ผูกสูตร Planfin64'!BX256</f>
        <v>645754.43999999994</v>
      </c>
      <c r="BV111" s="203">
        <f>'[3]ผูกสูตร Planfin64'!BY256</f>
        <v>1258887.71</v>
      </c>
      <c r="BW111" s="203">
        <f>'[3]ผูกสูตร Planfin64'!BZ256</f>
        <v>512062.92</v>
      </c>
      <c r="BX111" s="203">
        <f>'[3]ผูกสูตร Planfin64'!CA256</f>
        <v>202284.6</v>
      </c>
      <c r="BY111" s="203">
        <f>'[3]ผูกสูตร Planfin64'!CB256</f>
        <v>232361.17</v>
      </c>
      <c r="BZ111" s="204">
        <f t="shared" si="5"/>
        <v>85248126.380000025</v>
      </c>
    </row>
    <row r="112" spans="1:78" ht="21.75" customHeight="1">
      <c r="A112" s="199" t="s">
        <v>418</v>
      </c>
      <c r="B112" s="200" t="s">
        <v>528</v>
      </c>
      <c r="C112" s="201" t="s">
        <v>539</v>
      </c>
      <c r="D112" s="202" t="s">
        <v>540</v>
      </c>
      <c r="E112" s="203">
        <f>'[3]ผูกสูตร Planfin64'!H257</f>
        <v>244841.7</v>
      </c>
      <c r="F112" s="203">
        <f>'[3]ผูกสูตร Planfin64'!I257</f>
        <v>68220.600000000006</v>
      </c>
      <c r="G112" s="203">
        <f>'[3]ผูกสูตร Planfin64'!J257</f>
        <v>51606.9</v>
      </c>
      <c r="H112" s="203">
        <f>'[3]ผูกสูตร Planfin64'!K257</f>
        <v>36614.400000000001</v>
      </c>
      <c r="I112" s="203">
        <f>'[3]ผูกสูตร Planfin64'!L257</f>
        <v>36810.9</v>
      </c>
      <c r="J112" s="203">
        <f>'[3]ผูกสูตร Planfin64'!M257</f>
        <v>0</v>
      </c>
      <c r="K112" s="203">
        <f>'[3]ผูกสูตร Planfin64'!N257</f>
        <v>444586.5</v>
      </c>
      <c r="L112" s="203">
        <f>'[3]ผูกสูตร Planfin64'!O257</f>
        <v>97897.8</v>
      </c>
      <c r="M112" s="203">
        <f>'[3]ผูกสูตร Planfin64'!P257</f>
        <v>49681.8</v>
      </c>
      <c r="N112" s="203">
        <f>'[3]ผูกสูตร Planfin64'!Q257</f>
        <v>60968.26</v>
      </c>
      <c r="O112" s="203">
        <f>'[3]ผูกสูตร Planfin64'!R257</f>
        <v>55828</v>
      </c>
      <c r="P112" s="203">
        <f>'[3]ผูกสูตร Planfin64'!S257</f>
        <v>50839.46</v>
      </c>
      <c r="Q112" s="203">
        <f>'[3]ผูกสูตร Planfin64'!T257</f>
        <v>39900</v>
      </c>
      <c r="R112" s="203">
        <f>'[3]ผูกสูตร Planfin64'!U257</f>
        <v>33705</v>
      </c>
      <c r="S112" s="203">
        <f>'[3]ผูกสูตร Planfin64'!V257</f>
        <v>12395.9</v>
      </c>
      <c r="T112" s="203">
        <f>'[3]ผูกสูตร Planfin64'!W257</f>
        <v>54001.5</v>
      </c>
      <c r="U112" s="203">
        <f>'[3]ผูกสูตร Planfin64'!X257</f>
        <v>42900.9</v>
      </c>
      <c r="V112" s="203">
        <f>'[3]ผูกสูตร Planfin64'!Y257</f>
        <v>0</v>
      </c>
      <c r="W112" s="203">
        <f>'[3]ผูกสูตร Planfin64'!Z257</f>
        <v>247354.8</v>
      </c>
      <c r="X112" s="203">
        <f>'[3]ผูกสูตร Planfin64'!AA257</f>
        <v>5374.2</v>
      </c>
      <c r="Y112" s="203">
        <f>'[3]ผูกสูตร Planfin64'!AB257</f>
        <v>57029.7</v>
      </c>
      <c r="Z112" s="203">
        <f>'[3]ผูกสูตร Planfin64'!AC257</f>
        <v>75121.2</v>
      </c>
      <c r="AA112" s="203">
        <f>'[3]ผูกสูตร Planfin64'!AD257</f>
        <v>21261.73</v>
      </c>
      <c r="AB112" s="203">
        <f>'[3]ผูกสูตร Planfin64'!AE257</f>
        <v>21357.9</v>
      </c>
      <c r="AC112" s="203">
        <f>'[3]ผูกสูตร Planfin64'!AF257</f>
        <v>19301.400000000001</v>
      </c>
      <c r="AD112" s="203">
        <f>'[3]ผูกสูตร Planfin64'!AG257</f>
        <v>0</v>
      </c>
      <c r="AE112" s="203">
        <f>'[3]ผูกสูตร Planfin64'!AH257</f>
        <v>0</v>
      </c>
      <c r="AF112" s="203">
        <f>'[3]ผูกสูตร Planfin64'!AI257</f>
        <v>441328.2</v>
      </c>
      <c r="AG112" s="203">
        <f>'[3]ผูกสูตร Planfin64'!AJ257</f>
        <v>20783.099999999999</v>
      </c>
      <c r="AH112" s="203">
        <f>'[3]ผูกสูตร Planfin64'!AK257</f>
        <v>34542.9</v>
      </c>
      <c r="AI112" s="203">
        <f>'[3]ผูกสูตร Planfin64'!AL257</f>
        <v>36799.800000000003</v>
      </c>
      <c r="AJ112" s="203">
        <f>'[3]ผูกสูตร Planfin64'!AM257</f>
        <v>9802.7999999999993</v>
      </c>
      <c r="AK112" s="203">
        <f>'[3]ผูกสูตร Planfin64'!AN257</f>
        <v>54278.7</v>
      </c>
      <c r="AL112" s="203">
        <f>'[3]ผูกสูตร Planfin64'!AO257</f>
        <v>0</v>
      </c>
      <c r="AM112" s="203">
        <f>'[3]ผูกสูตร Planfin64'!AP257</f>
        <v>28022.400000000001</v>
      </c>
      <c r="AN112" s="203">
        <f>'[3]ผูกสูตร Planfin64'!AQ257</f>
        <v>39713.1</v>
      </c>
      <c r="AO112" s="203">
        <f>'[3]ผูกสูตร Planfin64'!AR257</f>
        <v>30800.7</v>
      </c>
      <c r="AP112" s="203">
        <f>'[3]ผูกสูตร Planfin64'!AS257</f>
        <v>20122.2</v>
      </c>
      <c r="AQ112" s="203">
        <f>'[3]ผูกสูตร Planfin64'!AT257</f>
        <v>20227.2</v>
      </c>
      <c r="AR112" s="203">
        <f>'[3]ผูกสูตร Planfin64'!AU257</f>
        <v>290875.2</v>
      </c>
      <c r="AS112" s="203">
        <f>'[3]ผูกสูตร Planfin64'!AV257</f>
        <v>16905</v>
      </c>
      <c r="AT112" s="203">
        <f>'[3]ผูกสูตร Planfin64'!AW257</f>
        <v>12131.45</v>
      </c>
      <c r="AU112" s="203">
        <f>'[3]ผูกสูตร Planfin64'!AX257</f>
        <v>42186.9</v>
      </c>
      <c r="AV112" s="203">
        <f>'[3]ผูกสูตร Planfin64'!AY257</f>
        <v>8581.5</v>
      </c>
      <c r="AW112" s="203">
        <f>'[3]ผูกสูตร Planfin64'!AZ257</f>
        <v>0</v>
      </c>
      <c r="AX112" s="203">
        <f>'[3]ผูกสูตร Planfin64'!BA257</f>
        <v>10562.1</v>
      </c>
      <c r="AY112" s="203">
        <f>'[3]ผูกสูตร Planfin64'!BB257</f>
        <v>250183.5</v>
      </c>
      <c r="AZ112" s="203">
        <f>'[3]ผูกสูตร Planfin64'!BC257</f>
        <v>20552.7</v>
      </c>
      <c r="BA112" s="203">
        <f>'[3]ผูกสูตร Planfin64'!BD257</f>
        <v>32039</v>
      </c>
      <c r="BB112" s="203">
        <f>'[3]ผูกสูตร Planfin64'!BE257</f>
        <v>40744.199999999997</v>
      </c>
      <c r="BC112" s="203">
        <f>'[3]ผูกสูตร Planfin64'!BF257</f>
        <v>30173.1</v>
      </c>
      <c r="BD112" s="203">
        <f>'[3]ผูกสูตร Planfin64'!BG257</f>
        <v>116615.03999999999</v>
      </c>
      <c r="BE112" s="203">
        <f>'[3]ผูกสูตร Planfin64'!BH257</f>
        <v>0</v>
      </c>
      <c r="BF112" s="203">
        <f>'[3]ผูกสูตร Planfin64'!BI257</f>
        <v>51261</v>
      </c>
      <c r="BG112" s="203">
        <f>'[3]ผูกสูตร Planfin64'!BJ257</f>
        <v>52244.6</v>
      </c>
      <c r="BH112" s="203">
        <f>'[3]ผูกสูตร Planfin64'!BK257</f>
        <v>27383.1</v>
      </c>
      <c r="BI112" s="203">
        <f>'[3]ผูกสูตร Planfin64'!BL257</f>
        <v>0</v>
      </c>
      <c r="BJ112" s="203">
        <f>'[3]ผูกสูตร Planfin64'!BM257</f>
        <v>294627.49</v>
      </c>
      <c r="BK112" s="203">
        <f>'[3]ผูกสูตร Planfin64'!BN257</f>
        <v>14636</v>
      </c>
      <c r="BL112" s="203">
        <f>'[3]ผูกสูตร Planfin64'!BO257</f>
        <v>40695.9</v>
      </c>
      <c r="BM112" s="203">
        <f>'[3]ผูกสูตร Planfin64'!BP257</f>
        <v>0</v>
      </c>
      <c r="BN112" s="203">
        <f>'[3]ผูกสูตร Planfin64'!BQ257</f>
        <v>0</v>
      </c>
      <c r="BO112" s="203">
        <f>'[3]ผูกสูตร Planfin64'!BR257</f>
        <v>21659.4</v>
      </c>
      <c r="BP112" s="203">
        <f>'[3]ผูกสูตร Planfin64'!BS257</f>
        <v>26048.400000000001</v>
      </c>
      <c r="BQ112" s="203">
        <f>'[3]ผูกสูตร Planfin64'!BT257</f>
        <v>73252.2</v>
      </c>
      <c r="BR112" s="203">
        <f>'[3]ผูกสูตร Planfin64'!BU257</f>
        <v>42684.6</v>
      </c>
      <c r="BS112" s="203">
        <f>'[3]ผูกสูตร Planfin64'!BV257</f>
        <v>30762.9</v>
      </c>
      <c r="BT112" s="203">
        <f>'[3]ผูกสูตร Planfin64'!BW257</f>
        <v>19763.099999999999</v>
      </c>
      <c r="BU112" s="203">
        <f>'[3]ผูกสูตร Planfin64'!BX257</f>
        <v>32873.4</v>
      </c>
      <c r="BV112" s="203">
        <f>'[3]ผูกสูตร Planfin64'!BY257</f>
        <v>20533.8</v>
      </c>
      <c r="BW112" s="203">
        <f>'[3]ผูกสูตร Planfin64'!BZ257</f>
        <v>27657</v>
      </c>
      <c r="BX112" s="203">
        <f>'[3]ผูกสูตร Planfin64'!CA257</f>
        <v>0</v>
      </c>
      <c r="BY112" s="203">
        <f>'[3]ผูกสูตร Planfin64'!CB257</f>
        <v>0</v>
      </c>
      <c r="BZ112" s="204">
        <f t="shared" si="5"/>
        <v>4211654.2300000004</v>
      </c>
    </row>
    <row r="113" spans="1:78" ht="21.75" customHeight="1">
      <c r="A113" s="199" t="s">
        <v>418</v>
      </c>
      <c r="B113" s="200" t="s">
        <v>528</v>
      </c>
      <c r="C113" s="201" t="s">
        <v>541</v>
      </c>
      <c r="D113" s="202" t="s">
        <v>542</v>
      </c>
      <c r="E113" s="203">
        <f>'[3]ผูกสูตร Planfin64'!H258</f>
        <v>235272</v>
      </c>
      <c r="F113" s="203">
        <f>'[3]ผูกสูตร Planfin64'!I258</f>
        <v>0</v>
      </c>
      <c r="G113" s="203">
        <f>'[3]ผูกสูตร Planfin64'!J258</f>
        <v>50732</v>
      </c>
      <c r="H113" s="203">
        <f>'[3]ผูกสูตร Planfin64'!K258</f>
        <v>38795</v>
      </c>
      <c r="I113" s="203">
        <f>'[3]ผูกสูตร Planfin64'!L258</f>
        <v>0</v>
      </c>
      <c r="J113" s="203">
        <f>'[3]ผูกสูตร Planfin64'!M258</f>
        <v>0</v>
      </c>
      <c r="K113" s="203">
        <f>'[3]ผูกสูตร Planfin64'!N258</f>
        <v>242669</v>
      </c>
      <c r="L113" s="203">
        <f>'[3]ผูกสูตร Planfin64'!O258</f>
        <v>0</v>
      </c>
      <c r="M113" s="203">
        <f>'[3]ผูกสูตร Planfin64'!P258</f>
        <v>6900</v>
      </c>
      <c r="N113" s="203">
        <f>'[3]ผูกสูตร Planfin64'!Q258</f>
        <v>37200</v>
      </c>
      <c r="O113" s="203">
        <f>'[3]ผูกสูตร Planfin64'!R258</f>
        <v>6900</v>
      </c>
      <c r="P113" s="203">
        <f>'[3]ผูกสูตร Planfin64'!S258</f>
        <v>3450</v>
      </c>
      <c r="Q113" s="203">
        <f>'[3]ผูกสูตร Planfin64'!T258</f>
        <v>7500</v>
      </c>
      <c r="R113" s="203">
        <f>'[3]ผูกสูตร Planfin64'!U258</f>
        <v>10350</v>
      </c>
      <c r="S113" s="203">
        <f>'[3]ผูกสูตร Planfin64'!V258</f>
        <v>6150</v>
      </c>
      <c r="T113" s="203">
        <f>'[3]ผูกสูตร Planfin64'!W258</f>
        <v>5700</v>
      </c>
      <c r="U113" s="203">
        <f>'[3]ผูกสูตร Planfin64'!X258</f>
        <v>7875</v>
      </c>
      <c r="V113" s="203">
        <f>'[3]ผูกสูตร Planfin64'!Y258</f>
        <v>3450</v>
      </c>
      <c r="W113" s="203">
        <f>'[3]ผูกสูตร Planfin64'!Z258</f>
        <v>144667</v>
      </c>
      <c r="X113" s="203">
        <f>'[3]ผูกสูตร Planfin64'!AA258</f>
        <v>31150</v>
      </c>
      <c r="Y113" s="203">
        <f>'[3]ผูกสูตร Planfin64'!AB258</f>
        <v>0</v>
      </c>
      <c r="Z113" s="203">
        <f>'[3]ผูกสูตร Planfin64'!AC258</f>
        <v>37157</v>
      </c>
      <c r="AA113" s="203">
        <f>'[3]ผูกสูตร Planfin64'!AD258</f>
        <v>933</v>
      </c>
      <c r="AB113" s="203">
        <f>'[3]ผูกสูตร Planfin64'!AE258</f>
        <v>0</v>
      </c>
      <c r="AC113" s="203">
        <f>'[3]ผูกสูตร Planfin64'!AF258</f>
        <v>0</v>
      </c>
      <c r="AD113" s="203">
        <f>'[3]ผูกสูตร Planfin64'!AG258</f>
        <v>0</v>
      </c>
      <c r="AE113" s="203">
        <f>'[3]ผูกสูตร Planfin64'!AH258</f>
        <v>0</v>
      </c>
      <c r="AF113" s="203">
        <f>'[3]ผูกสูตร Planfin64'!AI258</f>
        <v>274699</v>
      </c>
      <c r="AG113" s="203">
        <f>'[3]ผูกสูตร Planfin64'!AJ258</f>
        <v>5400</v>
      </c>
      <c r="AH113" s="203">
        <f>'[3]ผูกสูตร Planfin64'!AK258</f>
        <v>3150</v>
      </c>
      <c r="AI113" s="203">
        <f>'[3]ผูกสูตร Planfin64'!AL258</f>
        <v>2700</v>
      </c>
      <c r="AJ113" s="203">
        <f>'[3]ผูกสูตร Planfin64'!AM258</f>
        <v>3450</v>
      </c>
      <c r="AK113" s="203">
        <f>'[3]ผูกสูตร Planfin64'!AN258</f>
        <v>4425</v>
      </c>
      <c r="AL113" s="203">
        <f>'[3]ผูกสูตร Planfin64'!AO258</f>
        <v>3750</v>
      </c>
      <c r="AM113" s="203">
        <f>'[3]ผูกสูตร Planfin64'!AP258</f>
        <v>10613</v>
      </c>
      <c r="AN113" s="203">
        <f>'[3]ผูกสูตร Planfin64'!AQ258</f>
        <v>8433</v>
      </c>
      <c r="AO113" s="203">
        <f>'[3]ผูกสูตร Planfin64'!AR258</f>
        <v>9225</v>
      </c>
      <c r="AP113" s="203">
        <f>'[3]ผูกสูตร Planfin64'!AS258</f>
        <v>4050</v>
      </c>
      <c r="AQ113" s="203">
        <f>'[3]ผูกสูตร Planfin64'!AT258</f>
        <v>3033</v>
      </c>
      <c r="AR113" s="203">
        <f>'[3]ผูกสูตร Planfin64'!AU258</f>
        <v>91372</v>
      </c>
      <c r="AS113" s="203">
        <f>'[3]ผูกสูตร Planfin64'!AV258</f>
        <v>6150</v>
      </c>
      <c r="AT113" s="203">
        <f>'[3]ผูกสูตร Planfin64'!AW258</f>
        <v>6817</v>
      </c>
      <c r="AU113" s="203">
        <f>'[3]ผูกสูตร Planfin64'!AX258</f>
        <v>6900</v>
      </c>
      <c r="AV113" s="203">
        <f>'[3]ผูกสูตร Planfin64'!AY258</f>
        <v>6900</v>
      </c>
      <c r="AW113" s="203">
        <f>'[3]ผูกสูตร Planfin64'!AZ258</f>
        <v>12242</v>
      </c>
      <c r="AX113" s="203">
        <f>'[3]ผูกสูตร Planfin64'!BA258</f>
        <v>8035</v>
      </c>
      <c r="AY113" s="203">
        <f>'[3]ผูกสูตร Planfin64'!BB258</f>
        <v>194624</v>
      </c>
      <c r="AZ113" s="203">
        <f>'[3]ผูกสูตร Planfin64'!BC258</f>
        <v>17617</v>
      </c>
      <c r="BA113" s="203">
        <f>'[3]ผูกสูตร Planfin64'!BD258</f>
        <v>6000</v>
      </c>
      <c r="BB113" s="203">
        <f>'[3]ผูกสูตร Planfin64'!BE258</f>
        <v>13500</v>
      </c>
      <c r="BC113" s="203">
        <f>'[3]ผูกสูตร Planfin64'!BF258</f>
        <v>9000</v>
      </c>
      <c r="BD113" s="203">
        <f>'[3]ผูกสูตร Planfin64'!BG258</f>
        <v>9300</v>
      </c>
      <c r="BE113" s="203">
        <f>'[3]ผูกสูตร Planfin64'!BH258</f>
        <v>17529</v>
      </c>
      <c r="BF113" s="203">
        <f>'[3]ผูกสูตร Planfin64'!BI258</f>
        <v>10350</v>
      </c>
      <c r="BG113" s="203">
        <f>'[3]ผูกสูตร Planfin64'!BJ258</f>
        <v>7233</v>
      </c>
      <c r="BH113" s="203">
        <f>'[3]ผูกสูตร Planfin64'!BK258</f>
        <v>6900</v>
      </c>
      <c r="BI113" s="203">
        <f>'[3]ผูกสูตร Planfin64'!BL258</f>
        <v>3450</v>
      </c>
      <c r="BJ113" s="203">
        <f>'[3]ผูกสูตร Planfin64'!BM258</f>
        <v>124676</v>
      </c>
      <c r="BK113" s="203">
        <f>'[3]ผูกสูตร Planfin64'!BN258</f>
        <v>71566.5</v>
      </c>
      <c r="BL113" s="203">
        <f>'[3]ผูกสูตร Planfin64'!BO258</f>
        <v>20435</v>
      </c>
      <c r="BM113" s="203">
        <f>'[3]ผูกสูตร Planfin64'!BP258</f>
        <v>37374</v>
      </c>
      <c r="BN113" s="203">
        <f>'[3]ผูกสูตร Planfin64'!BQ258</f>
        <v>6900</v>
      </c>
      <c r="BO113" s="203">
        <f>'[3]ผูกสูตร Planfin64'!BR258</f>
        <v>6900</v>
      </c>
      <c r="BP113" s="203">
        <f>'[3]ผูกสูตร Planfin64'!BS258</f>
        <v>10350</v>
      </c>
      <c r="BQ113" s="203">
        <f>'[3]ผูกสูตร Planfin64'!BT258</f>
        <v>82875</v>
      </c>
      <c r="BR113" s="203">
        <f>'[3]ผูกสูตร Planfin64'!BU258</f>
        <v>0</v>
      </c>
      <c r="BS113" s="203">
        <f>'[3]ผูกสูตร Planfin64'!BV258</f>
        <v>13260</v>
      </c>
      <c r="BT113" s="203">
        <f>'[3]ผูกสูตร Planfin64'!BW258</f>
        <v>0</v>
      </c>
      <c r="BU113" s="203">
        <f>'[3]ผูกสูตร Planfin64'!BX258</f>
        <v>0</v>
      </c>
      <c r="BV113" s="203">
        <f>'[3]ผูกสูตร Planfin64'!BY258</f>
        <v>55327</v>
      </c>
      <c r="BW113" s="203">
        <f>'[3]ผูกสูตร Planfin64'!BZ258</f>
        <v>0</v>
      </c>
      <c r="BX113" s="203">
        <f>'[3]ผูกสูตร Planfin64'!CA258</f>
        <v>0</v>
      </c>
      <c r="BY113" s="203">
        <f>'[3]ผูกสูตร Planfin64'!CB258</f>
        <v>0</v>
      </c>
      <c r="BZ113" s="204">
        <f t="shared" si="5"/>
        <v>2073360.5</v>
      </c>
    </row>
    <row r="114" spans="1:78" ht="21.75" customHeight="1">
      <c r="A114" s="199" t="s">
        <v>418</v>
      </c>
      <c r="B114" s="200" t="s">
        <v>528</v>
      </c>
      <c r="C114" s="201" t="s">
        <v>543</v>
      </c>
      <c r="D114" s="202" t="s">
        <v>544</v>
      </c>
      <c r="E114" s="203">
        <f>'[3]ผูกสูตร Planfin64'!H259</f>
        <v>2856398.54</v>
      </c>
      <c r="F114" s="203">
        <f>'[3]ผูกสูตร Planfin64'!I259</f>
        <v>401499.5</v>
      </c>
      <c r="G114" s="203">
        <f>'[3]ผูกสูตร Planfin64'!J259</f>
        <v>610938</v>
      </c>
      <c r="H114" s="203">
        <f>'[3]ผูกสูตร Planfin64'!K259</f>
        <v>211404</v>
      </c>
      <c r="I114" s="203">
        <f>'[3]ผูกสูตร Planfin64'!L259</f>
        <v>156414</v>
      </c>
      <c r="J114" s="203">
        <f>'[3]ผูกสูตร Planfin64'!M259</f>
        <v>100367</v>
      </c>
      <c r="K114" s="203">
        <f>'[3]ผูกสูตร Planfin64'!N259</f>
        <v>3730412</v>
      </c>
      <c r="L114" s="203">
        <f>'[3]ผูกสูตร Planfin64'!O259</f>
        <v>458442</v>
      </c>
      <c r="M114" s="203">
        <f>'[3]ผูกสูตร Planfin64'!P259</f>
        <v>96090</v>
      </c>
      <c r="N114" s="203">
        <f>'[3]ผูกสูตร Planfin64'!Q259</f>
        <v>997513</v>
      </c>
      <c r="O114" s="203">
        <f>'[3]ผูกสูตร Planfin64'!R259</f>
        <v>96601</v>
      </c>
      <c r="P114" s="203">
        <f>'[3]ผูกสูตร Planfin64'!S259</f>
        <v>365087</v>
      </c>
      <c r="Q114" s="203">
        <f>'[3]ผูกสูตร Planfin64'!T259</f>
        <v>723249</v>
      </c>
      <c r="R114" s="203">
        <f>'[3]ผูกสูตร Planfin64'!U259</f>
        <v>493545</v>
      </c>
      <c r="S114" s="203">
        <f>'[3]ผูกสูตร Planfin64'!V259</f>
        <v>33629</v>
      </c>
      <c r="T114" s="203">
        <f>'[3]ผูกสูตร Planfin64'!W259</f>
        <v>132652</v>
      </c>
      <c r="U114" s="203">
        <f>'[3]ผูกสูตร Planfin64'!X259</f>
        <v>118779</v>
      </c>
      <c r="V114" s="203">
        <f>'[3]ผูกสูตร Planfin64'!Y259</f>
        <v>151179</v>
      </c>
      <c r="W114" s="203">
        <f>'[3]ผูกสูตร Planfin64'!Z259</f>
        <v>1574772</v>
      </c>
      <c r="X114" s="203">
        <f>'[3]ผูกสูตร Planfin64'!AA259</f>
        <v>400689</v>
      </c>
      <c r="Y114" s="203">
        <f>'[3]ผูกสูตร Planfin64'!AB259</f>
        <v>195719</v>
      </c>
      <c r="Z114" s="203">
        <f>'[3]ผูกสูตร Planfin64'!AC259</f>
        <v>526975</v>
      </c>
      <c r="AA114" s="203">
        <f>'[3]ผูกสูตร Planfin64'!AD259</f>
        <v>178800</v>
      </c>
      <c r="AB114" s="203">
        <f>'[3]ผูกสูตร Planfin64'!AE259</f>
        <v>194239</v>
      </c>
      <c r="AC114" s="203">
        <f>'[3]ผูกสูตร Planfin64'!AF259</f>
        <v>163194.5</v>
      </c>
      <c r="AD114" s="203">
        <f>'[3]ผูกสูตร Planfin64'!AG259</f>
        <v>99903</v>
      </c>
      <c r="AE114" s="203">
        <f>'[3]ผูกสูตร Planfin64'!AH259</f>
        <v>117200</v>
      </c>
      <c r="AF114" s="203">
        <f>'[3]ผูกสูตร Planfin64'!AI259</f>
        <v>2614044</v>
      </c>
      <c r="AG114" s="203">
        <f>'[3]ผูกสูตร Planfin64'!AJ259</f>
        <v>171093</v>
      </c>
      <c r="AH114" s="203">
        <f>'[3]ผูกสูตร Planfin64'!AK259</f>
        <v>81412</v>
      </c>
      <c r="AI114" s="203">
        <f>'[3]ผูกสูตร Planfin64'!AL259</f>
        <v>79722</v>
      </c>
      <c r="AJ114" s="203">
        <f>'[3]ผูกสูตร Planfin64'!AM259</f>
        <v>97617</v>
      </c>
      <c r="AK114" s="203">
        <f>'[3]ผูกสูตร Planfin64'!AN259</f>
        <v>185266.2</v>
      </c>
      <c r="AL114" s="203">
        <f>'[3]ผูกสูตร Planfin64'!AO259</f>
        <v>211443</v>
      </c>
      <c r="AM114" s="203">
        <f>'[3]ผูกสูตร Planfin64'!AP259</f>
        <v>173192</v>
      </c>
      <c r="AN114" s="203">
        <f>'[3]ผูกสูตร Planfin64'!AQ259</f>
        <v>224772</v>
      </c>
      <c r="AO114" s="203">
        <f>'[3]ผูกสูตร Planfin64'!AR259</f>
        <v>139399</v>
      </c>
      <c r="AP114" s="203">
        <f>'[3]ผูกสูตร Planfin64'!AS259</f>
        <v>121338</v>
      </c>
      <c r="AQ114" s="203">
        <f>'[3]ผูกสูตร Planfin64'!AT259</f>
        <v>85930</v>
      </c>
      <c r="AR114" s="203">
        <f>'[3]ผูกสูตร Planfin64'!AU259</f>
        <v>925297</v>
      </c>
      <c r="AS114" s="203">
        <f>'[3]ผูกสูตร Planfin64'!AV259</f>
        <v>116948</v>
      </c>
      <c r="AT114" s="203">
        <f>'[3]ผูกสูตร Planfin64'!AW259</f>
        <v>127339</v>
      </c>
      <c r="AU114" s="203">
        <f>'[3]ผูกสูตร Planfin64'!AX259</f>
        <v>118566</v>
      </c>
      <c r="AV114" s="203">
        <f>'[3]ผูกสูตร Planfin64'!AY259</f>
        <v>113392</v>
      </c>
      <c r="AW114" s="203">
        <f>'[3]ผูกสูตร Planfin64'!AZ259</f>
        <v>49675</v>
      </c>
      <c r="AX114" s="203">
        <f>'[3]ผูกสูตร Planfin64'!BA259</f>
        <v>103432</v>
      </c>
      <c r="AY114" s="203">
        <f>'[3]ผูกสูตร Planfin64'!BB259</f>
        <v>1515444</v>
      </c>
      <c r="AZ114" s="203">
        <f>'[3]ผูกสูตร Planfin64'!BC259</f>
        <v>172300</v>
      </c>
      <c r="BA114" s="203">
        <f>'[3]ผูกสูตร Planfin64'!BD259</f>
        <v>119258</v>
      </c>
      <c r="BB114" s="203">
        <f>'[3]ผูกสูตร Planfin64'!BE259</f>
        <v>240177</v>
      </c>
      <c r="BC114" s="203">
        <f>'[3]ผูกสูตร Planfin64'!BF259</f>
        <v>272715</v>
      </c>
      <c r="BD114" s="203">
        <f>'[3]ผูกสูตร Planfin64'!BG259</f>
        <v>157986</v>
      </c>
      <c r="BE114" s="203">
        <f>'[3]ผูกสูตร Planfin64'!BH259</f>
        <v>395163</v>
      </c>
      <c r="BF114" s="203">
        <f>'[3]ผูกสูตร Planfin64'!BI259</f>
        <v>289954</v>
      </c>
      <c r="BG114" s="203">
        <f>'[3]ผูกสูตร Planfin64'!BJ259</f>
        <v>219750</v>
      </c>
      <c r="BH114" s="203">
        <f>'[3]ผูกสูตร Planfin64'!BK259</f>
        <v>53914</v>
      </c>
      <c r="BI114" s="203">
        <f>'[3]ผูกสูตร Planfin64'!BL259</f>
        <v>52431</v>
      </c>
      <c r="BJ114" s="203">
        <f>'[3]ผูกสูตร Planfin64'!BM259</f>
        <v>1198715</v>
      </c>
      <c r="BK114" s="203">
        <f>'[3]ผูกสูตร Planfin64'!BN259</f>
        <v>526960</v>
      </c>
      <c r="BL114" s="203">
        <f>'[3]ผูกสูตร Planfin64'!BO259</f>
        <v>152105</v>
      </c>
      <c r="BM114" s="203">
        <f>'[3]ผูกสูตร Planfin64'!BP259</f>
        <v>67494</v>
      </c>
      <c r="BN114" s="203">
        <f>'[3]ผูกสูตร Planfin64'!BQ259</f>
        <v>113545</v>
      </c>
      <c r="BO114" s="203">
        <f>'[3]ผูกสูตร Planfin64'!BR259</f>
        <v>207915</v>
      </c>
      <c r="BP114" s="203">
        <f>'[3]ผูกสูตร Planfin64'!BS259</f>
        <v>93190</v>
      </c>
      <c r="BQ114" s="203">
        <f>'[3]ผูกสูตร Planfin64'!BT259</f>
        <v>1225827</v>
      </c>
      <c r="BR114" s="203">
        <f>'[3]ผูกสูตร Planfin64'!BU259</f>
        <v>147048</v>
      </c>
      <c r="BS114" s="203">
        <f>'[3]ผูกสูตร Planfin64'!BV259</f>
        <v>115415</v>
      </c>
      <c r="BT114" s="203">
        <f>'[3]ผูกสูตร Planfin64'!BW259</f>
        <v>268234</v>
      </c>
      <c r="BU114" s="203">
        <f>'[3]ผูกสูตร Planfin64'!BX259</f>
        <v>237320</v>
      </c>
      <c r="BV114" s="203">
        <f>'[3]ผูกสูตร Planfin64'!BY259</f>
        <v>495959</v>
      </c>
      <c r="BW114" s="203">
        <f>'[3]ผูกสูตร Planfin64'!BZ259</f>
        <v>119735</v>
      </c>
      <c r="BX114" s="203">
        <f>'[3]ผูกสูตร Planfin64'!CA259</f>
        <v>107577</v>
      </c>
      <c r="BY114" s="203">
        <f>'[3]ผูกสูตร Planfin64'!CB259</f>
        <v>82216</v>
      </c>
      <c r="BZ114" s="204">
        <f t="shared" si="5"/>
        <v>29573914.739999998</v>
      </c>
    </row>
    <row r="115" spans="1:78" ht="21.75" customHeight="1">
      <c r="A115" s="199" t="s">
        <v>418</v>
      </c>
      <c r="B115" s="200" t="s">
        <v>528</v>
      </c>
      <c r="C115" s="201" t="s">
        <v>545</v>
      </c>
      <c r="D115" s="202" t="s">
        <v>546</v>
      </c>
      <c r="E115" s="203">
        <f>'[3]ผูกสูตร Planfin64'!H260</f>
        <v>24600</v>
      </c>
      <c r="F115" s="203">
        <f>'[3]ผูกสูตร Planfin64'!I260</f>
        <v>0</v>
      </c>
      <c r="G115" s="203">
        <f>'[3]ผูกสูตร Planfin64'!J260</f>
        <v>0</v>
      </c>
      <c r="H115" s="203">
        <f>'[3]ผูกสูตร Planfin64'!K260</f>
        <v>0</v>
      </c>
      <c r="I115" s="203">
        <f>'[3]ผูกสูตร Planfin64'!L260</f>
        <v>0</v>
      </c>
      <c r="J115" s="203">
        <f>'[3]ผูกสูตร Planfin64'!M260</f>
        <v>0</v>
      </c>
      <c r="K115" s="203">
        <f>'[3]ผูกสูตร Planfin64'!N260</f>
        <v>84000</v>
      </c>
      <c r="L115" s="203">
        <f>'[3]ผูกสูตร Planfin64'!O260</f>
        <v>0</v>
      </c>
      <c r="M115" s="203">
        <f>'[3]ผูกสูตร Planfin64'!P260</f>
        <v>0</v>
      </c>
      <c r="N115" s="203">
        <f>'[3]ผูกสูตร Planfin64'!Q260</f>
        <v>0</v>
      </c>
      <c r="O115" s="203">
        <f>'[3]ผูกสูตร Planfin64'!R260</f>
        <v>0</v>
      </c>
      <c r="P115" s="203">
        <f>'[3]ผูกสูตร Planfin64'!S260</f>
        <v>0</v>
      </c>
      <c r="Q115" s="203">
        <f>'[3]ผูกสูตร Planfin64'!T260</f>
        <v>0</v>
      </c>
      <c r="R115" s="203">
        <f>'[3]ผูกสูตร Planfin64'!U260</f>
        <v>0</v>
      </c>
      <c r="S115" s="203">
        <f>'[3]ผูกสูตร Planfin64'!V260</f>
        <v>0</v>
      </c>
      <c r="T115" s="203">
        <f>'[3]ผูกสูตร Planfin64'!W260</f>
        <v>0</v>
      </c>
      <c r="U115" s="203">
        <f>'[3]ผูกสูตร Planfin64'!X260</f>
        <v>0</v>
      </c>
      <c r="V115" s="203">
        <f>'[3]ผูกสูตร Planfin64'!Y260</f>
        <v>0</v>
      </c>
      <c r="W115" s="203">
        <f>'[3]ผูกสูตร Planfin64'!Z260</f>
        <v>36000</v>
      </c>
      <c r="X115" s="203">
        <f>'[3]ผูกสูตร Planfin64'!AA260</f>
        <v>0</v>
      </c>
      <c r="Y115" s="203">
        <f>'[3]ผูกสูตร Planfin64'!AB260</f>
        <v>0</v>
      </c>
      <c r="Z115" s="203">
        <f>'[3]ผูกสูตร Planfin64'!AC260</f>
        <v>0</v>
      </c>
      <c r="AA115" s="203">
        <f>'[3]ผูกสูตร Planfin64'!AD260</f>
        <v>0</v>
      </c>
      <c r="AB115" s="203">
        <f>'[3]ผูกสูตร Planfin64'!AE260</f>
        <v>0</v>
      </c>
      <c r="AC115" s="203">
        <f>'[3]ผูกสูตร Planfin64'!AF260</f>
        <v>0</v>
      </c>
      <c r="AD115" s="203">
        <f>'[3]ผูกสูตร Planfin64'!AG260</f>
        <v>0</v>
      </c>
      <c r="AE115" s="203">
        <f>'[3]ผูกสูตร Planfin64'!AH260</f>
        <v>0</v>
      </c>
      <c r="AF115" s="203">
        <f>'[3]ผูกสูตร Planfin64'!AI260</f>
        <v>68944</v>
      </c>
      <c r="AG115" s="203">
        <f>'[3]ผูกสูตร Planfin64'!AJ260</f>
        <v>0</v>
      </c>
      <c r="AH115" s="203">
        <f>'[3]ผูกสูตร Planfin64'!AK260</f>
        <v>0</v>
      </c>
      <c r="AI115" s="203">
        <f>'[3]ผูกสูตร Planfin64'!AL260</f>
        <v>0</v>
      </c>
      <c r="AJ115" s="203">
        <f>'[3]ผูกสูตร Planfin64'!AM260</f>
        <v>0</v>
      </c>
      <c r="AK115" s="203">
        <f>'[3]ผูกสูตร Planfin64'!AN260</f>
        <v>0</v>
      </c>
      <c r="AL115" s="203">
        <f>'[3]ผูกสูตร Planfin64'!AO260</f>
        <v>0</v>
      </c>
      <c r="AM115" s="203">
        <f>'[3]ผูกสูตร Planfin64'!AP260</f>
        <v>0</v>
      </c>
      <c r="AN115" s="203">
        <f>'[3]ผูกสูตร Planfin64'!AQ260</f>
        <v>0</v>
      </c>
      <c r="AO115" s="203">
        <f>'[3]ผูกสูตร Planfin64'!AR260</f>
        <v>0</v>
      </c>
      <c r="AP115" s="203">
        <f>'[3]ผูกสูตร Planfin64'!AS260</f>
        <v>0</v>
      </c>
      <c r="AQ115" s="203">
        <f>'[3]ผูกสูตร Planfin64'!AT260</f>
        <v>0</v>
      </c>
      <c r="AR115" s="203">
        <f>'[3]ผูกสูตร Planfin64'!AU260</f>
        <v>0</v>
      </c>
      <c r="AS115" s="203">
        <f>'[3]ผูกสูตร Planfin64'!AV260</f>
        <v>0</v>
      </c>
      <c r="AT115" s="203">
        <f>'[3]ผูกสูตร Planfin64'!AW260</f>
        <v>0</v>
      </c>
      <c r="AU115" s="203">
        <f>'[3]ผูกสูตร Planfin64'!AX260</f>
        <v>0</v>
      </c>
      <c r="AV115" s="203">
        <f>'[3]ผูกสูตร Planfin64'!AY260</f>
        <v>0</v>
      </c>
      <c r="AW115" s="203">
        <f>'[3]ผูกสูตร Planfin64'!AZ260</f>
        <v>0</v>
      </c>
      <c r="AX115" s="203">
        <f>'[3]ผูกสูตร Planfin64'!BA260</f>
        <v>0</v>
      </c>
      <c r="AY115" s="203">
        <f>'[3]ผูกสูตร Planfin64'!BB260</f>
        <v>18000</v>
      </c>
      <c r="AZ115" s="203">
        <f>'[3]ผูกสูตร Planfin64'!BC260</f>
        <v>0</v>
      </c>
      <c r="BA115" s="203">
        <f>'[3]ผูกสูตร Planfin64'!BD260</f>
        <v>0</v>
      </c>
      <c r="BB115" s="203">
        <f>'[3]ผูกสูตร Planfin64'!BE260</f>
        <v>0</v>
      </c>
      <c r="BC115" s="203">
        <f>'[3]ผูกสูตร Planfin64'!BF260</f>
        <v>0</v>
      </c>
      <c r="BD115" s="203">
        <f>'[3]ผูกสูตร Planfin64'!BG260</f>
        <v>0</v>
      </c>
      <c r="BE115" s="203">
        <f>'[3]ผูกสูตร Planfin64'!BH260</f>
        <v>0</v>
      </c>
      <c r="BF115" s="203">
        <f>'[3]ผูกสูตร Planfin64'!BI260</f>
        <v>0</v>
      </c>
      <c r="BG115" s="203">
        <f>'[3]ผูกสูตร Planfin64'!BJ260</f>
        <v>0</v>
      </c>
      <c r="BH115" s="203">
        <f>'[3]ผูกสูตร Planfin64'!BK260</f>
        <v>0</v>
      </c>
      <c r="BI115" s="203">
        <f>'[3]ผูกสูตร Planfin64'!BL260</f>
        <v>0</v>
      </c>
      <c r="BJ115" s="203">
        <f>'[3]ผูกสูตร Planfin64'!BM260</f>
        <v>42000</v>
      </c>
      <c r="BK115" s="203">
        <f>'[3]ผูกสูตร Planfin64'!BN260</f>
        <v>0</v>
      </c>
      <c r="BL115" s="203">
        <f>'[3]ผูกสูตร Planfin64'!BO260</f>
        <v>0</v>
      </c>
      <c r="BM115" s="203">
        <f>'[3]ผูกสูตร Planfin64'!BP260</f>
        <v>0</v>
      </c>
      <c r="BN115" s="203">
        <f>'[3]ผูกสูตร Planfin64'!BQ260</f>
        <v>0</v>
      </c>
      <c r="BO115" s="203">
        <f>'[3]ผูกสูตร Planfin64'!BR260</f>
        <v>0</v>
      </c>
      <c r="BP115" s="203">
        <f>'[3]ผูกสูตร Planfin64'!BS260</f>
        <v>0</v>
      </c>
      <c r="BQ115" s="203">
        <f>'[3]ผูกสูตร Planfin64'!BT260</f>
        <v>180000</v>
      </c>
      <c r="BR115" s="203">
        <f>'[3]ผูกสูตร Planfin64'!BU260</f>
        <v>0</v>
      </c>
      <c r="BS115" s="203">
        <f>'[3]ผูกสูตร Planfin64'!BV260</f>
        <v>0</v>
      </c>
      <c r="BT115" s="203">
        <f>'[3]ผูกสูตร Planfin64'!BW260</f>
        <v>0</v>
      </c>
      <c r="BU115" s="203">
        <f>'[3]ผูกสูตร Planfin64'!BX260</f>
        <v>0</v>
      </c>
      <c r="BV115" s="203">
        <f>'[3]ผูกสูตร Planfin64'!BY260</f>
        <v>0</v>
      </c>
      <c r="BW115" s="203">
        <f>'[3]ผูกสูตร Planfin64'!BZ260</f>
        <v>0</v>
      </c>
      <c r="BX115" s="203">
        <f>'[3]ผูกสูตร Planfin64'!CA260</f>
        <v>0</v>
      </c>
      <c r="BY115" s="203">
        <f>'[3]ผูกสูตร Planfin64'!CB260</f>
        <v>0</v>
      </c>
      <c r="BZ115" s="204">
        <f t="shared" si="5"/>
        <v>453544</v>
      </c>
    </row>
    <row r="116" spans="1:78" ht="21.75" customHeight="1">
      <c r="A116" s="199" t="s">
        <v>418</v>
      </c>
      <c r="B116" s="200" t="s">
        <v>528</v>
      </c>
      <c r="C116" s="201" t="s">
        <v>547</v>
      </c>
      <c r="D116" s="202" t="s">
        <v>548</v>
      </c>
      <c r="E116" s="203">
        <f>'[3]ผูกสูตร Planfin64'!H261</f>
        <v>407284.47999999998</v>
      </c>
      <c r="F116" s="203">
        <f>'[3]ผูกสูตร Planfin64'!I261</f>
        <v>54131.98</v>
      </c>
      <c r="G116" s="203">
        <f>'[3]ผูกสูตร Planfin64'!J261</f>
        <v>66324.259999999995</v>
      </c>
      <c r="H116" s="203">
        <f>'[3]ผูกสูตร Planfin64'!K261</f>
        <v>45062.8</v>
      </c>
      <c r="I116" s="203">
        <f>'[3]ผูกสูตร Planfin64'!L261</f>
        <v>57828</v>
      </c>
      <c r="J116" s="203">
        <f>'[3]ผูกสูตร Planfin64'!M261</f>
        <v>33000.76</v>
      </c>
      <c r="K116" s="203">
        <f>'[3]ผูกสูตร Planfin64'!N261</f>
        <v>811397.98</v>
      </c>
      <c r="L116" s="203">
        <f>'[3]ผูกสูตร Planfin64'!O261</f>
        <v>57148.81</v>
      </c>
      <c r="M116" s="203">
        <f>'[3]ผูกสูตร Planfin64'!P261</f>
        <v>0</v>
      </c>
      <c r="N116" s="203">
        <f>'[3]ผูกสูตร Planfin64'!Q261</f>
        <v>244457.12</v>
      </c>
      <c r="O116" s="203">
        <f>'[3]ผูกสูตร Planfin64'!R261</f>
        <v>0</v>
      </c>
      <c r="P116" s="203">
        <f>'[3]ผูกสูตร Planfin64'!S261</f>
        <v>135614.95000000001</v>
      </c>
      <c r="Q116" s="203">
        <f>'[3]ผูกสูตร Planfin64'!T261</f>
        <v>133406.79999999999</v>
      </c>
      <c r="R116" s="203">
        <f>'[3]ผูกสูตร Planfin64'!U261</f>
        <v>51049.73</v>
      </c>
      <c r="S116" s="203">
        <f>'[3]ผูกสูตร Planfin64'!V261</f>
        <v>17755</v>
      </c>
      <c r="T116" s="203">
        <f>'[3]ผูกสูตร Planfin64'!W261</f>
        <v>6668.6</v>
      </c>
      <c r="U116" s="203">
        <f>'[3]ผูกสูตร Planfin64'!X261</f>
        <v>0</v>
      </c>
      <c r="V116" s="203">
        <f>'[3]ผูกสูตร Planfin64'!Y261</f>
        <v>0</v>
      </c>
      <c r="W116" s="203">
        <f>'[3]ผูกสูตร Planfin64'!Z261</f>
        <v>251862.35</v>
      </c>
      <c r="X116" s="203">
        <f>'[3]ผูกสูตร Planfin64'!AA261</f>
        <v>89406.399999999994</v>
      </c>
      <c r="Y116" s="203">
        <f>'[3]ผูกสูตร Planfin64'!AB261</f>
        <v>42832.53</v>
      </c>
      <c r="Z116" s="203">
        <f>'[3]ผูกสูตร Planfin64'!AC261</f>
        <v>0</v>
      </c>
      <c r="AA116" s="203">
        <f>'[3]ผูกสูตร Planfin64'!AD261</f>
        <v>20567.400000000001</v>
      </c>
      <c r="AB116" s="203">
        <f>'[3]ผูกสูตร Planfin64'!AE261</f>
        <v>0</v>
      </c>
      <c r="AC116" s="203">
        <f>'[3]ผูกสูตร Planfin64'!AF261</f>
        <v>0</v>
      </c>
      <c r="AD116" s="203">
        <f>'[3]ผูกสูตร Planfin64'!AG261</f>
        <v>0</v>
      </c>
      <c r="AE116" s="203">
        <f>'[3]ผูกสูตร Planfin64'!AH261</f>
        <v>10440.200000000001</v>
      </c>
      <c r="AF116" s="203">
        <f>'[3]ผูกสูตร Planfin64'!AI261</f>
        <v>326711.98</v>
      </c>
      <c r="AG116" s="203">
        <f>'[3]ผูกสูตร Planfin64'!AJ261</f>
        <v>10025.200000000001</v>
      </c>
      <c r="AH116" s="203">
        <f>'[3]ผูกสูตร Planfin64'!AK261</f>
        <v>0</v>
      </c>
      <c r="AI116" s="203">
        <f>'[3]ผูกสูตร Planfin64'!AL261</f>
        <v>0</v>
      </c>
      <c r="AJ116" s="203">
        <f>'[3]ผูกสูตร Planfin64'!AM261</f>
        <v>0</v>
      </c>
      <c r="AK116" s="203">
        <f>'[3]ผูกสูตร Planfin64'!AN261</f>
        <v>0</v>
      </c>
      <c r="AL116" s="203">
        <f>'[3]ผูกสูตร Planfin64'!AO261</f>
        <v>0</v>
      </c>
      <c r="AM116" s="203">
        <f>'[3]ผูกสูตร Planfin64'!AP261</f>
        <v>0</v>
      </c>
      <c r="AN116" s="203">
        <f>'[3]ผูกสูตร Planfin64'!AQ261</f>
        <v>39072.800000000003</v>
      </c>
      <c r="AO116" s="203">
        <f>'[3]ผูกสูตร Planfin64'!AR261</f>
        <v>8032.6</v>
      </c>
      <c r="AP116" s="203">
        <f>'[3]ผูกสูตร Planfin64'!AS261</f>
        <v>15866.2</v>
      </c>
      <c r="AQ116" s="203">
        <f>'[3]ผูกสูตร Planfin64'!AT261</f>
        <v>0</v>
      </c>
      <c r="AR116" s="203">
        <f>'[3]ผูกสูตร Planfin64'!AU261</f>
        <v>176844.01</v>
      </c>
      <c r="AS116" s="203">
        <f>'[3]ผูกสูตร Planfin64'!AV261</f>
        <v>0</v>
      </c>
      <c r="AT116" s="203">
        <f>'[3]ผูกสูตร Planfin64'!AW261</f>
        <v>0</v>
      </c>
      <c r="AU116" s="203">
        <f>'[3]ผูกสูตร Planfin64'!AX261</f>
        <v>33452.6</v>
      </c>
      <c r="AV116" s="203">
        <f>'[3]ผูกสูตร Planfin64'!AY261</f>
        <v>0</v>
      </c>
      <c r="AW116" s="203">
        <f>'[3]ผูกสูตร Planfin64'!AZ261</f>
        <v>0</v>
      </c>
      <c r="AX116" s="203">
        <f>'[3]ผูกสูตร Planfin64'!BA261</f>
        <v>0</v>
      </c>
      <c r="AY116" s="203">
        <f>'[3]ผูกสูตร Planfin64'!BB261</f>
        <v>248405.21</v>
      </c>
      <c r="AZ116" s="203">
        <f>'[3]ผูกสูตร Planfin64'!BC261</f>
        <v>0</v>
      </c>
      <c r="BA116" s="203">
        <f>'[3]ผูกสูตร Planfin64'!BD261</f>
        <v>0</v>
      </c>
      <c r="BB116" s="203">
        <f>'[3]ผูกสูตร Planfin64'!BE261</f>
        <v>72919.92</v>
      </c>
      <c r="BC116" s="203">
        <f>'[3]ผูกสูตร Planfin64'!BF261</f>
        <v>55625.78</v>
      </c>
      <c r="BD116" s="203">
        <f>'[3]ผูกสูตร Planfin64'!BG261</f>
        <v>0</v>
      </c>
      <c r="BE116" s="203">
        <f>'[3]ผูกสูตร Planfin64'!BH261</f>
        <v>82783</v>
      </c>
      <c r="BF116" s="203">
        <f>'[3]ผูกสูตร Planfin64'!BI261</f>
        <v>94537.8</v>
      </c>
      <c r="BG116" s="203">
        <f>'[3]ผูกสูตร Planfin64'!BJ261</f>
        <v>0</v>
      </c>
      <c r="BH116" s="203">
        <f>'[3]ผูกสูตร Planfin64'!BK261</f>
        <v>15893.8</v>
      </c>
      <c r="BI116" s="203">
        <f>'[3]ผูกสูตร Planfin64'!BL261</f>
        <v>0</v>
      </c>
      <c r="BJ116" s="203">
        <f>'[3]ผูกสูตร Planfin64'!BM261</f>
        <v>330172.52</v>
      </c>
      <c r="BK116" s="203">
        <f>'[3]ผูกสูตร Planfin64'!BN261</f>
        <v>154061.29999999999</v>
      </c>
      <c r="BL116" s="203">
        <f>'[3]ผูกสูตร Planfin64'!BO261</f>
        <v>0</v>
      </c>
      <c r="BM116" s="203">
        <f>'[3]ผูกสูตร Planfin64'!BP261</f>
        <v>36262.6</v>
      </c>
      <c r="BN116" s="203">
        <f>'[3]ผูกสูตร Planfin64'!BQ261</f>
        <v>0</v>
      </c>
      <c r="BO116" s="203">
        <f>'[3]ผูกสูตร Planfin64'!BR261</f>
        <v>55351.65</v>
      </c>
      <c r="BP116" s="203">
        <f>'[3]ผูกสูตร Planfin64'!BS261</f>
        <v>0</v>
      </c>
      <c r="BQ116" s="203">
        <f>'[3]ผูกสูตร Planfin64'!BT261</f>
        <v>197214.8</v>
      </c>
      <c r="BR116" s="203">
        <f>'[3]ผูกสูตร Planfin64'!BU261</f>
        <v>3017</v>
      </c>
      <c r="BS116" s="203">
        <f>'[3]ผูกสูตร Planfin64'!BV261</f>
        <v>9013.2000000000007</v>
      </c>
      <c r="BT116" s="203">
        <f>'[3]ผูกสูตร Planfin64'!BW261</f>
        <v>21480</v>
      </c>
      <c r="BU116" s="203">
        <f>'[3]ผูกสูตร Planfin64'!BX261</f>
        <v>58415.24</v>
      </c>
      <c r="BV116" s="203">
        <f>'[3]ผูกสูตร Planfin64'!BY261</f>
        <v>131417.64000000001</v>
      </c>
      <c r="BW116" s="203">
        <f>'[3]ผูกสูตร Planfin64'!BZ261</f>
        <v>21444</v>
      </c>
      <c r="BX116" s="203">
        <f>'[3]ผูกสูตร Planfin64'!CA261</f>
        <v>1351</v>
      </c>
      <c r="BY116" s="203">
        <f>'[3]ผูกสูตร Planfin64'!CB261</f>
        <v>0</v>
      </c>
      <c r="BZ116" s="204">
        <f t="shared" si="5"/>
        <v>4735612</v>
      </c>
    </row>
    <row r="117" spans="1:78" ht="21.75" customHeight="1">
      <c r="A117" s="199" t="s">
        <v>418</v>
      </c>
      <c r="B117" s="200" t="s">
        <v>528</v>
      </c>
      <c r="C117" s="201" t="s">
        <v>549</v>
      </c>
      <c r="D117" s="202" t="s">
        <v>550</v>
      </c>
      <c r="E117" s="203">
        <f>'[3]ผูกสูตร Planfin64'!H262</f>
        <v>0</v>
      </c>
      <c r="F117" s="203">
        <f>'[3]ผูกสูตร Planfin64'!I262</f>
        <v>0</v>
      </c>
      <c r="G117" s="203">
        <f>'[3]ผูกสูตร Planfin64'!J262</f>
        <v>0</v>
      </c>
      <c r="H117" s="203">
        <f>'[3]ผูกสูตร Planfin64'!K262</f>
        <v>0</v>
      </c>
      <c r="I117" s="203">
        <f>'[3]ผูกสูตร Planfin64'!L262</f>
        <v>0</v>
      </c>
      <c r="J117" s="203">
        <f>'[3]ผูกสูตร Planfin64'!M262</f>
        <v>0</v>
      </c>
      <c r="K117" s="203">
        <f>'[3]ผูกสูตร Planfin64'!N262</f>
        <v>0</v>
      </c>
      <c r="L117" s="203">
        <f>'[3]ผูกสูตร Planfin64'!O262</f>
        <v>0</v>
      </c>
      <c r="M117" s="203">
        <f>'[3]ผูกสูตร Planfin64'!P262</f>
        <v>0</v>
      </c>
      <c r="N117" s="203">
        <f>'[3]ผูกสูตร Planfin64'!Q262</f>
        <v>5530.92</v>
      </c>
      <c r="O117" s="203">
        <f>'[3]ผูกสูตร Planfin64'!R262</f>
        <v>0</v>
      </c>
      <c r="P117" s="203">
        <f>'[3]ผูกสูตร Planfin64'!S262</f>
        <v>0</v>
      </c>
      <c r="Q117" s="203">
        <f>'[3]ผูกสูตร Planfin64'!T262</f>
        <v>0</v>
      </c>
      <c r="R117" s="203">
        <f>'[3]ผูกสูตร Planfin64'!U262</f>
        <v>0</v>
      </c>
      <c r="S117" s="203">
        <f>'[3]ผูกสูตร Planfin64'!V262</f>
        <v>0</v>
      </c>
      <c r="T117" s="203">
        <f>'[3]ผูกสูตร Planfin64'!W262</f>
        <v>0</v>
      </c>
      <c r="U117" s="203">
        <f>'[3]ผูกสูตร Planfin64'!X262</f>
        <v>0</v>
      </c>
      <c r="V117" s="203">
        <f>'[3]ผูกสูตร Planfin64'!Y262</f>
        <v>0</v>
      </c>
      <c r="W117" s="203">
        <f>'[3]ผูกสูตร Planfin64'!Z262</f>
        <v>17724</v>
      </c>
      <c r="X117" s="203">
        <f>'[3]ผูกสูตร Planfin64'!AA262</f>
        <v>0</v>
      </c>
      <c r="Y117" s="203">
        <f>'[3]ผูกสูตร Planfin64'!AB262</f>
        <v>0</v>
      </c>
      <c r="Z117" s="203">
        <f>'[3]ผูกสูตร Planfin64'!AC262</f>
        <v>4896</v>
      </c>
      <c r="AA117" s="203">
        <f>'[3]ผูกสูตร Planfin64'!AD262</f>
        <v>0</v>
      </c>
      <c r="AB117" s="203">
        <f>'[3]ผูกสูตร Planfin64'!AE262</f>
        <v>0</v>
      </c>
      <c r="AC117" s="203">
        <f>'[3]ผูกสูตร Planfin64'!AF262</f>
        <v>0</v>
      </c>
      <c r="AD117" s="203">
        <f>'[3]ผูกสูตร Planfin64'!AG262</f>
        <v>0</v>
      </c>
      <c r="AE117" s="203">
        <f>'[3]ผูกสูตร Planfin64'!AH262</f>
        <v>0</v>
      </c>
      <c r="AF117" s="203">
        <f>'[3]ผูกสูตร Planfin64'!AI262</f>
        <v>32628</v>
      </c>
      <c r="AG117" s="203">
        <f>'[3]ผูกสูตร Planfin64'!AJ262</f>
        <v>1147.5</v>
      </c>
      <c r="AH117" s="203">
        <f>'[3]ผูกสูตร Planfin64'!AK262</f>
        <v>11344</v>
      </c>
      <c r="AI117" s="203">
        <f>'[3]ผูกสูตร Planfin64'!AL262</f>
        <v>573.75</v>
      </c>
      <c r="AJ117" s="203">
        <f>'[3]ผูกสูตร Planfin64'!AM262</f>
        <v>0</v>
      </c>
      <c r="AK117" s="203">
        <f>'[3]ผูกสูตร Planfin64'!AN262</f>
        <v>573.75</v>
      </c>
      <c r="AL117" s="203">
        <f>'[3]ผูกสูตร Planfin64'!AO262</f>
        <v>387.17</v>
      </c>
      <c r="AM117" s="203">
        <f>'[3]ผูกสูตร Planfin64'!AP262</f>
        <v>1721.25</v>
      </c>
      <c r="AN117" s="203">
        <f>'[3]ผูกสูตร Planfin64'!AQ262</f>
        <v>1721.25</v>
      </c>
      <c r="AO117" s="203">
        <f>'[3]ผูกสูตร Planfin64'!AR262</f>
        <v>1721.25</v>
      </c>
      <c r="AP117" s="203">
        <f>'[3]ผูกสูตร Planfin64'!AS262</f>
        <v>573.75</v>
      </c>
      <c r="AQ117" s="203">
        <f>'[3]ผูกสูตร Planfin64'!AT262</f>
        <v>13200</v>
      </c>
      <c r="AR117" s="203">
        <f>'[3]ผูกสูตร Planfin64'!AU262</f>
        <v>12369</v>
      </c>
      <c r="AS117" s="203">
        <f>'[3]ผูกสูตร Planfin64'!AV262</f>
        <v>0</v>
      </c>
      <c r="AT117" s="203">
        <f>'[3]ผูกสูตร Planfin64'!AW262</f>
        <v>0</v>
      </c>
      <c r="AU117" s="203">
        <f>'[3]ผูกสูตร Planfin64'!AX262</f>
        <v>0</v>
      </c>
      <c r="AV117" s="203">
        <f>'[3]ผูกสูตร Planfin64'!AY262</f>
        <v>0</v>
      </c>
      <c r="AW117" s="203">
        <f>'[3]ผูกสูตร Planfin64'!AZ262</f>
        <v>0</v>
      </c>
      <c r="AX117" s="203">
        <f>'[3]ผูกสูตร Planfin64'!BA262</f>
        <v>0</v>
      </c>
      <c r="AY117" s="203">
        <f>'[3]ผูกสูตร Planfin64'!BB262</f>
        <v>24243.96</v>
      </c>
      <c r="AZ117" s="203">
        <f>'[3]ผูกสูตร Planfin64'!BC262</f>
        <v>0</v>
      </c>
      <c r="BA117" s="203">
        <f>'[3]ผูกสูตร Planfin64'!BD262</f>
        <v>0</v>
      </c>
      <c r="BB117" s="203">
        <f>'[3]ผูกสูตร Planfin64'!BE262</f>
        <v>0</v>
      </c>
      <c r="BC117" s="203">
        <f>'[3]ผูกสูตร Planfin64'!BF262</f>
        <v>0</v>
      </c>
      <c r="BD117" s="203">
        <f>'[3]ผูกสูตร Planfin64'!BG262</f>
        <v>0</v>
      </c>
      <c r="BE117" s="203">
        <f>'[3]ผูกสูตร Planfin64'!BH262</f>
        <v>0</v>
      </c>
      <c r="BF117" s="203">
        <f>'[3]ผูกสูตร Planfin64'!BI262</f>
        <v>0</v>
      </c>
      <c r="BG117" s="203">
        <f>'[3]ผูกสูตร Planfin64'!BJ262</f>
        <v>0</v>
      </c>
      <c r="BH117" s="203">
        <f>'[3]ผูกสูตร Planfin64'!BK262</f>
        <v>0</v>
      </c>
      <c r="BI117" s="203">
        <f>'[3]ผูกสูตร Planfin64'!BL262</f>
        <v>0</v>
      </c>
      <c r="BJ117" s="203">
        <f>'[3]ผูกสูตร Planfin64'!BM262</f>
        <v>15673</v>
      </c>
      <c r="BK117" s="203">
        <f>'[3]ผูกสูตร Planfin64'!BN262</f>
        <v>0</v>
      </c>
      <c r="BL117" s="203">
        <f>'[3]ผูกสูตร Planfin64'!BO262</f>
        <v>0</v>
      </c>
      <c r="BM117" s="203">
        <f>'[3]ผูกสูตร Planfin64'!BP262</f>
        <v>0</v>
      </c>
      <c r="BN117" s="203">
        <f>'[3]ผูกสูตร Planfin64'!BQ262</f>
        <v>0</v>
      </c>
      <c r="BO117" s="203">
        <f>'[3]ผูกสูตร Planfin64'!BR262</f>
        <v>883</v>
      </c>
      <c r="BP117" s="203">
        <f>'[3]ผูกสูตร Planfin64'!BS262</f>
        <v>1392</v>
      </c>
      <c r="BQ117" s="203">
        <f>'[3]ผูกสูตร Planfin64'!BT262</f>
        <v>0</v>
      </c>
      <c r="BR117" s="203">
        <f>'[3]ผูกสูตร Planfin64'!BU262</f>
        <v>0</v>
      </c>
      <c r="BS117" s="203">
        <f>'[3]ผูกสูตร Planfin64'!BV262</f>
        <v>0</v>
      </c>
      <c r="BT117" s="203">
        <f>'[3]ผูกสูตร Planfin64'!BW262</f>
        <v>0</v>
      </c>
      <c r="BU117" s="203">
        <f>'[3]ผูกสูตร Planfin64'!BX262</f>
        <v>0</v>
      </c>
      <c r="BV117" s="203">
        <f>'[3]ผูกสูตร Planfin64'!BY262</f>
        <v>7236</v>
      </c>
      <c r="BW117" s="203">
        <f>'[3]ผูกสูตร Planfin64'!BZ262</f>
        <v>0</v>
      </c>
      <c r="BX117" s="203">
        <f>'[3]ผูกสูตร Planfin64'!CA262</f>
        <v>0</v>
      </c>
      <c r="BY117" s="203">
        <f>'[3]ผูกสูตร Planfin64'!CB262</f>
        <v>0</v>
      </c>
      <c r="BZ117" s="204">
        <f t="shared" si="5"/>
        <v>155539.54999999999</v>
      </c>
    </row>
    <row r="118" spans="1:78" ht="21.75" customHeight="1">
      <c r="A118" s="199" t="s">
        <v>418</v>
      </c>
      <c r="B118" s="200" t="s">
        <v>528</v>
      </c>
      <c r="C118" s="201" t="s">
        <v>551</v>
      </c>
      <c r="D118" s="202" t="s">
        <v>552</v>
      </c>
      <c r="E118" s="203">
        <f>'[3]ผูกสูตร Planfin64'!H263</f>
        <v>250000</v>
      </c>
      <c r="F118" s="203">
        <f>'[3]ผูกสูตร Planfin64'!I263</f>
        <v>48000</v>
      </c>
      <c r="G118" s="203">
        <f>'[3]ผูกสูตร Planfin64'!J263</f>
        <v>68000</v>
      </c>
      <c r="H118" s="203">
        <f>'[3]ผูกสูตร Planfin64'!K263</f>
        <v>38400</v>
      </c>
      <c r="I118" s="203">
        <f>'[3]ผูกสูตร Planfin64'!L263</f>
        <v>24400</v>
      </c>
      <c r="J118" s="203">
        <f>'[3]ผูกสูตร Planfin64'!M263</f>
        <v>12000</v>
      </c>
      <c r="K118" s="203">
        <f>'[3]ผูกสูตร Planfin64'!N263</f>
        <v>505549</v>
      </c>
      <c r="L118" s="203">
        <f>'[3]ผูกสูตร Planfin64'!O263</f>
        <v>95537</v>
      </c>
      <c r="M118" s="203">
        <f>'[3]ผูกสูตร Planfin64'!P263</f>
        <v>14358</v>
      </c>
      <c r="N118" s="203">
        <f>'[3]ผูกสูตร Planfin64'!Q263</f>
        <v>182000</v>
      </c>
      <c r="O118" s="203">
        <f>'[3]ผูกสูตร Planfin64'!R263</f>
        <v>14651</v>
      </c>
      <c r="P118" s="203">
        <f>'[3]ผูกสูตร Planfin64'!S263</f>
        <v>52493</v>
      </c>
      <c r="Q118" s="203">
        <f>'[3]ผูกสูตร Planfin64'!T263</f>
        <v>86762.75</v>
      </c>
      <c r="R118" s="203">
        <f>'[3]ผูกสูตร Planfin64'!U263</f>
        <v>70000</v>
      </c>
      <c r="S118" s="203">
        <f>'[3]ผูกสูตร Planfin64'!V263</f>
        <v>5800</v>
      </c>
      <c r="T118" s="203">
        <f>'[3]ผูกสูตร Planfin64'!W263</f>
        <v>17307</v>
      </c>
      <c r="U118" s="203">
        <f>'[3]ผูกสูตร Planfin64'!X263</f>
        <v>35757</v>
      </c>
      <c r="V118" s="203">
        <f>'[3]ผูกสูตร Planfin64'!Y263</f>
        <v>38090</v>
      </c>
      <c r="W118" s="203">
        <f>'[3]ผูกสูตร Planfin64'!Z263</f>
        <v>191514.32</v>
      </c>
      <c r="X118" s="203">
        <f>'[3]ผูกสูตร Planfin64'!AA263</f>
        <v>44000</v>
      </c>
      <c r="Y118" s="203">
        <f>'[3]ผูกสูตร Planfin64'!AB263</f>
        <v>18600</v>
      </c>
      <c r="Z118" s="203">
        <f>'[3]ผูกสูตร Planfin64'!AC263</f>
        <v>59460</v>
      </c>
      <c r="AA118" s="203">
        <f>'[3]ผูกสูตร Planfin64'!AD263</f>
        <v>25200</v>
      </c>
      <c r="AB118" s="203">
        <f>'[3]ผูกสูตร Planfin64'!AE263</f>
        <v>2225</v>
      </c>
      <c r="AC118" s="203">
        <f>'[3]ผูกสูตร Planfin64'!AF263</f>
        <v>32000</v>
      </c>
      <c r="AD118" s="203">
        <f>'[3]ผูกสูตร Planfin64'!AG263</f>
        <v>0</v>
      </c>
      <c r="AE118" s="203">
        <f>'[3]ผูกสูตร Planfin64'!AH263</f>
        <v>15600</v>
      </c>
      <c r="AF118" s="203">
        <f>'[3]ผูกสูตร Planfin64'!AI263</f>
        <v>307372</v>
      </c>
      <c r="AG118" s="203">
        <f>'[3]ผูกสูตร Planfin64'!AJ263</f>
        <v>20342</v>
      </c>
      <c r="AH118" s="203">
        <f>'[3]ผูกสูตร Planfin64'!AK263</f>
        <v>0</v>
      </c>
      <c r="AI118" s="203">
        <f>'[3]ผูกสูตร Planfin64'!AL263</f>
        <v>14200</v>
      </c>
      <c r="AJ118" s="203">
        <f>'[3]ผูกสูตร Planfin64'!AM263</f>
        <v>12400</v>
      </c>
      <c r="AK118" s="203">
        <f>'[3]ผูกสูตร Planfin64'!AN263</f>
        <v>24932</v>
      </c>
      <c r="AL118" s="203">
        <f>'[3]ผูกสูตร Planfin64'!AO263</f>
        <v>20000</v>
      </c>
      <c r="AM118" s="203">
        <f>'[3]ผูกสูตร Planfin64'!AP263</f>
        <v>19200</v>
      </c>
      <c r="AN118" s="203">
        <f>'[3]ผูกสูตร Planfin64'!AQ263</f>
        <v>28200</v>
      </c>
      <c r="AO118" s="203">
        <f>'[3]ผูกสูตร Planfin64'!AR263</f>
        <v>17469</v>
      </c>
      <c r="AP118" s="203">
        <f>'[3]ผูกสูตร Planfin64'!AS263</f>
        <v>17636</v>
      </c>
      <c r="AQ118" s="203">
        <f>'[3]ผูกสูตร Planfin64'!AT263</f>
        <v>0</v>
      </c>
      <c r="AR118" s="203">
        <f>'[3]ผูกสูตร Planfin64'!AU263</f>
        <v>118979</v>
      </c>
      <c r="AS118" s="203">
        <f>'[3]ผูกสูตร Planfin64'!AV263</f>
        <v>17200</v>
      </c>
      <c r="AT118" s="203">
        <f>'[3]ผูกสูตร Planfin64'!AW263</f>
        <v>17600</v>
      </c>
      <c r="AU118" s="203">
        <f>'[3]ผูกสูตร Planfin64'!AX263</f>
        <v>16200</v>
      </c>
      <c r="AV118" s="203">
        <f>'[3]ผูกสูตร Planfin64'!AY263</f>
        <v>14800</v>
      </c>
      <c r="AW118" s="203">
        <f>'[3]ผูกสูตร Planfin64'!AZ263</f>
        <v>9800</v>
      </c>
      <c r="AX118" s="203">
        <f>'[3]ผูกสูตร Planfin64'!BA263</f>
        <v>14600</v>
      </c>
      <c r="AY118" s="203">
        <f>'[3]ผูกสูตร Planfin64'!BB263</f>
        <v>148914.04</v>
      </c>
      <c r="AZ118" s="203">
        <f>'[3]ผูกสูตร Planfin64'!BC263</f>
        <v>29000</v>
      </c>
      <c r="BA118" s="203">
        <f>'[3]ผูกสูตร Planfin64'!BD263</f>
        <v>19261</v>
      </c>
      <c r="BB118" s="203">
        <f>'[3]ผูกสูตร Planfin64'!BE263</f>
        <v>43108</v>
      </c>
      <c r="BC118" s="203">
        <f>'[3]ผูกสูตร Planfin64'!BF263</f>
        <v>0</v>
      </c>
      <c r="BD118" s="203">
        <f>'[3]ผูกสูตร Planfin64'!BG263</f>
        <v>0</v>
      </c>
      <c r="BE118" s="203">
        <f>'[3]ผูกสูตร Planfin64'!BH263</f>
        <v>56000</v>
      </c>
      <c r="BF118" s="203">
        <f>'[3]ผูกสูตร Planfin64'!BI263</f>
        <v>44000</v>
      </c>
      <c r="BG118" s="203">
        <f>'[3]ผูกสูตร Planfin64'!BJ263</f>
        <v>32580</v>
      </c>
      <c r="BH118" s="203">
        <f>'[3]ผูกสูตร Planfin64'!BK263</f>
        <v>7800</v>
      </c>
      <c r="BI118" s="203">
        <f>'[3]ผูกสูตร Planfin64'!BL263</f>
        <v>8639</v>
      </c>
      <c r="BJ118" s="203">
        <f>'[3]ผูกสูตร Planfin64'!BM263</f>
        <v>113073</v>
      </c>
      <c r="BK118" s="203">
        <f>'[3]ผูกสูตร Planfin64'!BN263</f>
        <v>78000</v>
      </c>
      <c r="BL118" s="203">
        <f>'[3]ผูกสูตร Planfin64'!BO263</f>
        <v>0</v>
      </c>
      <c r="BM118" s="203">
        <f>'[3]ผูกสูตร Planfin64'!BP263</f>
        <v>0</v>
      </c>
      <c r="BN118" s="203">
        <f>'[3]ผูกสูตร Planfin64'!BQ263</f>
        <v>16135</v>
      </c>
      <c r="BO118" s="203">
        <f>'[3]ผูกสูตร Planfin64'!BR263</f>
        <v>24717</v>
      </c>
      <c r="BP118" s="203">
        <f>'[3]ผูกสูตร Planfin64'!BS263</f>
        <v>8735</v>
      </c>
      <c r="BQ118" s="203">
        <f>'[3]ผูกสูตร Planfin64'!BT263</f>
        <v>179111</v>
      </c>
      <c r="BR118" s="203">
        <f>'[3]ผูกสูตร Planfin64'!BU263</f>
        <v>14400</v>
      </c>
      <c r="BS118" s="203">
        <f>'[3]ผูกสูตร Planfin64'!BV263</f>
        <v>19600</v>
      </c>
      <c r="BT118" s="203">
        <f>'[3]ผูกสูตร Planfin64'!BW263</f>
        <v>34948</v>
      </c>
      <c r="BU118" s="203">
        <f>'[3]ผูกสูตร Planfin64'!BX263</f>
        <v>31600</v>
      </c>
      <c r="BV118" s="203">
        <f>'[3]ผูกสูตร Planfin64'!BY263</f>
        <v>49211</v>
      </c>
      <c r="BW118" s="203">
        <f>'[3]ผูกสูตร Planfin64'!BZ263</f>
        <v>20200</v>
      </c>
      <c r="BX118" s="203">
        <f>'[3]ผูกสูตร Planfin64'!CA263</f>
        <v>0</v>
      </c>
      <c r="BY118" s="203">
        <f>'[3]ผูกสูตร Planfin64'!CB263</f>
        <v>10800</v>
      </c>
      <c r="BZ118" s="204">
        <f t="shared" si="5"/>
        <v>3628466.1100000003</v>
      </c>
    </row>
    <row r="119" spans="1:78" ht="21.75" customHeight="1">
      <c r="A119" s="199" t="s">
        <v>418</v>
      </c>
      <c r="B119" s="200" t="s">
        <v>528</v>
      </c>
      <c r="C119" s="201" t="s">
        <v>553</v>
      </c>
      <c r="D119" s="202" t="s">
        <v>554</v>
      </c>
      <c r="E119" s="203">
        <f>'[3]ผูกสูตร Planfin64'!H264</f>
        <v>1306535</v>
      </c>
      <c r="F119" s="203">
        <f>'[3]ผูกสูตร Planfin64'!I264</f>
        <v>559145</v>
      </c>
      <c r="G119" s="203">
        <f>'[3]ผูกสูตร Planfin64'!J264</f>
        <v>167580</v>
      </c>
      <c r="H119" s="203">
        <f>'[3]ผูกสูตร Planfin64'!K264</f>
        <v>125290</v>
      </c>
      <c r="I119" s="203">
        <f>'[3]ผูกสูตร Planfin64'!L264</f>
        <v>191415</v>
      </c>
      <c r="J119" s="203">
        <f>'[3]ผูกสูตร Planfin64'!M264</f>
        <v>2100</v>
      </c>
      <c r="K119" s="203">
        <f>'[3]ผูกสูตร Planfin64'!N264</f>
        <v>1599701.25</v>
      </c>
      <c r="L119" s="203">
        <f>'[3]ผูกสูตร Planfin64'!O264</f>
        <v>310310</v>
      </c>
      <c r="M119" s="203">
        <f>'[3]ผูกสูตร Planfin64'!P264</f>
        <v>89750</v>
      </c>
      <c r="N119" s="203">
        <f>'[3]ผูกสูตร Planfin64'!Q264</f>
        <v>436950</v>
      </c>
      <c r="O119" s="203">
        <f>'[3]ผูกสูตร Planfin64'!R264</f>
        <v>78150</v>
      </c>
      <c r="P119" s="203">
        <f>'[3]ผูกสูตร Planfin64'!S264</f>
        <v>252650</v>
      </c>
      <c r="Q119" s="203">
        <f>'[3]ผูกสูตร Planfin64'!T264</f>
        <v>393350</v>
      </c>
      <c r="R119" s="203">
        <f>'[3]ผูกสูตร Planfin64'!U264</f>
        <v>532907</v>
      </c>
      <c r="S119" s="203">
        <f>'[3]ผูกสูตร Planfin64'!V264</f>
        <v>40000</v>
      </c>
      <c r="T119" s="203">
        <f>'[3]ผูกสูตร Planfin64'!W264</f>
        <v>179450</v>
      </c>
      <c r="U119" s="203">
        <f>'[3]ผูกสูตร Planfin64'!X264</f>
        <v>64415</v>
      </c>
      <c r="V119" s="203">
        <f>'[3]ผูกสูตร Planfin64'!Y264</f>
        <v>15402</v>
      </c>
      <c r="W119" s="203">
        <f>'[3]ผูกสูตร Planfin64'!Z264</f>
        <v>1563005.5</v>
      </c>
      <c r="X119" s="203">
        <f>'[3]ผูกสูตร Planfin64'!AA264</f>
        <v>463509.5</v>
      </c>
      <c r="Y119" s="203">
        <f>'[3]ผูกสูตร Planfin64'!AB264</f>
        <v>122500</v>
      </c>
      <c r="Z119" s="203">
        <f>'[3]ผูกสูตร Planfin64'!AC264</f>
        <v>447850</v>
      </c>
      <c r="AA119" s="203">
        <f>'[3]ผูกสูตร Planfin64'!AD264</f>
        <v>36500</v>
      </c>
      <c r="AB119" s="203">
        <f>'[3]ผูกสูตร Planfin64'!AE264</f>
        <v>0</v>
      </c>
      <c r="AC119" s="203">
        <f>'[3]ผูกสูตร Planfin64'!AF264</f>
        <v>0</v>
      </c>
      <c r="AD119" s="203">
        <f>'[3]ผูกสูตร Planfin64'!AG264</f>
        <v>0</v>
      </c>
      <c r="AE119" s="203">
        <f>'[3]ผูกสูตร Planfin64'!AH264</f>
        <v>0</v>
      </c>
      <c r="AF119" s="203">
        <f>'[3]ผูกสูตร Planfin64'!AI264</f>
        <v>1575806</v>
      </c>
      <c r="AG119" s="203">
        <f>'[3]ผูกสูตร Planfin64'!AJ264</f>
        <v>0</v>
      </c>
      <c r="AH119" s="203">
        <f>'[3]ผูกสูตร Planfin64'!AK264</f>
        <v>48853.25</v>
      </c>
      <c r="AI119" s="203">
        <f>'[3]ผูกสูตร Planfin64'!AL264</f>
        <v>33084.25</v>
      </c>
      <c r="AJ119" s="203">
        <f>'[3]ผูกสูตร Planfin64'!AM264</f>
        <v>61650</v>
      </c>
      <c r="AK119" s="203">
        <f>'[3]ผูกสูตร Planfin64'!AN264</f>
        <v>194023.25</v>
      </c>
      <c r="AL119" s="203">
        <f>'[3]ผูกสูตร Planfin64'!AO264</f>
        <v>114100</v>
      </c>
      <c r="AM119" s="203">
        <f>'[3]ผูกสูตร Planfin64'!AP264</f>
        <v>114745</v>
      </c>
      <c r="AN119" s="203">
        <f>'[3]ผูกสูตร Planfin64'!AQ264</f>
        <v>187223</v>
      </c>
      <c r="AO119" s="203">
        <f>'[3]ผูกสูตร Planfin64'!AR264</f>
        <v>23564.75</v>
      </c>
      <c r="AP119" s="203">
        <f>'[3]ผูกสูตร Planfin64'!AS264</f>
        <v>215511.5</v>
      </c>
      <c r="AQ119" s="203">
        <f>'[3]ผูกสูตร Planfin64'!AT264</f>
        <v>28450</v>
      </c>
      <c r="AR119" s="203">
        <f>'[3]ผูกสูตร Planfin64'!AU264</f>
        <v>965910</v>
      </c>
      <c r="AS119" s="203">
        <f>'[3]ผูกสูตร Planfin64'!AV264</f>
        <v>90605</v>
      </c>
      <c r="AT119" s="203">
        <f>'[3]ผูกสูตร Planfin64'!AW264</f>
        <v>125213.25</v>
      </c>
      <c r="AU119" s="203">
        <f>'[3]ผูกสูตร Planfin64'!AX264</f>
        <v>51620</v>
      </c>
      <c r="AV119" s="203">
        <f>'[3]ผูกสูตร Planfin64'!AY264</f>
        <v>276585</v>
      </c>
      <c r="AW119" s="203">
        <f>'[3]ผูกสูตร Planfin64'!AZ264</f>
        <v>2850</v>
      </c>
      <c r="AX119" s="203">
        <f>'[3]ผูกสูตร Planfin64'!BA264</f>
        <v>58841.75</v>
      </c>
      <c r="AY119" s="203">
        <f>'[3]ผูกสูตร Planfin64'!BB264</f>
        <v>1061838</v>
      </c>
      <c r="AZ119" s="203">
        <f>'[3]ผูกสูตร Planfin64'!BC264</f>
        <v>38754</v>
      </c>
      <c r="BA119" s="203">
        <f>'[3]ผูกสูตร Planfin64'!BD264</f>
        <v>141967.5</v>
      </c>
      <c r="BB119" s="203">
        <f>'[3]ผูกสูตร Planfin64'!BE264</f>
        <v>417139.5</v>
      </c>
      <c r="BC119" s="203">
        <f>'[3]ผูกสูตร Planfin64'!BF264</f>
        <v>256512.5</v>
      </c>
      <c r="BD119" s="203">
        <f>'[3]ผูกสูตร Planfin64'!BG264</f>
        <v>12180</v>
      </c>
      <c r="BE119" s="203">
        <f>'[3]ผูกสูตร Planfin64'!BH264</f>
        <v>256240</v>
      </c>
      <c r="BF119" s="203">
        <f>'[3]ผูกสูตร Planfin64'!BI264</f>
        <v>0</v>
      </c>
      <c r="BG119" s="203">
        <f>'[3]ผูกสูตร Planfin64'!BJ264</f>
        <v>307050</v>
      </c>
      <c r="BH119" s="203">
        <f>'[3]ผูกสูตร Planfin64'!BK264</f>
        <v>77186</v>
      </c>
      <c r="BI119" s="203">
        <f>'[3]ผูกสูตร Planfin64'!BL264</f>
        <v>20350</v>
      </c>
      <c r="BJ119" s="203">
        <f>'[3]ผูกสูตร Planfin64'!BM264</f>
        <v>654418.75</v>
      </c>
      <c r="BK119" s="203">
        <f>'[3]ผูกสูตร Planfin64'!BN264</f>
        <v>406369</v>
      </c>
      <c r="BL119" s="203">
        <f>'[3]ผูกสูตร Planfin64'!BO264</f>
        <v>148761.25</v>
      </c>
      <c r="BM119" s="203">
        <f>'[3]ผูกสูตร Planfin64'!BP264</f>
        <v>87322</v>
      </c>
      <c r="BN119" s="203">
        <f>'[3]ผูกสูตร Planfin64'!BQ264</f>
        <v>139712</v>
      </c>
      <c r="BO119" s="203">
        <f>'[3]ผูกสูตร Planfin64'!BR264</f>
        <v>141430</v>
      </c>
      <c r="BP119" s="203">
        <f>'[3]ผูกสูตร Planfin64'!BS264</f>
        <v>100136.75</v>
      </c>
      <c r="BQ119" s="203">
        <f>'[3]ผูกสูตร Planfin64'!BT264</f>
        <v>685159</v>
      </c>
      <c r="BR119" s="203">
        <f>'[3]ผูกสูตร Planfin64'!BU264</f>
        <v>110820</v>
      </c>
      <c r="BS119" s="203">
        <f>'[3]ผูกสูตร Planfin64'!BV264</f>
        <v>125099</v>
      </c>
      <c r="BT119" s="203">
        <f>'[3]ผูกสูตร Planfin64'!BW264</f>
        <v>86880</v>
      </c>
      <c r="BU119" s="203">
        <f>'[3]ผูกสูตร Planfin64'!BX264</f>
        <v>154926</v>
      </c>
      <c r="BV119" s="203">
        <f>'[3]ผูกสูตร Planfin64'!BY264</f>
        <v>67990</v>
      </c>
      <c r="BW119" s="203">
        <f>'[3]ผูกสูตร Planfin64'!BZ264</f>
        <v>134460</v>
      </c>
      <c r="BX119" s="203">
        <f>'[3]ผูกสูตร Planfin64'!CA264</f>
        <v>39471</v>
      </c>
      <c r="BY119" s="203">
        <f>'[3]ผูกสูตร Planfin64'!CB264</f>
        <v>8832</v>
      </c>
      <c r="BZ119" s="204">
        <f t="shared" si="5"/>
        <v>18828105.5</v>
      </c>
    </row>
    <row r="120" spans="1:78" ht="21.75" customHeight="1">
      <c r="A120" s="199" t="s">
        <v>418</v>
      </c>
      <c r="B120" s="200" t="s">
        <v>528</v>
      </c>
      <c r="C120" s="201" t="s">
        <v>555</v>
      </c>
      <c r="D120" s="202" t="s">
        <v>556</v>
      </c>
      <c r="E120" s="203">
        <f>'[3]ผูกสูตร Planfin64'!H265</f>
        <v>506301.5</v>
      </c>
      <c r="F120" s="203">
        <f>'[3]ผูกสูตร Planfin64'!I265</f>
        <v>374271.5</v>
      </c>
      <c r="G120" s="203">
        <f>'[3]ผูกสูตร Planfin64'!J265</f>
        <v>97210</v>
      </c>
      <c r="H120" s="203">
        <f>'[3]ผูกสูตร Planfin64'!K265</f>
        <v>76954.5</v>
      </c>
      <c r="I120" s="203">
        <f>'[3]ผูกสูตร Planfin64'!L265</f>
        <v>25891</v>
      </c>
      <c r="J120" s="203">
        <f>'[3]ผูกสูตร Planfin64'!M265</f>
        <v>0</v>
      </c>
      <c r="K120" s="203">
        <f>'[3]ผูกสูตร Planfin64'!N265</f>
        <v>2002662.75</v>
      </c>
      <c r="L120" s="203">
        <f>'[3]ผูกสูตร Planfin64'!O265</f>
        <v>129466</v>
      </c>
      <c r="M120" s="203">
        <f>'[3]ผูกสูตร Planfin64'!P265</f>
        <v>62094</v>
      </c>
      <c r="N120" s="203">
        <f>'[3]ผูกสูตร Planfin64'!Q265</f>
        <v>431278.5</v>
      </c>
      <c r="O120" s="203">
        <f>'[3]ผูกสูตร Planfin64'!R265</f>
        <v>26130</v>
      </c>
      <c r="P120" s="203">
        <f>'[3]ผูกสูตร Planfin64'!S265</f>
        <v>131963</v>
      </c>
      <c r="Q120" s="203">
        <f>'[3]ผูกสูตร Planfin64'!T265</f>
        <v>354212.9</v>
      </c>
      <c r="R120" s="203">
        <f>'[3]ผูกสูตร Planfin64'!U265</f>
        <v>208258</v>
      </c>
      <c r="S120" s="203">
        <f>'[3]ผูกสูตร Planfin64'!V265</f>
        <v>0</v>
      </c>
      <c r="T120" s="203">
        <f>'[3]ผูกสูตร Planfin64'!W265</f>
        <v>46375</v>
      </c>
      <c r="U120" s="203">
        <f>'[3]ผูกสูตร Planfin64'!X265</f>
        <v>1022432.5</v>
      </c>
      <c r="V120" s="203">
        <f>'[3]ผูกสูตร Planfin64'!Y265</f>
        <v>0</v>
      </c>
      <c r="W120" s="203">
        <f>'[3]ผูกสูตร Planfin64'!Z265</f>
        <v>154538.25</v>
      </c>
      <c r="X120" s="203">
        <f>'[3]ผูกสูตร Planfin64'!AA265</f>
        <v>200170</v>
      </c>
      <c r="Y120" s="203">
        <f>'[3]ผูกสูตร Planfin64'!AB265</f>
        <v>95060</v>
      </c>
      <c r="Z120" s="203">
        <f>'[3]ผูกสูตร Planfin64'!AC265</f>
        <v>171700</v>
      </c>
      <c r="AA120" s="203">
        <f>'[3]ผูกสูตร Planfin64'!AD265</f>
        <v>85850</v>
      </c>
      <c r="AB120" s="203">
        <f>'[3]ผูกสูตร Planfin64'!AE265</f>
        <v>0</v>
      </c>
      <c r="AC120" s="203">
        <f>'[3]ผูกสูตร Planfin64'!AF265</f>
        <v>0</v>
      </c>
      <c r="AD120" s="203">
        <f>'[3]ผูกสูตร Planfin64'!AG265</f>
        <v>0</v>
      </c>
      <c r="AE120" s="203">
        <f>'[3]ผูกสูตร Planfin64'!AH265</f>
        <v>0</v>
      </c>
      <c r="AF120" s="203">
        <f>'[3]ผูกสูตร Planfin64'!AI265</f>
        <v>741903.5</v>
      </c>
      <c r="AG120" s="203">
        <f>'[3]ผูกสูตร Planfin64'!AJ265</f>
        <v>85240.5</v>
      </c>
      <c r="AH120" s="203">
        <f>'[3]ผูกสูตร Planfin64'!AK265</f>
        <v>2820</v>
      </c>
      <c r="AI120" s="203">
        <f>'[3]ผูกสูตร Planfin64'!AL265</f>
        <v>1526</v>
      </c>
      <c r="AJ120" s="203">
        <f>'[3]ผูกสูตร Planfin64'!AM265</f>
        <v>39544</v>
      </c>
      <c r="AK120" s="203">
        <f>'[3]ผูกสูตร Planfin64'!AN265</f>
        <v>6665</v>
      </c>
      <c r="AL120" s="203">
        <f>'[3]ผูกสูตร Planfin64'!AO265</f>
        <v>0</v>
      </c>
      <c r="AM120" s="203">
        <f>'[3]ผูกสูตร Planfin64'!AP265</f>
        <v>30444</v>
      </c>
      <c r="AN120" s="203">
        <f>'[3]ผูกสูตร Planfin64'!AQ265</f>
        <v>30888</v>
      </c>
      <c r="AO120" s="203">
        <f>'[3]ผูกสูตร Planfin64'!AR265</f>
        <v>1800</v>
      </c>
      <c r="AP120" s="203">
        <f>'[3]ผูกสูตร Planfin64'!AS265</f>
        <v>16568</v>
      </c>
      <c r="AQ120" s="203">
        <f>'[3]ผูกสูตร Planfin64'!AT265</f>
        <v>33425.5</v>
      </c>
      <c r="AR120" s="203">
        <f>'[3]ผูกสูตร Planfin64'!AU265</f>
        <v>214990.5</v>
      </c>
      <c r="AS120" s="203">
        <f>'[3]ผูกสูตร Planfin64'!AV265</f>
        <v>109297.5</v>
      </c>
      <c r="AT120" s="203">
        <f>'[3]ผูกสูตร Planfin64'!AW265</f>
        <v>30303</v>
      </c>
      <c r="AU120" s="203">
        <f>'[3]ผูกสูตร Planfin64'!AX265</f>
        <v>3527</v>
      </c>
      <c r="AV120" s="203">
        <f>'[3]ผูกสูตร Planfin64'!AY265</f>
        <v>27675</v>
      </c>
      <c r="AW120" s="203">
        <f>'[3]ผูกสูตร Planfin64'!AZ265</f>
        <v>1750</v>
      </c>
      <c r="AX120" s="203">
        <f>'[3]ผูกสูตร Planfin64'!BA265</f>
        <v>0</v>
      </c>
      <c r="AY120" s="203">
        <f>'[3]ผูกสูตร Planfin64'!BB265</f>
        <v>529272</v>
      </c>
      <c r="AZ120" s="203">
        <f>'[3]ผูกสูตร Planfin64'!BC265</f>
        <v>17089</v>
      </c>
      <c r="BA120" s="203">
        <f>'[3]ผูกสูตร Planfin64'!BD265</f>
        <v>200</v>
      </c>
      <c r="BB120" s="203">
        <f>'[3]ผูกสูตร Planfin64'!BE265</f>
        <v>50573</v>
      </c>
      <c r="BC120" s="203">
        <f>'[3]ผูกสูตร Planfin64'!BF265</f>
        <v>89062</v>
      </c>
      <c r="BD120" s="203">
        <f>'[3]ผูกสูตร Planfin64'!BG265</f>
        <v>0</v>
      </c>
      <c r="BE120" s="203">
        <f>'[3]ผูกสูตร Planfin64'!BH265</f>
        <v>541205</v>
      </c>
      <c r="BF120" s="203">
        <f>'[3]ผูกสูตร Planfin64'!BI265</f>
        <v>151896</v>
      </c>
      <c r="BG120" s="203">
        <f>'[3]ผูกสูตร Planfin64'!BJ265</f>
        <v>31624</v>
      </c>
      <c r="BH120" s="203">
        <f>'[3]ผูกสูตร Planfin64'!BK265</f>
        <v>47185</v>
      </c>
      <c r="BI120" s="203">
        <f>'[3]ผูกสูตร Planfin64'!BL265</f>
        <v>26208</v>
      </c>
      <c r="BJ120" s="203">
        <f>'[3]ผูกสูตร Planfin64'!BM265</f>
        <v>453395</v>
      </c>
      <c r="BK120" s="203">
        <f>'[3]ผูกสูตร Planfin64'!BN265</f>
        <v>172348</v>
      </c>
      <c r="BL120" s="203">
        <f>'[3]ผูกสูตร Planfin64'!BO265</f>
        <v>0</v>
      </c>
      <c r="BM120" s="203">
        <f>'[3]ผูกสูตร Planfin64'!BP265</f>
        <v>24889</v>
      </c>
      <c r="BN120" s="203">
        <f>'[3]ผูกสูตร Planfin64'!BQ265</f>
        <v>32564</v>
      </c>
      <c r="BO120" s="203">
        <f>'[3]ผูกสูตร Planfin64'!BR265</f>
        <v>106361</v>
      </c>
      <c r="BP120" s="203">
        <f>'[3]ผูกสูตร Planfin64'!BS265</f>
        <v>74991</v>
      </c>
      <c r="BQ120" s="203">
        <f>'[3]ผูกสูตร Planfin64'!BT265</f>
        <v>448316.5</v>
      </c>
      <c r="BR120" s="203">
        <f>'[3]ผูกสูตร Planfin64'!BU265</f>
        <v>24580</v>
      </c>
      <c r="BS120" s="203">
        <f>'[3]ผูกสูตร Planfin64'!BV265</f>
        <v>9136</v>
      </c>
      <c r="BT120" s="203">
        <f>'[3]ผูกสูตร Planfin64'!BW265</f>
        <v>76905.75</v>
      </c>
      <c r="BU120" s="203">
        <f>'[3]ผูกสูตร Planfin64'!BX265</f>
        <v>180625.56</v>
      </c>
      <c r="BV120" s="203">
        <f>'[3]ผูกสูตร Planfin64'!BY265</f>
        <v>10012</v>
      </c>
      <c r="BW120" s="203">
        <f>'[3]ผูกสูตร Planfin64'!BZ265</f>
        <v>9580</v>
      </c>
      <c r="BX120" s="203">
        <f>'[3]ผูกสูตร Planfin64'!CA265</f>
        <v>1370</v>
      </c>
      <c r="BY120" s="203">
        <f>'[3]ผูกสูตร Planfin64'!CB265</f>
        <v>1470</v>
      </c>
      <c r="BZ120" s="204">
        <f t="shared" si="5"/>
        <v>10692044.710000001</v>
      </c>
    </row>
    <row r="121" spans="1:78" ht="21.75" customHeight="1">
      <c r="A121" s="199" t="s">
        <v>418</v>
      </c>
      <c r="B121" s="200" t="s">
        <v>528</v>
      </c>
      <c r="C121" s="201" t="s">
        <v>557</v>
      </c>
      <c r="D121" s="202" t="s">
        <v>558</v>
      </c>
      <c r="E121" s="203">
        <f>'[3]ผูกสูตร Planfin64'!H266</f>
        <v>0</v>
      </c>
      <c r="F121" s="203">
        <f>'[3]ผูกสูตร Planfin64'!I266</f>
        <v>0</v>
      </c>
      <c r="G121" s="203">
        <f>'[3]ผูกสูตร Planfin64'!J266</f>
        <v>0</v>
      </c>
      <c r="H121" s="203">
        <f>'[3]ผูกสูตร Planfin64'!K266</f>
        <v>0</v>
      </c>
      <c r="I121" s="203">
        <f>'[3]ผูกสูตร Planfin64'!L266</f>
        <v>0</v>
      </c>
      <c r="J121" s="203">
        <f>'[3]ผูกสูตร Planfin64'!M266</f>
        <v>0</v>
      </c>
      <c r="K121" s="203">
        <f>'[3]ผูกสูตร Planfin64'!N266</f>
        <v>0</v>
      </c>
      <c r="L121" s="203">
        <f>'[3]ผูกสูตร Planfin64'!O266</f>
        <v>0</v>
      </c>
      <c r="M121" s="203">
        <f>'[3]ผูกสูตร Planfin64'!P266</f>
        <v>0</v>
      </c>
      <c r="N121" s="203">
        <f>'[3]ผูกสูตร Planfin64'!Q266</f>
        <v>0</v>
      </c>
      <c r="O121" s="203">
        <f>'[3]ผูกสูตร Planfin64'!R266</f>
        <v>0</v>
      </c>
      <c r="P121" s="203">
        <f>'[3]ผูกสูตร Planfin64'!S266</f>
        <v>0</v>
      </c>
      <c r="Q121" s="203">
        <f>'[3]ผูกสูตร Planfin64'!T266</f>
        <v>0</v>
      </c>
      <c r="R121" s="203">
        <f>'[3]ผูกสูตร Planfin64'!U266</f>
        <v>0</v>
      </c>
      <c r="S121" s="203">
        <f>'[3]ผูกสูตร Planfin64'!V266</f>
        <v>0</v>
      </c>
      <c r="T121" s="203">
        <f>'[3]ผูกสูตร Planfin64'!W266</f>
        <v>0</v>
      </c>
      <c r="U121" s="203">
        <f>'[3]ผูกสูตร Planfin64'!X266</f>
        <v>0</v>
      </c>
      <c r="V121" s="203">
        <f>'[3]ผูกสูตร Planfin64'!Y266</f>
        <v>0</v>
      </c>
      <c r="W121" s="203">
        <f>'[3]ผูกสูตร Planfin64'!Z266</f>
        <v>27928.799999999999</v>
      </c>
      <c r="X121" s="203">
        <f>'[3]ผูกสูตร Planfin64'!AA266</f>
        <v>0</v>
      </c>
      <c r="Y121" s="203">
        <f>'[3]ผูกสูตร Planfin64'!AB266</f>
        <v>0</v>
      </c>
      <c r="Z121" s="203">
        <f>'[3]ผูกสูตร Planfin64'!AC266</f>
        <v>0</v>
      </c>
      <c r="AA121" s="203">
        <f>'[3]ผูกสูตร Planfin64'!AD266</f>
        <v>8000</v>
      </c>
      <c r="AB121" s="203">
        <f>'[3]ผูกสูตร Planfin64'!AE266</f>
        <v>0</v>
      </c>
      <c r="AC121" s="203">
        <f>'[3]ผูกสูตร Planfin64'!AF266</f>
        <v>0</v>
      </c>
      <c r="AD121" s="203">
        <f>'[3]ผูกสูตร Planfin64'!AG266</f>
        <v>0</v>
      </c>
      <c r="AE121" s="203">
        <f>'[3]ผูกสูตร Planfin64'!AH266</f>
        <v>0</v>
      </c>
      <c r="AF121" s="203">
        <f>'[3]ผูกสูตร Planfin64'!AI266</f>
        <v>0</v>
      </c>
      <c r="AG121" s="203">
        <f>'[3]ผูกสูตร Planfin64'!AJ266</f>
        <v>0</v>
      </c>
      <c r="AH121" s="203">
        <f>'[3]ผูกสูตร Planfin64'!AK266</f>
        <v>0</v>
      </c>
      <c r="AI121" s="203">
        <f>'[3]ผูกสูตร Planfin64'!AL266</f>
        <v>0</v>
      </c>
      <c r="AJ121" s="203">
        <f>'[3]ผูกสูตร Planfin64'!AM266</f>
        <v>0</v>
      </c>
      <c r="AK121" s="203">
        <f>'[3]ผูกสูตร Planfin64'!AN266</f>
        <v>0</v>
      </c>
      <c r="AL121" s="203">
        <f>'[3]ผูกสูตร Planfin64'!AO266</f>
        <v>0</v>
      </c>
      <c r="AM121" s="203">
        <f>'[3]ผูกสูตร Planfin64'!AP266</f>
        <v>0</v>
      </c>
      <c r="AN121" s="203">
        <f>'[3]ผูกสูตร Planfin64'!AQ266</f>
        <v>0</v>
      </c>
      <c r="AO121" s="203">
        <f>'[3]ผูกสูตร Planfin64'!AR266</f>
        <v>0</v>
      </c>
      <c r="AP121" s="203">
        <f>'[3]ผูกสูตร Planfin64'!AS266</f>
        <v>0</v>
      </c>
      <c r="AQ121" s="203">
        <f>'[3]ผูกสูตร Planfin64'!AT266</f>
        <v>0</v>
      </c>
      <c r="AR121" s="203">
        <f>'[3]ผูกสูตร Planfin64'!AU266</f>
        <v>0</v>
      </c>
      <c r="AS121" s="203">
        <f>'[3]ผูกสูตร Planfin64'!AV266</f>
        <v>0</v>
      </c>
      <c r="AT121" s="203">
        <f>'[3]ผูกสูตร Planfin64'!AW266</f>
        <v>0</v>
      </c>
      <c r="AU121" s="203">
        <f>'[3]ผูกสูตร Planfin64'!AX266</f>
        <v>0</v>
      </c>
      <c r="AV121" s="203">
        <f>'[3]ผูกสูตร Planfin64'!AY266</f>
        <v>0</v>
      </c>
      <c r="AW121" s="203">
        <f>'[3]ผูกสูตร Planfin64'!AZ266</f>
        <v>0</v>
      </c>
      <c r="AX121" s="203">
        <f>'[3]ผูกสูตร Planfin64'!BA266</f>
        <v>0</v>
      </c>
      <c r="AY121" s="203">
        <f>'[3]ผูกสูตร Planfin64'!BB266</f>
        <v>0</v>
      </c>
      <c r="AZ121" s="203">
        <f>'[3]ผูกสูตร Planfin64'!BC266</f>
        <v>0</v>
      </c>
      <c r="BA121" s="203">
        <f>'[3]ผูกสูตร Planfin64'!BD266</f>
        <v>0</v>
      </c>
      <c r="BB121" s="203">
        <f>'[3]ผูกสูตร Planfin64'!BE266</f>
        <v>0</v>
      </c>
      <c r="BC121" s="203">
        <f>'[3]ผูกสูตร Planfin64'!BF266</f>
        <v>0</v>
      </c>
      <c r="BD121" s="203">
        <f>'[3]ผูกสูตร Planfin64'!BG266</f>
        <v>60315</v>
      </c>
      <c r="BE121" s="203">
        <f>'[3]ผูกสูตร Planfin64'!BH266</f>
        <v>0</v>
      </c>
      <c r="BF121" s="203">
        <f>'[3]ผูกสูตร Planfin64'!BI266</f>
        <v>0</v>
      </c>
      <c r="BG121" s="203">
        <f>'[3]ผูกสูตร Planfin64'!BJ266</f>
        <v>0</v>
      </c>
      <c r="BH121" s="203">
        <f>'[3]ผูกสูตร Planfin64'!BK266</f>
        <v>0</v>
      </c>
      <c r="BI121" s="203">
        <f>'[3]ผูกสูตร Planfin64'!BL266</f>
        <v>0</v>
      </c>
      <c r="BJ121" s="203">
        <f>'[3]ผูกสูตร Planfin64'!BM266</f>
        <v>0</v>
      </c>
      <c r="BK121" s="203">
        <f>'[3]ผูกสูตร Planfin64'!BN266</f>
        <v>9330</v>
      </c>
      <c r="BL121" s="203">
        <f>'[3]ผูกสูตร Planfin64'!BO266</f>
        <v>0</v>
      </c>
      <c r="BM121" s="203">
        <f>'[3]ผูกสูตร Planfin64'!BP266</f>
        <v>0</v>
      </c>
      <c r="BN121" s="203">
        <f>'[3]ผูกสูตร Planfin64'!BQ266</f>
        <v>0</v>
      </c>
      <c r="BO121" s="203">
        <f>'[3]ผูกสูตร Planfin64'!BR266</f>
        <v>0</v>
      </c>
      <c r="BP121" s="203">
        <f>'[3]ผูกสูตร Planfin64'!BS266</f>
        <v>0</v>
      </c>
      <c r="BQ121" s="203">
        <f>'[3]ผูกสูตร Planfin64'!BT266</f>
        <v>0</v>
      </c>
      <c r="BR121" s="203">
        <f>'[3]ผูกสูตร Planfin64'!BU266</f>
        <v>0</v>
      </c>
      <c r="BS121" s="203">
        <f>'[3]ผูกสูตร Planfin64'!BV266</f>
        <v>0</v>
      </c>
      <c r="BT121" s="203">
        <f>'[3]ผูกสูตร Planfin64'!BW266</f>
        <v>0</v>
      </c>
      <c r="BU121" s="203">
        <f>'[3]ผูกสูตร Planfin64'!BX266</f>
        <v>0</v>
      </c>
      <c r="BV121" s="203">
        <f>'[3]ผูกสูตร Planfin64'!BY266</f>
        <v>0</v>
      </c>
      <c r="BW121" s="203">
        <f>'[3]ผูกสูตร Planfin64'!BZ266</f>
        <v>0</v>
      </c>
      <c r="BX121" s="203">
        <f>'[3]ผูกสูตร Planfin64'!CA266</f>
        <v>0</v>
      </c>
      <c r="BY121" s="203">
        <f>'[3]ผูกสูตร Planfin64'!CB266</f>
        <v>0</v>
      </c>
      <c r="BZ121" s="204">
        <f t="shared" si="5"/>
        <v>105573.8</v>
      </c>
    </row>
    <row r="122" spans="1:78" ht="21.75" customHeight="1">
      <c r="A122" s="199" t="s">
        <v>418</v>
      </c>
      <c r="B122" s="200" t="s">
        <v>528</v>
      </c>
      <c r="C122" s="201" t="s">
        <v>559</v>
      </c>
      <c r="D122" s="202" t="s">
        <v>560</v>
      </c>
      <c r="E122" s="203">
        <f>'[3]ผูกสูตร Planfin64'!H267</f>
        <v>0</v>
      </c>
      <c r="F122" s="203">
        <f>'[3]ผูกสูตร Planfin64'!I267</f>
        <v>0</v>
      </c>
      <c r="G122" s="203">
        <f>'[3]ผูกสูตร Planfin64'!J267</f>
        <v>0</v>
      </c>
      <c r="H122" s="203">
        <f>'[3]ผูกสูตร Planfin64'!K267</f>
        <v>0</v>
      </c>
      <c r="I122" s="203">
        <f>'[3]ผูกสูตร Planfin64'!L267</f>
        <v>0</v>
      </c>
      <c r="J122" s="203">
        <f>'[3]ผูกสูตร Planfin64'!M267</f>
        <v>0</v>
      </c>
      <c r="K122" s="203">
        <f>'[3]ผูกสูตร Planfin64'!N267</f>
        <v>0</v>
      </c>
      <c r="L122" s="203">
        <f>'[3]ผูกสูตร Planfin64'!O267</f>
        <v>0</v>
      </c>
      <c r="M122" s="203">
        <f>'[3]ผูกสูตร Planfin64'!P267</f>
        <v>0</v>
      </c>
      <c r="N122" s="203">
        <f>'[3]ผูกสูตร Planfin64'!Q267</f>
        <v>0</v>
      </c>
      <c r="O122" s="203">
        <f>'[3]ผูกสูตร Planfin64'!R267</f>
        <v>0</v>
      </c>
      <c r="P122" s="203">
        <f>'[3]ผูกสูตร Planfin64'!S267</f>
        <v>0</v>
      </c>
      <c r="Q122" s="203">
        <f>'[3]ผูกสูตร Planfin64'!T267</f>
        <v>0</v>
      </c>
      <c r="R122" s="203">
        <f>'[3]ผูกสูตร Planfin64'!U267</f>
        <v>0</v>
      </c>
      <c r="S122" s="203">
        <f>'[3]ผูกสูตร Planfin64'!V267</f>
        <v>0</v>
      </c>
      <c r="T122" s="203">
        <f>'[3]ผูกสูตร Planfin64'!W267</f>
        <v>3000</v>
      </c>
      <c r="U122" s="203">
        <f>'[3]ผูกสูตร Planfin64'!X267</f>
        <v>0</v>
      </c>
      <c r="V122" s="203">
        <f>'[3]ผูกสูตร Planfin64'!Y267</f>
        <v>0</v>
      </c>
      <c r="W122" s="203">
        <f>'[3]ผูกสูตร Planfin64'!Z267</f>
        <v>0</v>
      </c>
      <c r="X122" s="203">
        <f>'[3]ผูกสูตร Planfin64'!AA267</f>
        <v>0</v>
      </c>
      <c r="Y122" s="203">
        <f>'[3]ผูกสูตร Planfin64'!AB267</f>
        <v>0</v>
      </c>
      <c r="Z122" s="203">
        <f>'[3]ผูกสูตร Planfin64'!AC267</f>
        <v>0</v>
      </c>
      <c r="AA122" s="203">
        <f>'[3]ผูกสูตร Planfin64'!AD267</f>
        <v>860</v>
      </c>
      <c r="AB122" s="203">
        <f>'[3]ผูกสูตร Planfin64'!AE267</f>
        <v>0</v>
      </c>
      <c r="AC122" s="203">
        <f>'[3]ผูกสูตร Planfin64'!AF267</f>
        <v>0</v>
      </c>
      <c r="AD122" s="203">
        <f>'[3]ผูกสูตร Planfin64'!AG267</f>
        <v>0</v>
      </c>
      <c r="AE122" s="203">
        <f>'[3]ผูกสูตร Planfin64'!AH267</f>
        <v>0</v>
      </c>
      <c r="AF122" s="203">
        <f>'[3]ผูกสูตร Planfin64'!AI267</f>
        <v>0</v>
      </c>
      <c r="AG122" s="203">
        <f>'[3]ผูกสูตร Planfin64'!AJ267</f>
        <v>0</v>
      </c>
      <c r="AH122" s="203">
        <f>'[3]ผูกสูตร Planfin64'!AK267</f>
        <v>0</v>
      </c>
      <c r="AI122" s="203">
        <f>'[3]ผูกสูตร Planfin64'!AL267</f>
        <v>0</v>
      </c>
      <c r="AJ122" s="203">
        <f>'[3]ผูกสูตร Planfin64'!AM267</f>
        <v>0</v>
      </c>
      <c r="AK122" s="203">
        <f>'[3]ผูกสูตร Planfin64'!AN267</f>
        <v>0</v>
      </c>
      <c r="AL122" s="203">
        <f>'[3]ผูกสูตร Planfin64'!AO267</f>
        <v>0</v>
      </c>
      <c r="AM122" s="203">
        <f>'[3]ผูกสูตร Planfin64'!AP267</f>
        <v>0</v>
      </c>
      <c r="AN122" s="203">
        <f>'[3]ผูกสูตร Planfin64'!AQ267</f>
        <v>0</v>
      </c>
      <c r="AO122" s="203">
        <f>'[3]ผูกสูตร Planfin64'!AR267</f>
        <v>0</v>
      </c>
      <c r="AP122" s="203">
        <f>'[3]ผูกสูตร Planfin64'!AS267</f>
        <v>0</v>
      </c>
      <c r="AQ122" s="203">
        <f>'[3]ผูกสูตร Planfin64'!AT267</f>
        <v>0</v>
      </c>
      <c r="AR122" s="203">
        <f>'[3]ผูกสูตร Planfin64'!AU267</f>
        <v>0</v>
      </c>
      <c r="AS122" s="203">
        <f>'[3]ผูกสูตร Planfin64'!AV267</f>
        <v>0</v>
      </c>
      <c r="AT122" s="203">
        <f>'[3]ผูกสูตร Planfin64'!AW267</f>
        <v>0</v>
      </c>
      <c r="AU122" s="203">
        <f>'[3]ผูกสูตร Planfin64'!AX267</f>
        <v>0</v>
      </c>
      <c r="AV122" s="203">
        <f>'[3]ผูกสูตร Planfin64'!AY267</f>
        <v>0</v>
      </c>
      <c r="AW122" s="203">
        <f>'[3]ผูกสูตร Planfin64'!AZ267</f>
        <v>0</v>
      </c>
      <c r="AX122" s="203">
        <f>'[3]ผูกสูตร Planfin64'!BA267</f>
        <v>0</v>
      </c>
      <c r="AY122" s="203">
        <f>'[3]ผูกสูตร Planfin64'!BB267</f>
        <v>8623</v>
      </c>
      <c r="AZ122" s="203">
        <f>'[3]ผูกสูตร Planfin64'!BC267</f>
        <v>0</v>
      </c>
      <c r="BA122" s="203">
        <f>'[3]ผูกสูตร Planfin64'!BD267</f>
        <v>0</v>
      </c>
      <c r="BB122" s="203">
        <f>'[3]ผูกสูตร Planfin64'!BE267</f>
        <v>0</v>
      </c>
      <c r="BC122" s="203">
        <f>'[3]ผูกสูตร Planfin64'!BF267</f>
        <v>0</v>
      </c>
      <c r="BD122" s="203">
        <f>'[3]ผูกสูตร Planfin64'!BG267</f>
        <v>0</v>
      </c>
      <c r="BE122" s="203">
        <f>'[3]ผูกสูตร Planfin64'!BH267</f>
        <v>0</v>
      </c>
      <c r="BF122" s="203">
        <f>'[3]ผูกสูตร Planfin64'!BI267</f>
        <v>0</v>
      </c>
      <c r="BG122" s="203">
        <f>'[3]ผูกสูตร Planfin64'!BJ267</f>
        <v>0</v>
      </c>
      <c r="BH122" s="203">
        <f>'[3]ผูกสูตร Planfin64'!BK267</f>
        <v>0</v>
      </c>
      <c r="BI122" s="203">
        <f>'[3]ผูกสูตร Planfin64'!BL267</f>
        <v>0</v>
      </c>
      <c r="BJ122" s="203">
        <f>'[3]ผูกสูตร Planfin64'!BM267</f>
        <v>0</v>
      </c>
      <c r="BK122" s="203">
        <f>'[3]ผูกสูตร Planfin64'!BN267</f>
        <v>0</v>
      </c>
      <c r="BL122" s="203">
        <f>'[3]ผูกสูตร Planfin64'!BO267</f>
        <v>0</v>
      </c>
      <c r="BM122" s="203">
        <f>'[3]ผูกสูตร Planfin64'!BP267</f>
        <v>0</v>
      </c>
      <c r="BN122" s="203">
        <f>'[3]ผูกสูตร Planfin64'!BQ267</f>
        <v>0</v>
      </c>
      <c r="BO122" s="203">
        <f>'[3]ผูกสูตร Planfin64'!BR267</f>
        <v>0</v>
      </c>
      <c r="BP122" s="203">
        <f>'[3]ผูกสูตร Planfin64'!BS267</f>
        <v>0</v>
      </c>
      <c r="BQ122" s="203">
        <f>'[3]ผูกสูตร Planfin64'!BT267</f>
        <v>0</v>
      </c>
      <c r="BR122" s="203">
        <f>'[3]ผูกสูตร Planfin64'!BU267</f>
        <v>0</v>
      </c>
      <c r="BS122" s="203">
        <f>'[3]ผูกสูตร Planfin64'!BV267</f>
        <v>0</v>
      </c>
      <c r="BT122" s="203">
        <f>'[3]ผูกสูตร Planfin64'!BW267</f>
        <v>0</v>
      </c>
      <c r="BU122" s="203">
        <f>'[3]ผูกสูตร Planfin64'!BX267</f>
        <v>0</v>
      </c>
      <c r="BV122" s="203">
        <f>'[3]ผูกสูตร Planfin64'!BY267</f>
        <v>0</v>
      </c>
      <c r="BW122" s="203">
        <f>'[3]ผูกสูตร Planfin64'!BZ267</f>
        <v>0</v>
      </c>
      <c r="BX122" s="203">
        <f>'[3]ผูกสูตร Planfin64'!CA267</f>
        <v>0</v>
      </c>
      <c r="BY122" s="203">
        <f>'[3]ผูกสูตร Planfin64'!CB267</f>
        <v>0</v>
      </c>
      <c r="BZ122" s="204">
        <f t="shared" si="5"/>
        <v>12483</v>
      </c>
    </row>
    <row r="123" spans="1:78" ht="21.75" customHeight="1">
      <c r="A123" s="199" t="s">
        <v>418</v>
      </c>
      <c r="B123" s="200" t="s">
        <v>528</v>
      </c>
      <c r="C123" s="201" t="s">
        <v>561</v>
      </c>
      <c r="D123" s="202" t="s">
        <v>562</v>
      </c>
      <c r="E123" s="203">
        <f>'[3]ผูกสูตร Planfin64'!H268</f>
        <v>25102</v>
      </c>
      <c r="F123" s="203">
        <f>'[3]ผูกสูตร Planfin64'!I268</f>
        <v>0</v>
      </c>
      <c r="G123" s="203">
        <f>'[3]ผูกสูตร Planfin64'!J268</f>
        <v>0</v>
      </c>
      <c r="H123" s="203">
        <f>'[3]ผูกสูตร Planfin64'!K268</f>
        <v>0</v>
      </c>
      <c r="I123" s="203">
        <f>'[3]ผูกสูตร Planfin64'!L268</f>
        <v>0</v>
      </c>
      <c r="J123" s="203">
        <f>'[3]ผูกสูตร Planfin64'!M268</f>
        <v>0</v>
      </c>
      <c r="K123" s="203">
        <f>'[3]ผูกสูตร Planfin64'!N268</f>
        <v>20972.5</v>
      </c>
      <c r="L123" s="203">
        <f>'[3]ผูกสูตร Planfin64'!O268</f>
        <v>0</v>
      </c>
      <c r="M123" s="203">
        <f>'[3]ผูกสูตร Planfin64'!P268</f>
        <v>0</v>
      </c>
      <c r="N123" s="203">
        <f>'[3]ผูกสูตร Planfin64'!Q268</f>
        <v>0</v>
      </c>
      <c r="O123" s="203">
        <f>'[3]ผูกสูตร Planfin64'!R268</f>
        <v>0</v>
      </c>
      <c r="P123" s="203">
        <f>'[3]ผูกสูตร Planfin64'!S268</f>
        <v>0</v>
      </c>
      <c r="Q123" s="203">
        <f>'[3]ผูกสูตร Planfin64'!T268</f>
        <v>31409</v>
      </c>
      <c r="R123" s="203">
        <f>'[3]ผูกสูตร Planfin64'!U268</f>
        <v>0</v>
      </c>
      <c r="S123" s="203">
        <f>'[3]ผูกสูตร Planfin64'!V268</f>
        <v>0</v>
      </c>
      <c r="T123" s="203">
        <f>'[3]ผูกสูตร Planfin64'!W268</f>
        <v>0</v>
      </c>
      <c r="U123" s="203">
        <f>'[3]ผูกสูตร Planfin64'!X268</f>
        <v>0</v>
      </c>
      <c r="V123" s="203">
        <f>'[3]ผูกสูตร Planfin64'!Y268</f>
        <v>0</v>
      </c>
      <c r="W123" s="203">
        <f>'[3]ผูกสูตร Planfin64'!Z268</f>
        <v>16271</v>
      </c>
      <c r="X123" s="203">
        <f>'[3]ผูกสูตร Planfin64'!AA268</f>
        <v>0</v>
      </c>
      <c r="Y123" s="203">
        <f>'[3]ผูกสูตร Planfin64'!AB268</f>
        <v>0</v>
      </c>
      <c r="Z123" s="203">
        <f>'[3]ผูกสูตร Planfin64'!AC268</f>
        <v>0</v>
      </c>
      <c r="AA123" s="203">
        <f>'[3]ผูกสูตร Planfin64'!AD268</f>
        <v>0</v>
      </c>
      <c r="AB123" s="203">
        <f>'[3]ผูกสูตร Planfin64'!AE268</f>
        <v>0</v>
      </c>
      <c r="AC123" s="203">
        <f>'[3]ผูกสูตร Planfin64'!AF268</f>
        <v>0</v>
      </c>
      <c r="AD123" s="203">
        <f>'[3]ผูกสูตร Planfin64'!AG268</f>
        <v>0</v>
      </c>
      <c r="AE123" s="203">
        <f>'[3]ผูกสูตร Planfin64'!AH268</f>
        <v>0</v>
      </c>
      <c r="AF123" s="203">
        <f>'[3]ผูกสูตร Planfin64'!AI268</f>
        <v>22500</v>
      </c>
      <c r="AG123" s="203">
        <f>'[3]ผูกสูตร Planfin64'!AJ268</f>
        <v>0</v>
      </c>
      <c r="AH123" s="203">
        <f>'[3]ผูกสูตร Planfin64'!AK268</f>
        <v>0</v>
      </c>
      <c r="AI123" s="203">
        <f>'[3]ผูกสูตร Planfin64'!AL268</f>
        <v>0</v>
      </c>
      <c r="AJ123" s="203">
        <f>'[3]ผูกสูตร Planfin64'!AM268</f>
        <v>0</v>
      </c>
      <c r="AK123" s="203">
        <f>'[3]ผูกสูตร Planfin64'!AN268</f>
        <v>0</v>
      </c>
      <c r="AL123" s="203">
        <f>'[3]ผูกสูตร Planfin64'!AO268</f>
        <v>0</v>
      </c>
      <c r="AM123" s="203">
        <f>'[3]ผูกสูตร Planfin64'!AP268</f>
        <v>0</v>
      </c>
      <c r="AN123" s="203">
        <f>'[3]ผูกสูตร Planfin64'!AQ268</f>
        <v>0</v>
      </c>
      <c r="AO123" s="203">
        <f>'[3]ผูกสูตร Planfin64'!AR268</f>
        <v>0</v>
      </c>
      <c r="AP123" s="203">
        <f>'[3]ผูกสูตร Planfin64'!AS268</f>
        <v>0</v>
      </c>
      <c r="AQ123" s="203">
        <f>'[3]ผูกสูตร Planfin64'!AT268</f>
        <v>0</v>
      </c>
      <c r="AR123" s="203">
        <f>'[3]ผูกสูตร Planfin64'!AU268</f>
        <v>30000</v>
      </c>
      <c r="AS123" s="203">
        <f>'[3]ผูกสูตร Planfin64'!AV268</f>
        <v>0</v>
      </c>
      <c r="AT123" s="203">
        <f>'[3]ผูกสูตร Planfin64'!AW268</f>
        <v>0</v>
      </c>
      <c r="AU123" s="203">
        <f>'[3]ผูกสูตร Planfin64'!AX268</f>
        <v>0</v>
      </c>
      <c r="AV123" s="203">
        <f>'[3]ผูกสูตร Planfin64'!AY268</f>
        <v>0</v>
      </c>
      <c r="AW123" s="203">
        <f>'[3]ผูกสูตร Planfin64'!AZ268</f>
        <v>0</v>
      </c>
      <c r="AX123" s="203">
        <f>'[3]ผูกสูตร Planfin64'!BA268</f>
        <v>0</v>
      </c>
      <c r="AY123" s="203">
        <f>'[3]ผูกสูตร Planfin64'!BB268</f>
        <v>8004.95</v>
      </c>
      <c r="AZ123" s="203">
        <f>'[3]ผูกสูตร Planfin64'!BC268</f>
        <v>0</v>
      </c>
      <c r="BA123" s="203">
        <f>'[3]ผูกสูตร Planfin64'!BD268</f>
        <v>0</v>
      </c>
      <c r="BB123" s="203">
        <f>'[3]ผูกสูตร Planfin64'!BE268</f>
        <v>0</v>
      </c>
      <c r="BC123" s="203">
        <f>'[3]ผูกสูตร Planfin64'!BF268</f>
        <v>0</v>
      </c>
      <c r="BD123" s="203">
        <f>'[3]ผูกสูตร Planfin64'!BG268</f>
        <v>0</v>
      </c>
      <c r="BE123" s="203">
        <f>'[3]ผูกสูตร Planfin64'!BH268</f>
        <v>0</v>
      </c>
      <c r="BF123" s="203">
        <f>'[3]ผูกสูตร Planfin64'!BI268</f>
        <v>0</v>
      </c>
      <c r="BG123" s="203">
        <f>'[3]ผูกสูตร Planfin64'!BJ268</f>
        <v>0</v>
      </c>
      <c r="BH123" s="203">
        <f>'[3]ผูกสูตร Planfin64'!BK268</f>
        <v>0</v>
      </c>
      <c r="BI123" s="203">
        <f>'[3]ผูกสูตร Planfin64'!BL268</f>
        <v>41115.25</v>
      </c>
      <c r="BJ123" s="203">
        <f>'[3]ผูกสูตร Planfin64'!BM268</f>
        <v>0</v>
      </c>
      <c r="BK123" s="203">
        <f>'[3]ผูกสูตร Planfin64'!BN268</f>
        <v>0</v>
      </c>
      <c r="BL123" s="203">
        <f>'[3]ผูกสูตร Planfin64'!BO268</f>
        <v>0</v>
      </c>
      <c r="BM123" s="203">
        <f>'[3]ผูกสูตร Planfin64'!BP268</f>
        <v>0</v>
      </c>
      <c r="BN123" s="203">
        <f>'[3]ผูกสูตร Planfin64'!BQ268</f>
        <v>0</v>
      </c>
      <c r="BO123" s="203">
        <f>'[3]ผูกสูตร Planfin64'!BR268</f>
        <v>0</v>
      </c>
      <c r="BP123" s="203">
        <f>'[3]ผูกสูตร Planfin64'!BS268</f>
        <v>0</v>
      </c>
      <c r="BQ123" s="203">
        <f>'[3]ผูกสูตร Planfin64'!BT268</f>
        <v>0</v>
      </c>
      <c r="BR123" s="203">
        <f>'[3]ผูกสูตร Planfin64'!BU268</f>
        <v>0</v>
      </c>
      <c r="BS123" s="203">
        <f>'[3]ผูกสูตร Planfin64'!BV268</f>
        <v>0</v>
      </c>
      <c r="BT123" s="203">
        <f>'[3]ผูกสูตร Planfin64'!BW268</f>
        <v>0</v>
      </c>
      <c r="BU123" s="203">
        <f>'[3]ผูกสูตร Planfin64'!BX268</f>
        <v>0</v>
      </c>
      <c r="BV123" s="203">
        <f>'[3]ผูกสูตร Planfin64'!BY268</f>
        <v>0</v>
      </c>
      <c r="BW123" s="203">
        <f>'[3]ผูกสูตร Planfin64'!BZ268</f>
        <v>0</v>
      </c>
      <c r="BX123" s="203">
        <f>'[3]ผูกสูตร Planfin64'!CA268</f>
        <v>0</v>
      </c>
      <c r="BY123" s="203">
        <f>'[3]ผูกสูตร Planfin64'!CB268</f>
        <v>0</v>
      </c>
      <c r="BZ123" s="204">
        <f t="shared" si="5"/>
        <v>195374.7</v>
      </c>
    </row>
    <row r="124" spans="1:78" ht="21.75" customHeight="1">
      <c r="A124" s="199" t="s">
        <v>418</v>
      </c>
      <c r="B124" s="200" t="s">
        <v>528</v>
      </c>
      <c r="C124" s="201" t="s">
        <v>563</v>
      </c>
      <c r="D124" s="202" t="s">
        <v>564</v>
      </c>
      <c r="E124" s="203">
        <f>'[3]ผูกสูตร Planfin64'!H269</f>
        <v>0</v>
      </c>
      <c r="F124" s="203">
        <f>'[3]ผูกสูตร Planfin64'!I269</f>
        <v>0</v>
      </c>
      <c r="G124" s="203">
        <f>'[3]ผูกสูตร Planfin64'!J269</f>
        <v>0</v>
      </c>
      <c r="H124" s="203">
        <f>'[3]ผูกสูตร Planfin64'!K269</f>
        <v>0</v>
      </c>
      <c r="I124" s="203">
        <f>'[3]ผูกสูตร Planfin64'!L269</f>
        <v>0</v>
      </c>
      <c r="J124" s="203">
        <f>'[3]ผูกสูตร Planfin64'!M269</f>
        <v>0</v>
      </c>
      <c r="K124" s="203">
        <f>'[3]ผูกสูตร Planfin64'!N269</f>
        <v>0</v>
      </c>
      <c r="L124" s="203">
        <f>'[3]ผูกสูตร Planfin64'!O269</f>
        <v>0</v>
      </c>
      <c r="M124" s="203">
        <f>'[3]ผูกสูตร Planfin64'!P269</f>
        <v>0</v>
      </c>
      <c r="N124" s="203">
        <f>'[3]ผูกสูตร Planfin64'!Q269</f>
        <v>0</v>
      </c>
      <c r="O124" s="203">
        <f>'[3]ผูกสูตร Planfin64'!R269</f>
        <v>0</v>
      </c>
      <c r="P124" s="203">
        <f>'[3]ผูกสูตร Planfin64'!S269</f>
        <v>0</v>
      </c>
      <c r="Q124" s="203">
        <f>'[3]ผูกสูตร Planfin64'!T269</f>
        <v>0</v>
      </c>
      <c r="R124" s="203">
        <f>'[3]ผูกสูตร Planfin64'!U269</f>
        <v>0</v>
      </c>
      <c r="S124" s="203">
        <f>'[3]ผูกสูตร Planfin64'!V269</f>
        <v>0</v>
      </c>
      <c r="T124" s="203">
        <f>'[3]ผูกสูตร Planfin64'!W269</f>
        <v>0</v>
      </c>
      <c r="U124" s="203">
        <f>'[3]ผูกสูตร Planfin64'!X269</f>
        <v>0</v>
      </c>
      <c r="V124" s="203">
        <f>'[3]ผูกสูตร Planfin64'!Y269</f>
        <v>0</v>
      </c>
      <c r="W124" s="203">
        <f>'[3]ผูกสูตร Planfin64'!Z269</f>
        <v>0</v>
      </c>
      <c r="X124" s="203">
        <f>'[3]ผูกสูตร Planfin64'!AA269</f>
        <v>0</v>
      </c>
      <c r="Y124" s="203">
        <f>'[3]ผูกสูตร Planfin64'!AB269</f>
        <v>0</v>
      </c>
      <c r="Z124" s="203">
        <f>'[3]ผูกสูตร Planfin64'!AC269</f>
        <v>0</v>
      </c>
      <c r="AA124" s="203">
        <f>'[3]ผูกสูตร Planfin64'!AD269</f>
        <v>0</v>
      </c>
      <c r="AB124" s="203">
        <f>'[3]ผูกสูตร Planfin64'!AE269</f>
        <v>0</v>
      </c>
      <c r="AC124" s="203">
        <f>'[3]ผูกสูตร Planfin64'!AF269</f>
        <v>0</v>
      </c>
      <c r="AD124" s="203">
        <f>'[3]ผูกสูตร Planfin64'!AG269</f>
        <v>0</v>
      </c>
      <c r="AE124" s="203">
        <f>'[3]ผูกสูตร Planfin64'!AH269</f>
        <v>0</v>
      </c>
      <c r="AF124" s="203">
        <f>'[3]ผูกสูตร Planfin64'!AI269</f>
        <v>0</v>
      </c>
      <c r="AG124" s="203">
        <f>'[3]ผูกสูตร Planfin64'!AJ269</f>
        <v>0</v>
      </c>
      <c r="AH124" s="203">
        <f>'[3]ผูกสูตร Planfin64'!AK269</f>
        <v>0</v>
      </c>
      <c r="AI124" s="203">
        <f>'[3]ผูกสูตร Planfin64'!AL269</f>
        <v>0</v>
      </c>
      <c r="AJ124" s="203">
        <f>'[3]ผูกสูตร Planfin64'!AM269</f>
        <v>0</v>
      </c>
      <c r="AK124" s="203">
        <f>'[3]ผูกสูตร Planfin64'!AN269</f>
        <v>0</v>
      </c>
      <c r="AL124" s="203">
        <f>'[3]ผูกสูตร Planfin64'!AO269</f>
        <v>0</v>
      </c>
      <c r="AM124" s="203">
        <f>'[3]ผูกสูตร Planfin64'!AP269</f>
        <v>0</v>
      </c>
      <c r="AN124" s="203">
        <f>'[3]ผูกสูตร Planfin64'!AQ269</f>
        <v>0</v>
      </c>
      <c r="AO124" s="203">
        <f>'[3]ผูกสูตร Planfin64'!AR269</f>
        <v>0</v>
      </c>
      <c r="AP124" s="203">
        <f>'[3]ผูกสูตร Planfin64'!AS269</f>
        <v>0</v>
      </c>
      <c r="AQ124" s="203">
        <f>'[3]ผูกสูตร Planfin64'!AT269</f>
        <v>0</v>
      </c>
      <c r="AR124" s="203">
        <f>'[3]ผูกสูตร Planfin64'!AU269</f>
        <v>0</v>
      </c>
      <c r="AS124" s="203">
        <f>'[3]ผูกสูตร Planfin64'!AV269</f>
        <v>0</v>
      </c>
      <c r="AT124" s="203">
        <f>'[3]ผูกสูตร Planfin64'!AW269</f>
        <v>0</v>
      </c>
      <c r="AU124" s="203">
        <f>'[3]ผูกสูตร Planfin64'!AX269</f>
        <v>0</v>
      </c>
      <c r="AV124" s="203">
        <f>'[3]ผูกสูตร Planfin64'!AY269</f>
        <v>0</v>
      </c>
      <c r="AW124" s="203">
        <f>'[3]ผูกสูตร Planfin64'!AZ269</f>
        <v>0</v>
      </c>
      <c r="AX124" s="203">
        <f>'[3]ผูกสูตร Planfin64'!BA269</f>
        <v>0</v>
      </c>
      <c r="AY124" s="203">
        <f>'[3]ผูกสูตร Planfin64'!BB269</f>
        <v>0</v>
      </c>
      <c r="AZ124" s="203">
        <f>'[3]ผูกสูตร Planfin64'!BC269</f>
        <v>0</v>
      </c>
      <c r="BA124" s="203">
        <f>'[3]ผูกสูตร Planfin64'!BD269</f>
        <v>0</v>
      </c>
      <c r="BB124" s="203">
        <f>'[3]ผูกสูตร Planfin64'!BE269</f>
        <v>0</v>
      </c>
      <c r="BC124" s="203">
        <f>'[3]ผูกสูตร Planfin64'!BF269</f>
        <v>0</v>
      </c>
      <c r="BD124" s="203">
        <f>'[3]ผูกสูตร Planfin64'!BG269</f>
        <v>0</v>
      </c>
      <c r="BE124" s="203">
        <f>'[3]ผูกสูตร Planfin64'!BH269</f>
        <v>0</v>
      </c>
      <c r="BF124" s="203">
        <f>'[3]ผูกสูตร Planfin64'!BI269</f>
        <v>0</v>
      </c>
      <c r="BG124" s="203">
        <f>'[3]ผูกสูตร Planfin64'!BJ269</f>
        <v>0</v>
      </c>
      <c r="BH124" s="203">
        <f>'[3]ผูกสูตร Planfin64'!BK269</f>
        <v>0</v>
      </c>
      <c r="BI124" s="203">
        <f>'[3]ผูกสูตร Planfin64'!BL269</f>
        <v>0</v>
      </c>
      <c r="BJ124" s="203">
        <f>'[3]ผูกสูตร Planfin64'!BM269</f>
        <v>0</v>
      </c>
      <c r="BK124" s="203">
        <f>'[3]ผูกสูตร Planfin64'!BN269</f>
        <v>0</v>
      </c>
      <c r="BL124" s="203">
        <f>'[3]ผูกสูตร Planfin64'!BO269</f>
        <v>0</v>
      </c>
      <c r="BM124" s="203">
        <f>'[3]ผูกสูตร Planfin64'!BP269</f>
        <v>0</v>
      </c>
      <c r="BN124" s="203">
        <f>'[3]ผูกสูตร Planfin64'!BQ269</f>
        <v>0</v>
      </c>
      <c r="BO124" s="203">
        <f>'[3]ผูกสูตร Planfin64'!BR269</f>
        <v>0</v>
      </c>
      <c r="BP124" s="203">
        <f>'[3]ผูกสูตร Planfin64'!BS269</f>
        <v>0</v>
      </c>
      <c r="BQ124" s="203">
        <f>'[3]ผูกสูตร Planfin64'!BT269</f>
        <v>0</v>
      </c>
      <c r="BR124" s="203">
        <f>'[3]ผูกสูตร Planfin64'!BU269</f>
        <v>0</v>
      </c>
      <c r="BS124" s="203">
        <f>'[3]ผูกสูตร Planfin64'!BV269</f>
        <v>0</v>
      </c>
      <c r="BT124" s="203">
        <f>'[3]ผูกสูตร Planfin64'!BW269</f>
        <v>0</v>
      </c>
      <c r="BU124" s="203">
        <f>'[3]ผูกสูตร Planfin64'!BX269</f>
        <v>0</v>
      </c>
      <c r="BV124" s="203">
        <f>'[3]ผูกสูตร Planfin64'!BY269</f>
        <v>0</v>
      </c>
      <c r="BW124" s="203">
        <f>'[3]ผูกสูตร Planfin64'!BZ269</f>
        <v>0</v>
      </c>
      <c r="BX124" s="203">
        <f>'[3]ผูกสูตร Planfin64'!CA269</f>
        <v>0</v>
      </c>
      <c r="BY124" s="203">
        <f>'[3]ผูกสูตร Planfin64'!CB269</f>
        <v>0</v>
      </c>
      <c r="BZ124" s="204">
        <f t="shared" si="5"/>
        <v>0</v>
      </c>
    </row>
    <row r="125" spans="1:78" ht="21.75" customHeight="1">
      <c r="A125" s="199" t="s">
        <v>418</v>
      </c>
      <c r="B125" s="200" t="s">
        <v>528</v>
      </c>
      <c r="C125" s="201" t="s">
        <v>565</v>
      </c>
      <c r="D125" s="202" t="s">
        <v>566</v>
      </c>
      <c r="E125" s="203">
        <f>'[3]ผูกสูตร Planfin64'!H278</f>
        <v>0</v>
      </c>
      <c r="F125" s="203">
        <f>'[3]ผูกสูตร Planfin64'!I278</f>
        <v>0</v>
      </c>
      <c r="G125" s="203">
        <f>'[3]ผูกสูตร Planfin64'!J278</f>
        <v>0</v>
      </c>
      <c r="H125" s="203">
        <f>'[3]ผูกสูตร Planfin64'!K278</f>
        <v>0</v>
      </c>
      <c r="I125" s="203">
        <f>'[3]ผูกสูตร Planfin64'!L278</f>
        <v>0</v>
      </c>
      <c r="J125" s="203">
        <f>'[3]ผูกสูตร Planfin64'!M278</f>
        <v>0</v>
      </c>
      <c r="K125" s="203">
        <f>'[3]ผูกสูตร Planfin64'!N278</f>
        <v>0</v>
      </c>
      <c r="L125" s="203">
        <f>'[3]ผูกสูตร Planfin64'!O278</f>
        <v>0</v>
      </c>
      <c r="M125" s="203">
        <f>'[3]ผูกสูตร Planfin64'!P278</f>
        <v>160000</v>
      </c>
      <c r="N125" s="203">
        <f>'[3]ผูกสูตร Planfin64'!Q278</f>
        <v>0</v>
      </c>
      <c r="O125" s="203">
        <f>'[3]ผูกสูตร Planfin64'!R278</f>
        <v>120000</v>
      </c>
      <c r="P125" s="203">
        <f>'[3]ผูกสูตร Planfin64'!S278</f>
        <v>0</v>
      </c>
      <c r="Q125" s="203">
        <f>'[3]ผูกสูตร Planfin64'!T278</f>
        <v>0</v>
      </c>
      <c r="R125" s="203">
        <f>'[3]ผูกสูตร Planfin64'!U278</f>
        <v>0</v>
      </c>
      <c r="S125" s="203">
        <f>'[3]ผูกสูตร Planfin64'!V278</f>
        <v>0</v>
      </c>
      <c r="T125" s="203">
        <f>'[3]ผูกสูตร Planfin64'!W278</f>
        <v>0</v>
      </c>
      <c r="U125" s="203">
        <f>'[3]ผูกสูตร Planfin64'!X278</f>
        <v>0</v>
      </c>
      <c r="V125" s="203">
        <f>'[3]ผูกสูตร Planfin64'!Y278</f>
        <v>0</v>
      </c>
      <c r="W125" s="203">
        <f>'[3]ผูกสูตร Planfin64'!Z278</f>
        <v>0</v>
      </c>
      <c r="X125" s="203">
        <f>'[3]ผูกสูตร Planfin64'!AA278</f>
        <v>0</v>
      </c>
      <c r="Y125" s="203">
        <f>'[3]ผูกสูตร Planfin64'!AB278</f>
        <v>160000</v>
      </c>
      <c r="Z125" s="203">
        <f>'[3]ผูกสูตร Planfin64'!AC278</f>
        <v>0</v>
      </c>
      <c r="AA125" s="203">
        <f>'[3]ผูกสูตร Planfin64'!AD278</f>
        <v>40000</v>
      </c>
      <c r="AB125" s="203">
        <f>'[3]ผูกสูตร Planfin64'!AE278</f>
        <v>240000</v>
      </c>
      <c r="AC125" s="203">
        <f>'[3]ผูกสูตร Planfin64'!AF278</f>
        <v>40000</v>
      </c>
      <c r="AD125" s="203">
        <f>'[3]ผูกสูตร Planfin64'!AG278</f>
        <v>0</v>
      </c>
      <c r="AE125" s="203">
        <f>'[3]ผูกสูตร Planfin64'!AH278</f>
        <v>400000</v>
      </c>
      <c r="AF125" s="203">
        <f>'[3]ผูกสูตร Planfin64'!AI278</f>
        <v>1600000</v>
      </c>
      <c r="AG125" s="203">
        <f>'[3]ผูกสูตร Planfin64'!AJ278</f>
        <v>80000</v>
      </c>
      <c r="AH125" s="203">
        <f>'[3]ผูกสูตร Planfin64'!AK278</f>
        <v>0</v>
      </c>
      <c r="AI125" s="203">
        <f>'[3]ผูกสูตร Planfin64'!AL278</f>
        <v>0</v>
      </c>
      <c r="AJ125" s="203">
        <f>'[3]ผูกสูตร Planfin64'!AM278</f>
        <v>0</v>
      </c>
      <c r="AK125" s="203">
        <f>'[3]ผูกสูตร Planfin64'!AN278</f>
        <v>0</v>
      </c>
      <c r="AL125" s="203">
        <f>'[3]ผูกสูตร Planfin64'!AO278</f>
        <v>0</v>
      </c>
      <c r="AM125" s="203">
        <f>'[3]ผูกสูตร Planfin64'!AP278</f>
        <v>0</v>
      </c>
      <c r="AN125" s="203">
        <f>'[3]ผูกสูตร Planfin64'!AQ278</f>
        <v>0</v>
      </c>
      <c r="AO125" s="203">
        <f>'[3]ผูกสูตร Planfin64'!AR278</f>
        <v>0</v>
      </c>
      <c r="AP125" s="203">
        <f>'[3]ผูกสูตร Planfin64'!AS278</f>
        <v>0</v>
      </c>
      <c r="AQ125" s="203">
        <f>'[3]ผูกสูตร Planfin64'!AT278</f>
        <v>0</v>
      </c>
      <c r="AR125" s="203">
        <f>'[3]ผูกสูตร Planfin64'!AU278</f>
        <v>0</v>
      </c>
      <c r="AS125" s="203">
        <f>'[3]ผูกสูตร Planfin64'!AV278</f>
        <v>0</v>
      </c>
      <c r="AT125" s="203">
        <f>'[3]ผูกสูตร Planfin64'!AW278</f>
        <v>0</v>
      </c>
      <c r="AU125" s="203">
        <f>'[3]ผูกสูตร Planfin64'!AX278</f>
        <v>0</v>
      </c>
      <c r="AV125" s="203">
        <f>'[3]ผูกสูตร Planfin64'!AY278</f>
        <v>0</v>
      </c>
      <c r="AW125" s="203">
        <f>'[3]ผูกสูตร Planfin64'!AZ278</f>
        <v>0</v>
      </c>
      <c r="AX125" s="203">
        <f>'[3]ผูกสูตร Planfin64'!BA278</f>
        <v>0</v>
      </c>
      <c r="AY125" s="203">
        <f>'[3]ผูกสูตร Planfin64'!BB278</f>
        <v>0</v>
      </c>
      <c r="AZ125" s="203">
        <f>'[3]ผูกสูตร Planfin64'!BC278</f>
        <v>470000</v>
      </c>
      <c r="BA125" s="203">
        <f>'[3]ผูกสูตร Planfin64'!BD278</f>
        <v>0</v>
      </c>
      <c r="BB125" s="203">
        <f>'[3]ผูกสูตร Planfin64'!BE278</f>
        <v>0</v>
      </c>
      <c r="BC125" s="203">
        <f>'[3]ผูกสูตร Planfin64'!BF278</f>
        <v>0</v>
      </c>
      <c r="BD125" s="203">
        <f>'[3]ผูกสูตร Planfin64'!BG278</f>
        <v>60000</v>
      </c>
      <c r="BE125" s="203">
        <f>'[3]ผูกสูตร Planfin64'!BH278</f>
        <v>0</v>
      </c>
      <c r="BF125" s="203">
        <f>'[3]ผูกสูตร Planfin64'!BI278</f>
        <v>0</v>
      </c>
      <c r="BG125" s="203">
        <f>'[3]ผูกสูตร Planfin64'!BJ278</f>
        <v>0</v>
      </c>
      <c r="BH125" s="203">
        <f>'[3]ผูกสูตร Planfin64'!BK278</f>
        <v>0</v>
      </c>
      <c r="BI125" s="203">
        <f>'[3]ผูกสูตร Planfin64'!BL278</f>
        <v>80000</v>
      </c>
      <c r="BJ125" s="203">
        <f>'[3]ผูกสูตร Planfin64'!BM278</f>
        <v>0</v>
      </c>
      <c r="BK125" s="203">
        <f>'[3]ผูกสูตร Planfin64'!BN278</f>
        <v>240000</v>
      </c>
      <c r="BL125" s="203">
        <f>'[3]ผูกสูตร Planfin64'!BO278</f>
        <v>120000</v>
      </c>
      <c r="BM125" s="203">
        <f>'[3]ผูกสูตร Planfin64'!BP278</f>
        <v>0</v>
      </c>
      <c r="BN125" s="203">
        <f>'[3]ผูกสูตร Planfin64'!BQ278</f>
        <v>0</v>
      </c>
      <c r="BO125" s="203">
        <f>'[3]ผูกสูตร Planfin64'!BR278</f>
        <v>0</v>
      </c>
      <c r="BP125" s="203">
        <f>'[3]ผูกสูตร Planfin64'!BS278</f>
        <v>0</v>
      </c>
      <c r="BQ125" s="203">
        <f>'[3]ผูกสูตร Planfin64'!BT278</f>
        <v>0</v>
      </c>
      <c r="BR125" s="203">
        <f>'[3]ผูกสูตร Planfin64'!BU278</f>
        <v>0</v>
      </c>
      <c r="BS125" s="203">
        <f>'[3]ผูกสูตร Planfin64'!BV278</f>
        <v>0</v>
      </c>
      <c r="BT125" s="203">
        <f>'[3]ผูกสูตร Planfin64'!BW278</f>
        <v>160000</v>
      </c>
      <c r="BU125" s="203">
        <f>'[3]ผูกสูตร Planfin64'!BX278</f>
        <v>0</v>
      </c>
      <c r="BV125" s="203">
        <f>'[3]ผูกสูตร Planfin64'!BY278</f>
        <v>0</v>
      </c>
      <c r="BW125" s="203">
        <f>'[3]ผูกสูตร Planfin64'!BZ278</f>
        <v>0</v>
      </c>
      <c r="BX125" s="203">
        <f>'[3]ผูกสูตร Planfin64'!CA278</f>
        <v>0</v>
      </c>
      <c r="BY125" s="203">
        <f>'[3]ผูกสูตร Planfin64'!CB278</f>
        <v>0</v>
      </c>
      <c r="BZ125" s="204">
        <f t="shared" si="5"/>
        <v>3970000</v>
      </c>
    </row>
    <row r="126" spans="1:78" ht="21.75" customHeight="1">
      <c r="A126" s="199" t="s">
        <v>418</v>
      </c>
      <c r="B126" s="200" t="s">
        <v>528</v>
      </c>
      <c r="C126" s="201" t="s">
        <v>567</v>
      </c>
      <c r="D126" s="202" t="s">
        <v>568</v>
      </c>
      <c r="E126" s="203">
        <f>'[3]ผูกสูตร Planfin64'!H279</f>
        <v>0</v>
      </c>
      <c r="F126" s="203">
        <f>'[3]ผูกสูตร Planfin64'!I279</f>
        <v>6600</v>
      </c>
      <c r="G126" s="203">
        <f>'[3]ผูกสูตร Planfin64'!J279</f>
        <v>0</v>
      </c>
      <c r="H126" s="203">
        <f>'[3]ผูกสูตร Planfin64'!K279</f>
        <v>0</v>
      </c>
      <c r="I126" s="203">
        <f>'[3]ผูกสูตร Planfin64'!L279</f>
        <v>0</v>
      </c>
      <c r="J126" s="203">
        <f>'[3]ผูกสูตร Planfin64'!M279</f>
        <v>0</v>
      </c>
      <c r="K126" s="203">
        <f>'[3]ผูกสูตร Planfin64'!N279</f>
        <v>0</v>
      </c>
      <c r="L126" s="203">
        <f>'[3]ผูกสูตร Planfin64'!O279</f>
        <v>60000</v>
      </c>
      <c r="M126" s="203">
        <f>'[3]ผูกสูตร Planfin64'!P279</f>
        <v>0</v>
      </c>
      <c r="N126" s="203">
        <f>'[3]ผูกสูตร Planfin64'!Q279</f>
        <v>0</v>
      </c>
      <c r="O126" s="203">
        <f>'[3]ผูกสูตร Planfin64'!R279</f>
        <v>0</v>
      </c>
      <c r="P126" s="203">
        <f>'[3]ผูกสูตร Planfin64'!S279</f>
        <v>0</v>
      </c>
      <c r="Q126" s="203">
        <f>'[3]ผูกสูตร Planfin64'!T279</f>
        <v>0</v>
      </c>
      <c r="R126" s="203">
        <f>'[3]ผูกสูตร Planfin64'!U279</f>
        <v>68160</v>
      </c>
      <c r="S126" s="203">
        <f>'[3]ผูกสูตร Planfin64'!V279</f>
        <v>0</v>
      </c>
      <c r="T126" s="203">
        <f>'[3]ผูกสูตร Planfin64'!W279</f>
        <v>3180</v>
      </c>
      <c r="U126" s="203">
        <f>'[3]ผูกสูตร Planfin64'!X279</f>
        <v>0</v>
      </c>
      <c r="V126" s="203">
        <f>'[3]ผูกสูตร Planfin64'!Y279</f>
        <v>0</v>
      </c>
      <c r="W126" s="203">
        <f>'[3]ผูกสูตร Planfin64'!Z279</f>
        <v>322200</v>
      </c>
      <c r="X126" s="203">
        <f>'[3]ผูกสูตร Planfin64'!AA279</f>
        <v>0</v>
      </c>
      <c r="Y126" s="203">
        <f>'[3]ผูกสูตร Planfin64'!AB279</f>
        <v>0</v>
      </c>
      <c r="Z126" s="203">
        <f>'[3]ผูกสูตร Planfin64'!AC279</f>
        <v>0</v>
      </c>
      <c r="AA126" s="203">
        <f>'[3]ผูกสูตร Planfin64'!AD279</f>
        <v>0</v>
      </c>
      <c r="AB126" s="203">
        <f>'[3]ผูกสูตร Planfin64'!AE279</f>
        <v>0</v>
      </c>
      <c r="AC126" s="203">
        <f>'[3]ผูกสูตร Planfin64'!AF279</f>
        <v>0</v>
      </c>
      <c r="AD126" s="203">
        <f>'[3]ผูกสูตร Planfin64'!AG279</f>
        <v>0</v>
      </c>
      <c r="AE126" s="203">
        <f>'[3]ผูกสูตร Planfin64'!AH279</f>
        <v>0</v>
      </c>
      <c r="AF126" s="203">
        <f>'[3]ผูกสูตร Planfin64'!AI279</f>
        <v>0</v>
      </c>
      <c r="AG126" s="203">
        <f>'[3]ผูกสูตร Planfin64'!AJ279</f>
        <v>0</v>
      </c>
      <c r="AH126" s="203">
        <f>'[3]ผูกสูตร Planfin64'!AK279</f>
        <v>0</v>
      </c>
      <c r="AI126" s="203">
        <f>'[3]ผูกสูตร Planfin64'!AL279</f>
        <v>0</v>
      </c>
      <c r="AJ126" s="203">
        <f>'[3]ผูกสูตร Planfin64'!AM279</f>
        <v>0</v>
      </c>
      <c r="AK126" s="203">
        <f>'[3]ผูกสูตร Planfin64'!AN279</f>
        <v>0</v>
      </c>
      <c r="AL126" s="203">
        <f>'[3]ผูกสูตร Planfin64'!AO279</f>
        <v>0</v>
      </c>
      <c r="AM126" s="203">
        <f>'[3]ผูกสูตร Planfin64'!AP279</f>
        <v>0</v>
      </c>
      <c r="AN126" s="203">
        <f>'[3]ผูกสูตร Planfin64'!AQ279</f>
        <v>0</v>
      </c>
      <c r="AO126" s="203">
        <f>'[3]ผูกสูตร Planfin64'!AR279</f>
        <v>0</v>
      </c>
      <c r="AP126" s="203">
        <f>'[3]ผูกสูตร Planfin64'!AS279</f>
        <v>0</v>
      </c>
      <c r="AQ126" s="203">
        <f>'[3]ผูกสูตร Planfin64'!AT279</f>
        <v>0</v>
      </c>
      <c r="AR126" s="203">
        <f>'[3]ผูกสูตร Planfin64'!AU279</f>
        <v>16085</v>
      </c>
      <c r="AS126" s="203">
        <f>'[3]ผูกสูตร Planfin64'!AV279</f>
        <v>3565</v>
      </c>
      <c r="AT126" s="203">
        <f>'[3]ผูกสูตร Planfin64'!AW279</f>
        <v>3065</v>
      </c>
      <c r="AU126" s="203">
        <f>'[3]ผูกสูตร Planfin64'!AX279</f>
        <v>6150</v>
      </c>
      <c r="AV126" s="203">
        <f>'[3]ผูกสูตร Planfin64'!AY279</f>
        <v>0</v>
      </c>
      <c r="AW126" s="203">
        <f>'[3]ผูกสูตร Planfin64'!AZ279</f>
        <v>0</v>
      </c>
      <c r="AX126" s="203">
        <f>'[3]ผูกสูตร Planfin64'!BA279</f>
        <v>0</v>
      </c>
      <c r="AY126" s="203">
        <f>'[3]ผูกสูตร Planfin64'!BB279</f>
        <v>0</v>
      </c>
      <c r="AZ126" s="203">
        <f>'[3]ผูกสูตร Planfin64'!BC279</f>
        <v>0</v>
      </c>
      <c r="BA126" s="203">
        <f>'[3]ผูกสูตร Planfin64'!BD279</f>
        <v>0</v>
      </c>
      <c r="BB126" s="203">
        <f>'[3]ผูกสูตร Planfin64'!BE279</f>
        <v>0</v>
      </c>
      <c r="BC126" s="203">
        <f>'[3]ผูกสูตร Planfin64'!BF279</f>
        <v>0</v>
      </c>
      <c r="BD126" s="203">
        <f>'[3]ผูกสูตร Planfin64'!BG279</f>
        <v>0</v>
      </c>
      <c r="BE126" s="203">
        <f>'[3]ผูกสูตร Planfin64'!BH279</f>
        <v>0</v>
      </c>
      <c r="BF126" s="203">
        <f>'[3]ผูกสูตร Planfin64'!BI279</f>
        <v>30128</v>
      </c>
      <c r="BG126" s="203">
        <f>'[3]ผูกสูตร Planfin64'!BJ279</f>
        <v>0</v>
      </c>
      <c r="BH126" s="203">
        <f>'[3]ผูกสูตร Planfin64'!BK279</f>
        <v>0</v>
      </c>
      <c r="BI126" s="203">
        <f>'[3]ผูกสูตร Planfin64'!BL279</f>
        <v>0</v>
      </c>
      <c r="BJ126" s="203">
        <f>'[3]ผูกสูตร Planfin64'!BM279</f>
        <v>0</v>
      </c>
      <c r="BK126" s="203">
        <f>'[3]ผูกสูตร Planfin64'!BN279</f>
        <v>17400</v>
      </c>
      <c r="BL126" s="203">
        <f>'[3]ผูกสูตร Planfin64'!BO279</f>
        <v>0</v>
      </c>
      <c r="BM126" s="203">
        <f>'[3]ผูกสูตร Planfin64'!BP279</f>
        <v>0</v>
      </c>
      <c r="BN126" s="203">
        <f>'[3]ผูกสูตร Planfin64'!BQ279</f>
        <v>0</v>
      </c>
      <c r="BO126" s="203">
        <f>'[3]ผูกสูตร Planfin64'!BR279</f>
        <v>0</v>
      </c>
      <c r="BP126" s="203">
        <f>'[3]ผูกสูตร Planfin64'!BS279</f>
        <v>0</v>
      </c>
      <c r="BQ126" s="203">
        <f>'[3]ผูกสูตร Planfin64'!BT279</f>
        <v>0</v>
      </c>
      <c r="BR126" s="203">
        <f>'[3]ผูกสูตร Planfin64'!BU279</f>
        <v>0</v>
      </c>
      <c r="BS126" s="203">
        <f>'[3]ผูกสูตร Planfin64'!BV279</f>
        <v>0</v>
      </c>
      <c r="BT126" s="203">
        <f>'[3]ผูกสูตร Planfin64'!BW279</f>
        <v>0</v>
      </c>
      <c r="BU126" s="203">
        <f>'[3]ผูกสูตร Planfin64'!BX279</f>
        <v>0</v>
      </c>
      <c r="BV126" s="203">
        <f>'[3]ผูกสูตร Planfin64'!BY279</f>
        <v>0</v>
      </c>
      <c r="BW126" s="203">
        <f>'[3]ผูกสูตร Planfin64'!BZ279</f>
        <v>0</v>
      </c>
      <c r="BX126" s="203">
        <f>'[3]ผูกสูตร Planfin64'!CA279</f>
        <v>0</v>
      </c>
      <c r="BY126" s="203">
        <f>'[3]ผูกสูตร Planfin64'!CB279</f>
        <v>0</v>
      </c>
      <c r="BZ126" s="204">
        <f t="shared" si="5"/>
        <v>536533</v>
      </c>
    </row>
    <row r="127" spans="1:78" ht="21.75" customHeight="1">
      <c r="A127" s="199" t="s">
        <v>418</v>
      </c>
      <c r="B127" s="200" t="s">
        <v>528</v>
      </c>
      <c r="C127" s="201" t="s">
        <v>569</v>
      </c>
      <c r="D127" s="202" t="s">
        <v>570</v>
      </c>
      <c r="E127" s="203">
        <f>'[3]ผูกสูตร Planfin64'!H280</f>
        <v>1356610.5600000001</v>
      </c>
      <c r="F127" s="203">
        <f>'[3]ผูกสูตร Planfin64'!I280</f>
        <v>344085</v>
      </c>
      <c r="G127" s="203">
        <f>'[3]ผูกสูตร Planfin64'!J280</f>
        <v>413132</v>
      </c>
      <c r="H127" s="203">
        <f>'[3]ผูกสูตร Planfin64'!K280</f>
        <v>170661</v>
      </c>
      <c r="I127" s="203">
        <f>'[3]ผูกสูตร Planfin64'!L280</f>
        <v>166344.48000000001</v>
      </c>
      <c r="J127" s="203">
        <f>'[3]ผูกสูตร Planfin64'!M280</f>
        <v>89934.8</v>
      </c>
      <c r="K127" s="203">
        <f>'[3]ผูกสูตร Planfin64'!N280</f>
        <v>1475577</v>
      </c>
      <c r="L127" s="203">
        <f>'[3]ผูกสูตร Planfin64'!O280</f>
        <v>437810.34</v>
      </c>
      <c r="M127" s="203">
        <f>'[3]ผูกสูตร Planfin64'!P280</f>
        <v>55657.88</v>
      </c>
      <c r="N127" s="203">
        <f>'[3]ผูกสูตร Planfin64'!Q280</f>
        <v>1438486.82</v>
      </c>
      <c r="O127" s="203">
        <f>'[3]ผูกสูตร Planfin64'!R280</f>
        <v>101804</v>
      </c>
      <c r="P127" s="203">
        <f>'[3]ผูกสูตร Planfin64'!S280</f>
        <v>139222</v>
      </c>
      <c r="Q127" s="203">
        <f>'[3]ผูกสูตร Planfin64'!T280</f>
        <v>40399</v>
      </c>
      <c r="R127" s="203">
        <f>'[3]ผูกสูตร Planfin64'!U280</f>
        <v>120665</v>
      </c>
      <c r="S127" s="203">
        <f>'[3]ผูกสูตร Planfin64'!V280</f>
        <v>59000</v>
      </c>
      <c r="T127" s="203">
        <f>'[3]ผูกสูตร Planfin64'!W280</f>
        <v>41112.699999999997</v>
      </c>
      <c r="U127" s="203">
        <f>'[3]ผูกสูตร Planfin64'!X280</f>
        <v>0</v>
      </c>
      <c r="V127" s="203">
        <f>'[3]ผูกสูตร Planfin64'!Y280</f>
        <v>48700</v>
      </c>
      <c r="W127" s="203">
        <f>'[3]ผูกสูตร Planfin64'!Z280</f>
        <v>334916</v>
      </c>
      <c r="X127" s="203">
        <f>'[3]ผูกสูตร Planfin64'!AA280</f>
        <v>306985</v>
      </c>
      <c r="Y127" s="203">
        <f>'[3]ผูกสูตร Planfin64'!AB280</f>
        <v>203880</v>
      </c>
      <c r="Z127" s="203">
        <f>'[3]ผูกสูตร Planfin64'!AC280</f>
        <v>138000</v>
      </c>
      <c r="AA127" s="203">
        <f>'[3]ผูกสูตร Planfin64'!AD280</f>
        <v>40334</v>
      </c>
      <c r="AB127" s="203">
        <f>'[3]ผูกสูตร Planfin64'!AE280</f>
        <v>229100</v>
      </c>
      <c r="AC127" s="203">
        <f>'[3]ผูกสูตร Planfin64'!AF280</f>
        <v>0</v>
      </c>
      <c r="AD127" s="203">
        <f>'[3]ผูกสูตร Planfin64'!AG280</f>
        <v>0</v>
      </c>
      <c r="AE127" s="203">
        <f>'[3]ผูกสูตร Planfin64'!AH280</f>
        <v>24000</v>
      </c>
      <c r="AF127" s="203">
        <f>'[3]ผูกสูตร Planfin64'!AI280</f>
        <v>3662275.14</v>
      </c>
      <c r="AG127" s="203">
        <f>'[3]ผูกสูตร Planfin64'!AJ280</f>
        <v>422234.06</v>
      </c>
      <c r="AH127" s="203">
        <f>'[3]ผูกสูตร Planfin64'!AK280</f>
        <v>36584</v>
      </c>
      <c r="AI127" s="203">
        <f>'[3]ผูกสูตร Planfin64'!AL280</f>
        <v>163362</v>
      </c>
      <c r="AJ127" s="203">
        <f>'[3]ผูกสูตร Planfin64'!AM280</f>
        <v>105154</v>
      </c>
      <c r="AK127" s="203">
        <f>'[3]ผูกสูตร Planfin64'!AN280</f>
        <v>1501293.43</v>
      </c>
      <c r="AL127" s="203">
        <f>'[3]ผูกสูตร Planfin64'!AO280</f>
        <v>135336</v>
      </c>
      <c r="AM127" s="203">
        <f>'[3]ผูกสูตร Planfin64'!AP280</f>
        <v>384388.4</v>
      </c>
      <c r="AN127" s="203">
        <f>'[3]ผูกสูตร Planfin64'!AQ280</f>
        <v>245025.36</v>
      </c>
      <c r="AO127" s="203">
        <f>'[3]ผูกสูตร Planfin64'!AR280</f>
        <v>115209</v>
      </c>
      <c r="AP127" s="203">
        <f>'[3]ผูกสูตร Planfin64'!AS280</f>
        <v>122000</v>
      </c>
      <c r="AQ127" s="203">
        <f>'[3]ผูกสูตร Planfin64'!AT280</f>
        <v>45676</v>
      </c>
      <c r="AR127" s="203">
        <f>'[3]ผูกสูตร Planfin64'!AU280</f>
        <v>829916.35</v>
      </c>
      <c r="AS127" s="203">
        <f>'[3]ผูกสูตร Planfin64'!AV280</f>
        <v>137202</v>
      </c>
      <c r="AT127" s="203">
        <f>'[3]ผูกสูตร Planfin64'!AW280</f>
        <v>162926.85</v>
      </c>
      <c r="AU127" s="203">
        <f>'[3]ผูกสูตร Planfin64'!AX280</f>
        <v>147425</v>
      </c>
      <c r="AV127" s="203">
        <f>'[3]ผูกสูตร Planfin64'!AY280</f>
        <v>84186.4</v>
      </c>
      <c r="AW127" s="203">
        <f>'[3]ผูกสูตร Planfin64'!AZ280</f>
        <v>42945</v>
      </c>
      <c r="AX127" s="203">
        <f>'[3]ผูกสูตร Planfin64'!BA280</f>
        <v>44736.14</v>
      </c>
      <c r="AY127" s="203">
        <f>'[3]ผูกสูตร Planfin64'!BB280</f>
        <v>1928616.31</v>
      </c>
      <c r="AZ127" s="203">
        <f>'[3]ผูกสูตร Planfin64'!BC280</f>
        <v>35000</v>
      </c>
      <c r="BA127" s="203">
        <f>'[3]ผูกสูตร Planfin64'!BD280</f>
        <v>159300</v>
      </c>
      <c r="BB127" s="203">
        <f>'[3]ผูกสูตร Planfin64'!BE280</f>
        <v>124004</v>
      </c>
      <c r="BC127" s="203">
        <f>'[3]ผูกสูตร Planfin64'!BF280</f>
        <v>529266</v>
      </c>
      <c r="BD127" s="203">
        <f>'[3]ผูกสูตร Planfin64'!BG280</f>
        <v>146313</v>
      </c>
      <c r="BE127" s="203">
        <f>'[3]ผูกสูตร Planfin64'!BH280</f>
        <v>162780</v>
      </c>
      <c r="BF127" s="203">
        <f>'[3]ผูกสูตร Planfin64'!BI280</f>
        <v>114200</v>
      </c>
      <c r="BG127" s="203">
        <f>'[3]ผูกสูตร Planfin64'!BJ280</f>
        <v>116723</v>
      </c>
      <c r="BH127" s="203">
        <f>'[3]ผูกสูตร Planfin64'!BK280</f>
        <v>0</v>
      </c>
      <c r="BI127" s="203">
        <f>'[3]ผูกสูตร Planfin64'!BL280</f>
        <v>14000</v>
      </c>
      <c r="BJ127" s="203">
        <f>'[3]ผูกสูตร Planfin64'!BM280</f>
        <v>1027692.9</v>
      </c>
      <c r="BK127" s="203">
        <f>'[3]ผูกสูตร Planfin64'!BN280</f>
        <v>406050</v>
      </c>
      <c r="BL127" s="203">
        <f>'[3]ผูกสูตร Planfin64'!BO280</f>
        <v>76850</v>
      </c>
      <c r="BM127" s="203">
        <f>'[3]ผูกสูตร Planfin64'!BP280</f>
        <v>103742</v>
      </c>
      <c r="BN127" s="203">
        <f>'[3]ผูกสูตร Planfin64'!BQ280</f>
        <v>54006</v>
      </c>
      <c r="BO127" s="203">
        <f>'[3]ผูกสูตร Planfin64'!BR280</f>
        <v>185477</v>
      </c>
      <c r="BP127" s="203">
        <f>'[3]ผูกสูตร Planfin64'!BS280</f>
        <v>17320</v>
      </c>
      <c r="BQ127" s="203">
        <f>'[3]ผูกสูตร Planfin64'!BT280</f>
        <v>1428170.21</v>
      </c>
      <c r="BR127" s="203">
        <f>'[3]ผูกสูตร Planfin64'!BU280</f>
        <v>50034.73</v>
      </c>
      <c r="BS127" s="203">
        <f>'[3]ผูกสูตร Planfin64'!BV280</f>
        <v>63149.440000000002</v>
      </c>
      <c r="BT127" s="203">
        <f>'[3]ผูกสูตร Planfin64'!BW280</f>
        <v>0</v>
      </c>
      <c r="BU127" s="203">
        <f>'[3]ผูกสูตร Planfin64'!BX280</f>
        <v>58000</v>
      </c>
      <c r="BV127" s="203">
        <f>'[3]ผูกสูตร Planfin64'!BY280</f>
        <v>435696.96</v>
      </c>
      <c r="BW127" s="203">
        <f>'[3]ผูกสูตร Planfin64'!BZ280</f>
        <v>231536.88</v>
      </c>
      <c r="BX127" s="203">
        <f>'[3]ผูกสูตร Planfin64'!CA280</f>
        <v>99042</v>
      </c>
      <c r="BY127" s="203">
        <f>'[3]ผูกสูตร Planfin64'!CB280</f>
        <v>131318</v>
      </c>
      <c r="BZ127" s="204">
        <f t="shared" si="5"/>
        <v>23862581.140000001</v>
      </c>
    </row>
    <row r="128" spans="1:78" ht="21.75" customHeight="1">
      <c r="A128" s="199" t="s">
        <v>418</v>
      </c>
      <c r="B128" s="200" t="s">
        <v>528</v>
      </c>
      <c r="C128" s="201" t="s">
        <v>571</v>
      </c>
      <c r="D128" s="202" t="s">
        <v>572</v>
      </c>
      <c r="E128" s="203">
        <f>'[3]ผูกสูตร Planfin64'!H281</f>
        <v>0</v>
      </c>
      <c r="F128" s="203">
        <f>'[3]ผูกสูตร Planfin64'!I281</f>
        <v>0</v>
      </c>
      <c r="G128" s="203">
        <f>'[3]ผูกสูตร Planfin64'!J281</f>
        <v>0</v>
      </c>
      <c r="H128" s="203">
        <f>'[3]ผูกสูตร Planfin64'!K281</f>
        <v>0</v>
      </c>
      <c r="I128" s="203">
        <f>'[3]ผูกสูตร Planfin64'!L281</f>
        <v>0</v>
      </c>
      <c r="J128" s="203">
        <f>'[3]ผูกสูตร Planfin64'!M281</f>
        <v>0</v>
      </c>
      <c r="K128" s="203">
        <f>'[3]ผูกสูตร Planfin64'!N281</f>
        <v>0</v>
      </c>
      <c r="L128" s="203">
        <f>'[3]ผูกสูตร Planfin64'!O281</f>
        <v>0</v>
      </c>
      <c r="M128" s="203">
        <f>'[3]ผูกสูตร Planfin64'!P281</f>
        <v>0</v>
      </c>
      <c r="N128" s="203">
        <f>'[3]ผูกสูตร Planfin64'!Q281</f>
        <v>0</v>
      </c>
      <c r="O128" s="203">
        <f>'[3]ผูกสูตร Planfin64'!R281</f>
        <v>0</v>
      </c>
      <c r="P128" s="203">
        <f>'[3]ผูกสูตร Planfin64'!S281</f>
        <v>0</v>
      </c>
      <c r="Q128" s="203">
        <f>'[3]ผูกสูตร Planfin64'!T281</f>
        <v>0</v>
      </c>
      <c r="R128" s="203">
        <f>'[3]ผูกสูตร Planfin64'!U281</f>
        <v>0</v>
      </c>
      <c r="S128" s="203">
        <f>'[3]ผูกสูตร Planfin64'!V281</f>
        <v>0</v>
      </c>
      <c r="T128" s="203">
        <f>'[3]ผูกสูตร Planfin64'!W281</f>
        <v>0</v>
      </c>
      <c r="U128" s="203">
        <f>'[3]ผูกสูตร Planfin64'!X281</f>
        <v>0</v>
      </c>
      <c r="V128" s="203">
        <f>'[3]ผูกสูตร Planfin64'!Y281</f>
        <v>0</v>
      </c>
      <c r="W128" s="203">
        <f>'[3]ผูกสูตร Planfin64'!Z281</f>
        <v>0</v>
      </c>
      <c r="X128" s="203">
        <f>'[3]ผูกสูตร Planfin64'!AA281</f>
        <v>0</v>
      </c>
      <c r="Y128" s="203">
        <f>'[3]ผูกสูตร Planfin64'!AB281</f>
        <v>0</v>
      </c>
      <c r="Z128" s="203">
        <f>'[3]ผูกสูตร Planfin64'!AC281</f>
        <v>0</v>
      </c>
      <c r="AA128" s="203">
        <f>'[3]ผูกสูตร Planfin64'!AD281</f>
        <v>0</v>
      </c>
      <c r="AB128" s="203">
        <f>'[3]ผูกสูตร Planfin64'!AE281</f>
        <v>0</v>
      </c>
      <c r="AC128" s="203">
        <f>'[3]ผูกสูตร Planfin64'!AF281</f>
        <v>0</v>
      </c>
      <c r="AD128" s="203">
        <f>'[3]ผูกสูตร Planfin64'!AG281</f>
        <v>0</v>
      </c>
      <c r="AE128" s="203">
        <f>'[3]ผูกสูตร Planfin64'!AH281</f>
        <v>0</v>
      </c>
      <c r="AF128" s="203">
        <f>'[3]ผูกสูตร Planfin64'!AI281</f>
        <v>0</v>
      </c>
      <c r="AG128" s="203">
        <f>'[3]ผูกสูตร Planfin64'!AJ281</f>
        <v>0</v>
      </c>
      <c r="AH128" s="203">
        <f>'[3]ผูกสูตร Planfin64'!AK281</f>
        <v>0</v>
      </c>
      <c r="AI128" s="203">
        <f>'[3]ผูกสูตร Planfin64'!AL281</f>
        <v>0</v>
      </c>
      <c r="AJ128" s="203">
        <f>'[3]ผูกสูตร Planfin64'!AM281</f>
        <v>0</v>
      </c>
      <c r="AK128" s="203">
        <f>'[3]ผูกสูตร Planfin64'!AN281</f>
        <v>0</v>
      </c>
      <c r="AL128" s="203">
        <f>'[3]ผูกสูตร Planfin64'!AO281</f>
        <v>0</v>
      </c>
      <c r="AM128" s="203">
        <f>'[3]ผูกสูตร Planfin64'!AP281</f>
        <v>0</v>
      </c>
      <c r="AN128" s="203">
        <f>'[3]ผูกสูตร Planfin64'!AQ281</f>
        <v>0</v>
      </c>
      <c r="AO128" s="203">
        <f>'[3]ผูกสูตร Planfin64'!AR281</f>
        <v>0</v>
      </c>
      <c r="AP128" s="203">
        <f>'[3]ผูกสูตร Planfin64'!AS281</f>
        <v>0</v>
      </c>
      <c r="AQ128" s="203">
        <f>'[3]ผูกสูตร Planfin64'!AT281</f>
        <v>0</v>
      </c>
      <c r="AR128" s="203">
        <f>'[3]ผูกสูตร Planfin64'!AU281</f>
        <v>0</v>
      </c>
      <c r="AS128" s="203">
        <f>'[3]ผูกสูตร Planfin64'!AV281</f>
        <v>0</v>
      </c>
      <c r="AT128" s="203">
        <f>'[3]ผูกสูตร Planfin64'!AW281</f>
        <v>0</v>
      </c>
      <c r="AU128" s="203">
        <f>'[3]ผูกสูตร Planfin64'!AX281</f>
        <v>0</v>
      </c>
      <c r="AV128" s="203">
        <f>'[3]ผูกสูตร Planfin64'!AY281</f>
        <v>3315</v>
      </c>
      <c r="AW128" s="203">
        <f>'[3]ผูกสูตร Planfin64'!AZ281</f>
        <v>0</v>
      </c>
      <c r="AX128" s="203">
        <f>'[3]ผูกสูตร Planfin64'!BA281</f>
        <v>0</v>
      </c>
      <c r="AY128" s="203">
        <f>'[3]ผูกสูตร Planfin64'!BB281</f>
        <v>0</v>
      </c>
      <c r="AZ128" s="203">
        <f>'[3]ผูกสูตร Planfin64'!BC281</f>
        <v>0</v>
      </c>
      <c r="BA128" s="203">
        <f>'[3]ผูกสูตร Planfin64'!BD281</f>
        <v>0</v>
      </c>
      <c r="BB128" s="203">
        <f>'[3]ผูกสูตร Planfin64'!BE281</f>
        <v>0</v>
      </c>
      <c r="BC128" s="203">
        <f>'[3]ผูกสูตร Planfin64'!BF281</f>
        <v>0</v>
      </c>
      <c r="BD128" s="203">
        <f>'[3]ผูกสูตร Planfin64'!BG281</f>
        <v>0</v>
      </c>
      <c r="BE128" s="203">
        <f>'[3]ผูกสูตร Planfin64'!BH281</f>
        <v>0</v>
      </c>
      <c r="BF128" s="203">
        <f>'[3]ผูกสูตร Planfin64'!BI281</f>
        <v>0</v>
      </c>
      <c r="BG128" s="203">
        <f>'[3]ผูกสูตร Planfin64'!BJ281</f>
        <v>0</v>
      </c>
      <c r="BH128" s="203">
        <f>'[3]ผูกสูตร Planfin64'!BK281</f>
        <v>0</v>
      </c>
      <c r="BI128" s="203">
        <f>'[3]ผูกสูตร Planfin64'!BL281</f>
        <v>0</v>
      </c>
      <c r="BJ128" s="203">
        <f>'[3]ผูกสูตร Planfin64'!BM281</f>
        <v>0</v>
      </c>
      <c r="BK128" s="203">
        <f>'[3]ผูกสูตร Planfin64'!BN281</f>
        <v>0</v>
      </c>
      <c r="BL128" s="203">
        <f>'[3]ผูกสูตร Planfin64'!BO281</f>
        <v>0</v>
      </c>
      <c r="BM128" s="203">
        <f>'[3]ผูกสูตร Planfin64'!BP281</f>
        <v>0</v>
      </c>
      <c r="BN128" s="203">
        <f>'[3]ผูกสูตร Planfin64'!BQ281</f>
        <v>0</v>
      </c>
      <c r="BO128" s="203">
        <f>'[3]ผูกสูตร Planfin64'!BR281</f>
        <v>0</v>
      </c>
      <c r="BP128" s="203">
        <f>'[3]ผูกสูตร Planfin64'!BS281</f>
        <v>0</v>
      </c>
      <c r="BQ128" s="203">
        <f>'[3]ผูกสูตร Planfin64'!BT281</f>
        <v>0</v>
      </c>
      <c r="BR128" s="203">
        <f>'[3]ผูกสูตร Planfin64'!BU281</f>
        <v>0</v>
      </c>
      <c r="BS128" s="203">
        <f>'[3]ผูกสูตร Planfin64'!BV281</f>
        <v>0</v>
      </c>
      <c r="BT128" s="203">
        <f>'[3]ผูกสูตร Planfin64'!BW281</f>
        <v>0</v>
      </c>
      <c r="BU128" s="203">
        <f>'[3]ผูกสูตร Planfin64'!BX281</f>
        <v>0</v>
      </c>
      <c r="BV128" s="203">
        <f>'[3]ผูกสูตร Planfin64'!BY281</f>
        <v>0</v>
      </c>
      <c r="BW128" s="203">
        <f>'[3]ผูกสูตร Planfin64'!BZ281</f>
        <v>0</v>
      </c>
      <c r="BX128" s="203">
        <f>'[3]ผูกสูตร Planfin64'!CA281</f>
        <v>0</v>
      </c>
      <c r="BY128" s="203">
        <f>'[3]ผูกสูตร Planfin64'!CB281</f>
        <v>0</v>
      </c>
      <c r="BZ128" s="204">
        <f t="shared" si="5"/>
        <v>3315</v>
      </c>
    </row>
    <row r="129" spans="1:78" ht="21.75" customHeight="1">
      <c r="A129" s="199" t="s">
        <v>418</v>
      </c>
      <c r="B129" s="200" t="s">
        <v>528</v>
      </c>
      <c r="C129" s="201" t="s">
        <v>573</v>
      </c>
      <c r="D129" s="202" t="s">
        <v>574</v>
      </c>
      <c r="E129" s="203">
        <f>'[3]ผูกสูตร Planfin64'!H282</f>
        <v>0</v>
      </c>
      <c r="F129" s="203">
        <f>'[3]ผูกสูตร Planfin64'!I282</f>
        <v>23200</v>
      </c>
      <c r="G129" s="203">
        <f>'[3]ผูกสูตร Planfin64'!J282</f>
        <v>13064</v>
      </c>
      <c r="H129" s="203">
        <f>'[3]ผูกสูตร Planfin64'!K282</f>
        <v>1625</v>
      </c>
      <c r="I129" s="203">
        <f>'[3]ผูกสูตร Planfin64'!L282</f>
        <v>0</v>
      </c>
      <c r="J129" s="203">
        <f>'[3]ผูกสูตร Planfin64'!M282</f>
        <v>0</v>
      </c>
      <c r="K129" s="203">
        <f>'[3]ผูกสูตร Planfin64'!N282</f>
        <v>0</v>
      </c>
      <c r="L129" s="203">
        <f>'[3]ผูกสูตร Planfin64'!O282</f>
        <v>0</v>
      </c>
      <c r="M129" s="203">
        <f>'[3]ผูกสูตร Planfin64'!P282</f>
        <v>0</v>
      </c>
      <c r="N129" s="203">
        <f>'[3]ผูกสูตร Planfin64'!Q282</f>
        <v>0</v>
      </c>
      <c r="O129" s="203">
        <f>'[3]ผูกสูตร Planfin64'!R282</f>
        <v>0</v>
      </c>
      <c r="P129" s="203">
        <f>'[3]ผูกสูตร Planfin64'!S282</f>
        <v>0</v>
      </c>
      <c r="Q129" s="203">
        <f>'[3]ผูกสูตร Planfin64'!T282</f>
        <v>0</v>
      </c>
      <c r="R129" s="203">
        <f>'[3]ผูกสูตร Planfin64'!U282</f>
        <v>0</v>
      </c>
      <c r="S129" s="203">
        <f>'[3]ผูกสูตร Planfin64'!V282</f>
        <v>0</v>
      </c>
      <c r="T129" s="203">
        <f>'[3]ผูกสูตร Planfin64'!W282</f>
        <v>1440</v>
      </c>
      <c r="U129" s="203">
        <f>'[3]ผูกสูตร Planfin64'!X282</f>
        <v>0</v>
      </c>
      <c r="V129" s="203">
        <f>'[3]ผูกสูตร Planfin64'!Y282</f>
        <v>0</v>
      </c>
      <c r="W129" s="203">
        <f>'[3]ผูกสูตร Planfin64'!Z282</f>
        <v>559176</v>
      </c>
      <c r="X129" s="203">
        <f>'[3]ผูกสูตร Planfin64'!AA282</f>
        <v>3000</v>
      </c>
      <c r="Y129" s="203">
        <f>'[3]ผูกสูตร Planfin64'!AB282</f>
        <v>0</v>
      </c>
      <c r="Z129" s="203">
        <f>'[3]ผูกสูตร Planfin64'!AC282</f>
        <v>0</v>
      </c>
      <c r="AA129" s="203">
        <f>'[3]ผูกสูตร Planfin64'!AD282</f>
        <v>0</v>
      </c>
      <c r="AB129" s="203">
        <f>'[3]ผูกสูตร Planfin64'!AE282</f>
        <v>0</v>
      </c>
      <c r="AC129" s="203">
        <f>'[3]ผูกสูตร Planfin64'!AF282</f>
        <v>0</v>
      </c>
      <c r="AD129" s="203">
        <f>'[3]ผูกสูตร Planfin64'!AG282</f>
        <v>0</v>
      </c>
      <c r="AE129" s="203">
        <f>'[3]ผูกสูตร Planfin64'!AH282</f>
        <v>0</v>
      </c>
      <c r="AF129" s="203">
        <f>'[3]ผูกสูตร Planfin64'!AI282</f>
        <v>0</v>
      </c>
      <c r="AG129" s="203">
        <f>'[3]ผูกสูตร Planfin64'!AJ282</f>
        <v>0</v>
      </c>
      <c r="AH129" s="203">
        <f>'[3]ผูกสูตร Planfin64'!AK282</f>
        <v>0</v>
      </c>
      <c r="AI129" s="203">
        <f>'[3]ผูกสูตร Planfin64'!AL282</f>
        <v>0</v>
      </c>
      <c r="AJ129" s="203">
        <f>'[3]ผูกสูตร Planfin64'!AM282</f>
        <v>0</v>
      </c>
      <c r="AK129" s="203">
        <f>'[3]ผูกสูตร Planfin64'!AN282</f>
        <v>0</v>
      </c>
      <c r="AL129" s="203">
        <f>'[3]ผูกสูตร Planfin64'!AO282</f>
        <v>0</v>
      </c>
      <c r="AM129" s="203">
        <f>'[3]ผูกสูตร Planfin64'!AP282</f>
        <v>0</v>
      </c>
      <c r="AN129" s="203">
        <f>'[3]ผูกสูตร Planfin64'!AQ282</f>
        <v>0</v>
      </c>
      <c r="AO129" s="203">
        <f>'[3]ผูกสูตร Planfin64'!AR282</f>
        <v>0</v>
      </c>
      <c r="AP129" s="203">
        <f>'[3]ผูกสูตร Planfin64'!AS282</f>
        <v>0</v>
      </c>
      <c r="AQ129" s="203">
        <f>'[3]ผูกสูตร Planfin64'!AT282</f>
        <v>0</v>
      </c>
      <c r="AR129" s="203">
        <f>'[3]ผูกสูตร Planfin64'!AU282</f>
        <v>0</v>
      </c>
      <c r="AS129" s="203">
        <f>'[3]ผูกสูตร Planfin64'!AV282</f>
        <v>0</v>
      </c>
      <c r="AT129" s="203">
        <f>'[3]ผูกสูตร Planfin64'!AW282</f>
        <v>0</v>
      </c>
      <c r="AU129" s="203">
        <f>'[3]ผูกสูตร Planfin64'!AX282</f>
        <v>0</v>
      </c>
      <c r="AV129" s="203">
        <f>'[3]ผูกสูตร Planfin64'!AY282</f>
        <v>0</v>
      </c>
      <c r="AW129" s="203">
        <f>'[3]ผูกสูตร Planfin64'!AZ282</f>
        <v>0</v>
      </c>
      <c r="AX129" s="203">
        <f>'[3]ผูกสูตร Planfin64'!BA282</f>
        <v>0</v>
      </c>
      <c r="AY129" s="203">
        <f>'[3]ผูกสูตร Planfin64'!BB282</f>
        <v>0</v>
      </c>
      <c r="AZ129" s="203">
        <f>'[3]ผูกสูตร Planfin64'!BC282</f>
        <v>25400</v>
      </c>
      <c r="BA129" s="203">
        <f>'[3]ผูกสูตร Planfin64'!BD282</f>
        <v>0</v>
      </c>
      <c r="BB129" s="203">
        <f>'[3]ผูกสูตร Planfin64'!BE282</f>
        <v>0</v>
      </c>
      <c r="BC129" s="203">
        <f>'[3]ผูกสูตร Planfin64'!BF282</f>
        <v>0</v>
      </c>
      <c r="BD129" s="203">
        <f>'[3]ผูกสูตร Planfin64'!BG282</f>
        <v>5760</v>
      </c>
      <c r="BE129" s="203">
        <f>'[3]ผูกสูตร Planfin64'!BH282</f>
        <v>0</v>
      </c>
      <c r="BF129" s="203">
        <f>'[3]ผูกสูตร Planfin64'!BI282</f>
        <v>19600</v>
      </c>
      <c r="BG129" s="203">
        <f>'[3]ผูกสูตร Planfin64'!BJ282</f>
        <v>0</v>
      </c>
      <c r="BH129" s="203">
        <f>'[3]ผูกสูตร Planfin64'!BK282</f>
        <v>0</v>
      </c>
      <c r="BI129" s="203">
        <f>'[3]ผูกสูตร Planfin64'!BL282</f>
        <v>0</v>
      </c>
      <c r="BJ129" s="203">
        <f>'[3]ผูกสูตร Planfin64'!BM282</f>
        <v>0</v>
      </c>
      <c r="BK129" s="203">
        <f>'[3]ผูกสูตร Planfin64'!BN282</f>
        <v>10780</v>
      </c>
      <c r="BL129" s="203">
        <f>'[3]ผูกสูตร Planfin64'!BO282</f>
        <v>0</v>
      </c>
      <c r="BM129" s="203">
        <f>'[3]ผูกสูตร Planfin64'!BP282</f>
        <v>0</v>
      </c>
      <c r="BN129" s="203">
        <f>'[3]ผูกสูตร Planfin64'!BQ282</f>
        <v>0</v>
      </c>
      <c r="BO129" s="203">
        <f>'[3]ผูกสูตร Planfin64'!BR282</f>
        <v>0</v>
      </c>
      <c r="BP129" s="203">
        <f>'[3]ผูกสูตร Planfin64'!BS282</f>
        <v>0</v>
      </c>
      <c r="BQ129" s="203">
        <f>'[3]ผูกสูตร Planfin64'!BT282</f>
        <v>0</v>
      </c>
      <c r="BR129" s="203">
        <f>'[3]ผูกสูตร Planfin64'!BU282</f>
        <v>0</v>
      </c>
      <c r="BS129" s="203">
        <f>'[3]ผูกสูตร Planfin64'!BV282</f>
        <v>0</v>
      </c>
      <c r="BT129" s="203">
        <f>'[3]ผูกสูตร Planfin64'!BW282</f>
        <v>0</v>
      </c>
      <c r="BU129" s="203">
        <f>'[3]ผูกสูตร Planfin64'!BX282</f>
        <v>0</v>
      </c>
      <c r="BV129" s="203">
        <f>'[3]ผูกสูตร Planfin64'!BY282</f>
        <v>0</v>
      </c>
      <c r="BW129" s="203">
        <f>'[3]ผูกสูตร Planfin64'!BZ282</f>
        <v>0</v>
      </c>
      <c r="BX129" s="203">
        <f>'[3]ผูกสูตร Planfin64'!CA282</f>
        <v>0</v>
      </c>
      <c r="BY129" s="203">
        <f>'[3]ผูกสูตร Planfin64'!CB282</f>
        <v>0</v>
      </c>
      <c r="BZ129" s="204">
        <f t="shared" si="5"/>
        <v>663045</v>
      </c>
    </row>
    <row r="130" spans="1:78" ht="21.75" customHeight="1">
      <c r="A130" s="199" t="s">
        <v>418</v>
      </c>
      <c r="B130" s="200" t="s">
        <v>575</v>
      </c>
      <c r="C130" s="201" t="s">
        <v>576</v>
      </c>
      <c r="D130" s="202" t="s">
        <v>577</v>
      </c>
      <c r="E130" s="203">
        <f>'[3]ผูกสูตร Planfin64'!H284</f>
        <v>0</v>
      </c>
      <c r="F130" s="203">
        <f>'[3]ผูกสูตร Planfin64'!I284</f>
        <v>0</v>
      </c>
      <c r="G130" s="203">
        <f>'[3]ผูกสูตร Planfin64'!J284</f>
        <v>0</v>
      </c>
      <c r="H130" s="203">
        <f>'[3]ผูกสูตร Planfin64'!K284</f>
        <v>0</v>
      </c>
      <c r="I130" s="203">
        <f>'[3]ผูกสูตร Planfin64'!L284</f>
        <v>0</v>
      </c>
      <c r="J130" s="203">
        <f>'[3]ผูกสูตร Planfin64'!M284</f>
        <v>0</v>
      </c>
      <c r="K130" s="203">
        <f>'[3]ผูกสูตร Planfin64'!N284</f>
        <v>0</v>
      </c>
      <c r="L130" s="203">
        <f>'[3]ผูกสูตร Planfin64'!O284</f>
        <v>0</v>
      </c>
      <c r="M130" s="203">
        <f>'[3]ผูกสูตร Planfin64'!P284</f>
        <v>0</v>
      </c>
      <c r="N130" s="203">
        <f>'[3]ผูกสูตร Planfin64'!Q284</f>
        <v>0</v>
      </c>
      <c r="O130" s="203">
        <f>'[3]ผูกสูตร Planfin64'!R284</f>
        <v>0</v>
      </c>
      <c r="P130" s="203">
        <f>'[3]ผูกสูตร Planfin64'!S284</f>
        <v>0</v>
      </c>
      <c r="Q130" s="203">
        <f>'[3]ผูกสูตร Planfin64'!T284</f>
        <v>0</v>
      </c>
      <c r="R130" s="203">
        <f>'[3]ผูกสูตร Planfin64'!U284</f>
        <v>0</v>
      </c>
      <c r="S130" s="203">
        <f>'[3]ผูกสูตร Planfin64'!V284</f>
        <v>0</v>
      </c>
      <c r="T130" s="203">
        <f>'[3]ผูกสูตร Planfin64'!W284</f>
        <v>0</v>
      </c>
      <c r="U130" s="203">
        <f>'[3]ผูกสูตร Planfin64'!X284</f>
        <v>0</v>
      </c>
      <c r="V130" s="203">
        <f>'[3]ผูกสูตร Planfin64'!Y284</f>
        <v>720</v>
      </c>
      <c r="W130" s="203">
        <f>'[3]ผูกสูตร Planfin64'!Z284</f>
        <v>14140</v>
      </c>
      <c r="X130" s="203">
        <f>'[3]ผูกสูตร Planfin64'!AA284</f>
        <v>0</v>
      </c>
      <c r="Y130" s="203">
        <f>'[3]ผูกสูตร Planfin64'!AB284</f>
        <v>0</v>
      </c>
      <c r="Z130" s="203">
        <f>'[3]ผูกสูตร Planfin64'!AC284</f>
        <v>0</v>
      </c>
      <c r="AA130" s="203">
        <f>'[3]ผูกสูตร Planfin64'!AD284</f>
        <v>0</v>
      </c>
      <c r="AB130" s="203">
        <f>'[3]ผูกสูตร Planfin64'!AE284</f>
        <v>0</v>
      </c>
      <c r="AC130" s="203">
        <f>'[3]ผูกสูตร Planfin64'!AF284</f>
        <v>0</v>
      </c>
      <c r="AD130" s="203">
        <f>'[3]ผูกสูตร Planfin64'!AG284</f>
        <v>0</v>
      </c>
      <c r="AE130" s="203">
        <f>'[3]ผูกสูตร Planfin64'!AH284</f>
        <v>0</v>
      </c>
      <c r="AF130" s="203">
        <f>'[3]ผูกสูตร Planfin64'!AI284</f>
        <v>0</v>
      </c>
      <c r="AG130" s="203">
        <f>'[3]ผูกสูตร Planfin64'!AJ284</f>
        <v>0</v>
      </c>
      <c r="AH130" s="203">
        <f>'[3]ผูกสูตร Planfin64'!AK284</f>
        <v>0</v>
      </c>
      <c r="AI130" s="203">
        <f>'[3]ผูกสูตร Planfin64'!AL284</f>
        <v>0</v>
      </c>
      <c r="AJ130" s="203">
        <f>'[3]ผูกสูตร Planfin64'!AM284</f>
        <v>0</v>
      </c>
      <c r="AK130" s="203">
        <f>'[3]ผูกสูตร Planfin64'!AN284</f>
        <v>0</v>
      </c>
      <c r="AL130" s="203">
        <f>'[3]ผูกสูตร Planfin64'!AO284</f>
        <v>0</v>
      </c>
      <c r="AM130" s="203">
        <f>'[3]ผูกสูตร Planfin64'!AP284</f>
        <v>0</v>
      </c>
      <c r="AN130" s="203">
        <f>'[3]ผูกสูตร Planfin64'!AQ284</f>
        <v>0</v>
      </c>
      <c r="AO130" s="203">
        <f>'[3]ผูกสูตร Planfin64'!AR284</f>
        <v>0</v>
      </c>
      <c r="AP130" s="203">
        <f>'[3]ผูกสูตร Planfin64'!AS284</f>
        <v>0</v>
      </c>
      <c r="AQ130" s="203">
        <f>'[3]ผูกสูตร Planfin64'!AT284</f>
        <v>0</v>
      </c>
      <c r="AR130" s="203">
        <f>'[3]ผูกสูตร Planfin64'!AU284</f>
        <v>15780</v>
      </c>
      <c r="AS130" s="203">
        <f>'[3]ผูกสูตร Planfin64'!AV284</f>
        <v>0</v>
      </c>
      <c r="AT130" s="203">
        <f>'[3]ผูกสูตร Planfin64'!AW284</f>
        <v>0</v>
      </c>
      <c r="AU130" s="203">
        <f>'[3]ผูกสูตร Planfin64'!AX284</f>
        <v>0</v>
      </c>
      <c r="AV130" s="203">
        <f>'[3]ผูกสูตร Planfin64'!AY284</f>
        <v>0</v>
      </c>
      <c r="AW130" s="203">
        <f>'[3]ผูกสูตร Planfin64'!AZ284</f>
        <v>0</v>
      </c>
      <c r="AX130" s="203">
        <f>'[3]ผูกสูตร Planfin64'!BA284</f>
        <v>0</v>
      </c>
      <c r="AY130" s="203">
        <f>'[3]ผูกสูตร Planfin64'!BB284</f>
        <v>0</v>
      </c>
      <c r="AZ130" s="203">
        <f>'[3]ผูกสูตร Planfin64'!BC284</f>
        <v>0</v>
      </c>
      <c r="BA130" s="203">
        <f>'[3]ผูกสูตร Planfin64'!BD284</f>
        <v>0</v>
      </c>
      <c r="BB130" s="203">
        <f>'[3]ผูกสูตร Planfin64'!BE284</f>
        <v>0</v>
      </c>
      <c r="BC130" s="203">
        <f>'[3]ผูกสูตร Planfin64'!BF284</f>
        <v>0</v>
      </c>
      <c r="BD130" s="203">
        <f>'[3]ผูกสูตร Planfin64'!BG284</f>
        <v>0</v>
      </c>
      <c r="BE130" s="203">
        <f>'[3]ผูกสูตร Planfin64'!BH284</f>
        <v>0</v>
      </c>
      <c r="BF130" s="203">
        <f>'[3]ผูกสูตร Planfin64'!BI284</f>
        <v>0</v>
      </c>
      <c r="BG130" s="203">
        <f>'[3]ผูกสูตร Planfin64'!BJ284</f>
        <v>0</v>
      </c>
      <c r="BH130" s="203">
        <f>'[3]ผูกสูตร Planfin64'!BK284</f>
        <v>0</v>
      </c>
      <c r="BI130" s="203">
        <f>'[3]ผูกสูตร Planfin64'!BL284</f>
        <v>0</v>
      </c>
      <c r="BJ130" s="203">
        <f>'[3]ผูกสูตร Planfin64'!BM284</f>
        <v>0</v>
      </c>
      <c r="BK130" s="203">
        <f>'[3]ผูกสูตร Planfin64'!BN284</f>
        <v>0</v>
      </c>
      <c r="BL130" s="203">
        <f>'[3]ผูกสูตร Planfin64'!BO284</f>
        <v>0</v>
      </c>
      <c r="BM130" s="203">
        <f>'[3]ผูกสูตร Planfin64'!BP284</f>
        <v>0</v>
      </c>
      <c r="BN130" s="203">
        <f>'[3]ผูกสูตร Planfin64'!BQ284</f>
        <v>880</v>
      </c>
      <c r="BO130" s="203">
        <f>'[3]ผูกสูตร Planfin64'!BR284</f>
        <v>0</v>
      </c>
      <c r="BP130" s="203">
        <f>'[3]ผูกสูตร Planfin64'!BS284</f>
        <v>480</v>
      </c>
      <c r="BQ130" s="203">
        <f>'[3]ผูกสูตร Planfin64'!BT284</f>
        <v>0</v>
      </c>
      <c r="BR130" s="203">
        <f>'[3]ผูกสูตร Planfin64'!BU284</f>
        <v>0</v>
      </c>
      <c r="BS130" s="203">
        <f>'[3]ผูกสูตร Planfin64'!BV284</f>
        <v>0</v>
      </c>
      <c r="BT130" s="203">
        <f>'[3]ผูกสูตร Planfin64'!BW284</f>
        <v>0</v>
      </c>
      <c r="BU130" s="203">
        <f>'[3]ผูกสูตร Planfin64'!BX284</f>
        <v>0</v>
      </c>
      <c r="BV130" s="203">
        <f>'[3]ผูกสูตร Planfin64'!BY284</f>
        <v>0</v>
      </c>
      <c r="BW130" s="203">
        <f>'[3]ผูกสูตร Planfin64'!BZ284</f>
        <v>0</v>
      </c>
      <c r="BX130" s="203">
        <f>'[3]ผูกสูตร Planfin64'!CA284</f>
        <v>0</v>
      </c>
      <c r="BY130" s="203">
        <f>'[3]ผูกสูตร Planfin64'!CB284</f>
        <v>0</v>
      </c>
      <c r="BZ130" s="204">
        <f t="shared" si="5"/>
        <v>32000</v>
      </c>
    </row>
    <row r="131" spans="1:78" ht="21.75" customHeight="1">
      <c r="A131" s="199" t="s">
        <v>418</v>
      </c>
      <c r="B131" s="200" t="s">
        <v>575</v>
      </c>
      <c r="C131" s="201" t="s">
        <v>578</v>
      </c>
      <c r="D131" s="202" t="s">
        <v>579</v>
      </c>
      <c r="E131" s="203">
        <f>'[3]ผูกสูตร Planfin64'!H285</f>
        <v>28470</v>
      </c>
      <c r="F131" s="203">
        <f>'[3]ผูกสูตร Planfin64'!I285</f>
        <v>17600</v>
      </c>
      <c r="G131" s="203">
        <f>'[3]ผูกสูตร Planfin64'!J285</f>
        <v>0</v>
      </c>
      <c r="H131" s="203">
        <f>'[3]ผูกสูตร Planfin64'!K285</f>
        <v>18120</v>
      </c>
      <c r="I131" s="203">
        <f>'[3]ผูกสูตร Planfin64'!L285</f>
        <v>4240</v>
      </c>
      <c r="J131" s="203">
        <f>'[3]ผูกสูตร Planfin64'!M285</f>
        <v>0</v>
      </c>
      <c r="K131" s="203">
        <f>'[3]ผูกสูตร Planfin64'!N285</f>
        <v>0</v>
      </c>
      <c r="L131" s="203">
        <f>'[3]ผูกสูตร Planfin64'!O285</f>
        <v>0</v>
      </c>
      <c r="M131" s="203">
        <f>'[3]ผูกสูตร Planfin64'!P285</f>
        <v>0</v>
      </c>
      <c r="N131" s="203">
        <f>'[3]ผูกสูตร Planfin64'!Q285</f>
        <v>0</v>
      </c>
      <c r="O131" s="203">
        <f>'[3]ผูกสูตร Planfin64'!R285</f>
        <v>1920</v>
      </c>
      <c r="P131" s="203">
        <f>'[3]ผูกสูตร Planfin64'!S285</f>
        <v>0</v>
      </c>
      <c r="Q131" s="203">
        <f>'[3]ผูกสูตร Planfin64'!T285</f>
        <v>23720</v>
      </c>
      <c r="R131" s="203">
        <f>'[3]ผูกสูตร Planfin64'!U285</f>
        <v>1920</v>
      </c>
      <c r="S131" s="203">
        <f>'[3]ผูกสูตร Planfin64'!V285</f>
        <v>0</v>
      </c>
      <c r="T131" s="203">
        <f>'[3]ผูกสูตร Planfin64'!W285</f>
        <v>0</v>
      </c>
      <c r="U131" s="203">
        <f>'[3]ผูกสูตร Planfin64'!X285</f>
        <v>46681.4</v>
      </c>
      <c r="V131" s="203">
        <f>'[3]ผูกสูตร Planfin64'!Y285</f>
        <v>6080</v>
      </c>
      <c r="W131" s="203">
        <f>'[3]ผูกสูตร Planfin64'!Z285</f>
        <v>349050</v>
      </c>
      <c r="X131" s="203">
        <f>'[3]ผูกสูตร Planfin64'!AA285</f>
        <v>8080</v>
      </c>
      <c r="Y131" s="203">
        <f>'[3]ผูกสูตร Planfin64'!AB285</f>
        <v>16579</v>
      </c>
      <c r="Z131" s="203">
        <f>'[3]ผูกสูตร Planfin64'!AC285</f>
        <v>1280</v>
      </c>
      <c r="AA131" s="203">
        <f>'[3]ผูกสูตร Planfin64'!AD285</f>
        <v>0</v>
      </c>
      <c r="AB131" s="203">
        <f>'[3]ผูกสูตร Planfin64'!AE285</f>
        <v>0</v>
      </c>
      <c r="AC131" s="203">
        <f>'[3]ผูกสูตร Planfin64'!AF285</f>
        <v>38460</v>
      </c>
      <c r="AD131" s="203">
        <f>'[3]ผูกสูตร Planfin64'!AG285</f>
        <v>0</v>
      </c>
      <c r="AE131" s="203">
        <f>'[3]ผูกสูตร Planfin64'!AH285</f>
        <v>1040</v>
      </c>
      <c r="AF131" s="203">
        <f>'[3]ผูกสูตร Planfin64'!AI285</f>
        <v>129910</v>
      </c>
      <c r="AG131" s="203">
        <f>'[3]ผูกสูตร Planfin64'!AJ285</f>
        <v>5760</v>
      </c>
      <c r="AH131" s="203">
        <f>'[3]ผูกสูตร Planfin64'!AK285</f>
        <v>0</v>
      </c>
      <c r="AI131" s="203">
        <f>'[3]ผูกสูตร Planfin64'!AL285</f>
        <v>0</v>
      </c>
      <c r="AJ131" s="203">
        <f>'[3]ผูกสูตร Planfin64'!AM285</f>
        <v>0</v>
      </c>
      <c r="AK131" s="203">
        <f>'[3]ผูกสูตร Planfin64'!AN285</f>
        <v>0</v>
      </c>
      <c r="AL131" s="203">
        <f>'[3]ผูกสูตร Planfin64'!AO285</f>
        <v>0</v>
      </c>
      <c r="AM131" s="203">
        <f>'[3]ผูกสูตร Planfin64'!AP285</f>
        <v>0</v>
      </c>
      <c r="AN131" s="203">
        <f>'[3]ผูกสูตร Planfin64'!AQ285</f>
        <v>0</v>
      </c>
      <c r="AO131" s="203">
        <f>'[3]ผูกสูตร Planfin64'!AR285</f>
        <v>0</v>
      </c>
      <c r="AP131" s="203">
        <f>'[3]ผูกสูตร Planfin64'!AS285</f>
        <v>5040</v>
      </c>
      <c r="AQ131" s="203">
        <f>'[3]ผูกสูตร Planfin64'!AT285</f>
        <v>0</v>
      </c>
      <c r="AR131" s="203">
        <f>'[3]ผูกสูตร Planfin64'!AU285</f>
        <v>57020</v>
      </c>
      <c r="AS131" s="203">
        <f>'[3]ผูกสูตร Planfin64'!AV285</f>
        <v>0</v>
      </c>
      <c r="AT131" s="203">
        <f>'[3]ผูกสูตร Planfin64'!AW285</f>
        <v>11400</v>
      </c>
      <c r="AU131" s="203">
        <f>'[3]ผูกสูตร Planfin64'!AX285</f>
        <v>0</v>
      </c>
      <c r="AV131" s="203">
        <f>'[3]ผูกสูตร Planfin64'!AY285</f>
        <v>3810</v>
      </c>
      <c r="AW131" s="203">
        <f>'[3]ผูกสูตร Planfin64'!AZ285</f>
        <v>2160</v>
      </c>
      <c r="AX131" s="203">
        <f>'[3]ผูกสูตร Planfin64'!BA285</f>
        <v>3520</v>
      </c>
      <c r="AY131" s="203">
        <f>'[3]ผูกสูตร Planfin64'!BB285</f>
        <v>201504</v>
      </c>
      <c r="AZ131" s="203">
        <f>'[3]ผูกสูตร Planfin64'!BC285</f>
        <v>4640</v>
      </c>
      <c r="BA131" s="203">
        <f>'[3]ผูกสูตร Planfin64'!BD285</f>
        <v>30400</v>
      </c>
      <c r="BB131" s="203">
        <f>'[3]ผูกสูตร Planfin64'!BE285</f>
        <v>0</v>
      </c>
      <c r="BC131" s="203">
        <f>'[3]ผูกสูตร Planfin64'!BF285</f>
        <v>0</v>
      </c>
      <c r="BD131" s="203">
        <f>'[3]ผูกสูตร Planfin64'!BG285</f>
        <v>0</v>
      </c>
      <c r="BE131" s="203">
        <f>'[3]ผูกสูตร Planfin64'!BH285</f>
        <v>35440</v>
      </c>
      <c r="BF131" s="203">
        <f>'[3]ผูกสูตร Planfin64'!BI285</f>
        <v>7280</v>
      </c>
      <c r="BG131" s="203">
        <f>'[3]ผูกสูตร Planfin64'!BJ285</f>
        <v>1108</v>
      </c>
      <c r="BH131" s="203">
        <f>'[3]ผูกสูตร Planfin64'!BK285</f>
        <v>480</v>
      </c>
      <c r="BI131" s="203">
        <f>'[3]ผูกสูตร Planfin64'!BL285</f>
        <v>2080</v>
      </c>
      <c r="BJ131" s="203">
        <f>'[3]ผูกสูตร Planfin64'!BM285</f>
        <v>38568</v>
      </c>
      <c r="BK131" s="203">
        <f>'[3]ผูกสูตร Planfin64'!BN285</f>
        <v>109692</v>
      </c>
      <c r="BL131" s="203">
        <f>'[3]ผูกสูตร Planfin64'!BO285</f>
        <v>18172</v>
      </c>
      <c r="BM131" s="203">
        <f>'[3]ผูกสูตร Planfin64'!BP285</f>
        <v>22230</v>
      </c>
      <c r="BN131" s="203">
        <f>'[3]ผูกสูตร Planfin64'!BQ285</f>
        <v>3480</v>
      </c>
      <c r="BO131" s="203">
        <f>'[3]ผูกสูตร Planfin64'!BR285</f>
        <v>0</v>
      </c>
      <c r="BP131" s="203">
        <f>'[3]ผูกสูตร Planfin64'!BS285</f>
        <v>5760</v>
      </c>
      <c r="BQ131" s="203">
        <f>'[3]ผูกสูตร Planfin64'!BT285</f>
        <v>131010</v>
      </c>
      <c r="BR131" s="203">
        <f>'[3]ผูกสูตร Planfin64'!BU285</f>
        <v>4560</v>
      </c>
      <c r="BS131" s="203">
        <f>'[3]ผูกสูตร Planfin64'!BV285</f>
        <v>0</v>
      </c>
      <c r="BT131" s="203">
        <f>'[3]ผูกสูตร Planfin64'!BW285</f>
        <v>10960</v>
      </c>
      <c r="BU131" s="203">
        <f>'[3]ผูกสูตร Planfin64'!BX285</f>
        <v>22040</v>
      </c>
      <c r="BV131" s="203">
        <f>'[3]ผูกสูตร Planfin64'!BY285</f>
        <v>36384</v>
      </c>
      <c r="BW131" s="203">
        <f>'[3]ผูกสูตร Planfin64'!BZ285</f>
        <v>7680</v>
      </c>
      <c r="BX131" s="203">
        <f>'[3]ผูกสูตร Planfin64'!CA285</f>
        <v>1280</v>
      </c>
      <c r="BY131" s="203">
        <f>'[3]ผูกสูตร Planfin64'!CB285</f>
        <v>640</v>
      </c>
      <c r="BZ131" s="204">
        <f t="shared" si="5"/>
        <v>1477248.4</v>
      </c>
    </row>
    <row r="132" spans="1:78" ht="21.75" customHeight="1">
      <c r="A132" s="199" t="s">
        <v>418</v>
      </c>
      <c r="B132" s="200" t="s">
        <v>575</v>
      </c>
      <c r="C132" s="201" t="s">
        <v>580</v>
      </c>
      <c r="D132" s="202" t="s">
        <v>581</v>
      </c>
      <c r="E132" s="203">
        <f>'[3]ผูกสูตร Planfin64'!H286</f>
        <v>0</v>
      </c>
      <c r="F132" s="203">
        <f>'[3]ผูกสูตร Planfin64'!I286</f>
        <v>0</v>
      </c>
      <c r="G132" s="203">
        <f>'[3]ผูกสูตร Planfin64'!J286</f>
        <v>0</v>
      </c>
      <c r="H132" s="203">
        <f>'[3]ผูกสูตร Planfin64'!K286</f>
        <v>0</v>
      </c>
      <c r="I132" s="203">
        <f>'[3]ผูกสูตร Planfin64'!L286</f>
        <v>0</v>
      </c>
      <c r="J132" s="203">
        <f>'[3]ผูกสูตร Planfin64'!M286</f>
        <v>0</v>
      </c>
      <c r="K132" s="203">
        <f>'[3]ผูกสูตร Planfin64'!N286</f>
        <v>0</v>
      </c>
      <c r="L132" s="203">
        <f>'[3]ผูกสูตร Planfin64'!O286</f>
        <v>0</v>
      </c>
      <c r="M132" s="203">
        <f>'[3]ผูกสูตร Planfin64'!P286</f>
        <v>0</v>
      </c>
      <c r="N132" s="203">
        <f>'[3]ผูกสูตร Planfin64'!Q286</f>
        <v>0</v>
      </c>
      <c r="O132" s="203">
        <f>'[3]ผูกสูตร Planfin64'!R286</f>
        <v>0</v>
      </c>
      <c r="P132" s="203">
        <f>'[3]ผูกสูตร Planfin64'!S286</f>
        <v>0</v>
      </c>
      <c r="Q132" s="203">
        <f>'[3]ผูกสูตร Planfin64'!T286</f>
        <v>0</v>
      </c>
      <c r="R132" s="203">
        <f>'[3]ผูกสูตร Planfin64'!U286</f>
        <v>0</v>
      </c>
      <c r="S132" s="203">
        <f>'[3]ผูกสูตร Planfin64'!V286</f>
        <v>0</v>
      </c>
      <c r="T132" s="203">
        <f>'[3]ผูกสูตร Planfin64'!W286</f>
        <v>0</v>
      </c>
      <c r="U132" s="203">
        <f>'[3]ผูกสูตร Planfin64'!X286</f>
        <v>0</v>
      </c>
      <c r="V132" s="203">
        <f>'[3]ผูกสูตร Planfin64'!Y286</f>
        <v>5100</v>
      </c>
      <c r="W132" s="203">
        <f>'[3]ผูกสูตร Planfin64'!Z286</f>
        <v>75474.039999999994</v>
      </c>
      <c r="X132" s="203">
        <f>'[3]ผูกสูตร Planfin64'!AA286</f>
        <v>0</v>
      </c>
      <c r="Y132" s="203">
        <f>'[3]ผูกสูตร Planfin64'!AB286</f>
        <v>0</v>
      </c>
      <c r="Z132" s="203">
        <f>'[3]ผูกสูตร Planfin64'!AC286</f>
        <v>0</v>
      </c>
      <c r="AA132" s="203">
        <f>'[3]ผูกสูตร Planfin64'!AD286</f>
        <v>0</v>
      </c>
      <c r="AB132" s="203">
        <f>'[3]ผูกสูตร Planfin64'!AE286</f>
        <v>0</v>
      </c>
      <c r="AC132" s="203">
        <f>'[3]ผูกสูตร Planfin64'!AF286</f>
        <v>0</v>
      </c>
      <c r="AD132" s="203">
        <f>'[3]ผูกสูตร Planfin64'!AG286</f>
        <v>0</v>
      </c>
      <c r="AE132" s="203">
        <f>'[3]ผูกสูตร Planfin64'!AH286</f>
        <v>0</v>
      </c>
      <c r="AF132" s="203">
        <f>'[3]ผูกสูตร Planfin64'!AI286</f>
        <v>0</v>
      </c>
      <c r="AG132" s="203">
        <f>'[3]ผูกสูตร Planfin64'!AJ286</f>
        <v>0</v>
      </c>
      <c r="AH132" s="203">
        <f>'[3]ผูกสูตร Planfin64'!AK286</f>
        <v>0</v>
      </c>
      <c r="AI132" s="203">
        <f>'[3]ผูกสูตร Planfin64'!AL286</f>
        <v>0</v>
      </c>
      <c r="AJ132" s="203">
        <f>'[3]ผูกสูตร Planfin64'!AM286</f>
        <v>0</v>
      </c>
      <c r="AK132" s="203">
        <f>'[3]ผูกสูตร Planfin64'!AN286</f>
        <v>0</v>
      </c>
      <c r="AL132" s="203">
        <f>'[3]ผูกสูตร Planfin64'!AO286</f>
        <v>0</v>
      </c>
      <c r="AM132" s="203">
        <f>'[3]ผูกสูตร Planfin64'!AP286</f>
        <v>0</v>
      </c>
      <c r="AN132" s="203">
        <f>'[3]ผูกสูตร Planfin64'!AQ286</f>
        <v>0</v>
      </c>
      <c r="AO132" s="203">
        <f>'[3]ผูกสูตร Planfin64'!AR286</f>
        <v>0</v>
      </c>
      <c r="AP132" s="203">
        <f>'[3]ผูกสูตร Planfin64'!AS286</f>
        <v>0</v>
      </c>
      <c r="AQ132" s="203">
        <f>'[3]ผูกสูตร Planfin64'!AT286</f>
        <v>0</v>
      </c>
      <c r="AR132" s="203">
        <f>'[3]ผูกสูตร Planfin64'!AU286</f>
        <v>31200</v>
      </c>
      <c r="AS132" s="203">
        <f>'[3]ผูกสูตร Planfin64'!AV286</f>
        <v>0</v>
      </c>
      <c r="AT132" s="203">
        <f>'[3]ผูกสูตร Planfin64'!AW286</f>
        <v>0</v>
      </c>
      <c r="AU132" s="203">
        <f>'[3]ผูกสูตร Planfin64'!AX286</f>
        <v>0</v>
      </c>
      <c r="AV132" s="203">
        <f>'[3]ผูกสูตร Planfin64'!AY286</f>
        <v>0</v>
      </c>
      <c r="AW132" s="203">
        <f>'[3]ผูกสูตร Planfin64'!AZ286</f>
        <v>0</v>
      </c>
      <c r="AX132" s="203">
        <f>'[3]ผูกสูตร Planfin64'!BA286</f>
        <v>0</v>
      </c>
      <c r="AY132" s="203">
        <f>'[3]ผูกสูตร Planfin64'!BB286</f>
        <v>0</v>
      </c>
      <c r="AZ132" s="203">
        <f>'[3]ผูกสูตร Planfin64'!BC286</f>
        <v>0</v>
      </c>
      <c r="BA132" s="203">
        <f>'[3]ผูกสูตร Planfin64'!BD286</f>
        <v>0</v>
      </c>
      <c r="BB132" s="203">
        <f>'[3]ผูกสูตร Planfin64'!BE286</f>
        <v>0</v>
      </c>
      <c r="BC132" s="203">
        <f>'[3]ผูกสูตร Planfin64'!BF286</f>
        <v>0</v>
      </c>
      <c r="BD132" s="203">
        <f>'[3]ผูกสูตร Planfin64'!BG286</f>
        <v>0</v>
      </c>
      <c r="BE132" s="203">
        <f>'[3]ผูกสูตร Planfin64'!BH286</f>
        <v>0</v>
      </c>
      <c r="BF132" s="203">
        <f>'[3]ผูกสูตร Planfin64'!BI286</f>
        <v>0</v>
      </c>
      <c r="BG132" s="203">
        <f>'[3]ผูกสูตร Planfin64'!BJ286</f>
        <v>0</v>
      </c>
      <c r="BH132" s="203">
        <f>'[3]ผูกสูตร Planfin64'!BK286</f>
        <v>0</v>
      </c>
      <c r="BI132" s="203">
        <f>'[3]ผูกสูตร Planfin64'!BL286</f>
        <v>0</v>
      </c>
      <c r="BJ132" s="203">
        <f>'[3]ผูกสูตร Planfin64'!BM286</f>
        <v>0</v>
      </c>
      <c r="BK132" s="203">
        <f>'[3]ผูกสูตร Planfin64'!BN286</f>
        <v>0</v>
      </c>
      <c r="BL132" s="203">
        <f>'[3]ผูกสูตร Planfin64'!BO286</f>
        <v>0</v>
      </c>
      <c r="BM132" s="203">
        <f>'[3]ผูกสูตร Planfin64'!BP286</f>
        <v>0</v>
      </c>
      <c r="BN132" s="203">
        <f>'[3]ผูกสูตร Planfin64'!BQ286</f>
        <v>4350</v>
      </c>
      <c r="BO132" s="203">
        <f>'[3]ผูกสูตร Planfin64'!BR286</f>
        <v>0</v>
      </c>
      <c r="BP132" s="203">
        <f>'[3]ผูกสูตร Planfin64'!BS286</f>
        <v>4350</v>
      </c>
      <c r="BQ132" s="203">
        <f>'[3]ผูกสูตร Planfin64'!BT286</f>
        <v>0</v>
      </c>
      <c r="BR132" s="203">
        <f>'[3]ผูกสูตร Planfin64'!BU286</f>
        <v>0</v>
      </c>
      <c r="BS132" s="203">
        <f>'[3]ผูกสูตร Planfin64'!BV286</f>
        <v>0</v>
      </c>
      <c r="BT132" s="203">
        <f>'[3]ผูกสูตร Planfin64'!BW286</f>
        <v>0</v>
      </c>
      <c r="BU132" s="203">
        <f>'[3]ผูกสูตร Planfin64'!BX286</f>
        <v>0</v>
      </c>
      <c r="BV132" s="203">
        <f>'[3]ผูกสูตร Planfin64'!BY286</f>
        <v>0</v>
      </c>
      <c r="BW132" s="203">
        <f>'[3]ผูกสูตร Planfin64'!BZ286</f>
        <v>0</v>
      </c>
      <c r="BX132" s="203">
        <f>'[3]ผูกสูตร Planfin64'!CA286</f>
        <v>0</v>
      </c>
      <c r="BY132" s="203">
        <f>'[3]ผูกสูตร Planfin64'!CB286</f>
        <v>0</v>
      </c>
      <c r="BZ132" s="204">
        <f t="shared" si="5"/>
        <v>120474.04</v>
      </c>
    </row>
    <row r="133" spans="1:78" ht="21.75" customHeight="1">
      <c r="A133" s="199" t="s">
        <v>418</v>
      </c>
      <c r="B133" s="200" t="s">
        <v>575</v>
      </c>
      <c r="C133" s="201" t="s">
        <v>582</v>
      </c>
      <c r="D133" s="202" t="s">
        <v>583</v>
      </c>
      <c r="E133" s="203">
        <f>'[3]ผูกสูตร Planfin64'!H287</f>
        <v>84710</v>
      </c>
      <c r="F133" s="203">
        <f>'[3]ผูกสูตร Planfin64'!I287</f>
        <v>14405</v>
      </c>
      <c r="G133" s="203">
        <f>'[3]ผูกสูตร Planfin64'!J287</f>
        <v>0</v>
      </c>
      <c r="H133" s="203">
        <f>'[3]ผูกสูตร Planfin64'!K287</f>
        <v>0</v>
      </c>
      <c r="I133" s="203">
        <f>'[3]ผูกสูตร Planfin64'!L287</f>
        <v>0</v>
      </c>
      <c r="J133" s="203">
        <f>'[3]ผูกสูตร Planfin64'!M287</f>
        <v>0</v>
      </c>
      <c r="K133" s="203">
        <f>'[3]ผูกสูตร Planfin64'!N287</f>
        <v>0</v>
      </c>
      <c r="L133" s="203">
        <f>'[3]ผูกสูตร Planfin64'!O287</f>
        <v>0</v>
      </c>
      <c r="M133" s="203">
        <f>'[3]ผูกสูตร Planfin64'!P287</f>
        <v>0</v>
      </c>
      <c r="N133" s="203">
        <f>'[3]ผูกสูตร Planfin64'!Q287</f>
        <v>0</v>
      </c>
      <c r="O133" s="203">
        <f>'[3]ผูกสูตร Planfin64'!R287</f>
        <v>0</v>
      </c>
      <c r="P133" s="203">
        <f>'[3]ผูกสูตร Planfin64'!S287</f>
        <v>0</v>
      </c>
      <c r="Q133" s="203">
        <f>'[3]ผูกสูตร Planfin64'!T287</f>
        <v>26450</v>
      </c>
      <c r="R133" s="203">
        <f>'[3]ผูกสูตร Planfin64'!U287</f>
        <v>2900</v>
      </c>
      <c r="S133" s="203">
        <f>'[3]ผูกสูตร Planfin64'!V287</f>
        <v>12299</v>
      </c>
      <c r="T133" s="203">
        <f>'[3]ผูกสูตร Planfin64'!W287</f>
        <v>0</v>
      </c>
      <c r="U133" s="203">
        <f>'[3]ผูกสูตร Planfin64'!X287</f>
        <v>51722.75</v>
      </c>
      <c r="V133" s="203">
        <f>'[3]ผูกสูตร Planfin64'!Y287</f>
        <v>24100</v>
      </c>
      <c r="W133" s="203">
        <f>'[3]ผูกสูตร Planfin64'!Z287</f>
        <v>360587.93</v>
      </c>
      <c r="X133" s="203">
        <f>'[3]ผูกสูตร Planfin64'!AA287</f>
        <v>79200</v>
      </c>
      <c r="Y133" s="203">
        <f>'[3]ผูกสูตร Planfin64'!AB287</f>
        <v>25690</v>
      </c>
      <c r="Z133" s="203">
        <f>'[3]ผูกสูตร Planfin64'!AC287</f>
        <v>3150</v>
      </c>
      <c r="AA133" s="203">
        <f>'[3]ผูกสูตร Planfin64'!AD287</f>
        <v>0</v>
      </c>
      <c r="AB133" s="203">
        <f>'[3]ผูกสูตร Planfin64'!AE287</f>
        <v>0</v>
      </c>
      <c r="AC133" s="203">
        <f>'[3]ผูกสูตร Planfin64'!AF287</f>
        <v>45180</v>
      </c>
      <c r="AD133" s="203">
        <f>'[3]ผูกสูตร Planfin64'!AG287</f>
        <v>0</v>
      </c>
      <c r="AE133" s="203">
        <f>'[3]ผูกสูตร Planfin64'!AH287</f>
        <v>3450</v>
      </c>
      <c r="AF133" s="203">
        <f>'[3]ผูกสูตร Planfin64'!AI287</f>
        <v>12600</v>
      </c>
      <c r="AG133" s="203">
        <f>'[3]ผูกสูตร Planfin64'!AJ287</f>
        <v>40600</v>
      </c>
      <c r="AH133" s="203">
        <f>'[3]ผูกสูตร Planfin64'!AK287</f>
        <v>0</v>
      </c>
      <c r="AI133" s="203">
        <f>'[3]ผูกสูตร Planfin64'!AL287</f>
        <v>0</v>
      </c>
      <c r="AJ133" s="203">
        <f>'[3]ผูกสูตร Planfin64'!AM287</f>
        <v>0</v>
      </c>
      <c r="AK133" s="203">
        <f>'[3]ผูกสูตร Planfin64'!AN287</f>
        <v>0</v>
      </c>
      <c r="AL133" s="203">
        <f>'[3]ผูกสูตร Planfin64'!AO287</f>
        <v>0</v>
      </c>
      <c r="AM133" s="203">
        <f>'[3]ผูกสูตร Planfin64'!AP287</f>
        <v>0</v>
      </c>
      <c r="AN133" s="203">
        <f>'[3]ผูกสูตร Planfin64'!AQ287</f>
        <v>0</v>
      </c>
      <c r="AO133" s="203">
        <f>'[3]ผูกสูตร Planfin64'!AR287</f>
        <v>0</v>
      </c>
      <c r="AP133" s="203">
        <f>'[3]ผูกสูตร Planfin64'!AS287</f>
        <v>11193.43</v>
      </c>
      <c r="AQ133" s="203">
        <f>'[3]ผูกสูตร Planfin64'!AT287</f>
        <v>0</v>
      </c>
      <c r="AR133" s="203">
        <f>'[3]ผูกสูตร Planfin64'!AU287</f>
        <v>30316</v>
      </c>
      <c r="AS133" s="203">
        <f>'[3]ผูกสูตร Planfin64'!AV287</f>
        <v>0</v>
      </c>
      <c r="AT133" s="203">
        <f>'[3]ผูกสูตร Planfin64'!AW287</f>
        <v>0</v>
      </c>
      <c r="AU133" s="203">
        <f>'[3]ผูกสูตร Planfin64'!AX287</f>
        <v>0</v>
      </c>
      <c r="AV133" s="203">
        <f>'[3]ผูกสูตร Planfin64'!AY287</f>
        <v>0</v>
      </c>
      <c r="AW133" s="203">
        <f>'[3]ผูกสูตร Planfin64'!AZ287</f>
        <v>7250</v>
      </c>
      <c r="AX133" s="203">
        <f>'[3]ผูกสูตร Planfin64'!BA287</f>
        <v>0</v>
      </c>
      <c r="AY133" s="203">
        <f>'[3]ผูกสูตร Planfin64'!BB287</f>
        <v>0</v>
      </c>
      <c r="AZ133" s="203">
        <f>'[3]ผูกสูตร Planfin64'!BC287</f>
        <v>24875.75</v>
      </c>
      <c r="BA133" s="203">
        <f>'[3]ผูกสูตร Planfin64'!BD287</f>
        <v>36292</v>
      </c>
      <c r="BB133" s="203">
        <f>'[3]ผูกสูตร Planfin64'!BE287</f>
        <v>0</v>
      </c>
      <c r="BC133" s="203">
        <f>'[3]ผูกสูตร Planfin64'!BF287</f>
        <v>0</v>
      </c>
      <c r="BD133" s="203">
        <f>'[3]ผูกสูตร Planfin64'!BG287</f>
        <v>3300</v>
      </c>
      <c r="BE133" s="203">
        <f>'[3]ผูกสูตร Planfin64'!BH287</f>
        <v>34391.440000000002</v>
      </c>
      <c r="BF133" s="203">
        <f>'[3]ผูกสูตร Planfin64'!BI287</f>
        <v>25543.279999999999</v>
      </c>
      <c r="BG133" s="203">
        <f>'[3]ผูกสูตร Planfin64'!BJ287</f>
        <v>0</v>
      </c>
      <c r="BH133" s="203">
        <f>'[3]ผูกสูตร Planfin64'!BK287</f>
        <v>0</v>
      </c>
      <c r="BI133" s="203">
        <f>'[3]ผูกสูตร Planfin64'!BL287</f>
        <v>650</v>
      </c>
      <c r="BJ133" s="203">
        <f>'[3]ผูกสูตร Planfin64'!BM287</f>
        <v>53250</v>
      </c>
      <c r="BK133" s="203">
        <f>'[3]ผูกสูตร Planfin64'!BN287</f>
        <v>166035.74</v>
      </c>
      <c r="BL133" s="203">
        <f>'[3]ผูกสูตร Planfin64'!BO287</f>
        <v>5000</v>
      </c>
      <c r="BM133" s="203">
        <f>'[3]ผูกสูตร Planfin64'!BP287</f>
        <v>15748</v>
      </c>
      <c r="BN133" s="203">
        <f>'[3]ผูกสูตร Planfin64'!BQ287</f>
        <v>16494</v>
      </c>
      <c r="BO133" s="203">
        <f>'[3]ผูกสูตร Planfin64'!BR287</f>
        <v>0</v>
      </c>
      <c r="BP133" s="203">
        <f>'[3]ผูกสูตร Planfin64'!BS287</f>
        <v>9850</v>
      </c>
      <c r="BQ133" s="203">
        <f>'[3]ผูกสูตร Planfin64'!BT287</f>
        <v>36100</v>
      </c>
      <c r="BR133" s="203">
        <f>'[3]ผูกสูตร Planfin64'!BU287</f>
        <v>13100</v>
      </c>
      <c r="BS133" s="203">
        <f>'[3]ผูกสูตร Planfin64'!BV287</f>
        <v>0</v>
      </c>
      <c r="BT133" s="203">
        <f>'[3]ผูกสูตร Planfin64'!BW287</f>
        <v>23900</v>
      </c>
      <c r="BU133" s="203">
        <f>'[3]ผูกสูตร Planfin64'!BX287</f>
        <v>28200</v>
      </c>
      <c r="BV133" s="203">
        <f>'[3]ผูกสูตร Planfin64'!BY287</f>
        <v>33806</v>
      </c>
      <c r="BW133" s="203">
        <f>'[3]ผูกสูตร Planfin64'!BZ287</f>
        <v>0</v>
      </c>
      <c r="BX133" s="203">
        <f>'[3]ผูกสูตร Planfin64'!CA287</f>
        <v>5600</v>
      </c>
      <c r="BY133" s="203">
        <f>'[3]ผูกสูตร Planfin64'!CB287</f>
        <v>750</v>
      </c>
      <c r="BZ133" s="204">
        <f t="shared" si="5"/>
        <v>1368690.32</v>
      </c>
    </row>
    <row r="134" spans="1:78" ht="21.75" customHeight="1">
      <c r="A134" s="199" t="s">
        <v>418</v>
      </c>
      <c r="B134" s="200" t="s">
        <v>575</v>
      </c>
      <c r="C134" s="201" t="s">
        <v>584</v>
      </c>
      <c r="D134" s="202" t="s">
        <v>585</v>
      </c>
      <c r="E134" s="203">
        <f>'[3]ผูกสูตร Planfin64'!H288</f>
        <v>0</v>
      </c>
      <c r="F134" s="203">
        <f>'[3]ผูกสูตร Planfin64'!I288</f>
        <v>0</v>
      </c>
      <c r="G134" s="203">
        <f>'[3]ผูกสูตร Planfin64'!J288</f>
        <v>0</v>
      </c>
      <c r="H134" s="203">
        <f>'[3]ผูกสูตร Planfin64'!K288</f>
        <v>0</v>
      </c>
      <c r="I134" s="203">
        <f>'[3]ผูกสูตร Planfin64'!L288</f>
        <v>0</v>
      </c>
      <c r="J134" s="203">
        <f>'[3]ผูกสูตร Planfin64'!M288</f>
        <v>0</v>
      </c>
      <c r="K134" s="203">
        <f>'[3]ผูกสูตร Planfin64'!N288</f>
        <v>0</v>
      </c>
      <c r="L134" s="203">
        <f>'[3]ผูกสูตร Planfin64'!O288</f>
        <v>3192</v>
      </c>
      <c r="M134" s="203">
        <f>'[3]ผูกสูตร Planfin64'!P288</f>
        <v>0</v>
      </c>
      <c r="N134" s="203">
        <f>'[3]ผูกสูตร Planfin64'!Q288</f>
        <v>0</v>
      </c>
      <c r="O134" s="203">
        <f>'[3]ผูกสูตร Planfin64'!R288</f>
        <v>0</v>
      </c>
      <c r="P134" s="203">
        <f>'[3]ผูกสูตร Planfin64'!S288</f>
        <v>0</v>
      </c>
      <c r="Q134" s="203">
        <f>'[3]ผูกสูตร Planfin64'!T288</f>
        <v>0</v>
      </c>
      <c r="R134" s="203">
        <f>'[3]ผูกสูตร Planfin64'!U288</f>
        <v>0</v>
      </c>
      <c r="S134" s="203">
        <f>'[3]ผูกสูตร Planfin64'!V288</f>
        <v>0</v>
      </c>
      <c r="T134" s="203">
        <f>'[3]ผูกสูตร Planfin64'!W288</f>
        <v>0</v>
      </c>
      <c r="U134" s="203">
        <f>'[3]ผูกสูตร Planfin64'!X288</f>
        <v>0</v>
      </c>
      <c r="V134" s="203">
        <f>'[3]ผูกสูตร Planfin64'!Y288</f>
        <v>1560</v>
      </c>
      <c r="W134" s="203">
        <f>'[3]ผูกสูตร Planfin64'!Z288</f>
        <v>364932</v>
      </c>
      <c r="X134" s="203">
        <f>'[3]ผูกสูตร Planfin64'!AA288</f>
        <v>0</v>
      </c>
      <c r="Y134" s="203">
        <f>'[3]ผูกสูตร Planfin64'!AB288</f>
        <v>0</v>
      </c>
      <c r="Z134" s="203">
        <f>'[3]ผูกสูตร Planfin64'!AC288</f>
        <v>0</v>
      </c>
      <c r="AA134" s="203">
        <f>'[3]ผูกสูตร Planfin64'!AD288</f>
        <v>0</v>
      </c>
      <c r="AB134" s="203">
        <f>'[3]ผูกสูตร Planfin64'!AE288</f>
        <v>0</v>
      </c>
      <c r="AC134" s="203">
        <f>'[3]ผูกสูตร Planfin64'!AF288</f>
        <v>0</v>
      </c>
      <c r="AD134" s="203">
        <f>'[3]ผูกสูตร Planfin64'!AG288</f>
        <v>0</v>
      </c>
      <c r="AE134" s="203">
        <f>'[3]ผูกสูตร Planfin64'!AH288</f>
        <v>0</v>
      </c>
      <c r="AF134" s="203">
        <f>'[3]ผูกสูตร Planfin64'!AI288</f>
        <v>0</v>
      </c>
      <c r="AG134" s="203">
        <f>'[3]ผูกสูตร Planfin64'!AJ288</f>
        <v>0</v>
      </c>
      <c r="AH134" s="203">
        <f>'[3]ผูกสูตร Planfin64'!AK288</f>
        <v>0</v>
      </c>
      <c r="AI134" s="203">
        <f>'[3]ผูกสูตร Planfin64'!AL288</f>
        <v>0</v>
      </c>
      <c r="AJ134" s="203">
        <f>'[3]ผูกสูตร Planfin64'!AM288</f>
        <v>0</v>
      </c>
      <c r="AK134" s="203">
        <f>'[3]ผูกสูตร Planfin64'!AN288</f>
        <v>0</v>
      </c>
      <c r="AL134" s="203">
        <f>'[3]ผูกสูตร Planfin64'!AO288</f>
        <v>0</v>
      </c>
      <c r="AM134" s="203">
        <f>'[3]ผูกสูตร Planfin64'!AP288</f>
        <v>0</v>
      </c>
      <c r="AN134" s="203">
        <f>'[3]ผูกสูตร Planfin64'!AQ288</f>
        <v>0</v>
      </c>
      <c r="AO134" s="203">
        <f>'[3]ผูกสูตร Planfin64'!AR288</f>
        <v>0</v>
      </c>
      <c r="AP134" s="203">
        <f>'[3]ผูกสูตร Planfin64'!AS288</f>
        <v>0</v>
      </c>
      <c r="AQ134" s="203">
        <f>'[3]ผูกสูตร Planfin64'!AT288</f>
        <v>0</v>
      </c>
      <c r="AR134" s="203">
        <f>'[3]ผูกสูตร Planfin64'!AU288</f>
        <v>59866</v>
      </c>
      <c r="AS134" s="203">
        <f>'[3]ผูกสูตร Planfin64'!AV288</f>
        <v>0</v>
      </c>
      <c r="AT134" s="203">
        <f>'[3]ผูกสูตร Planfin64'!AW288</f>
        <v>0</v>
      </c>
      <c r="AU134" s="203">
        <f>'[3]ผูกสูตร Planfin64'!AX288</f>
        <v>0</v>
      </c>
      <c r="AV134" s="203">
        <f>'[3]ผูกสูตร Planfin64'!AY288</f>
        <v>0</v>
      </c>
      <c r="AW134" s="203">
        <f>'[3]ผูกสูตร Planfin64'!AZ288</f>
        <v>3541</v>
      </c>
      <c r="AX134" s="203">
        <f>'[3]ผูกสูตร Planfin64'!BA288</f>
        <v>0</v>
      </c>
      <c r="AY134" s="203">
        <f>'[3]ผูกสูตร Planfin64'!BB288</f>
        <v>0</v>
      </c>
      <c r="AZ134" s="203">
        <f>'[3]ผูกสูตร Planfin64'!BC288</f>
        <v>0</v>
      </c>
      <c r="BA134" s="203">
        <f>'[3]ผูกสูตร Planfin64'!BD288</f>
        <v>0</v>
      </c>
      <c r="BB134" s="203">
        <f>'[3]ผูกสูตร Planfin64'!BE288</f>
        <v>0</v>
      </c>
      <c r="BC134" s="203">
        <f>'[3]ผูกสูตร Planfin64'!BF288</f>
        <v>0</v>
      </c>
      <c r="BD134" s="203">
        <f>'[3]ผูกสูตร Planfin64'!BG288</f>
        <v>0</v>
      </c>
      <c r="BE134" s="203">
        <f>'[3]ผูกสูตร Planfin64'!BH288</f>
        <v>0</v>
      </c>
      <c r="BF134" s="203">
        <f>'[3]ผูกสูตร Planfin64'!BI288</f>
        <v>0</v>
      </c>
      <c r="BG134" s="203">
        <f>'[3]ผูกสูตร Planfin64'!BJ288</f>
        <v>0</v>
      </c>
      <c r="BH134" s="203">
        <f>'[3]ผูกสูตร Planfin64'!BK288</f>
        <v>0</v>
      </c>
      <c r="BI134" s="203">
        <f>'[3]ผูกสูตร Planfin64'!BL288</f>
        <v>0</v>
      </c>
      <c r="BJ134" s="203">
        <f>'[3]ผูกสูตร Planfin64'!BM288</f>
        <v>0</v>
      </c>
      <c r="BK134" s="203">
        <f>'[3]ผูกสูตร Planfin64'!BN288</f>
        <v>0</v>
      </c>
      <c r="BL134" s="203">
        <f>'[3]ผูกสูตร Planfin64'!BO288</f>
        <v>0</v>
      </c>
      <c r="BM134" s="203">
        <f>'[3]ผูกสูตร Planfin64'!BP288</f>
        <v>0</v>
      </c>
      <c r="BN134" s="203">
        <f>'[3]ผูกสูตร Planfin64'!BQ288</f>
        <v>0</v>
      </c>
      <c r="BO134" s="203">
        <f>'[3]ผูกสูตร Planfin64'!BR288</f>
        <v>0</v>
      </c>
      <c r="BP134" s="203">
        <f>'[3]ผูกสูตร Planfin64'!BS288</f>
        <v>1000</v>
      </c>
      <c r="BQ134" s="203">
        <f>'[3]ผูกสูตร Planfin64'!BT288</f>
        <v>0</v>
      </c>
      <c r="BR134" s="203">
        <f>'[3]ผูกสูตร Planfin64'!BU288</f>
        <v>0</v>
      </c>
      <c r="BS134" s="203">
        <f>'[3]ผูกสูตร Planfin64'!BV288</f>
        <v>0</v>
      </c>
      <c r="BT134" s="203">
        <f>'[3]ผูกสูตร Planfin64'!BW288</f>
        <v>0</v>
      </c>
      <c r="BU134" s="203">
        <f>'[3]ผูกสูตร Planfin64'!BX288</f>
        <v>0</v>
      </c>
      <c r="BV134" s="203">
        <f>'[3]ผูกสูตร Planfin64'!BY288</f>
        <v>0</v>
      </c>
      <c r="BW134" s="203">
        <f>'[3]ผูกสูตร Planfin64'!BZ288</f>
        <v>0</v>
      </c>
      <c r="BX134" s="203">
        <f>'[3]ผูกสูตร Planfin64'!CA288</f>
        <v>0</v>
      </c>
      <c r="BY134" s="203">
        <f>'[3]ผูกสูตร Planfin64'!CB288</f>
        <v>0</v>
      </c>
      <c r="BZ134" s="204">
        <f t="shared" si="5"/>
        <v>434091</v>
      </c>
    </row>
    <row r="135" spans="1:78" ht="21.75" customHeight="1">
      <c r="A135" s="199" t="s">
        <v>418</v>
      </c>
      <c r="B135" s="200" t="s">
        <v>575</v>
      </c>
      <c r="C135" s="201" t="s">
        <v>586</v>
      </c>
      <c r="D135" s="202" t="s">
        <v>587</v>
      </c>
      <c r="E135" s="203">
        <f>'[3]ผูกสูตร Planfin64'!H289</f>
        <v>92103.5</v>
      </c>
      <c r="F135" s="203">
        <f>'[3]ผูกสูตร Planfin64'!I289</f>
        <v>32819</v>
      </c>
      <c r="G135" s="203">
        <f>'[3]ผูกสูตร Planfin64'!J289</f>
        <v>18142.55</v>
      </c>
      <c r="H135" s="203">
        <f>'[3]ผูกสูตร Planfin64'!K289</f>
        <v>31820</v>
      </c>
      <c r="I135" s="203">
        <f>'[3]ผูกสูตร Planfin64'!L289</f>
        <v>7275</v>
      </c>
      <c r="J135" s="203">
        <f>'[3]ผูกสูตร Planfin64'!M289</f>
        <v>0</v>
      </c>
      <c r="K135" s="203">
        <f>'[3]ผูกสูตร Planfin64'!N289</f>
        <v>30605</v>
      </c>
      <c r="L135" s="203">
        <f>'[3]ผูกสูตร Planfin64'!O289</f>
        <v>1080</v>
      </c>
      <c r="M135" s="203">
        <f>'[3]ผูกสูตร Planfin64'!P289</f>
        <v>1776.48</v>
      </c>
      <c r="N135" s="203">
        <f>'[3]ผูกสูตร Planfin64'!Q289</f>
        <v>29590</v>
      </c>
      <c r="O135" s="203">
        <f>'[3]ผูกสูตร Planfin64'!R289</f>
        <v>1530</v>
      </c>
      <c r="P135" s="203">
        <f>'[3]ผูกสูตร Planfin64'!S289</f>
        <v>0</v>
      </c>
      <c r="Q135" s="203">
        <f>'[3]ผูกสูตร Planfin64'!T289</f>
        <v>135725</v>
      </c>
      <c r="R135" s="203">
        <f>'[3]ผูกสูตร Planfin64'!U289</f>
        <v>3111</v>
      </c>
      <c r="S135" s="203">
        <f>'[3]ผูกสูตร Planfin64'!V289</f>
        <v>67186</v>
      </c>
      <c r="T135" s="203">
        <f>'[3]ผูกสูตร Planfin64'!W289</f>
        <v>0</v>
      </c>
      <c r="U135" s="203">
        <f>'[3]ผูกสูตร Planfin64'!X289</f>
        <v>19600</v>
      </c>
      <c r="V135" s="203">
        <f>'[3]ผูกสูตร Planfin64'!Y289</f>
        <v>11549</v>
      </c>
      <c r="W135" s="203">
        <f>'[3]ผูกสูตร Planfin64'!Z289</f>
        <v>345920.17</v>
      </c>
      <c r="X135" s="203">
        <f>'[3]ผูกสูตร Planfin64'!AA289</f>
        <v>26870</v>
      </c>
      <c r="Y135" s="203">
        <f>'[3]ผูกสูตร Planfin64'!AB289</f>
        <v>13911</v>
      </c>
      <c r="Z135" s="203">
        <f>'[3]ผูกสูตร Planfin64'!AC289</f>
        <v>4738</v>
      </c>
      <c r="AA135" s="203">
        <f>'[3]ผูกสูตร Planfin64'!AD289</f>
        <v>5835</v>
      </c>
      <c r="AB135" s="203">
        <f>'[3]ผูกสูตร Planfin64'!AE289</f>
        <v>0</v>
      </c>
      <c r="AC135" s="203">
        <f>'[3]ผูกสูตร Planfin64'!AF289</f>
        <v>155628</v>
      </c>
      <c r="AD135" s="203">
        <f>'[3]ผูกสูตร Planfin64'!AG289</f>
        <v>90924.07</v>
      </c>
      <c r="AE135" s="203">
        <f>'[3]ผูกสูตร Planfin64'!AH289</f>
        <v>760</v>
      </c>
      <c r="AF135" s="203">
        <f>'[3]ผูกสูตร Planfin64'!AI289</f>
        <v>233799</v>
      </c>
      <c r="AG135" s="203">
        <f>'[3]ผูกสูตร Planfin64'!AJ289</f>
        <v>30620</v>
      </c>
      <c r="AH135" s="203">
        <f>'[3]ผูกสูตร Planfin64'!AK289</f>
        <v>0</v>
      </c>
      <c r="AI135" s="203">
        <f>'[3]ผูกสูตร Planfin64'!AL289</f>
        <v>0</v>
      </c>
      <c r="AJ135" s="203">
        <f>'[3]ผูกสูตร Planfin64'!AM289</f>
        <v>0</v>
      </c>
      <c r="AK135" s="203">
        <f>'[3]ผูกสูตร Planfin64'!AN289</f>
        <v>0</v>
      </c>
      <c r="AL135" s="203">
        <f>'[3]ผูกสูตร Planfin64'!AO289</f>
        <v>0</v>
      </c>
      <c r="AM135" s="203">
        <f>'[3]ผูกสูตร Planfin64'!AP289</f>
        <v>12080</v>
      </c>
      <c r="AN135" s="203">
        <f>'[3]ผูกสูตร Planfin64'!AQ289</f>
        <v>0</v>
      </c>
      <c r="AO135" s="203">
        <f>'[3]ผูกสูตร Planfin64'!AR289</f>
        <v>0</v>
      </c>
      <c r="AP135" s="203">
        <f>'[3]ผูกสูตร Planfin64'!AS289</f>
        <v>5892</v>
      </c>
      <c r="AQ135" s="203">
        <f>'[3]ผูกสูตร Planfin64'!AT289</f>
        <v>0</v>
      </c>
      <c r="AR135" s="203">
        <f>'[3]ผูกสูตร Planfin64'!AU289</f>
        <v>68008</v>
      </c>
      <c r="AS135" s="203">
        <f>'[3]ผูกสูตร Planfin64'!AV289</f>
        <v>0</v>
      </c>
      <c r="AT135" s="203">
        <f>'[3]ผูกสูตร Planfin64'!AW289</f>
        <v>1300</v>
      </c>
      <c r="AU135" s="203">
        <f>'[3]ผูกสูตร Planfin64'!AX289</f>
        <v>0</v>
      </c>
      <c r="AV135" s="203">
        <f>'[3]ผูกสูตร Planfin64'!AY289</f>
        <v>2430</v>
      </c>
      <c r="AW135" s="203">
        <f>'[3]ผูกสูตร Planfin64'!AZ289</f>
        <v>57936</v>
      </c>
      <c r="AX135" s="203">
        <f>'[3]ผูกสูตร Planfin64'!BA289</f>
        <v>60503</v>
      </c>
      <c r="AY135" s="203">
        <f>'[3]ผูกสูตร Planfin64'!BB289</f>
        <v>36496</v>
      </c>
      <c r="AZ135" s="203">
        <f>'[3]ผูกสูตร Planfin64'!BC289</f>
        <v>53181</v>
      </c>
      <c r="BA135" s="203">
        <f>'[3]ผูกสูตร Planfin64'!BD289</f>
        <v>26371.56</v>
      </c>
      <c r="BB135" s="203">
        <f>'[3]ผูกสูตร Planfin64'!BE289</f>
        <v>0</v>
      </c>
      <c r="BC135" s="203">
        <f>'[3]ผูกสูตร Planfin64'!BF289</f>
        <v>27148</v>
      </c>
      <c r="BD135" s="203">
        <f>'[3]ผูกสูตร Planfin64'!BG289</f>
        <v>3348</v>
      </c>
      <c r="BE135" s="203">
        <f>'[3]ผูกสูตร Planfin64'!BH289</f>
        <v>34973.56</v>
      </c>
      <c r="BF135" s="203">
        <f>'[3]ผูกสูตร Planfin64'!BI289</f>
        <v>22596</v>
      </c>
      <c r="BG135" s="203">
        <f>'[3]ผูกสูตร Planfin64'!BJ289</f>
        <v>4282</v>
      </c>
      <c r="BH135" s="203">
        <f>'[3]ผูกสูตร Planfin64'!BK289</f>
        <v>29030.2</v>
      </c>
      <c r="BI135" s="203">
        <f>'[3]ผูกสูตร Planfin64'!BL289</f>
        <v>10392</v>
      </c>
      <c r="BJ135" s="203">
        <f>'[3]ผูกสูตร Planfin64'!BM289</f>
        <v>26606</v>
      </c>
      <c r="BK135" s="203">
        <f>'[3]ผูกสูตร Planfin64'!BN289</f>
        <v>164384</v>
      </c>
      <c r="BL135" s="203">
        <f>'[3]ผูกสูตร Planfin64'!BO289</f>
        <v>0</v>
      </c>
      <c r="BM135" s="203">
        <f>'[3]ผูกสูตร Planfin64'!BP289</f>
        <v>0</v>
      </c>
      <c r="BN135" s="203">
        <f>'[3]ผูกสูตร Planfin64'!BQ289</f>
        <v>1790</v>
      </c>
      <c r="BO135" s="203">
        <f>'[3]ผูกสูตร Planfin64'!BR289</f>
        <v>0</v>
      </c>
      <c r="BP135" s="203">
        <f>'[3]ผูกสูตร Planfin64'!BS289</f>
        <v>22115</v>
      </c>
      <c r="BQ135" s="203">
        <f>'[3]ผูกสูตร Planfin64'!BT289</f>
        <v>65465</v>
      </c>
      <c r="BR135" s="203">
        <f>'[3]ผูกสูตร Planfin64'!BU289</f>
        <v>6188</v>
      </c>
      <c r="BS135" s="203">
        <f>'[3]ผูกสูตร Planfin64'!BV289</f>
        <v>9902.2800000000007</v>
      </c>
      <c r="BT135" s="203">
        <f>'[3]ผูกสูตร Planfin64'!BW289</f>
        <v>100410</v>
      </c>
      <c r="BU135" s="203">
        <f>'[3]ผูกสูตร Planfin64'!BX289</f>
        <v>61861</v>
      </c>
      <c r="BV135" s="203">
        <f>'[3]ผูกสูตร Planfin64'!BY289</f>
        <v>65732</v>
      </c>
      <c r="BW135" s="203">
        <f>'[3]ผูกสูตร Planfin64'!BZ289</f>
        <v>1000</v>
      </c>
      <c r="BX135" s="203">
        <f>'[3]ผูกสูตร Planfin64'!CA289</f>
        <v>12883.6</v>
      </c>
      <c r="BY135" s="203">
        <f>'[3]ผูกสูตร Planfin64'!CB289</f>
        <v>1906</v>
      </c>
      <c r="BZ135" s="204">
        <f t="shared" si="5"/>
        <v>2389127.9699999997</v>
      </c>
    </row>
    <row r="136" spans="1:78" ht="21.75" customHeight="1">
      <c r="A136" s="220" t="s">
        <v>588</v>
      </c>
      <c r="B136" s="221"/>
      <c r="C136" s="221"/>
      <c r="D136" s="222"/>
      <c r="E136" s="218">
        <f>SUM(E54:E135)</f>
        <v>434179494.67000002</v>
      </c>
      <c r="F136" s="218">
        <f t="shared" ref="F136:BQ136" si="6">SUM(F54:F135)</f>
        <v>130232730.75000001</v>
      </c>
      <c r="G136" s="218">
        <f t="shared" si="6"/>
        <v>154005878.43000001</v>
      </c>
      <c r="H136" s="218">
        <f t="shared" si="6"/>
        <v>76737736.530000001</v>
      </c>
      <c r="I136" s="218">
        <f t="shared" si="6"/>
        <v>54033829.089999996</v>
      </c>
      <c r="J136" s="218">
        <f t="shared" si="6"/>
        <v>26322659.170000002</v>
      </c>
      <c r="K136" s="218">
        <f t="shared" si="6"/>
        <v>767244634.16999996</v>
      </c>
      <c r="L136" s="218">
        <f t="shared" si="6"/>
        <v>108431019.30000001</v>
      </c>
      <c r="M136" s="218">
        <f t="shared" si="6"/>
        <v>34451661.629999995</v>
      </c>
      <c r="N136" s="218">
        <f t="shared" si="6"/>
        <v>258201656.13000003</v>
      </c>
      <c r="O136" s="218">
        <f t="shared" si="6"/>
        <v>35183360.790000007</v>
      </c>
      <c r="P136" s="218">
        <f t="shared" si="6"/>
        <v>81099063.870000005</v>
      </c>
      <c r="Q136" s="218">
        <f t="shared" si="6"/>
        <v>153986395.70000002</v>
      </c>
      <c r="R136" s="218">
        <f t="shared" si="6"/>
        <v>135925699.31999999</v>
      </c>
      <c r="S136" s="218">
        <f t="shared" si="6"/>
        <v>16127624.1</v>
      </c>
      <c r="T136" s="218">
        <f t="shared" si="6"/>
        <v>58989295.290000007</v>
      </c>
      <c r="U136" s="218">
        <f t="shared" si="6"/>
        <v>47234192.039999999</v>
      </c>
      <c r="V136" s="218">
        <f t="shared" si="6"/>
        <v>27859387.530000001</v>
      </c>
      <c r="W136" s="218">
        <f t="shared" si="6"/>
        <v>455136908.26000005</v>
      </c>
      <c r="X136" s="218">
        <f t="shared" si="6"/>
        <v>105718114.48000002</v>
      </c>
      <c r="Y136" s="218">
        <f t="shared" si="6"/>
        <v>52028938.569999993</v>
      </c>
      <c r="Z136" s="218">
        <f t="shared" si="6"/>
        <v>139397775.62999997</v>
      </c>
      <c r="AA136" s="218">
        <f t="shared" si="6"/>
        <v>41172624.129999995</v>
      </c>
      <c r="AB136" s="218">
        <f t="shared" si="6"/>
        <v>59537043.589999989</v>
      </c>
      <c r="AC136" s="218">
        <f t="shared" si="6"/>
        <v>49796319.29999999</v>
      </c>
      <c r="AD136" s="218">
        <f t="shared" si="6"/>
        <v>24574619.369999997</v>
      </c>
      <c r="AE136" s="218">
        <f t="shared" si="6"/>
        <v>26154743.320000004</v>
      </c>
      <c r="AF136" s="218">
        <f t="shared" si="6"/>
        <v>607749923.3900001</v>
      </c>
      <c r="AG136" s="218">
        <f t="shared" si="6"/>
        <v>40479723.63000001</v>
      </c>
      <c r="AH136" s="218">
        <f t="shared" si="6"/>
        <v>25955650.210000001</v>
      </c>
      <c r="AI136" s="218">
        <f t="shared" si="6"/>
        <v>27328430.490000002</v>
      </c>
      <c r="AJ136" s="218">
        <f t="shared" si="6"/>
        <v>25819139.889999997</v>
      </c>
      <c r="AK136" s="218">
        <f t="shared" si="6"/>
        <v>46065027.390000008</v>
      </c>
      <c r="AL136" s="218">
        <f t="shared" si="6"/>
        <v>34263090.840000004</v>
      </c>
      <c r="AM136" s="218">
        <f t="shared" si="6"/>
        <v>34141546.729999997</v>
      </c>
      <c r="AN136" s="218">
        <f t="shared" si="6"/>
        <v>56917533.799999997</v>
      </c>
      <c r="AO136" s="218">
        <f t="shared" si="6"/>
        <v>31204703.670000002</v>
      </c>
      <c r="AP136" s="218">
        <f t="shared" si="6"/>
        <v>33083832.430000003</v>
      </c>
      <c r="AQ136" s="218">
        <f t="shared" si="6"/>
        <v>29443667.07</v>
      </c>
      <c r="AR136" s="218">
        <f t="shared" si="6"/>
        <v>233640904.79999995</v>
      </c>
      <c r="AS136" s="218">
        <f t="shared" si="6"/>
        <v>35000199.469999991</v>
      </c>
      <c r="AT136" s="218">
        <f t="shared" si="6"/>
        <v>34270163.190000005</v>
      </c>
      <c r="AU136" s="218">
        <f t="shared" si="6"/>
        <v>33154948.639999997</v>
      </c>
      <c r="AV136" s="218">
        <f t="shared" si="6"/>
        <v>30921458.919999994</v>
      </c>
      <c r="AW136" s="218">
        <f t="shared" si="6"/>
        <v>14016812.4</v>
      </c>
      <c r="AX136" s="218">
        <f t="shared" si="6"/>
        <v>20575166.580000002</v>
      </c>
      <c r="AY136" s="218">
        <f t="shared" si="6"/>
        <v>452357391.15999997</v>
      </c>
      <c r="AZ136" s="218">
        <f t="shared" si="6"/>
        <v>40615893.600000009</v>
      </c>
      <c r="BA136" s="218">
        <f t="shared" si="6"/>
        <v>47156429.620000005</v>
      </c>
      <c r="BB136" s="218">
        <f t="shared" si="6"/>
        <v>68177524.469999999</v>
      </c>
      <c r="BC136" s="218">
        <f t="shared" si="6"/>
        <v>70442691.950000003</v>
      </c>
      <c r="BD136" s="218">
        <f t="shared" si="6"/>
        <v>46972373.609999992</v>
      </c>
      <c r="BE136" s="218">
        <f t="shared" si="6"/>
        <v>93869658.209999993</v>
      </c>
      <c r="BF136" s="218">
        <f t="shared" si="6"/>
        <v>77679586.059999987</v>
      </c>
      <c r="BG136" s="218">
        <f t="shared" si="6"/>
        <v>48072556.440000005</v>
      </c>
      <c r="BH136" s="218">
        <f t="shared" si="6"/>
        <v>21055024.5</v>
      </c>
      <c r="BI136" s="218">
        <f t="shared" si="6"/>
        <v>14129375.460000001</v>
      </c>
      <c r="BJ136" s="218">
        <f t="shared" si="6"/>
        <v>377534422.96999997</v>
      </c>
      <c r="BK136" s="218">
        <f t="shared" si="6"/>
        <v>148428447.65000001</v>
      </c>
      <c r="BL136" s="218">
        <f t="shared" si="6"/>
        <v>38053518.139999993</v>
      </c>
      <c r="BM136" s="218">
        <f t="shared" si="6"/>
        <v>26307231.650000002</v>
      </c>
      <c r="BN136" s="218">
        <f t="shared" si="6"/>
        <v>38908707.529999994</v>
      </c>
      <c r="BO136" s="218">
        <f t="shared" si="6"/>
        <v>54698654.109999992</v>
      </c>
      <c r="BP136" s="218">
        <f t="shared" si="6"/>
        <v>27521960.430000003</v>
      </c>
      <c r="BQ136" s="218">
        <f t="shared" si="6"/>
        <v>265460798.34000003</v>
      </c>
      <c r="BR136" s="218">
        <f t="shared" ref="BR136:BZ136" si="7">SUM(BR54:BR135)</f>
        <v>30939208.870000005</v>
      </c>
      <c r="BS136" s="218">
        <f t="shared" si="7"/>
        <v>33101858.48</v>
      </c>
      <c r="BT136" s="218">
        <f t="shared" si="7"/>
        <v>53640236.700000003</v>
      </c>
      <c r="BU136" s="218">
        <f t="shared" si="7"/>
        <v>57235224.670000009</v>
      </c>
      <c r="BV136" s="218">
        <f t="shared" si="7"/>
        <v>113576400.01999998</v>
      </c>
      <c r="BW136" s="218">
        <f t="shared" si="7"/>
        <v>36217501.340000004</v>
      </c>
      <c r="BX136" s="218">
        <f t="shared" si="7"/>
        <v>19146288.540000003</v>
      </c>
      <c r="BY136" s="218">
        <f t="shared" si="7"/>
        <v>16739267.379999999</v>
      </c>
      <c r="BZ136" s="218">
        <f t="shared" si="7"/>
        <v>7265833560.6000013</v>
      </c>
    </row>
    <row r="137" spans="1:78" ht="21.75" customHeight="1">
      <c r="A137" s="199" t="s">
        <v>589</v>
      </c>
      <c r="B137" s="200" t="s">
        <v>590</v>
      </c>
      <c r="C137" s="201" t="s">
        <v>591</v>
      </c>
      <c r="D137" s="202" t="s">
        <v>592</v>
      </c>
      <c r="E137" s="203">
        <f>'[3]ผูกสูตร Planfin64'!H186</f>
        <v>149236222.77000001</v>
      </c>
      <c r="F137" s="203">
        <f>'[3]ผูกสูตร Planfin64'!I186</f>
        <v>22869624.100000001</v>
      </c>
      <c r="G137" s="203">
        <f>'[3]ผูกสูตร Planfin64'!J186</f>
        <v>34309329.899999999</v>
      </c>
      <c r="H137" s="203">
        <f>'[3]ผูกสูตร Planfin64'!K186</f>
        <v>14840234.52</v>
      </c>
      <c r="I137" s="203">
        <f>'[3]ผูกสูตร Planfin64'!L186</f>
        <v>8519425.3599999994</v>
      </c>
      <c r="J137" s="203">
        <f>'[3]ผูกสูตร Planfin64'!M186</f>
        <v>2939163.87</v>
      </c>
      <c r="K137" s="203">
        <f>'[3]ผูกสูตร Planfin64'!N186</f>
        <v>406129536.64999998</v>
      </c>
      <c r="L137" s="203">
        <f>'[3]ผูกสูตร Planfin64'!O186</f>
        <v>20131587.07</v>
      </c>
      <c r="M137" s="203">
        <f>'[3]ผูกสูตร Planfin64'!P186</f>
        <v>3747523.83</v>
      </c>
      <c r="N137" s="203">
        <f>'[3]ผูกสูตร Planfin64'!Q186</f>
        <v>89278012.659999996</v>
      </c>
      <c r="O137" s="203">
        <f>'[3]ผูกสูตร Planfin64'!R186</f>
        <v>4273691.29</v>
      </c>
      <c r="P137" s="203">
        <f>'[3]ผูกสูตร Planfin64'!S186</f>
        <v>13119200.02</v>
      </c>
      <c r="Q137" s="203">
        <f>'[3]ผูกสูตร Planfin64'!T186</f>
        <v>39191759.530000001</v>
      </c>
      <c r="R137" s="203">
        <f>'[3]ผูกสูตร Planfin64'!U186</f>
        <v>25321615.870000001</v>
      </c>
      <c r="S137" s="203">
        <f>'[3]ผูกสูตร Planfin64'!V186</f>
        <v>983751.92</v>
      </c>
      <c r="T137" s="203">
        <f>'[3]ผูกสูตร Planfin64'!W186</f>
        <v>10370320.789999999</v>
      </c>
      <c r="U137" s="203">
        <f>'[3]ผูกสูตร Planfin64'!X186</f>
        <v>7228111.9800000004</v>
      </c>
      <c r="V137" s="203">
        <f>'[3]ผูกสูตร Planfin64'!Y186</f>
        <v>3304665.05</v>
      </c>
      <c r="W137" s="203">
        <f>'[3]ผูกสูตร Planfin64'!Z186</f>
        <v>236995620.80000001</v>
      </c>
      <c r="X137" s="203">
        <f>'[3]ผูกสูตร Planfin64'!AA186</f>
        <v>19653440.66</v>
      </c>
      <c r="Y137" s="203">
        <f>'[3]ผูกสูตร Planfin64'!AB186</f>
        <v>11575006.74</v>
      </c>
      <c r="Z137" s="203">
        <f>'[3]ผูกสูตร Planfin64'!AC186</f>
        <v>36825060.600000001</v>
      </c>
      <c r="AA137" s="203">
        <f>'[3]ผูกสูตร Planfin64'!AD186</f>
        <v>6066186.54</v>
      </c>
      <c r="AB137" s="203">
        <f>'[3]ผูกสูตร Planfin64'!AE186</f>
        <v>10749059.630000001</v>
      </c>
      <c r="AC137" s="203">
        <f>'[3]ผูกสูตร Planfin64'!AF186</f>
        <v>13842562.02</v>
      </c>
      <c r="AD137" s="203">
        <f>'[3]ผูกสูตร Planfin64'!AG186</f>
        <v>3204971.16</v>
      </c>
      <c r="AE137" s="203">
        <f>'[3]ผูกสูตร Planfin64'!AH186</f>
        <v>2306490.5</v>
      </c>
      <c r="AF137" s="203">
        <f>'[3]ผูกสูตร Planfin64'!AI186</f>
        <v>210739158.41999999</v>
      </c>
      <c r="AG137" s="203">
        <f>'[3]ผูกสูตร Planfin64'!AJ186</f>
        <v>7871367.4000000004</v>
      </c>
      <c r="AH137" s="203">
        <f>'[3]ผูกสูตร Planfin64'!AK186</f>
        <v>2240425.6800000002</v>
      </c>
      <c r="AI137" s="203">
        <f>'[3]ผูกสูตร Planfin64'!AL186</f>
        <v>3021488.52</v>
      </c>
      <c r="AJ137" s="203">
        <f>'[3]ผูกสูตร Planfin64'!AM186</f>
        <v>3700901.28</v>
      </c>
      <c r="AK137" s="203">
        <f>'[3]ผูกสูตร Planfin64'!AN186</f>
        <v>6919020.2800000003</v>
      </c>
      <c r="AL137" s="203">
        <f>'[3]ผูกสูตร Planfin64'!AO186</f>
        <v>3067035.49</v>
      </c>
      <c r="AM137" s="203">
        <f>'[3]ผูกสูตร Planfin64'!AP186</f>
        <v>5875401.9800000004</v>
      </c>
      <c r="AN137" s="203">
        <f>'[3]ผูกสูตร Planfin64'!AQ186</f>
        <v>9478242.6500000004</v>
      </c>
      <c r="AO137" s="203">
        <f>'[3]ผูกสูตร Planfin64'!AR186</f>
        <v>4651475.47</v>
      </c>
      <c r="AP137" s="203">
        <f>'[3]ผูกสูตร Planfin64'!AS186</f>
        <v>2816310.42</v>
      </c>
      <c r="AQ137" s="203">
        <f>'[3]ผูกสูตร Planfin64'!AT186</f>
        <v>5323739.4800000004</v>
      </c>
      <c r="AR137" s="203">
        <f>'[3]ผูกสูตร Planfin64'!AU186</f>
        <v>54467689.149999999</v>
      </c>
      <c r="AS137" s="203">
        <f>'[3]ผูกสูตร Planfin64'!AV186</f>
        <v>5136588.12</v>
      </c>
      <c r="AT137" s="203">
        <f>'[3]ผูกสูตร Planfin64'!AW186</f>
        <v>4278412.45</v>
      </c>
      <c r="AU137" s="203">
        <f>'[3]ผูกสูตร Planfin64'!AX186</f>
        <v>5117889.87</v>
      </c>
      <c r="AV137" s="203">
        <f>'[3]ผูกสูตร Planfin64'!AY186</f>
        <v>3498499.21</v>
      </c>
      <c r="AW137" s="203">
        <f>'[3]ผูกสูตร Planfin64'!AZ186</f>
        <v>465092.41</v>
      </c>
      <c r="AX137" s="203">
        <f>'[3]ผูกสูตร Planfin64'!BA186</f>
        <v>1470660.23</v>
      </c>
      <c r="AY137" s="203">
        <f>'[3]ผูกสูตร Planfin64'!BB186</f>
        <v>169383171.88999999</v>
      </c>
      <c r="AZ137" s="203">
        <f>'[3]ผูกสูตร Planfin64'!BC186</f>
        <v>5758028.0999999996</v>
      </c>
      <c r="BA137" s="203">
        <f>'[3]ผูกสูตร Planfin64'!BD186</f>
        <v>6076110.6100000003</v>
      </c>
      <c r="BB137" s="203">
        <f>'[3]ผูกสูตร Planfin64'!BE186</f>
        <v>9113995.8300000001</v>
      </c>
      <c r="BC137" s="203">
        <f>'[3]ผูกสูตร Planfin64'!BF186</f>
        <v>9856082.9900000002</v>
      </c>
      <c r="BD137" s="203">
        <f>'[3]ผูกสูตร Planfin64'!BG186</f>
        <v>6965644.9400000004</v>
      </c>
      <c r="BE137" s="203">
        <f>'[3]ผูกสูตร Planfin64'!BH186</f>
        <v>13536294.7599</v>
      </c>
      <c r="BF137" s="203">
        <f>'[3]ผูกสูตร Planfin64'!BI186</f>
        <v>9874152.8599999994</v>
      </c>
      <c r="BG137" s="203">
        <f>'[3]ผูกสูตร Planfin64'!BJ186</f>
        <v>7935834.5099999998</v>
      </c>
      <c r="BH137" s="203">
        <f>'[3]ผูกสูตร Planfin64'!BK186</f>
        <v>2392764.69</v>
      </c>
      <c r="BI137" s="203">
        <f>'[3]ผูกสูตร Planfin64'!BL186</f>
        <v>1513034.41</v>
      </c>
      <c r="BJ137" s="203">
        <f>'[3]ผูกสูตร Planfin64'!BM186</f>
        <v>140941576.36000001</v>
      </c>
      <c r="BK137" s="203">
        <f>'[3]ผูกสูตร Planfin64'!BN186</f>
        <v>31574042.940000001</v>
      </c>
      <c r="BL137" s="203">
        <f>'[3]ผูกสูตร Planfin64'!BO186</f>
        <v>4559153.9000000004</v>
      </c>
      <c r="BM137" s="203">
        <f>'[3]ผูกสูตร Planfin64'!BP186</f>
        <v>3065648.78</v>
      </c>
      <c r="BN137" s="203">
        <f>'[3]ผูกสูตร Planfin64'!BQ186</f>
        <v>3522627.13</v>
      </c>
      <c r="BO137" s="203">
        <f>'[3]ผูกสูตร Planfin64'!BR186</f>
        <v>7975130.9500000002</v>
      </c>
      <c r="BP137" s="203">
        <f>'[3]ผูกสูตร Planfin64'!BS186</f>
        <v>2122595.2000000002</v>
      </c>
      <c r="BQ137" s="203">
        <f>'[3]ผูกสูตร Planfin64'!BT186</f>
        <v>83447666.549999997</v>
      </c>
      <c r="BR137" s="203">
        <f>'[3]ผูกสูตร Planfin64'!BU186</f>
        <v>3834870.15</v>
      </c>
      <c r="BS137" s="203">
        <f>'[3]ผูกสูตร Planfin64'!BV186</f>
        <v>4821020.74</v>
      </c>
      <c r="BT137" s="203">
        <f>'[3]ผูกสูตร Planfin64'!BW186</f>
        <v>6700493.7400000002</v>
      </c>
      <c r="BU137" s="203">
        <f>'[3]ผูกสูตร Planfin64'!BX186</f>
        <v>7416399.4800000004</v>
      </c>
      <c r="BV137" s="203">
        <f>'[3]ผูกสูตร Planfin64'!BY186</f>
        <v>32347161.260000002</v>
      </c>
      <c r="BW137" s="203">
        <f>'[3]ผูกสูตร Planfin64'!BZ186</f>
        <v>4564067.66</v>
      </c>
      <c r="BX137" s="203">
        <f>'[3]ผูกสูตร Planfin64'!CA186</f>
        <v>2636059.29</v>
      </c>
      <c r="BY137" s="203">
        <f>'[3]ผูกสูตร Planfin64'!CB186</f>
        <v>2288097.34</v>
      </c>
      <c r="BZ137" s="204">
        <f t="shared" ref="BZ137:BZ200" si="8">SUM(E137:BY137)</f>
        <v>2121373301.3999007</v>
      </c>
    </row>
    <row r="138" spans="1:78" ht="21.75" customHeight="1">
      <c r="A138" s="199" t="s">
        <v>589</v>
      </c>
      <c r="B138" s="200" t="s">
        <v>593</v>
      </c>
      <c r="C138" s="201" t="s">
        <v>594</v>
      </c>
      <c r="D138" s="202" t="s">
        <v>595</v>
      </c>
      <c r="E138" s="203">
        <f>'[3]ผูกสูตร Planfin64'!H188</f>
        <v>19434728.219999999</v>
      </c>
      <c r="F138" s="203">
        <f>'[3]ผูกสูตร Planfin64'!I188</f>
        <v>406874.58</v>
      </c>
      <c r="G138" s="203">
        <f>'[3]ผูกสูตร Planfin64'!J188</f>
        <v>10569810.539999999</v>
      </c>
      <c r="H138" s="203">
        <f>'[3]ผูกสูตร Planfin64'!K188</f>
        <v>0</v>
      </c>
      <c r="I138" s="203">
        <f>'[3]ผูกสูตร Planfin64'!L188</f>
        <v>0</v>
      </c>
      <c r="J138" s="203">
        <f>'[3]ผูกสูตร Planfin64'!M188</f>
        <v>0</v>
      </c>
      <c r="K138" s="203">
        <f>'[3]ผูกสูตร Planfin64'!N188</f>
        <v>5403672.0300000003</v>
      </c>
      <c r="L138" s="203">
        <f>'[3]ผูกสูตร Planfin64'!O188</f>
        <v>8851019.0500000007</v>
      </c>
      <c r="M138" s="203">
        <f>'[3]ผูกสูตร Planfin64'!P188</f>
        <v>625751.99</v>
      </c>
      <c r="N138" s="203">
        <f>'[3]ผูกสูตร Planfin64'!Q188</f>
        <v>394965.44</v>
      </c>
      <c r="O138" s="203">
        <f>'[3]ผูกสูตร Planfin64'!R188</f>
        <v>0</v>
      </c>
      <c r="P138" s="203">
        <f>'[3]ผูกสูตร Planfin64'!S188</f>
        <v>60113.4</v>
      </c>
      <c r="Q138" s="203">
        <f>'[3]ผูกสูตร Planfin64'!T188</f>
        <v>2355323.35</v>
      </c>
      <c r="R138" s="203">
        <f>'[3]ผูกสูตร Planfin64'!U188</f>
        <v>77530.559999999998</v>
      </c>
      <c r="S138" s="203">
        <f>'[3]ผูกสูตร Planfin64'!V188</f>
        <v>216426.95</v>
      </c>
      <c r="T138" s="203">
        <f>'[3]ผูกสูตร Planfin64'!W188</f>
        <v>1367930.98</v>
      </c>
      <c r="U138" s="203">
        <f>'[3]ผูกสูตร Planfin64'!X188</f>
        <v>1975438.69</v>
      </c>
      <c r="V138" s="203">
        <f>'[3]ผูกสูตร Planfin64'!Y188</f>
        <v>716528.22</v>
      </c>
      <c r="W138" s="203">
        <f>'[3]ผูกสูตร Planfin64'!Z188</f>
        <v>534842.13</v>
      </c>
      <c r="X138" s="203">
        <f>'[3]ผูกสูตร Planfin64'!AA188</f>
        <v>32446.36</v>
      </c>
      <c r="Y138" s="203">
        <f>'[3]ผูกสูตร Planfin64'!AB188</f>
        <v>942908.7</v>
      </c>
      <c r="Z138" s="203">
        <f>'[3]ผูกสูตร Planfin64'!AC188</f>
        <v>0</v>
      </c>
      <c r="AA138" s="203">
        <f>'[3]ผูกสูตร Planfin64'!AD188</f>
        <v>3510</v>
      </c>
      <c r="AB138" s="203">
        <f>'[3]ผูกสูตร Planfin64'!AE188</f>
        <v>119963.36</v>
      </c>
      <c r="AC138" s="203">
        <f>'[3]ผูกสูตร Planfin64'!AF188</f>
        <v>0</v>
      </c>
      <c r="AD138" s="203">
        <f>'[3]ผูกสูตร Planfin64'!AG188</f>
        <v>0</v>
      </c>
      <c r="AE138" s="203">
        <f>'[3]ผูกสูตร Planfin64'!AH188</f>
        <v>0</v>
      </c>
      <c r="AF138" s="203">
        <f>'[3]ผูกสูตร Planfin64'!AI188</f>
        <v>1534371.33</v>
      </c>
      <c r="AG138" s="203">
        <f>'[3]ผูกสูตร Planfin64'!AJ188</f>
        <v>37042</v>
      </c>
      <c r="AH138" s="203">
        <f>'[3]ผูกสูตร Planfin64'!AK188</f>
        <v>536141.06999999995</v>
      </c>
      <c r="AI138" s="203">
        <f>'[3]ผูกสูตร Planfin64'!AL188</f>
        <v>0</v>
      </c>
      <c r="AJ138" s="203">
        <f>'[3]ผูกสูตร Planfin64'!AM188</f>
        <v>125727.9</v>
      </c>
      <c r="AK138" s="203">
        <f>'[3]ผูกสูตร Planfin64'!AN188</f>
        <v>102657.24</v>
      </c>
      <c r="AL138" s="203">
        <f>'[3]ผูกสูตร Planfin64'!AO188</f>
        <v>58758</v>
      </c>
      <c r="AM138" s="203">
        <f>'[3]ผูกสูตร Planfin64'!AP188</f>
        <v>54103.3</v>
      </c>
      <c r="AN138" s="203">
        <f>'[3]ผูกสูตร Planfin64'!AQ188</f>
        <v>140858.99</v>
      </c>
      <c r="AO138" s="203">
        <f>'[3]ผูกสูตร Planfin64'!AR188</f>
        <v>57539</v>
      </c>
      <c r="AP138" s="203">
        <f>'[3]ผูกสูตร Planfin64'!AS188</f>
        <v>919094.64</v>
      </c>
      <c r="AQ138" s="203">
        <f>'[3]ผูกสูตร Planfin64'!AT188</f>
        <v>1035382.39</v>
      </c>
      <c r="AR138" s="203">
        <f>'[3]ผูกสูตร Planfin64'!AU188</f>
        <v>8568824.7899999991</v>
      </c>
      <c r="AS138" s="203">
        <f>'[3]ผูกสูตร Planfin64'!AV188</f>
        <v>0</v>
      </c>
      <c r="AT138" s="203">
        <f>'[3]ผูกสูตร Planfin64'!AW188</f>
        <v>0</v>
      </c>
      <c r="AU138" s="203">
        <f>'[3]ผูกสูตร Planfin64'!AX188</f>
        <v>0</v>
      </c>
      <c r="AV138" s="203">
        <f>'[3]ผูกสูตร Planfin64'!AY188</f>
        <v>0</v>
      </c>
      <c r="AW138" s="203">
        <f>'[3]ผูกสูตร Planfin64'!AZ188</f>
        <v>0</v>
      </c>
      <c r="AX138" s="203">
        <f>'[3]ผูกสูตร Planfin64'!BA188</f>
        <v>0</v>
      </c>
      <c r="AY138" s="203">
        <f>'[3]ผูกสูตร Planfin64'!BB188</f>
        <v>0</v>
      </c>
      <c r="AZ138" s="203">
        <f>'[3]ผูกสูตร Planfin64'!BC188</f>
        <v>0</v>
      </c>
      <c r="BA138" s="203">
        <f>'[3]ผูกสูตร Planfin64'!BD188</f>
        <v>42021</v>
      </c>
      <c r="BB138" s="203">
        <f>'[3]ผูกสูตร Planfin64'!BE188</f>
        <v>0</v>
      </c>
      <c r="BC138" s="203">
        <f>'[3]ผูกสูตร Planfin64'!BF188</f>
        <v>0</v>
      </c>
      <c r="BD138" s="203">
        <f>'[3]ผูกสูตร Planfin64'!BG188</f>
        <v>0</v>
      </c>
      <c r="BE138" s="203">
        <f>'[3]ผูกสูตร Planfin64'!BH188</f>
        <v>3026233.9599000001</v>
      </c>
      <c r="BF138" s="203">
        <f>'[3]ผูกสูตร Planfin64'!BI188</f>
        <v>58908</v>
      </c>
      <c r="BG138" s="203">
        <f>'[3]ผูกสูตร Planfin64'!BJ188</f>
        <v>305434.74</v>
      </c>
      <c r="BH138" s="203">
        <f>'[3]ผูกสูตร Planfin64'!BK188</f>
        <v>41330</v>
      </c>
      <c r="BI138" s="203">
        <f>'[3]ผูกสูตร Planfin64'!BL188</f>
        <v>0</v>
      </c>
      <c r="BJ138" s="203">
        <f>'[3]ผูกสูตร Planfin64'!BM188</f>
        <v>37650393.119999997</v>
      </c>
      <c r="BK138" s="203">
        <f>'[3]ผูกสูตร Planfin64'!BN188</f>
        <v>10914323.789999999</v>
      </c>
      <c r="BL138" s="203">
        <f>'[3]ผูกสูตร Planfin64'!BO188</f>
        <v>1000701.16</v>
      </c>
      <c r="BM138" s="203">
        <f>'[3]ผูกสูตร Planfin64'!BP188</f>
        <v>0</v>
      </c>
      <c r="BN138" s="203">
        <f>'[3]ผูกสูตร Planfin64'!BQ188</f>
        <v>260467.17</v>
      </c>
      <c r="BO138" s="203">
        <f>'[3]ผูกสูตร Planfin64'!BR188</f>
        <v>0</v>
      </c>
      <c r="BP138" s="203">
        <f>'[3]ผูกสูตร Planfin64'!BS188</f>
        <v>0</v>
      </c>
      <c r="BQ138" s="203">
        <f>'[3]ผูกสูตร Planfin64'!BT188</f>
        <v>1116162.17</v>
      </c>
      <c r="BR138" s="203">
        <f>'[3]ผูกสูตร Planfin64'!BU188</f>
        <v>0</v>
      </c>
      <c r="BS138" s="203">
        <f>'[3]ผูกสูตร Planfin64'!BV188</f>
        <v>56000.06</v>
      </c>
      <c r="BT138" s="203">
        <f>'[3]ผูกสูตร Planfin64'!BW188</f>
        <v>3500</v>
      </c>
      <c r="BU138" s="203">
        <f>'[3]ผูกสูตร Planfin64'!BX188</f>
        <v>108685.6</v>
      </c>
      <c r="BV138" s="203">
        <f>'[3]ผูกสูตร Planfin64'!BY188</f>
        <v>331976.59999999998</v>
      </c>
      <c r="BW138" s="203">
        <f>'[3]ผูกสูตร Planfin64'!BZ188</f>
        <v>101966</v>
      </c>
      <c r="BX138" s="203">
        <f>'[3]ผูกสูตร Planfin64'!CA188</f>
        <v>0</v>
      </c>
      <c r="BY138" s="203">
        <f>'[3]ผูกสูตร Planfin64'!CB188</f>
        <v>549303.64</v>
      </c>
      <c r="BZ138" s="204">
        <f t="shared" si="8"/>
        <v>122827692.20989998</v>
      </c>
    </row>
    <row r="139" spans="1:78" ht="21.75" customHeight="1">
      <c r="A139" s="199" t="s">
        <v>589</v>
      </c>
      <c r="B139" s="200" t="s">
        <v>593</v>
      </c>
      <c r="C139" s="201" t="s">
        <v>596</v>
      </c>
      <c r="D139" s="202" t="s">
        <v>597</v>
      </c>
      <c r="E139" s="203">
        <f>'[3]ผูกสูตร Planfin64'!H189</f>
        <v>59310183.270000003</v>
      </c>
      <c r="F139" s="203">
        <f>'[3]ผูกสูตร Planfin64'!I189</f>
        <v>9740352.2899999991</v>
      </c>
      <c r="G139" s="203">
        <f>'[3]ผูกสูตร Planfin64'!J189</f>
        <v>17128196.84</v>
      </c>
      <c r="H139" s="203">
        <f>'[3]ผูกสูตร Planfin64'!K189</f>
        <v>3831348.13</v>
      </c>
      <c r="I139" s="203">
        <f>'[3]ผูกสูตร Planfin64'!L189</f>
        <v>1649188.16</v>
      </c>
      <c r="J139" s="203">
        <f>'[3]ผูกสูตร Planfin64'!M189</f>
        <v>1357367.75</v>
      </c>
      <c r="K139" s="203">
        <f>'[3]ผูกสูตร Planfin64'!N189</f>
        <v>170250018.68000001</v>
      </c>
      <c r="L139" s="203">
        <f>'[3]ผูกสูตร Planfin64'!O189</f>
        <v>1915823.31</v>
      </c>
      <c r="M139" s="203">
        <f>'[3]ผูกสูตร Planfin64'!P189</f>
        <v>770859.4</v>
      </c>
      <c r="N139" s="203">
        <f>'[3]ผูกสูตร Planfin64'!Q189</f>
        <v>43830880.780000001</v>
      </c>
      <c r="O139" s="203">
        <f>'[3]ผูกสูตร Planfin64'!R189</f>
        <v>1138736.8500000001</v>
      </c>
      <c r="P139" s="203">
        <f>'[3]ผูกสูตร Planfin64'!S189</f>
        <v>3031257.22</v>
      </c>
      <c r="Q139" s="203">
        <f>'[3]ผูกสูตร Planfin64'!T189</f>
        <v>20932511.039999999</v>
      </c>
      <c r="R139" s="203">
        <f>'[3]ผูกสูตร Planfin64'!U189</f>
        <v>12213309.49</v>
      </c>
      <c r="S139" s="203">
        <f>'[3]ผูกสูตร Planfin64'!V189</f>
        <v>147831.6</v>
      </c>
      <c r="T139" s="203">
        <f>'[3]ผูกสูตร Planfin64'!W189</f>
        <v>299763</v>
      </c>
      <c r="U139" s="203">
        <f>'[3]ผูกสูตร Planfin64'!X189</f>
        <v>484430</v>
      </c>
      <c r="V139" s="203">
        <f>'[3]ผูกสูตร Planfin64'!Y189</f>
        <v>743438.48</v>
      </c>
      <c r="W139" s="203">
        <f>'[3]ผูกสูตร Planfin64'!Z189</f>
        <v>93734662.150000006</v>
      </c>
      <c r="X139" s="203">
        <f>'[3]ผูกสูตร Planfin64'!AA189</f>
        <v>15982682.779999999</v>
      </c>
      <c r="Y139" s="203">
        <f>'[3]ผูกสูตร Planfin64'!AB189</f>
        <v>1077743.74</v>
      </c>
      <c r="Z139" s="203">
        <f>'[3]ผูกสูตร Planfin64'!AC189</f>
        <v>12220166.289999999</v>
      </c>
      <c r="AA139" s="203">
        <f>'[3]ผูกสูตร Planfin64'!AD189</f>
        <v>1440754.75</v>
      </c>
      <c r="AB139" s="203">
        <f>'[3]ผูกสูตร Planfin64'!AE189</f>
        <v>2213667.38</v>
      </c>
      <c r="AC139" s="203">
        <f>'[3]ผูกสูตร Planfin64'!AF189</f>
        <v>5489706.8399999999</v>
      </c>
      <c r="AD139" s="203">
        <f>'[3]ผูกสูตร Planfin64'!AG189</f>
        <v>954768.73</v>
      </c>
      <c r="AE139" s="203">
        <f>'[3]ผูกสูตร Planfin64'!AH189</f>
        <v>1779494.95</v>
      </c>
      <c r="AF139" s="203">
        <f>'[3]ผูกสูตร Planfin64'!AI189</f>
        <v>105749243.43000001</v>
      </c>
      <c r="AG139" s="203">
        <f>'[3]ผูกสูตร Planfin64'!AJ189</f>
        <v>1845388.68</v>
      </c>
      <c r="AH139" s="203">
        <f>'[3]ผูกสูตร Planfin64'!AK189</f>
        <v>390042.41</v>
      </c>
      <c r="AI139" s="203">
        <f>'[3]ผูกสูตร Planfin64'!AL189</f>
        <v>933724.29</v>
      </c>
      <c r="AJ139" s="203">
        <f>'[3]ผูกสูตร Planfin64'!AM189</f>
        <v>736558.64</v>
      </c>
      <c r="AK139" s="203">
        <f>'[3]ผูกสูตร Planfin64'!AN189</f>
        <v>2030121.02</v>
      </c>
      <c r="AL139" s="203">
        <f>'[3]ผูกสูตร Planfin64'!AO189</f>
        <v>1003668.38</v>
      </c>
      <c r="AM139" s="203">
        <f>'[3]ผูกสูตร Planfin64'!AP189</f>
        <v>1096004.19</v>
      </c>
      <c r="AN139" s="203">
        <f>'[3]ผูกสูตร Planfin64'!AQ189</f>
        <v>3020404.26</v>
      </c>
      <c r="AO139" s="203">
        <f>'[3]ผูกสูตร Planfin64'!AR189</f>
        <v>1263796.78</v>
      </c>
      <c r="AP139" s="203">
        <f>'[3]ผูกสูตร Planfin64'!AS189</f>
        <v>257723.8</v>
      </c>
      <c r="AQ139" s="203">
        <f>'[3]ผูกสูตร Planfin64'!AT189</f>
        <v>138837.1</v>
      </c>
      <c r="AR139" s="203">
        <f>'[3]ผูกสูตร Planfin64'!AU189</f>
        <v>14415705.48</v>
      </c>
      <c r="AS139" s="203">
        <f>'[3]ผูกสูตร Planfin64'!AV189</f>
        <v>399732.4</v>
      </c>
      <c r="AT139" s="203">
        <f>'[3]ผูกสูตร Planfin64'!AW189</f>
        <v>842441.12</v>
      </c>
      <c r="AU139" s="203">
        <f>'[3]ผูกสูตร Planfin64'!AX189</f>
        <v>901559.93</v>
      </c>
      <c r="AV139" s="203">
        <f>'[3]ผูกสูตร Planfin64'!AY189</f>
        <v>483380.69</v>
      </c>
      <c r="AW139" s="203">
        <f>'[3]ผูกสูตร Planfin64'!AZ189</f>
        <v>191848.05</v>
      </c>
      <c r="AX139" s="203">
        <f>'[3]ผูกสูตร Planfin64'!BA189</f>
        <v>640940.81000000006</v>
      </c>
      <c r="AY139" s="203">
        <f>'[3]ผูกสูตร Planfin64'!BB189</f>
        <v>50005751.670000002</v>
      </c>
      <c r="AZ139" s="203">
        <f>'[3]ผูกสูตร Planfin64'!BC189</f>
        <v>1254074.57</v>
      </c>
      <c r="BA139" s="203">
        <f>'[3]ผูกสูตร Planfin64'!BD189</f>
        <v>1537904.01</v>
      </c>
      <c r="BB139" s="203">
        <f>'[3]ผูกสูตร Planfin64'!BE189</f>
        <v>2100008.2200000002</v>
      </c>
      <c r="BC139" s="203">
        <f>'[3]ผูกสูตร Planfin64'!BF189</f>
        <v>3374012.08</v>
      </c>
      <c r="BD139" s="203">
        <f>'[3]ผูกสูตร Planfin64'!BG189</f>
        <v>1141767.3899999999</v>
      </c>
      <c r="BE139" s="203">
        <f>'[3]ผูกสูตร Planfin64'!BH189</f>
        <v>5886691.96</v>
      </c>
      <c r="BF139" s="203">
        <f>'[3]ผูกสูตร Planfin64'!BI189</f>
        <v>5790144.5899999999</v>
      </c>
      <c r="BG139" s="203">
        <f>'[3]ผูกสูตร Planfin64'!BJ189</f>
        <v>1378539.11</v>
      </c>
      <c r="BH139" s="203">
        <f>'[3]ผูกสูตร Planfin64'!BK189</f>
        <v>449267.4</v>
      </c>
      <c r="BI139" s="203">
        <f>'[3]ผูกสูตร Planfin64'!BL189</f>
        <v>695888.52</v>
      </c>
      <c r="BJ139" s="203">
        <f>'[3]ผูกสูตร Planfin64'!BM189</f>
        <v>10723182</v>
      </c>
      <c r="BK139" s="203">
        <f>'[3]ผูกสูตร Planfin64'!BN189</f>
        <v>8494719.3699999992</v>
      </c>
      <c r="BL139" s="203">
        <f>'[3]ผูกสูตร Planfin64'!BO189</f>
        <v>692187.7</v>
      </c>
      <c r="BM139" s="203">
        <f>'[3]ผูกสูตร Planfin64'!BP189</f>
        <v>1092194.68</v>
      </c>
      <c r="BN139" s="203">
        <f>'[3]ผูกสูตร Planfin64'!BQ189</f>
        <v>1119450.6399999999</v>
      </c>
      <c r="BO139" s="203">
        <f>'[3]ผูกสูตร Planfin64'!BR189</f>
        <v>1589676.35</v>
      </c>
      <c r="BP139" s="203">
        <f>'[3]ผูกสูตร Planfin64'!BS189</f>
        <v>620598.12</v>
      </c>
      <c r="BQ139" s="203">
        <f>'[3]ผูกสูตร Planfin64'!BT189</f>
        <v>33000949.149999999</v>
      </c>
      <c r="BR139" s="203">
        <f>'[3]ผูกสูตร Planfin64'!BU189</f>
        <v>911205.73</v>
      </c>
      <c r="BS139" s="203">
        <f>'[3]ผูกสูตร Planfin64'!BV189</f>
        <v>1637150.6</v>
      </c>
      <c r="BT139" s="203">
        <f>'[3]ผูกสูตร Planfin64'!BW189</f>
        <v>1490074.79</v>
      </c>
      <c r="BU139" s="203">
        <f>'[3]ผูกสูตร Planfin64'!BX189</f>
        <v>1941122.66</v>
      </c>
      <c r="BV139" s="203">
        <f>'[3]ผูกสูตร Planfin64'!BY189</f>
        <v>11323879.02</v>
      </c>
      <c r="BW139" s="203">
        <f>'[3]ผูกสูตร Planfin64'!BZ189</f>
        <v>1337602.1399999999</v>
      </c>
      <c r="BX139" s="203">
        <f>'[3]ผูกสูตร Planfin64'!CA189</f>
        <v>824383.47</v>
      </c>
      <c r="BY139" s="203">
        <f>'[3]ผูกสูตร Planfin64'!CB189</f>
        <v>147380</v>
      </c>
      <c r="BZ139" s="204">
        <f t="shared" si="8"/>
        <v>770570071.29999995</v>
      </c>
    </row>
    <row r="140" spans="1:78" ht="21.75" customHeight="1">
      <c r="A140" s="199" t="s">
        <v>589</v>
      </c>
      <c r="B140" s="200" t="s">
        <v>593</v>
      </c>
      <c r="C140" s="201" t="s">
        <v>598</v>
      </c>
      <c r="D140" s="202" t="s">
        <v>599</v>
      </c>
      <c r="E140" s="203">
        <f>'[3]ผูกสูตร Planfin64'!H190</f>
        <v>0</v>
      </c>
      <c r="F140" s="203">
        <f>'[3]ผูกสูตร Planfin64'!I190</f>
        <v>0</v>
      </c>
      <c r="G140" s="203">
        <f>'[3]ผูกสูตร Planfin64'!J190</f>
        <v>0</v>
      </c>
      <c r="H140" s="203">
        <f>'[3]ผูกสูตร Planfin64'!K190</f>
        <v>0</v>
      </c>
      <c r="I140" s="203">
        <f>'[3]ผูกสูตร Planfin64'!L190</f>
        <v>0</v>
      </c>
      <c r="J140" s="203">
        <f>'[3]ผูกสูตร Planfin64'!M190</f>
        <v>0</v>
      </c>
      <c r="K140" s="203">
        <f>'[3]ผูกสูตร Planfin64'!N190</f>
        <v>0</v>
      </c>
      <c r="L140" s="203">
        <f>'[3]ผูกสูตร Planfin64'!O190</f>
        <v>0</v>
      </c>
      <c r="M140" s="203">
        <f>'[3]ผูกสูตร Planfin64'!P190</f>
        <v>0</v>
      </c>
      <c r="N140" s="203">
        <f>'[3]ผูกสูตร Planfin64'!Q190</f>
        <v>0</v>
      </c>
      <c r="O140" s="203">
        <f>'[3]ผูกสูตร Planfin64'!R190</f>
        <v>0</v>
      </c>
      <c r="P140" s="203">
        <f>'[3]ผูกสูตร Planfin64'!S190</f>
        <v>0</v>
      </c>
      <c r="Q140" s="203">
        <f>'[3]ผูกสูตร Planfin64'!T190</f>
        <v>0</v>
      </c>
      <c r="R140" s="203">
        <f>'[3]ผูกสูตร Planfin64'!U190</f>
        <v>0</v>
      </c>
      <c r="S140" s="203">
        <f>'[3]ผูกสูตร Planfin64'!V190</f>
        <v>0</v>
      </c>
      <c r="T140" s="203">
        <f>'[3]ผูกสูตร Planfin64'!W190</f>
        <v>0</v>
      </c>
      <c r="U140" s="203">
        <f>'[3]ผูกสูตร Planfin64'!X190</f>
        <v>0</v>
      </c>
      <c r="V140" s="203">
        <f>'[3]ผูกสูตร Planfin64'!Y190</f>
        <v>0</v>
      </c>
      <c r="W140" s="203">
        <f>'[3]ผูกสูตร Planfin64'!Z190</f>
        <v>0</v>
      </c>
      <c r="X140" s="203">
        <f>'[3]ผูกสูตร Planfin64'!AA190</f>
        <v>0</v>
      </c>
      <c r="Y140" s="203">
        <f>'[3]ผูกสูตร Planfin64'!AB190</f>
        <v>8600</v>
      </c>
      <c r="Z140" s="203">
        <f>'[3]ผูกสูตร Planfin64'!AC190</f>
        <v>0</v>
      </c>
      <c r="AA140" s="203">
        <f>'[3]ผูกสูตร Planfin64'!AD190</f>
        <v>0</v>
      </c>
      <c r="AB140" s="203">
        <f>'[3]ผูกสูตร Planfin64'!AE190</f>
        <v>0</v>
      </c>
      <c r="AC140" s="203">
        <f>'[3]ผูกสูตร Planfin64'!AF190</f>
        <v>0</v>
      </c>
      <c r="AD140" s="203">
        <f>'[3]ผูกสูตร Planfin64'!AG190</f>
        <v>0</v>
      </c>
      <c r="AE140" s="203">
        <f>'[3]ผูกสูตร Planfin64'!AH190</f>
        <v>2850</v>
      </c>
      <c r="AF140" s="203">
        <f>'[3]ผูกสูตร Planfin64'!AI190</f>
        <v>19920</v>
      </c>
      <c r="AG140" s="203">
        <f>'[3]ผูกสูตร Planfin64'!AJ190</f>
        <v>0</v>
      </c>
      <c r="AH140" s="203">
        <f>'[3]ผูกสูตร Planfin64'!AK190</f>
        <v>0</v>
      </c>
      <c r="AI140" s="203">
        <f>'[3]ผูกสูตร Planfin64'!AL190</f>
        <v>0</v>
      </c>
      <c r="AJ140" s="203">
        <f>'[3]ผูกสูตร Planfin64'!AM190</f>
        <v>0</v>
      </c>
      <c r="AK140" s="203">
        <f>'[3]ผูกสูตร Planfin64'!AN190</f>
        <v>0</v>
      </c>
      <c r="AL140" s="203">
        <f>'[3]ผูกสูตร Planfin64'!AO190</f>
        <v>0</v>
      </c>
      <c r="AM140" s="203">
        <f>'[3]ผูกสูตร Planfin64'!AP190</f>
        <v>0</v>
      </c>
      <c r="AN140" s="203">
        <f>'[3]ผูกสูตร Planfin64'!AQ190</f>
        <v>0</v>
      </c>
      <c r="AO140" s="203">
        <f>'[3]ผูกสูตร Planfin64'!AR190</f>
        <v>0</v>
      </c>
      <c r="AP140" s="203">
        <f>'[3]ผูกสูตร Planfin64'!AS190</f>
        <v>0</v>
      </c>
      <c r="AQ140" s="203">
        <f>'[3]ผูกสูตร Planfin64'!AT190</f>
        <v>0</v>
      </c>
      <c r="AR140" s="203">
        <f>'[3]ผูกสูตร Planfin64'!AU190</f>
        <v>0</v>
      </c>
      <c r="AS140" s="203">
        <f>'[3]ผูกสูตร Planfin64'!AV190</f>
        <v>0</v>
      </c>
      <c r="AT140" s="203">
        <f>'[3]ผูกสูตร Planfin64'!AW190</f>
        <v>0</v>
      </c>
      <c r="AU140" s="203">
        <f>'[3]ผูกสูตร Planfin64'!AX190</f>
        <v>0</v>
      </c>
      <c r="AV140" s="203">
        <f>'[3]ผูกสูตร Planfin64'!AY190</f>
        <v>0</v>
      </c>
      <c r="AW140" s="203">
        <f>'[3]ผูกสูตร Planfin64'!AZ190</f>
        <v>0</v>
      </c>
      <c r="AX140" s="203">
        <f>'[3]ผูกสูตร Planfin64'!BA190</f>
        <v>0</v>
      </c>
      <c r="AY140" s="203">
        <f>'[3]ผูกสูตร Planfin64'!BB190</f>
        <v>0</v>
      </c>
      <c r="AZ140" s="203">
        <f>'[3]ผูกสูตร Planfin64'!BC190</f>
        <v>0</v>
      </c>
      <c r="BA140" s="203">
        <f>'[3]ผูกสูตร Planfin64'!BD190</f>
        <v>0</v>
      </c>
      <c r="BB140" s="203">
        <f>'[3]ผูกสูตร Planfin64'!BE190</f>
        <v>0</v>
      </c>
      <c r="BC140" s="203">
        <f>'[3]ผูกสูตร Planfin64'!BF190</f>
        <v>6720</v>
      </c>
      <c r="BD140" s="203">
        <f>'[3]ผูกสูตร Planfin64'!BG190</f>
        <v>0</v>
      </c>
      <c r="BE140" s="203">
        <f>'[3]ผูกสูตร Planfin64'!BH190</f>
        <v>0</v>
      </c>
      <c r="BF140" s="203">
        <f>'[3]ผูกสูตร Planfin64'!BI190</f>
        <v>0</v>
      </c>
      <c r="BG140" s="203">
        <f>'[3]ผูกสูตร Planfin64'!BJ190</f>
        <v>0</v>
      </c>
      <c r="BH140" s="203">
        <f>'[3]ผูกสูตร Planfin64'!BK190</f>
        <v>0</v>
      </c>
      <c r="BI140" s="203">
        <f>'[3]ผูกสูตร Planfin64'!BL190</f>
        <v>0</v>
      </c>
      <c r="BJ140" s="203">
        <f>'[3]ผูกสูตร Planfin64'!BM190</f>
        <v>0</v>
      </c>
      <c r="BK140" s="203">
        <f>'[3]ผูกสูตร Planfin64'!BN190</f>
        <v>0</v>
      </c>
      <c r="BL140" s="203">
        <f>'[3]ผูกสูตร Planfin64'!BO190</f>
        <v>0</v>
      </c>
      <c r="BM140" s="203">
        <f>'[3]ผูกสูตร Planfin64'!BP190</f>
        <v>0</v>
      </c>
      <c r="BN140" s="203">
        <f>'[3]ผูกสูตร Planfin64'!BQ190</f>
        <v>0</v>
      </c>
      <c r="BO140" s="203">
        <f>'[3]ผูกสูตร Planfin64'!BR190</f>
        <v>0</v>
      </c>
      <c r="BP140" s="203">
        <f>'[3]ผูกสูตร Planfin64'!BS190</f>
        <v>0</v>
      </c>
      <c r="BQ140" s="203">
        <f>'[3]ผูกสูตร Planfin64'!BT190</f>
        <v>14390</v>
      </c>
      <c r="BR140" s="203">
        <f>'[3]ผูกสูตร Planfin64'!BU190</f>
        <v>2330</v>
      </c>
      <c r="BS140" s="203">
        <f>'[3]ผูกสูตร Planfin64'!BV190</f>
        <v>0</v>
      </c>
      <c r="BT140" s="203">
        <f>'[3]ผูกสูตร Planfin64'!BW190</f>
        <v>0</v>
      </c>
      <c r="BU140" s="203">
        <f>'[3]ผูกสูตร Planfin64'!BX190</f>
        <v>0</v>
      </c>
      <c r="BV140" s="203">
        <f>'[3]ผูกสูตร Planfin64'!BY190</f>
        <v>0</v>
      </c>
      <c r="BW140" s="203">
        <f>'[3]ผูกสูตร Planfin64'!BZ190</f>
        <v>0</v>
      </c>
      <c r="BX140" s="203">
        <f>'[3]ผูกสูตร Planfin64'!CA190</f>
        <v>410</v>
      </c>
      <c r="BY140" s="203">
        <f>'[3]ผูกสูตร Planfin64'!CB190</f>
        <v>0</v>
      </c>
      <c r="BZ140" s="204">
        <f t="shared" si="8"/>
        <v>55220</v>
      </c>
    </row>
    <row r="141" spans="1:78" ht="21.75" customHeight="1">
      <c r="A141" s="199" t="s">
        <v>589</v>
      </c>
      <c r="B141" s="200" t="s">
        <v>600</v>
      </c>
      <c r="C141" s="201" t="s">
        <v>601</v>
      </c>
      <c r="D141" s="202" t="s">
        <v>602</v>
      </c>
      <c r="E141" s="203">
        <f>'[3]ผูกสูตร Planfin64'!H192</f>
        <v>1292085.05</v>
      </c>
      <c r="F141" s="203">
        <f>'[3]ผูกสูตร Planfin64'!I192</f>
        <v>231578.66</v>
      </c>
      <c r="G141" s="203">
        <f>'[3]ผูกสูตร Planfin64'!J192</f>
        <v>1018761.69</v>
      </c>
      <c r="H141" s="203">
        <f>'[3]ผูกสูตร Planfin64'!K192</f>
        <v>243256.39</v>
      </c>
      <c r="I141" s="203">
        <f>'[3]ผูกสูตร Planfin64'!L192</f>
        <v>66959.3</v>
      </c>
      <c r="J141" s="203">
        <f>'[3]ผูกสูตร Planfin64'!M192</f>
        <v>162303.95000000001</v>
      </c>
      <c r="K141" s="203">
        <f>'[3]ผูกสูตร Planfin64'!N192</f>
        <v>1397546.25</v>
      </c>
      <c r="L141" s="203">
        <f>'[3]ผูกสูตร Planfin64'!O192</f>
        <v>1433681.89</v>
      </c>
      <c r="M141" s="203">
        <f>'[3]ผูกสูตร Planfin64'!P192</f>
        <v>144513.29</v>
      </c>
      <c r="N141" s="203">
        <f>'[3]ผูกสูตร Planfin64'!Q192</f>
        <v>429379.22</v>
      </c>
      <c r="O141" s="203">
        <f>'[3]ผูกสูตร Planfin64'!R192</f>
        <v>146961.54999999999</v>
      </c>
      <c r="P141" s="203">
        <f>'[3]ผูกสูตร Planfin64'!S192</f>
        <v>491089.84</v>
      </c>
      <c r="Q141" s="203">
        <f>'[3]ผูกสูตร Planfin64'!T192</f>
        <v>688098.12</v>
      </c>
      <c r="R141" s="203">
        <f>'[3]ผูกสูตร Planfin64'!U192</f>
        <v>1007347.88</v>
      </c>
      <c r="S141" s="203">
        <f>'[3]ผูกสูตร Planfin64'!V192</f>
        <v>30492.31</v>
      </c>
      <c r="T141" s="203">
        <f>'[3]ผูกสูตร Planfin64'!W192</f>
        <v>145684.04999999999</v>
      </c>
      <c r="U141" s="203">
        <f>'[3]ผูกสูตร Planfin64'!X192</f>
        <v>190456.47</v>
      </c>
      <c r="V141" s="203">
        <f>'[3]ผูกสูตร Planfin64'!Y192</f>
        <v>74418.2</v>
      </c>
      <c r="W141" s="203">
        <f>'[3]ผูกสูตร Planfin64'!Z192</f>
        <v>1453092.36</v>
      </c>
      <c r="X141" s="203">
        <f>'[3]ผูกสูตร Planfin64'!AA192</f>
        <v>193252.69</v>
      </c>
      <c r="Y141" s="203">
        <f>'[3]ผูกสูตร Planfin64'!AB192</f>
        <v>203716.83</v>
      </c>
      <c r="Z141" s="203">
        <f>'[3]ผูกสูตร Planfin64'!AC192</f>
        <v>398795.77</v>
      </c>
      <c r="AA141" s="203">
        <f>'[3]ผูกสูตร Planfin64'!AD192</f>
        <v>108978.08</v>
      </c>
      <c r="AB141" s="203">
        <f>'[3]ผูกสูตร Planfin64'!AE192</f>
        <v>255492.1</v>
      </c>
      <c r="AC141" s="203">
        <f>'[3]ผูกสูตร Planfin64'!AF192</f>
        <v>42356.03</v>
      </c>
      <c r="AD141" s="203">
        <f>'[3]ผูกสูตร Planfin64'!AG192</f>
        <v>28550.76</v>
      </c>
      <c r="AE141" s="203">
        <f>'[3]ผูกสูตร Planfin64'!AH192</f>
        <v>247753.88</v>
      </c>
      <c r="AF141" s="203">
        <f>'[3]ผูกสูตร Planfin64'!AI192</f>
        <v>1453659.75</v>
      </c>
      <c r="AG141" s="203">
        <f>'[3]ผูกสูตร Planfin64'!AJ192</f>
        <v>339483.84</v>
      </c>
      <c r="AH141" s="203">
        <f>'[3]ผูกสูตร Planfin64'!AK192</f>
        <v>231932.54</v>
      </c>
      <c r="AI141" s="203">
        <f>'[3]ผูกสูตร Planfin64'!AL192</f>
        <v>117099.44</v>
      </c>
      <c r="AJ141" s="203">
        <f>'[3]ผูกสูตร Planfin64'!AM192</f>
        <v>137124.04</v>
      </c>
      <c r="AK141" s="203">
        <f>'[3]ผูกสูตร Planfin64'!AN192</f>
        <v>169866.09</v>
      </c>
      <c r="AL141" s="203">
        <f>'[3]ผูกสูตร Planfin64'!AO192</f>
        <v>196402.93</v>
      </c>
      <c r="AM141" s="203">
        <f>'[3]ผูกสูตร Planfin64'!AP192</f>
        <v>304392.90999999997</v>
      </c>
      <c r="AN141" s="203">
        <f>'[3]ผูกสูตร Planfin64'!AQ192</f>
        <v>190042.73</v>
      </c>
      <c r="AO141" s="203">
        <f>'[3]ผูกสูตร Planfin64'!AR192</f>
        <v>102573.53</v>
      </c>
      <c r="AP141" s="203">
        <f>'[3]ผูกสูตร Planfin64'!AS192</f>
        <v>96743.01</v>
      </c>
      <c r="AQ141" s="203">
        <f>'[3]ผูกสูตร Planfin64'!AT192</f>
        <v>116017.52</v>
      </c>
      <c r="AR141" s="203">
        <f>'[3]ผูกสูตร Planfin64'!AU192</f>
        <v>1496855.07</v>
      </c>
      <c r="AS141" s="203">
        <f>'[3]ผูกสูตร Planfin64'!AV192</f>
        <v>61438.400000000001</v>
      </c>
      <c r="AT141" s="203">
        <f>'[3]ผูกสูตร Planfin64'!AW192</f>
        <v>209856.71</v>
      </c>
      <c r="AU141" s="203">
        <f>'[3]ผูกสูตร Planfin64'!AX192</f>
        <v>251130.35</v>
      </c>
      <c r="AV141" s="203">
        <f>'[3]ผูกสูตร Planfin64'!AY192</f>
        <v>141594.20000000001</v>
      </c>
      <c r="AW141" s="203">
        <f>'[3]ผูกสูตร Planfin64'!AZ192</f>
        <v>31896.91</v>
      </c>
      <c r="AX141" s="203">
        <f>'[3]ผูกสูตร Planfin64'!BA192</f>
        <v>89734.24</v>
      </c>
      <c r="AY141" s="203">
        <f>'[3]ผูกสูตร Planfin64'!BB192</f>
        <v>336770.79</v>
      </c>
      <c r="AZ141" s="203">
        <f>'[3]ผูกสูตร Planfin64'!BC192</f>
        <v>351925.95</v>
      </c>
      <c r="BA141" s="203">
        <f>'[3]ผูกสูตร Planfin64'!BD192</f>
        <v>66407.44</v>
      </c>
      <c r="BB141" s="203">
        <f>'[3]ผูกสูตร Planfin64'!BE192</f>
        <v>188117.06</v>
      </c>
      <c r="BC141" s="203">
        <f>'[3]ผูกสูตร Planfin64'!BF192</f>
        <v>237750.7</v>
      </c>
      <c r="BD141" s="203">
        <f>'[3]ผูกสูตร Planfin64'!BG192</f>
        <v>156756.49</v>
      </c>
      <c r="BE141" s="203">
        <f>'[3]ผูกสูตร Planfin64'!BH192</f>
        <v>407483.87</v>
      </c>
      <c r="BF141" s="203">
        <f>'[3]ผูกสูตร Planfin64'!BI192</f>
        <v>243255.24</v>
      </c>
      <c r="BG141" s="203">
        <f>'[3]ผูกสูตร Planfin64'!BJ192</f>
        <v>224531.86</v>
      </c>
      <c r="BH141" s="203">
        <f>'[3]ผูกสูตร Planfin64'!BK192</f>
        <v>114513.04</v>
      </c>
      <c r="BI141" s="203">
        <f>'[3]ผูกสูตร Planfin64'!BL192</f>
        <v>37440.300000000003</v>
      </c>
      <c r="BJ141" s="203">
        <f>'[3]ผูกสูตร Planfin64'!BM192</f>
        <v>3572561.44</v>
      </c>
      <c r="BK141" s="203">
        <f>'[3]ผูกสูตร Planfin64'!BN192</f>
        <v>682502.51</v>
      </c>
      <c r="BL141" s="203">
        <f>'[3]ผูกสูตร Planfin64'!BO192</f>
        <v>748728.38</v>
      </c>
      <c r="BM141" s="203">
        <f>'[3]ผูกสูตร Planfin64'!BP192</f>
        <v>123240.06</v>
      </c>
      <c r="BN141" s="203">
        <f>'[3]ผูกสูตร Planfin64'!BQ192</f>
        <v>425424.53</v>
      </c>
      <c r="BO141" s="203">
        <f>'[3]ผูกสูตร Planfin64'!BR192</f>
        <v>121514.07</v>
      </c>
      <c r="BP141" s="203">
        <f>'[3]ผูกสูตร Planfin64'!BS192</f>
        <v>125552.41</v>
      </c>
      <c r="BQ141" s="203">
        <f>'[3]ผูกสูตร Planfin64'!BT192</f>
        <v>479910.48</v>
      </c>
      <c r="BR141" s="203">
        <f>'[3]ผูกสูตร Planfin64'!BU192</f>
        <v>61952.35</v>
      </c>
      <c r="BS141" s="203">
        <f>'[3]ผูกสูตร Planfin64'!BV192</f>
        <v>158514.85</v>
      </c>
      <c r="BT141" s="203">
        <f>'[3]ผูกสูตร Planfin64'!BW192</f>
        <v>439537.54</v>
      </c>
      <c r="BU141" s="203">
        <f>'[3]ผูกสูตร Planfin64'!BX192</f>
        <v>310150.57</v>
      </c>
      <c r="BV141" s="203">
        <f>'[3]ผูกสูตร Planfin64'!BY192</f>
        <v>169374</v>
      </c>
      <c r="BW141" s="203">
        <f>'[3]ผูกสูตร Planfin64'!BZ192</f>
        <v>124187.93</v>
      </c>
      <c r="BX141" s="203">
        <f>'[3]ผูกสูตร Planfin64'!CA192</f>
        <v>173486.12</v>
      </c>
      <c r="BY141" s="203">
        <f>'[3]ผูกสูตร Planfin64'!CB192</f>
        <v>120837.18</v>
      </c>
      <c r="BZ141" s="204">
        <f t="shared" si="8"/>
        <v>28066873.979999993</v>
      </c>
    </row>
    <row r="142" spans="1:78" ht="21.75" customHeight="1">
      <c r="A142" s="199" t="s">
        <v>589</v>
      </c>
      <c r="B142" s="200" t="s">
        <v>603</v>
      </c>
      <c r="C142" s="201" t="s">
        <v>604</v>
      </c>
      <c r="D142" s="202" t="s">
        <v>605</v>
      </c>
      <c r="E142" s="203">
        <f>'[3]ผูกสูตร Planfin64'!H194</f>
        <v>48724088.859999999</v>
      </c>
      <c r="F142" s="203">
        <f>'[3]ผูกสูตร Planfin64'!I194</f>
        <v>7672251.0099999998</v>
      </c>
      <c r="G142" s="203">
        <f>'[3]ผูกสูตร Planfin64'!J194</f>
        <v>8763258.1500000004</v>
      </c>
      <c r="H142" s="203">
        <f>'[3]ผูกสูตร Planfin64'!K194</f>
        <v>5774839.7400000002</v>
      </c>
      <c r="I142" s="203">
        <f>'[3]ผูกสูตร Planfin64'!L194</f>
        <v>4586554.51</v>
      </c>
      <c r="J142" s="203">
        <f>'[3]ผูกสูตร Planfin64'!M194</f>
        <v>1970703.85</v>
      </c>
      <c r="K142" s="203">
        <f>'[3]ผูกสูตร Planfin64'!N194</f>
        <v>86306422.859999999</v>
      </c>
      <c r="L142" s="203">
        <f>'[3]ผูกสูตร Planfin64'!O194</f>
        <v>5581161.8300000001</v>
      </c>
      <c r="M142" s="203">
        <f>'[3]ผูกสูตร Planfin64'!P194</f>
        <v>1816356</v>
      </c>
      <c r="N142" s="203">
        <f>'[3]ผูกสูตร Planfin64'!Q194</f>
        <v>40225732.899999999</v>
      </c>
      <c r="O142" s="203">
        <f>'[3]ผูกสูตร Planfin64'!R194</f>
        <v>1466774.3</v>
      </c>
      <c r="P142" s="203">
        <f>'[3]ผูกสูตร Planfin64'!S194</f>
        <v>1318841.7</v>
      </c>
      <c r="Q142" s="203">
        <f>'[3]ผูกสูตร Planfin64'!T194</f>
        <v>8528193.4000000004</v>
      </c>
      <c r="R142" s="203">
        <f>'[3]ผูกสูตร Planfin64'!U194</f>
        <v>8308037.29</v>
      </c>
      <c r="S142" s="203">
        <f>'[3]ผูกสูตร Planfin64'!V194</f>
        <v>402165</v>
      </c>
      <c r="T142" s="203">
        <f>'[3]ผูกสูตร Planfin64'!W194</f>
        <v>3625796.51</v>
      </c>
      <c r="U142" s="203">
        <f>'[3]ผูกสูตร Planfin64'!X194</f>
        <v>1521342.4</v>
      </c>
      <c r="V142" s="203">
        <f>'[3]ผูกสูตร Planfin64'!Y194</f>
        <v>607660.75</v>
      </c>
      <c r="W142" s="203">
        <f>'[3]ผูกสูตร Planfin64'!Z194</f>
        <v>78116257.469999999</v>
      </c>
      <c r="X142" s="203">
        <f>'[3]ผูกสูตร Planfin64'!AA194</f>
        <v>5677162.2000000002</v>
      </c>
      <c r="Y142" s="203">
        <f>'[3]ผูกสูตร Planfin64'!AB194</f>
        <v>2400592.96</v>
      </c>
      <c r="Z142" s="203">
        <f>'[3]ผูกสูตร Planfin64'!AC194</f>
        <v>7879620.6200000001</v>
      </c>
      <c r="AA142" s="203">
        <f>'[3]ผูกสูตร Planfin64'!AD194</f>
        <v>1952499</v>
      </c>
      <c r="AB142" s="203">
        <f>'[3]ผูกสูตร Planfin64'!AE194</f>
        <v>2112323.9</v>
      </c>
      <c r="AC142" s="203">
        <f>'[3]ผูกสูตร Planfin64'!AF194</f>
        <v>4072014.5</v>
      </c>
      <c r="AD142" s="203">
        <f>'[3]ผูกสูตร Planfin64'!AG194</f>
        <v>1496993.4</v>
      </c>
      <c r="AE142" s="203">
        <f>'[3]ผูกสูตร Planfin64'!AH194</f>
        <v>2149789.8199999998</v>
      </c>
      <c r="AF142" s="203">
        <f>'[3]ผูกสูตร Planfin64'!AI194</f>
        <v>70491045.159999996</v>
      </c>
      <c r="AG142" s="203">
        <f>'[3]ผูกสูตร Planfin64'!AJ194</f>
        <v>2711653.34</v>
      </c>
      <c r="AH142" s="203">
        <f>'[3]ผูกสูตร Planfin64'!AK194</f>
        <v>1304028</v>
      </c>
      <c r="AI142" s="203">
        <f>'[3]ผูกสูตร Planfin64'!AL194</f>
        <v>2985313.8</v>
      </c>
      <c r="AJ142" s="203">
        <f>'[3]ผูกสูตร Planfin64'!AM194</f>
        <v>1155543</v>
      </c>
      <c r="AK142" s="203">
        <f>'[3]ผูกสูตร Planfin64'!AN194</f>
        <v>3931002.93</v>
      </c>
      <c r="AL142" s="203">
        <f>'[3]ผูกสูตร Planfin64'!AO194</f>
        <v>2210574.4</v>
      </c>
      <c r="AM142" s="203">
        <f>'[3]ผูกสูตร Planfin64'!AP194</f>
        <v>1646618.22</v>
      </c>
      <c r="AN142" s="203">
        <f>'[3]ผูกสูตร Planfin64'!AQ194</f>
        <v>3307603</v>
      </c>
      <c r="AO142" s="203">
        <f>'[3]ผูกสูตร Planfin64'!AR194</f>
        <v>1330189.5</v>
      </c>
      <c r="AP142" s="203">
        <f>'[3]ผูกสูตร Planfin64'!AS194</f>
        <v>1680575.8</v>
      </c>
      <c r="AQ142" s="203">
        <f>'[3]ผูกสูตร Planfin64'!AT194</f>
        <v>2086513.65</v>
      </c>
      <c r="AR142" s="203">
        <f>'[3]ผูกสูตร Planfin64'!AU194</f>
        <v>35454362.850000001</v>
      </c>
      <c r="AS142" s="203">
        <f>'[3]ผูกสูตร Planfin64'!AV194</f>
        <v>2056216.7</v>
      </c>
      <c r="AT142" s="203">
        <f>'[3]ผูกสูตร Planfin64'!AW194</f>
        <v>1287199.8400000001</v>
      </c>
      <c r="AU142" s="203">
        <f>'[3]ผูกสูตร Planfin64'!AX194</f>
        <v>1465140.5</v>
      </c>
      <c r="AV142" s="203">
        <f>'[3]ผูกสูตร Planfin64'!AY194</f>
        <v>1009085</v>
      </c>
      <c r="AW142" s="203">
        <f>'[3]ผูกสูตร Planfin64'!AZ194</f>
        <v>308490.90000000002</v>
      </c>
      <c r="AX142" s="203">
        <f>'[3]ผูกสูตร Planfin64'!BA194</f>
        <v>881009.5</v>
      </c>
      <c r="AY142" s="203">
        <f>'[3]ผูกสูตร Planfin64'!BB194</f>
        <v>32732467.870000001</v>
      </c>
      <c r="AZ142" s="203">
        <f>'[3]ผูกสูตร Planfin64'!BC194</f>
        <v>2478351</v>
      </c>
      <c r="BA142" s="203">
        <f>'[3]ผูกสูตร Planfin64'!BD194</f>
        <v>2256809</v>
      </c>
      <c r="BB142" s="203">
        <f>'[3]ผูกสูตร Planfin64'!BE194</f>
        <v>2151422.06</v>
      </c>
      <c r="BC142" s="203">
        <f>'[3]ผูกสูตร Planfin64'!BF194</f>
        <v>3195875.48</v>
      </c>
      <c r="BD142" s="203">
        <f>'[3]ผูกสูตร Planfin64'!BG194</f>
        <v>1919789.74</v>
      </c>
      <c r="BE142" s="203">
        <f>'[3]ผูกสูตร Planfin64'!BH194</f>
        <v>2728268</v>
      </c>
      <c r="BF142" s="203">
        <f>'[3]ผูกสูตร Planfin64'!BI194</f>
        <v>2757657.85</v>
      </c>
      <c r="BG142" s="203">
        <f>'[3]ผูกสูตร Planfin64'!BJ194</f>
        <v>1852813</v>
      </c>
      <c r="BH142" s="203">
        <f>'[3]ผูกสูตร Planfin64'!BK194</f>
        <v>592403.69999999995</v>
      </c>
      <c r="BI142" s="203">
        <f>'[3]ผูกสูตร Planfin64'!BL194</f>
        <v>653409</v>
      </c>
      <c r="BJ142" s="203">
        <f>'[3]ผูกสูตร Planfin64'!BM194</f>
        <v>33775611.259999998</v>
      </c>
      <c r="BK142" s="203">
        <f>'[3]ผูกสูตร Planfin64'!BN194</f>
        <v>7749516</v>
      </c>
      <c r="BL142" s="203">
        <f>'[3]ผูกสูตร Planfin64'!BO194</f>
        <v>1882794.06</v>
      </c>
      <c r="BM142" s="203">
        <f>'[3]ผูกสูตร Planfin64'!BP194</f>
        <v>1236183.5</v>
      </c>
      <c r="BN142" s="203">
        <f>'[3]ผูกสูตร Planfin64'!BQ194</f>
        <v>1841646.5</v>
      </c>
      <c r="BO142" s="203">
        <f>'[3]ผูกสูตร Planfin64'!BR194</f>
        <v>2206553.7599999998</v>
      </c>
      <c r="BP142" s="203">
        <f>'[3]ผูกสูตร Planfin64'!BS194</f>
        <v>1147970.3</v>
      </c>
      <c r="BQ142" s="203">
        <f>'[3]ผูกสูตร Planfin64'!BT194</f>
        <v>26710454.640000001</v>
      </c>
      <c r="BR142" s="203">
        <f>'[3]ผูกสูตร Planfin64'!BU194</f>
        <v>822770.7</v>
      </c>
      <c r="BS142" s="203">
        <f>'[3]ผูกสูตร Planfin64'!BV194</f>
        <v>612365.9</v>
      </c>
      <c r="BT142" s="203">
        <f>'[3]ผูกสูตร Planfin64'!BW194</f>
        <v>2890921.06</v>
      </c>
      <c r="BU142" s="203">
        <f>'[3]ผูกสูตร Planfin64'!BX194</f>
        <v>2525415.6800000002</v>
      </c>
      <c r="BV142" s="203">
        <f>'[3]ผูกสูตร Planfin64'!BY194</f>
        <v>6099395.2800000003</v>
      </c>
      <c r="BW142" s="203">
        <f>'[3]ผูกสูตร Planfin64'!BZ194</f>
        <v>1543740.31</v>
      </c>
      <c r="BX142" s="203">
        <f>'[3]ผูกสูตร Planfin64'!CA194</f>
        <v>1014743.9</v>
      </c>
      <c r="BY142" s="203">
        <f>'[3]ผูกสูตร Planfin64'!CB194</f>
        <v>1060742.96</v>
      </c>
      <c r="BZ142" s="204">
        <f t="shared" si="8"/>
        <v>626799693.52999961</v>
      </c>
    </row>
    <row r="143" spans="1:78" ht="21.75" customHeight="1">
      <c r="A143" s="199" t="s">
        <v>589</v>
      </c>
      <c r="B143" s="200" t="s">
        <v>575</v>
      </c>
      <c r="C143" s="201" t="s">
        <v>606</v>
      </c>
      <c r="D143" s="202" t="s">
        <v>607</v>
      </c>
      <c r="E143" s="203">
        <f>'[3]ผูกสูตร Planfin64'!H290</f>
        <v>33322178.66</v>
      </c>
      <c r="F143" s="203">
        <f>'[3]ผูกสูตร Planfin64'!I290</f>
        <v>75440</v>
      </c>
      <c r="G143" s="203">
        <f>'[3]ผูกสูตร Planfin64'!J290</f>
        <v>761964</v>
      </c>
      <c r="H143" s="203">
        <f>'[3]ผูกสูตร Planfin64'!K290</f>
        <v>0</v>
      </c>
      <c r="I143" s="203">
        <f>'[3]ผูกสูตร Planfin64'!L290</f>
        <v>150000</v>
      </c>
      <c r="J143" s="203">
        <f>'[3]ผูกสูตร Planfin64'!M290</f>
        <v>0</v>
      </c>
      <c r="K143" s="203">
        <f>'[3]ผูกสูตร Planfin64'!N290</f>
        <v>9452555.5600000005</v>
      </c>
      <c r="L143" s="203">
        <f>'[3]ผูกสูตร Planfin64'!O290</f>
        <v>30380</v>
      </c>
      <c r="M143" s="203">
        <f>'[3]ผูกสูตร Planfin64'!P290</f>
        <v>0</v>
      </c>
      <c r="N143" s="203">
        <f>'[3]ผูกสูตร Planfin64'!Q290</f>
        <v>307224.62</v>
      </c>
      <c r="O143" s="203">
        <f>'[3]ผูกสูตร Planfin64'!R290</f>
        <v>104475</v>
      </c>
      <c r="P143" s="203">
        <f>'[3]ผูกสูตร Planfin64'!S290</f>
        <v>1438294.12</v>
      </c>
      <c r="Q143" s="203">
        <f>'[3]ผูกสูตร Planfin64'!T290</f>
        <v>350550</v>
      </c>
      <c r="R143" s="203">
        <f>'[3]ผูกสูตร Planfin64'!U290</f>
        <v>0</v>
      </c>
      <c r="S143" s="203">
        <f>'[3]ผูกสูตร Planfin64'!V290</f>
        <v>0</v>
      </c>
      <c r="T143" s="203">
        <f>'[3]ผูกสูตร Planfin64'!W290</f>
        <v>0</v>
      </c>
      <c r="U143" s="203">
        <f>'[3]ผูกสูตร Planfin64'!X290</f>
        <v>0</v>
      </c>
      <c r="V143" s="203">
        <f>'[3]ผูกสูตร Planfin64'!Y290</f>
        <v>170613</v>
      </c>
      <c r="W143" s="203">
        <f>'[3]ผูกสูตร Planfin64'!Z290</f>
        <v>0</v>
      </c>
      <c r="X143" s="203">
        <f>'[3]ผูกสูตร Planfin64'!AA290</f>
        <v>41034.5</v>
      </c>
      <c r="Y143" s="203">
        <f>'[3]ผูกสูตร Planfin64'!AB290</f>
        <v>251600</v>
      </c>
      <c r="Z143" s="203">
        <f>'[3]ผูกสูตร Planfin64'!AC290</f>
        <v>2050417</v>
      </c>
      <c r="AA143" s="203">
        <f>'[3]ผูกสูตร Planfin64'!AD290</f>
        <v>1692703</v>
      </c>
      <c r="AB143" s="203">
        <f>'[3]ผูกสูตร Planfin64'!AE290</f>
        <v>0</v>
      </c>
      <c r="AC143" s="203">
        <f>'[3]ผูกสูตร Planfin64'!AF290</f>
        <v>0</v>
      </c>
      <c r="AD143" s="203">
        <f>'[3]ผูกสูตร Planfin64'!AG290</f>
        <v>3295918.4</v>
      </c>
      <c r="AE143" s="203">
        <f>'[3]ผูกสูตร Planfin64'!AH290</f>
        <v>0</v>
      </c>
      <c r="AF143" s="203">
        <f>'[3]ผูกสูตร Planfin64'!AI290</f>
        <v>0</v>
      </c>
      <c r="AG143" s="203">
        <f>'[3]ผูกสูตร Planfin64'!AJ290</f>
        <v>56000</v>
      </c>
      <c r="AH143" s="203">
        <f>'[3]ผูกสูตร Planfin64'!AK290</f>
        <v>37655</v>
      </c>
      <c r="AI143" s="203">
        <f>'[3]ผูกสูตร Planfin64'!AL290</f>
        <v>0</v>
      </c>
      <c r="AJ143" s="203">
        <f>'[3]ผูกสูตร Planfin64'!AM290</f>
        <v>611922</v>
      </c>
      <c r="AK143" s="203">
        <f>'[3]ผูกสูตร Planfin64'!AN290</f>
        <v>43300</v>
      </c>
      <c r="AL143" s="203">
        <f>'[3]ผูกสูตร Planfin64'!AO290</f>
        <v>0</v>
      </c>
      <c r="AM143" s="203">
        <f>'[3]ผูกสูตร Planfin64'!AP290</f>
        <v>289620</v>
      </c>
      <c r="AN143" s="203">
        <f>'[3]ผูกสูตร Planfin64'!AQ290</f>
        <v>0</v>
      </c>
      <c r="AO143" s="203">
        <f>'[3]ผูกสูตร Planfin64'!AR290</f>
        <v>302921.5</v>
      </c>
      <c r="AP143" s="203">
        <f>'[3]ผูกสูตร Planfin64'!AS290</f>
        <v>0</v>
      </c>
      <c r="AQ143" s="203">
        <f>'[3]ผูกสูตร Planfin64'!AT290</f>
        <v>487000</v>
      </c>
      <c r="AR143" s="203">
        <f>'[3]ผูกสูตร Planfin64'!AU290</f>
        <v>719700</v>
      </c>
      <c r="AS143" s="203">
        <f>'[3]ผูกสูตร Planfin64'!AV290</f>
        <v>0</v>
      </c>
      <c r="AT143" s="203">
        <f>'[3]ผูกสูตร Planfin64'!AW290</f>
        <v>0</v>
      </c>
      <c r="AU143" s="203">
        <f>'[3]ผูกสูตร Planfin64'!AX290</f>
        <v>0</v>
      </c>
      <c r="AV143" s="203">
        <f>'[3]ผูกสูตร Planfin64'!AY290</f>
        <v>310970</v>
      </c>
      <c r="AW143" s="203">
        <f>'[3]ผูกสูตร Planfin64'!AZ290</f>
        <v>0</v>
      </c>
      <c r="AX143" s="203">
        <f>'[3]ผูกสูตร Planfin64'!BA290</f>
        <v>154000</v>
      </c>
      <c r="AY143" s="203">
        <f>'[3]ผูกสูตร Planfin64'!BB290</f>
        <v>7103316.1799999997</v>
      </c>
      <c r="AZ143" s="203">
        <f>'[3]ผูกสูตร Planfin64'!BC290</f>
        <v>0</v>
      </c>
      <c r="BA143" s="203">
        <f>'[3]ผูกสูตร Planfin64'!BD290</f>
        <v>38800</v>
      </c>
      <c r="BB143" s="203">
        <f>'[3]ผูกสูตร Planfin64'!BE290</f>
        <v>0</v>
      </c>
      <c r="BC143" s="203">
        <f>'[3]ผูกสูตร Planfin64'!BF290</f>
        <v>1051584.6599999999</v>
      </c>
      <c r="BD143" s="203">
        <f>'[3]ผูกสูตร Planfin64'!BG290</f>
        <v>638200</v>
      </c>
      <c r="BE143" s="203">
        <f>'[3]ผูกสูตร Planfin64'!BH290</f>
        <v>0</v>
      </c>
      <c r="BF143" s="203">
        <f>'[3]ผูกสูตร Planfin64'!BI290</f>
        <v>0</v>
      </c>
      <c r="BG143" s="203">
        <f>'[3]ผูกสูตร Planfin64'!BJ290</f>
        <v>109750</v>
      </c>
      <c r="BH143" s="203">
        <f>'[3]ผูกสูตร Planfin64'!BK290</f>
        <v>316297</v>
      </c>
      <c r="BI143" s="203">
        <f>'[3]ผูกสูตร Planfin64'!BL290</f>
        <v>0</v>
      </c>
      <c r="BJ143" s="203">
        <f>'[3]ผูกสูตร Planfin64'!BM290</f>
        <v>0</v>
      </c>
      <c r="BK143" s="203">
        <f>'[3]ผูกสูตร Planfin64'!BN290</f>
        <v>1618639.2</v>
      </c>
      <c r="BL143" s="203">
        <f>'[3]ผูกสูตร Planfin64'!BO290</f>
        <v>100162.7</v>
      </c>
      <c r="BM143" s="203">
        <f>'[3]ผูกสูตร Planfin64'!BP290</f>
        <v>42000</v>
      </c>
      <c r="BN143" s="203">
        <f>'[3]ผูกสูตร Planfin64'!BQ290</f>
        <v>45000</v>
      </c>
      <c r="BO143" s="203">
        <f>'[3]ผูกสูตร Planfin64'!BR290</f>
        <v>0</v>
      </c>
      <c r="BP143" s="203">
        <f>'[3]ผูกสูตร Planfin64'!BS290</f>
        <v>289669</v>
      </c>
      <c r="BQ143" s="203">
        <f>'[3]ผูกสูตร Planfin64'!BT290</f>
        <v>5472886.9000000004</v>
      </c>
      <c r="BR143" s="203">
        <f>'[3]ผูกสูตร Planfin64'!BU290</f>
        <v>163395</v>
      </c>
      <c r="BS143" s="203">
        <f>'[3]ผูกสูตร Planfin64'!BV290</f>
        <v>21507</v>
      </c>
      <c r="BT143" s="203">
        <f>'[3]ผูกสูตร Planfin64'!BW290</f>
        <v>0</v>
      </c>
      <c r="BU143" s="203">
        <f>'[3]ผูกสูตร Planfin64'!BX290</f>
        <v>0</v>
      </c>
      <c r="BV143" s="203">
        <f>'[3]ผูกสูตร Planfin64'!BY290</f>
        <v>0</v>
      </c>
      <c r="BW143" s="203">
        <f>'[3]ผูกสูตร Planfin64'!BZ290</f>
        <v>63025</v>
      </c>
      <c r="BX143" s="203">
        <f>'[3]ผูกสูตร Planfin64'!CA290</f>
        <v>0</v>
      </c>
      <c r="BY143" s="203">
        <f>'[3]ผูกสูตร Planfin64'!CB290</f>
        <v>0</v>
      </c>
      <c r="BZ143" s="204">
        <f t="shared" si="8"/>
        <v>73582669</v>
      </c>
    </row>
    <row r="144" spans="1:78" ht="21.75" customHeight="1">
      <c r="A144" s="199" t="s">
        <v>589</v>
      </c>
      <c r="B144" s="200" t="s">
        <v>575</v>
      </c>
      <c r="C144" s="201" t="s">
        <v>608</v>
      </c>
      <c r="D144" s="202" t="s">
        <v>609</v>
      </c>
      <c r="E144" s="203">
        <f>'[3]ผูกสูตร Planfin64'!H291</f>
        <v>629705.94999999995</v>
      </c>
      <c r="F144" s="203">
        <f>'[3]ผูกสูตร Planfin64'!I291</f>
        <v>361928.9</v>
      </c>
      <c r="G144" s="203">
        <f>'[3]ผูกสูตร Planfin64'!J291</f>
        <v>865630</v>
      </c>
      <c r="H144" s="203">
        <f>'[3]ผูกสูตร Planfin64'!K291</f>
        <v>16585</v>
      </c>
      <c r="I144" s="203">
        <f>'[3]ผูกสูตร Planfin64'!L291</f>
        <v>114244</v>
      </c>
      <c r="J144" s="203">
        <f>'[3]ผูกสูตร Planfin64'!M291</f>
        <v>0</v>
      </c>
      <c r="K144" s="203">
        <f>'[3]ผูกสูตร Planfin64'!N291</f>
        <v>0</v>
      </c>
      <c r="L144" s="203">
        <f>'[3]ผูกสูตร Planfin64'!O291</f>
        <v>48187</v>
      </c>
      <c r="M144" s="203">
        <f>'[3]ผูกสูตร Planfin64'!P291</f>
        <v>0</v>
      </c>
      <c r="N144" s="203">
        <f>'[3]ผูกสูตร Planfin64'!Q291</f>
        <v>1112257.5</v>
      </c>
      <c r="O144" s="203">
        <f>'[3]ผูกสูตร Planfin64'!R291</f>
        <v>35230</v>
      </c>
      <c r="P144" s="203">
        <f>'[3]ผูกสูตร Planfin64'!S291</f>
        <v>89948.3</v>
      </c>
      <c r="Q144" s="203">
        <f>'[3]ผูกสูตร Planfin64'!T291</f>
        <v>0</v>
      </c>
      <c r="R144" s="203">
        <f>'[3]ผูกสูตร Planfin64'!U291</f>
        <v>0</v>
      </c>
      <c r="S144" s="203">
        <f>'[3]ผูกสูตร Planfin64'!V291</f>
        <v>1605</v>
      </c>
      <c r="T144" s="203">
        <f>'[3]ผูกสูตร Planfin64'!W291</f>
        <v>81257.3</v>
      </c>
      <c r="U144" s="203">
        <f>'[3]ผูกสูตร Planfin64'!X291</f>
        <v>113243</v>
      </c>
      <c r="V144" s="203">
        <f>'[3]ผูกสูตร Planfin64'!Y291</f>
        <v>88419</v>
      </c>
      <c r="W144" s="203">
        <f>'[3]ผูกสูตร Planfin64'!Z291</f>
        <v>0</v>
      </c>
      <c r="X144" s="203">
        <f>'[3]ผูกสูตร Planfin64'!AA291</f>
        <v>37831.199999999997</v>
      </c>
      <c r="Y144" s="203">
        <f>'[3]ผูกสูตร Planfin64'!AB291</f>
        <v>11181.5</v>
      </c>
      <c r="Z144" s="203">
        <f>'[3]ผูกสูตร Planfin64'!AC291</f>
        <v>678369</v>
      </c>
      <c r="AA144" s="203">
        <f>'[3]ผูกสูตร Planfin64'!AD291</f>
        <v>18700</v>
      </c>
      <c r="AB144" s="203">
        <f>'[3]ผูกสูตร Planfin64'!AE291</f>
        <v>0</v>
      </c>
      <c r="AC144" s="203">
        <f>'[3]ผูกสูตร Planfin64'!AF291</f>
        <v>35536</v>
      </c>
      <c r="AD144" s="203">
        <f>'[3]ผูกสูตร Planfin64'!AG291</f>
        <v>0</v>
      </c>
      <c r="AE144" s="203">
        <f>'[3]ผูกสูตร Planfin64'!AH291</f>
        <v>0</v>
      </c>
      <c r="AF144" s="203">
        <f>'[3]ผูกสูตร Planfin64'!AI291</f>
        <v>322270</v>
      </c>
      <c r="AG144" s="203">
        <f>'[3]ผูกสูตร Planfin64'!AJ291</f>
        <v>22000</v>
      </c>
      <c r="AH144" s="203">
        <f>'[3]ผูกสูตร Planfin64'!AK291</f>
        <v>2200</v>
      </c>
      <c r="AI144" s="203">
        <f>'[3]ผูกสูตร Planfin64'!AL291</f>
        <v>41700</v>
      </c>
      <c r="AJ144" s="203">
        <f>'[3]ผูกสูตร Planfin64'!AM291</f>
        <v>90995.199999999997</v>
      </c>
      <c r="AK144" s="203">
        <f>'[3]ผูกสูตร Planfin64'!AN291</f>
        <v>46925</v>
      </c>
      <c r="AL144" s="203">
        <f>'[3]ผูกสูตร Planfin64'!AO291</f>
        <v>43800</v>
      </c>
      <c r="AM144" s="203">
        <f>'[3]ผูกสูตร Planfin64'!AP291</f>
        <v>3500</v>
      </c>
      <c r="AN144" s="203">
        <f>'[3]ผูกสูตร Planfin64'!AQ291</f>
        <v>10900</v>
      </c>
      <c r="AO144" s="203">
        <f>'[3]ผูกสูตร Planfin64'!AR291</f>
        <v>67700</v>
      </c>
      <c r="AP144" s="203">
        <f>'[3]ผูกสูตร Planfin64'!AS291</f>
        <v>50850</v>
      </c>
      <c r="AQ144" s="203">
        <f>'[3]ผูกสูตร Planfin64'!AT291</f>
        <v>0</v>
      </c>
      <c r="AR144" s="203">
        <f>'[3]ผูกสูตร Planfin64'!AU291</f>
        <v>67891.7</v>
      </c>
      <c r="AS144" s="203">
        <f>'[3]ผูกสูตร Planfin64'!AV291</f>
        <v>5600</v>
      </c>
      <c r="AT144" s="203">
        <f>'[3]ผูกสูตร Planfin64'!AW291</f>
        <v>65940</v>
      </c>
      <c r="AU144" s="203">
        <f>'[3]ผูกสูตร Planfin64'!AX291</f>
        <v>5900</v>
      </c>
      <c r="AV144" s="203">
        <f>'[3]ผูกสูตร Planfin64'!AY291</f>
        <v>9542.7000000000007</v>
      </c>
      <c r="AW144" s="203">
        <f>'[3]ผูกสูตร Planfin64'!AZ291</f>
        <v>13600</v>
      </c>
      <c r="AX144" s="203">
        <f>'[3]ผูกสูตร Planfin64'!BA291</f>
        <v>821</v>
      </c>
      <c r="AY144" s="203">
        <f>'[3]ผูกสูตร Planfin64'!BB291</f>
        <v>914234.5</v>
      </c>
      <c r="AZ144" s="203">
        <f>'[3]ผูกสูตร Planfin64'!BC291</f>
        <v>0</v>
      </c>
      <c r="BA144" s="203">
        <f>'[3]ผูกสูตร Planfin64'!BD291</f>
        <v>4700</v>
      </c>
      <c r="BB144" s="203">
        <f>'[3]ผูกสูตร Planfin64'!BE291</f>
        <v>30773.5</v>
      </c>
      <c r="BC144" s="203">
        <f>'[3]ผูกสูตร Planfin64'!BF291</f>
        <v>3000</v>
      </c>
      <c r="BD144" s="203">
        <f>'[3]ผูกสูตร Planfin64'!BG291</f>
        <v>1070</v>
      </c>
      <c r="BE144" s="203">
        <f>'[3]ผูกสูตร Planfin64'!BH291</f>
        <v>2500</v>
      </c>
      <c r="BF144" s="203">
        <f>'[3]ผูกสูตร Planfin64'!BI291</f>
        <v>0</v>
      </c>
      <c r="BG144" s="203">
        <f>'[3]ผูกสูตร Planfin64'!BJ291</f>
        <v>37400</v>
      </c>
      <c r="BH144" s="203">
        <f>'[3]ผูกสูตร Planfin64'!BK291</f>
        <v>11400</v>
      </c>
      <c r="BI144" s="203">
        <f>'[3]ผูกสูตร Planfin64'!BL291</f>
        <v>8000</v>
      </c>
      <c r="BJ144" s="203">
        <f>'[3]ผูกสูตร Planfin64'!BM291</f>
        <v>835454</v>
      </c>
      <c r="BK144" s="203">
        <f>'[3]ผูกสูตร Planfin64'!BN291</f>
        <v>184590</v>
      </c>
      <c r="BL144" s="203">
        <f>'[3]ผูกสูตร Planfin64'!BO291</f>
        <v>0</v>
      </c>
      <c r="BM144" s="203">
        <f>'[3]ผูกสูตร Planfin64'!BP291</f>
        <v>0</v>
      </c>
      <c r="BN144" s="203">
        <f>'[3]ผูกสูตร Planfin64'!BQ291</f>
        <v>490</v>
      </c>
      <c r="BO144" s="203">
        <f>'[3]ผูกสูตร Planfin64'!BR291</f>
        <v>204525</v>
      </c>
      <c r="BP144" s="203">
        <f>'[3]ผูกสูตร Planfin64'!BS291</f>
        <v>1500</v>
      </c>
      <c r="BQ144" s="203">
        <f>'[3]ผูกสูตร Planfin64'!BT291</f>
        <v>803558.07</v>
      </c>
      <c r="BR144" s="203">
        <f>'[3]ผูกสูตร Planfin64'!BU291</f>
        <v>68356.39</v>
      </c>
      <c r="BS144" s="203">
        <f>'[3]ผูกสูตร Planfin64'!BV291</f>
        <v>47819.5</v>
      </c>
      <c r="BT144" s="203">
        <f>'[3]ผูกสูตร Planfin64'!BW291</f>
        <v>46960</v>
      </c>
      <c r="BU144" s="203">
        <f>'[3]ผูกสูตร Planfin64'!BX291</f>
        <v>0</v>
      </c>
      <c r="BV144" s="203">
        <f>'[3]ผูกสูตร Planfin64'!BY291</f>
        <v>5000</v>
      </c>
      <c r="BW144" s="203">
        <f>'[3]ผูกสูตร Planfin64'!BZ291</f>
        <v>3500</v>
      </c>
      <c r="BX144" s="203">
        <f>'[3]ผูกสูตร Planfin64'!CA291</f>
        <v>35550</v>
      </c>
      <c r="BY144" s="203">
        <f>'[3]ผูกสูตร Planfin64'!CB291</f>
        <v>2800</v>
      </c>
      <c r="BZ144" s="204">
        <f t="shared" si="8"/>
        <v>8465175.2100000009</v>
      </c>
    </row>
    <row r="145" spans="1:78" ht="21.75" customHeight="1">
      <c r="A145" s="199" t="s">
        <v>589</v>
      </c>
      <c r="B145" s="200" t="s">
        <v>575</v>
      </c>
      <c r="C145" s="201" t="s">
        <v>610</v>
      </c>
      <c r="D145" s="202" t="s">
        <v>611</v>
      </c>
      <c r="E145" s="203">
        <f>'[3]ผูกสูตร Planfin64'!H292</f>
        <v>195320.29</v>
      </c>
      <c r="F145" s="203">
        <f>'[3]ผูกสูตร Planfin64'!I292</f>
        <v>244732.68</v>
      </c>
      <c r="G145" s="203">
        <f>'[3]ผูกสูตร Planfin64'!J292</f>
        <v>204886.23</v>
      </c>
      <c r="H145" s="203">
        <f>'[3]ผูกสูตร Planfin64'!K292</f>
        <v>74812.289999999994</v>
      </c>
      <c r="I145" s="203">
        <f>'[3]ผูกสูตร Planfin64'!L292</f>
        <v>721</v>
      </c>
      <c r="J145" s="203">
        <f>'[3]ผูกสูตร Planfin64'!M292</f>
        <v>21935</v>
      </c>
      <c r="K145" s="203">
        <f>'[3]ผูกสูตร Planfin64'!N292</f>
        <v>40515.760000000002</v>
      </c>
      <c r="L145" s="203">
        <f>'[3]ผูกสูตร Planfin64'!O292</f>
        <v>104501.68</v>
      </c>
      <c r="M145" s="203">
        <f>'[3]ผูกสูตร Planfin64'!P292</f>
        <v>81773.67</v>
      </c>
      <c r="N145" s="203">
        <f>'[3]ผูกสูตร Planfin64'!Q292</f>
        <v>230471.9</v>
      </c>
      <c r="O145" s="203">
        <f>'[3]ผูกสูตร Planfin64'!R292</f>
        <v>150480</v>
      </c>
      <c r="P145" s="203">
        <f>'[3]ผูกสูตร Planfin64'!S292</f>
        <v>131299.39000000001</v>
      </c>
      <c r="Q145" s="203">
        <f>'[3]ผูกสูตร Planfin64'!T292</f>
        <v>239504.29</v>
      </c>
      <c r="R145" s="203">
        <f>'[3]ผูกสูตร Planfin64'!U292</f>
        <v>163450.93</v>
      </c>
      <c r="S145" s="203">
        <f>'[3]ผูกสูตร Planfin64'!V292</f>
        <v>77868.800000000003</v>
      </c>
      <c r="T145" s="203">
        <f>'[3]ผูกสูตร Planfin64'!W292</f>
        <v>111611.71</v>
      </c>
      <c r="U145" s="203">
        <f>'[3]ผูกสูตร Planfin64'!X292</f>
        <v>353612.07</v>
      </c>
      <c r="V145" s="203">
        <f>'[3]ผูกสูตร Planfin64'!Y292</f>
        <v>83940</v>
      </c>
      <c r="W145" s="203">
        <f>'[3]ผูกสูตร Planfin64'!Z292</f>
        <v>0</v>
      </c>
      <c r="X145" s="203">
        <f>'[3]ผูกสูตร Planfin64'!AA292</f>
        <v>69100</v>
      </c>
      <c r="Y145" s="203">
        <f>'[3]ผูกสูตร Planfin64'!AB292</f>
        <v>149083.20000000001</v>
      </c>
      <c r="Z145" s="203">
        <f>'[3]ผูกสูตร Planfin64'!AC292</f>
        <v>179180.49</v>
      </c>
      <c r="AA145" s="203">
        <f>'[3]ผูกสูตร Planfin64'!AD292</f>
        <v>158847.32999999999</v>
      </c>
      <c r="AB145" s="203">
        <f>'[3]ผูกสูตร Planfin64'!AE292</f>
        <v>56767.5</v>
      </c>
      <c r="AC145" s="203">
        <f>'[3]ผูกสูตร Planfin64'!AF292</f>
        <v>82339</v>
      </c>
      <c r="AD145" s="203">
        <f>'[3]ผูกสูตร Planfin64'!AG292</f>
        <v>370786.59</v>
      </c>
      <c r="AE145" s="203">
        <f>'[3]ผูกสูตร Planfin64'!AH292</f>
        <v>86860.84</v>
      </c>
      <c r="AF145" s="203">
        <f>'[3]ผูกสูตร Planfin64'!AI292</f>
        <v>479689.98</v>
      </c>
      <c r="AG145" s="203">
        <f>'[3]ผูกสูตร Planfin64'!AJ292</f>
        <v>27300</v>
      </c>
      <c r="AH145" s="203">
        <f>'[3]ผูกสูตร Planfin64'!AK292</f>
        <v>31047.05</v>
      </c>
      <c r="AI145" s="203">
        <f>'[3]ผูกสูตร Planfin64'!AL292</f>
        <v>40470</v>
      </c>
      <c r="AJ145" s="203">
        <f>'[3]ผูกสูตร Planfin64'!AM292</f>
        <v>20424.07</v>
      </c>
      <c r="AK145" s="203">
        <f>'[3]ผูกสูตร Planfin64'!AN292</f>
        <v>147990</v>
      </c>
      <c r="AL145" s="203">
        <f>'[3]ผูกสูตร Planfin64'!AO292</f>
        <v>84729.1</v>
      </c>
      <c r="AM145" s="203">
        <f>'[3]ผูกสูตร Planfin64'!AP292</f>
        <v>57773.15</v>
      </c>
      <c r="AN145" s="203">
        <f>'[3]ผูกสูตร Planfin64'!AQ292</f>
        <v>281978.03999999998</v>
      </c>
      <c r="AO145" s="203">
        <f>'[3]ผูกสูตร Planfin64'!AR292</f>
        <v>198083.65</v>
      </c>
      <c r="AP145" s="203">
        <f>'[3]ผูกสูตร Planfin64'!AS292</f>
        <v>102161.2</v>
      </c>
      <c r="AQ145" s="203">
        <f>'[3]ผูกสูตร Planfin64'!AT292</f>
        <v>59250</v>
      </c>
      <c r="AR145" s="203">
        <f>'[3]ผูกสูตร Planfin64'!AU292</f>
        <v>174312.67</v>
      </c>
      <c r="AS145" s="203">
        <f>'[3]ผูกสูตร Planfin64'!AV292</f>
        <v>303700.78999999998</v>
      </c>
      <c r="AT145" s="203">
        <f>'[3]ผูกสูตร Planfin64'!AW292</f>
        <v>42304.959999999999</v>
      </c>
      <c r="AU145" s="203">
        <f>'[3]ผูกสูตร Planfin64'!AX292</f>
        <v>40905.99</v>
      </c>
      <c r="AV145" s="203">
        <f>'[3]ผูกสูตร Planfin64'!AY292</f>
        <v>66991.78</v>
      </c>
      <c r="AW145" s="203">
        <f>'[3]ผูกสูตร Planfin64'!AZ292</f>
        <v>31080.06</v>
      </c>
      <c r="AX145" s="203">
        <f>'[3]ผูกสูตร Planfin64'!BA292</f>
        <v>500</v>
      </c>
      <c r="AY145" s="203">
        <f>'[3]ผูกสูตร Planfin64'!BB292</f>
        <v>8185.5</v>
      </c>
      <c r="AZ145" s="203">
        <f>'[3]ผูกสูตร Planfin64'!BC292</f>
        <v>430123.8</v>
      </c>
      <c r="BA145" s="203">
        <f>'[3]ผูกสูตร Planfin64'!BD292</f>
        <v>37442.199999999997</v>
      </c>
      <c r="BB145" s="203">
        <f>'[3]ผูกสูตร Planfin64'!BE292</f>
        <v>183812.28</v>
      </c>
      <c r="BC145" s="203">
        <f>'[3]ผูกสูตร Planfin64'!BF292</f>
        <v>174313.07</v>
      </c>
      <c r="BD145" s="203">
        <f>'[3]ผูกสูตร Planfin64'!BG292</f>
        <v>115164.61</v>
      </c>
      <c r="BE145" s="203">
        <f>'[3]ผูกสูตร Planfin64'!BH292</f>
        <v>115456.93</v>
      </c>
      <c r="BF145" s="203">
        <f>'[3]ผูกสูตร Planfin64'!BI292</f>
        <v>162929.35</v>
      </c>
      <c r="BG145" s="203">
        <f>'[3]ผูกสูตร Planfin64'!BJ292</f>
        <v>29183.19</v>
      </c>
      <c r="BH145" s="203">
        <f>'[3]ผูกสูตร Planfin64'!BK292</f>
        <v>11720.08</v>
      </c>
      <c r="BI145" s="203">
        <f>'[3]ผูกสูตร Planfin64'!BL292</f>
        <v>4524.8999999999996</v>
      </c>
      <c r="BJ145" s="203">
        <f>'[3]ผูกสูตร Planfin64'!BM292</f>
        <v>464190</v>
      </c>
      <c r="BK145" s="203">
        <f>'[3]ผูกสูตร Planfin64'!BN292</f>
        <v>275421.48</v>
      </c>
      <c r="BL145" s="203">
        <f>'[3]ผูกสูตร Planfin64'!BO292</f>
        <v>89080.3</v>
      </c>
      <c r="BM145" s="203">
        <f>'[3]ผูกสูตร Planfin64'!BP292</f>
        <v>44309.77</v>
      </c>
      <c r="BN145" s="203">
        <f>'[3]ผูกสูตร Planfin64'!BQ292</f>
        <v>89813</v>
      </c>
      <c r="BO145" s="203">
        <f>'[3]ผูกสูตร Planfin64'!BR292</f>
        <v>115175.03999999999</v>
      </c>
      <c r="BP145" s="203">
        <f>'[3]ผูกสูตร Planfin64'!BS292</f>
        <v>167539.19</v>
      </c>
      <c r="BQ145" s="203">
        <f>'[3]ผูกสูตร Planfin64'!BT292</f>
        <v>291197.57</v>
      </c>
      <c r="BR145" s="203">
        <f>'[3]ผูกสูตร Planfin64'!BU292</f>
        <v>138124.24</v>
      </c>
      <c r="BS145" s="203">
        <f>'[3]ผูกสูตร Planfin64'!BV292</f>
        <v>170320.21</v>
      </c>
      <c r="BT145" s="203">
        <f>'[3]ผูกสูตร Planfin64'!BW292</f>
        <v>124703.7</v>
      </c>
      <c r="BU145" s="203">
        <f>'[3]ผูกสูตร Planfin64'!BX292</f>
        <v>94373.24</v>
      </c>
      <c r="BV145" s="203">
        <f>'[3]ผูกสูตร Planfin64'!BY292</f>
        <v>193393.49</v>
      </c>
      <c r="BW145" s="203">
        <f>'[3]ผูกสูตร Planfin64'!BZ292</f>
        <v>182482.99</v>
      </c>
      <c r="BX145" s="203">
        <f>'[3]ผูกสูตร Planfin64'!CA292</f>
        <v>91626.98</v>
      </c>
      <c r="BY145" s="203">
        <f>'[3]ผูกสูตร Planfin64'!CB292</f>
        <v>43859.17</v>
      </c>
      <c r="BZ145" s="204">
        <f t="shared" si="8"/>
        <v>9703561.410000002</v>
      </c>
    </row>
    <row r="146" spans="1:78" ht="21.75" customHeight="1">
      <c r="A146" s="199" t="s">
        <v>589</v>
      </c>
      <c r="B146" s="200" t="s">
        <v>575</v>
      </c>
      <c r="C146" s="201" t="s">
        <v>612</v>
      </c>
      <c r="D146" s="202" t="s">
        <v>613</v>
      </c>
      <c r="E146" s="203">
        <f>'[3]ผูกสูตร Planfin64'!H293</f>
        <v>0</v>
      </c>
      <c r="F146" s="203">
        <f>'[3]ผูกสูตร Planfin64'!I293</f>
        <v>1250</v>
      </c>
      <c r="G146" s="203">
        <f>'[3]ผูกสูตร Planfin64'!J293</f>
        <v>0</v>
      </c>
      <c r="H146" s="203">
        <f>'[3]ผูกสูตร Planfin64'!K293</f>
        <v>44137.5</v>
      </c>
      <c r="I146" s="203">
        <f>'[3]ผูกสูตร Planfin64'!L293</f>
        <v>0</v>
      </c>
      <c r="J146" s="203">
        <f>'[3]ผูกสูตร Planfin64'!M293</f>
        <v>0</v>
      </c>
      <c r="K146" s="203">
        <f>'[3]ผูกสูตร Planfin64'!N293</f>
        <v>1500</v>
      </c>
      <c r="L146" s="203">
        <f>'[3]ผูกสูตร Planfin64'!O293</f>
        <v>0</v>
      </c>
      <c r="M146" s="203">
        <f>'[3]ผูกสูตร Planfin64'!P293</f>
        <v>0</v>
      </c>
      <c r="N146" s="203">
        <f>'[3]ผูกสูตร Planfin64'!Q293</f>
        <v>271965</v>
      </c>
      <c r="O146" s="203">
        <f>'[3]ผูกสูตร Planfin64'!R293</f>
        <v>0</v>
      </c>
      <c r="P146" s="203">
        <f>'[3]ผูกสูตร Planfin64'!S293</f>
        <v>8090</v>
      </c>
      <c r="Q146" s="203">
        <f>'[3]ผูกสูตร Planfin64'!T293</f>
        <v>54570</v>
      </c>
      <c r="R146" s="203">
        <f>'[3]ผูกสูตร Planfin64'!U293</f>
        <v>3745</v>
      </c>
      <c r="S146" s="203">
        <f>'[3]ผูกสูตร Planfin64'!V293</f>
        <v>0</v>
      </c>
      <c r="T146" s="203">
        <f>'[3]ผูกสูตร Planfin64'!W293</f>
        <v>0</v>
      </c>
      <c r="U146" s="203">
        <f>'[3]ผูกสูตร Planfin64'!X293</f>
        <v>0</v>
      </c>
      <c r="V146" s="203">
        <f>'[3]ผูกสูตร Planfin64'!Y293</f>
        <v>0</v>
      </c>
      <c r="W146" s="203">
        <f>'[3]ผูกสูตร Planfin64'!Z293</f>
        <v>0</v>
      </c>
      <c r="X146" s="203">
        <f>'[3]ผูกสูตร Planfin64'!AA293</f>
        <v>16050</v>
      </c>
      <c r="Y146" s="203">
        <f>'[3]ผูกสูตร Planfin64'!AB293</f>
        <v>0</v>
      </c>
      <c r="Z146" s="203">
        <f>'[3]ผูกสูตร Planfin64'!AC293</f>
        <v>0</v>
      </c>
      <c r="AA146" s="203">
        <f>'[3]ผูกสูตร Planfin64'!AD293</f>
        <v>0</v>
      </c>
      <c r="AB146" s="203">
        <f>'[3]ผูกสูตร Planfin64'!AE293</f>
        <v>0</v>
      </c>
      <c r="AC146" s="203">
        <f>'[3]ผูกสูตร Planfin64'!AF293</f>
        <v>9647.1200000000008</v>
      </c>
      <c r="AD146" s="203">
        <f>'[3]ผูกสูตร Planfin64'!AG293</f>
        <v>0</v>
      </c>
      <c r="AE146" s="203">
        <f>'[3]ผูกสูตร Planfin64'!AH293</f>
        <v>0</v>
      </c>
      <c r="AF146" s="203">
        <f>'[3]ผูกสูตร Planfin64'!AI293</f>
        <v>0</v>
      </c>
      <c r="AG146" s="203">
        <f>'[3]ผูกสูตร Planfin64'!AJ293</f>
        <v>0</v>
      </c>
      <c r="AH146" s="203">
        <f>'[3]ผูกสูตร Planfin64'!AK293</f>
        <v>4800</v>
      </c>
      <c r="AI146" s="203">
        <f>'[3]ผูกสูตร Planfin64'!AL293</f>
        <v>24000</v>
      </c>
      <c r="AJ146" s="203">
        <f>'[3]ผูกสูตร Planfin64'!AM293</f>
        <v>0</v>
      </c>
      <c r="AK146" s="203">
        <f>'[3]ผูกสูตร Planfin64'!AN293</f>
        <v>70800</v>
      </c>
      <c r="AL146" s="203">
        <f>'[3]ผูกสูตร Planfin64'!AO293</f>
        <v>18142</v>
      </c>
      <c r="AM146" s="203">
        <f>'[3]ผูกสูตร Planfin64'!AP293</f>
        <v>0</v>
      </c>
      <c r="AN146" s="203">
        <f>'[3]ผูกสูตร Planfin64'!AQ293</f>
        <v>34200</v>
      </c>
      <c r="AO146" s="203">
        <f>'[3]ผูกสูตร Planfin64'!AR293</f>
        <v>1000</v>
      </c>
      <c r="AP146" s="203">
        <f>'[3]ผูกสูตร Planfin64'!AS293</f>
        <v>3210</v>
      </c>
      <c r="AQ146" s="203">
        <f>'[3]ผูกสูตร Planfin64'!AT293</f>
        <v>37343</v>
      </c>
      <c r="AR146" s="203">
        <f>'[3]ผูกสูตร Planfin64'!AU293</f>
        <v>950</v>
      </c>
      <c r="AS146" s="203">
        <f>'[3]ผูกสูตร Planfin64'!AV293</f>
        <v>0</v>
      </c>
      <c r="AT146" s="203">
        <f>'[3]ผูกสูตร Planfin64'!AW293</f>
        <v>0</v>
      </c>
      <c r="AU146" s="203">
        <f>'[3]ผูกสูตร Planfin64'!AX293</f>
        <v>70000</v>
      </c>
      <c r="AV146" s="203">
        <f>'[3]ผูกสูตร Planfin64'!AY293</f>
        <v>7629</v>
      </c>
      <c r="AW146" s="203">
        <f>'[3]ผูกสูตร Planfin64'!AZ293</f>
        <v>0</v>
      </c>
      <c r="AX146" s="203">
        <f>'[3]ผูกสูตร Planfin64'!BA293</f>
        <v>0</v>
      </c>
      <c r="AY146" s="203">
        <f>'[3]ผูกสูตร Planfin64'!BB293</f>
        <v>0</v>
      </c>
      <c r="AZ146" s="203">
        <f>'[3]ผูกสูตร Planfin64'!BC293</f>
        <v>8900</v>
      </c>
      <c r="BA146" s="203">
        <f>'[3]ผูกสูตร Planfin64'!BD293</f>
        <v>260937.13</v>
      </c>
      <c r="BB146" s="203">
        <f>'[3]ผูกสูตร Planfin64'!BE293</f>
        <v>45000</v>
      </c>
      <c r="BC146" s="203">
        <f>'[3]ผูกสูตร Planfin64'!BF293</f>
        <v>0</v>
      </c>
      <c r="BD146" s="203">
        <f>'[3]ผูกสูตร Planfin64'!BG293</f>
        <v>0</v>
      </c>
      <c r="BE146" s="203">
        <f>'[3]ผูกสูตร Planfin64'!BH293</f>
        <v>5353.5</v>
      </c>
      <c r="BF146" s="203">
        <f>'[3]ผูกสูตร Planfin64'!BI293</f>
        <v>0</v>
      </c>
      <c r="BG146" s="203">
        <f>'[3]ผูกสูตร Planfin64'!BJ293</f>
        <v>0</v>
      </c>
      <c r="BH146" s="203">
        <f>'[3]ผูกสูตร Planfin64'!BK293</f>
        <v>1819</v>
      </c>
      <c r="BI146" s="203">
        <f>'[3]ผูกสูตร Planfin64'!BL293</f>
        <v>0</v>
      </c>
      <c r="BJ146" s="203">
        <f>'[3]ผูกสูตร Planfin64'!BM293</f>
        <v>237069.2</v>
      </c>
      <c r="BK146" s="203">
        <f>'[3]ผูกสูตร Planfin64'!BN293</f>
        <v>0</v>
      </c>
      <c r="BL146" s="203">
        <f>'[3]ผูกสูตร Planfin64'!BO293</f>
        <v>119711.6</v>
      </c>
      <c r="BM146" s="203">
        <f>'[3]ผูกสูตร Planfin64'!BP293</f>
        <v>0</v>
      </c>
      <c r="BN146" s="203">
        <f>'[3]ผูกสูตร Planfin64'!BQ293</f>
        <v>91000</v>
      </c>
      <c r="BO146" s="203">
        <f>'[3]ผูกสูตร Planfin64'!BR293</f>
        <v>7599.94</v>
      </c>
      <c r="BP146" s="203">
        <f>'[3]ผูกสูตร Planfin64'!BS293</f>
        <v>0</v>
      </c>
      <c r="BQ146" s="203">
        <f>'[3]ผูกสูตร Planfin64'!BT293</f>
        <v>23880.799999999999</v>
      </c>
      <c r="BR146" s="203">
        <f>'[3]ผูกสูตร Planfin64'!BU293</f>
        <v>137547.99</v>
      </c>
      <c r="BS146" s="203">
        <f>'[3]ผูกสูตร Planfin64'!BV293</f>
        <v>72760</v>
      </c>
      <c r="BT146" s="203">
        <f>'[3]ผูกสูตร Planfin64'!BW293</f>
        <v>59385</v>
      </c>
      <c r="BU146" s="203">
        <f>'[3]ผูกสูตร Planfin64'!BX293</f>
        <v>0</v>
      </c>
      <c r="BV146" s="203">
        <f>'[3]ผูกสูตร Planfin64'!BY293</f>
        <v>6800</v>
      </c>
      <c r="BW146" s="203">
        <f>'[3]ผูกสูตร Planfin64'!BZ293</f>
        <v>0</v>
      </c>
      <c r="BX146" s="203">
        <f>'[3]ผูกสูตร Planfin64'!CA293</f>
        <v>0</v>
      </c>
      <c r="BY146" s="203">
        <f>'[3]ผูกสูตร Planfin64'!CB293</f>
        <v>0</v>
      </c>
      <c r="BZ146" s="204">
        <f t="shared" si="8"/>
        <v>1760792.78</v>
      </c>
    </row>
    <row r="147" spans="1:78" ht="21.75" customHeight="1">
      <c r="A147" s="199" t="s">
        <v>589</v>
      </c>
      <c r="B147" s="200" t="s">
        <v>575</v>
      </c>
      <c r="C147" s="201" t="s">
        <v>614</v>
      </c>
      <c r="D147" s="202" t="s">
        <v>615</v>
      </c>
      <c r="E147" s="203">
        <f>'[3]ผูกสูตร Planfin64'!H294</f>
        <v>20088.5</v>
      </c>
      <c r="F147" s="203">
        <f>'[3]ผูกสูตร Planfin64'!I294</f>
        <v>0</v>
      </c>
      <c r="G147" s="203">
        <f>'[3]ผูกสูตร Planfin64'!J294</f>
        <v>0</v>
      </c>
      <c r="H147" s="203">
        <f>'[3]ผูกสูตร Planfin64'!K294</f>
        <v>0</v>
      </c>
      <c r="I147" s="203">
        <f>'[3]ผูกสูตร Planfin64'!L294</f>
        <v>0</v>
      </c>
      <c r="J147" s="203">
        <f>'[3]ผูกสูตร Planfin64'!M294</f>
        <v>0</v>
      </c>
      <c r="K147" s="203">
        <f>'[3]ผูกสูตร Planfin64'!N294</f>
        <v>0</v>
      </c>
      <c r="L147" s="203">
        <f>'[3]ผูกสูตร Planfin64'!O294</f>
        <v>4200</v>
      </c>
      <c r="M147" s="203">
        <f>'[3]ผูกสูตร Planfin64'!P294</f>
        <v>0</v>
      </c>
      <c r="N147" s="203">
        <f>'[3]ผูกสูตร Planfin64'!Q294</f>
        <v>0</v>
      </c>
      <c r="O147" s="203">
        <f>'[3]ผูกสูตร Planfin64'!R294</f>
        <v>0</v>
      </c>
      <c r="P147" s="203">
        <f>'[3]ผูกสูตร Planfin64'!S294</f>
        <v>7050</v>
      </c>
      <c r="Q147" s="203">
        <f>'[3]ผูกสูตร Planfin64'!T294</f>
        <v>0</v>
      </c>
      <c r="R147" s="203">
        <f>'[3]ผูกสูตร Planfin64'!U294</f>
        <v>0</v>
      </c>
      <c r="S147" s="203">
        <f>'[3]ผูกสูตร Planfin64'!V294</f>
        <v>0</v>
      </c>
      <c r="T147" s="203">
        <f>'[3]ผูกสูตร Planfin64'!W294</f>
        <v>0</v>
      </c>
      <c r="U147" s="203">
        <f>'[3]ผูกสูตร Planfin64'!X294</f>
        <v>8570</v>
      </c>
      <c r="V147" s="203">
        <f>'[3]ผูกสูตร Planfin64'!Y294</f>
        <v>0</v>
      </c>
      <c r="W147" s="203">
        <f>'[3]ผูกสูตร Planfin64'!Z294</f>
        <v>0</v>
      </c>
      <c r="X147" s="203">
        <f>'[3]ผูกสูตร Planfin64'!AA294</f>
        <v>0</v>
      </c>
      <c r="Y147" s="203">
        <f>'[3]ผูกสูตร Planfin64'!AB294</f>
        <v>1230.5</v>
      </c>
      <c r="Z147" s="203">
        <f>'[3]ผูกสูตร Planfin64'!AC294</f>
        <v>0</v>
      </c>
      <c r="AA147" s="203">
        <f>'[3]ผูกสูตร Planfin64'!AD294</f>
        <v>0</v>
      </c>
      <c r="AB147" s="203">
        <f>'[3]ผูกสูตร Planfin64'!AE294</f>
        <v>0</v>
      </c>
      <c r="AC147" s="203">
        <f>'[3]ผูกสูตร Planfin64'!AF294</f>
        <v>0</v>
      </c>
      <c r="AD147" s="203">
        <f>'[3]ผูกสูตร Planfin64'!AG294</f>
        <v>0</v>
      </c>
      <c r="AE147" s="203">
        <f>'[3]ผูกสูตร Planfin64'!AH294</f>
        <v>0</v>
      </c>
      <c r="AF147" s="203">
        <f>'[3]ผูกสูตร Planfin64'!AI294</f>
        <v>0</v>
      </c>
      <c r="AG147" s="203">
        <f>'[3]ผูกสูตร Planfin64'!AJ294</f>
        <v>2000</v>
      </c>
      <c r="AH147" s="203">
        <f>'[3]ผูกสูตร Planfin64'!AK294</f>
        <v>0</v>
      </c>
      <c r="AI147" s="203">
        <f>'[3]ผูกสูตร Planfin64'!AL294</f>
        <v>0</v>
      </c>
      <c r="AJ147" s="203">
        <f>'[3]ผูกสูตร Planfin64'!AM294</f>
        <v>2520</v>
      </c>
      <c r="AK147" s="203">
        <f>'[3]ผูกสูตร Planfin64'!AN294</f>
        <v>0</v>
      </c>
      <c r="AL147" s="203">
        <f>'[3]ผูกสูตร Planfin64'!AO294</f>
        <v>4000</v>
      </c>
      <c r="AM147" s="203">
        <f>'[3]ผูกสูตร Planfin64'!AP294</f>
        <v>0</v>
      </c>
      <c r="AN147" s="203">
        <f>'[3]ผูกสูตร Planfin64'!AQ294</f>
        <v>1200</v>
      </c>
      <c r="AO147" s="203">
        <f>'[3]ผูกสูตร Planfin64'!AR294</f>
        <v>4970</v>
      </c>
      <c r="AP147" s="203">
        <f>'[3]ผูกสูตร Planfin64'!AS294</f>
        <v>10170</v>
      </c>
      <c r="AQ147" s="203">
        <f>'[3]ผูกสูตร Planfin64'!AT294</f>
        <v>0</v>
      </c>
      <c r="AR147" s="203">
        <f>'[3]ผูกสูตร Planfin64'!AU294</f>
        <v>5850</v>
      </c>
      <c r="AS147" s="203">
        <f>'[3]ผูกสูตร Planfin64'!AV294</f>
        <v>0</v>
      </c>
      <c r="AT147" s="203">
        <f>'[3]ผูกสูตร Planfin64'!AW294</f>
        <v>0</v>
      </c>
      <c r="AU147" s="203">
        <f>'[3]ผูกสูตร Planfin64'!AX294</f>
        <v>6756</v>
      </c>
      <c r="AV147" s="203">
        <f>'[3]ผูกสูตร Planfin64'!AY294</f>
        <v>6300</v>
      </c>
      <c r="AW147" s="203">
        <f>'[3]ผูกสูตร Planfin64'!AZ294</f>
        <v>0</v>
      </c>
      <c r="AX147" s="203">
        <f>'[3]ผูกสูตร Planfin64'!BA294</f>
        <v>0</v>
      </c>
      <c r="AY147" s="203">
        <f>'[3]ผูกสูตร Planfin64'!BB294</f>
        <v>0</v>
      </c>
      <c r="AZ147" s="203">
        <f>'[3]ผูกสูตร Planfin64'!BC294</f>
        <v>0</v>
      </c>
      <c r="BA147" s="203">
        <f>'[3]ผูกสูตร Planfin64'!BD294</f>
        <v>0</v>
      </c>
      <c r="BB147" s="203">
        <f>'[3]ผูกสูตร Planfin64'!BE294</f>
        <v>16050</v>
      </c>
      <c r="BC147" s="203">
        <f>'[3]ผูกสูตร Planfin64'!BF294</f>
        <v>0</v>
      </c>
      <c r="BD147" s="203">
        <f>'[3]ผูกสูตร Planfin64'!BG294</f>
        <v>0</v>
      </c>
      <c r="BE147" s="203">
        <f>'[3]ผูกสูตร Planfin64'!BH294</f>
        <v>0</v>
      </c>
      <c r="BF147" s="203">
        <f>'[3]ผูกสูตร Planfin64'!BI294</f>
        <v>0</v>
      </c>
      <c r="BG147" s="203">
        <f>'[3]ผูกสูตร Planfin64'!BJ294</f>
        <v>0</v>
      </c>
      <c r="BH147" s="203">
        <f>'[3]ผูกสูตร Planfin64'!BK294</f>
        <v>0</v>
      </c>
      <c r="BI147" s="203">
        <f>'[3]ผูกสูตร Planfin64'!BL294</f>
        <v>0</v>
      </c>
      <c r="BJ147" s="203">
        <f>'[3]ผูกสูตร Planfin64'!BM294</f>
        <v>56270</v>
      </c>
      <c r="BK147" s="203">
        <f>'[3]ผูกสูตร Planfin64'!BN294</f>
        <v>0</v>
      </c>
      <c r="BL147" s="203">
        <f>'[3]ผูกสูตร Planfin64'!BO294</f>
        <v>2268.4</v>
      </c>
      <c r="BM147" s="203">
        <f>'[3]ผูกสูตร Planfin64'!BP294</f>
        <v>0</v>
      </c>
      <c r="BN147" s="203">
        <f>'[3]ผูกสูตร Planfin64'!BQ294</f>
        <v>0</v>
      </c>
      <c r="BO147" s="203">
        <f>'[3]ผูกสูตร Planfin64'!BR294</f>
        <v>0</v>
      </c>
      <c r="BP147" s="203">
        <f>'[3]ผูกสูตร Planfin64'!BS294</f>
        <v>0</v>
      </c>
      <c r="BQ147" s="203">
        <f>'[3]ผูกสูตร Planfin64'!BT294</f>
        <v>0</v>
      </c>
      <c r="BR147" s="203">
        <f>'[3]ผูกสูตร Planfin64'!BU294</f>
        <v>4750</v>
      </c>
      <c r="BS147" s="203">
        <f>'[3]ผูกสูตร Planfin64'!BV294</f>
        <v>0</v>
      </c>
      <c r="BT147" s="203">
        <f>'[3]ผูกสูตร Planfin64'!BW294</f>
        <v>0</v>
      </c>
      <c r="BU147" s="203">
        <f>'[3]ผูกสูตร Planfin64'!BX294</f>
        <v>6150</v>
      </c>
      <c r="BV147" s="203">
        <f>'[3]ผูกสูตร Planfin64'!BY294</f>
        <v>4500</v>
      </c>
      <c r="BW147" s="203">
        <f>'[3]ผูกสูตร Planfin64'!BZ294</f>
        <v>0</v>
      </c>
      <c r="BX147" s="203">
        <f>'[3]ผูกสูตร Planfin64'!CA294</f>
        <v>1890</v>
      </c>
      <c r="BY147" s="203">
        <f>'[3]ผูกสูตร Planfin64'!CB294</f>
        <v>0</v>
      </c>
      <c r="BZ147" s="204">
        <f t="shared" si="8"/>
        <v>176783.4</v>
      </c>
    </row>
    <row r="148" spans="1:78" ht="21.75" customHeight="1">
      <c r="A148" s="199" t="s">
        <v>589</v>
      </c>
      <c r="B148" s="200" t="s">
        <v>575</v>
      </c>
      <c r="C148" s="201" t="s">
        <v>616</v>
      </c>
      <c r="D148" s="202" t="s">
        <v>617</v>
      </c>
      <c r="E148" s="203">
        <f>'[3]ผูกสูตร Planfin64'!H295</f>
        <v>3849559.5</v>
      </c>
      <c r="F148" s="203">
        <f>'[3]ผูกสูตร Planfin64'!I295</f>
        <v>667881.73</v>
      </c>
      <c r="G148" s="203">
        <f>'[3]ผูกสูตร Planfin64'!J295</f>
        <v>1626826.16</v>
      </c>
      <c r="H148" s="203">
        <f>'[3]ผูกสูตร Planfin64'!K295</f>
        <v>322294</v>
      </c>
      <c r="I148" s="203">
        <f>'[3]ผูกสูตร Planfin64'!L295</f>
        <v>287725</v>
      </c>
      <c r="J148" s="203">
        <f>'[3]ผูกสูตร Planfin64'!M295</f>
        <v>0</v>
      </c>
      <c r="K148" s="203">
        <f>'[3]ผูกสูตร Planfin64'!N295</f>
        <v>9579402.8399999999</v>
      </c>
      <c r="L148" s="203">
        <f>'[3]ผูกสูตร Planfin64'!O295</f>
        <v>171222.5</v>
      </c>
      <c r="M148" s="203">
        <f>'[3]ผูกสูตร Planfin64'!P295</f>
        <v>135950</v>
      </c>
      <c r="N148" s="203">
        <f>'[3]ผูกสูตร Planfin64'!Q295</f>
        <v>419376.38</v>
      </c>
      <c r="O148" s="203">
        <f>'[3]ผูกสูตร Planfin64'!R295</f>
        <v>100789</v>
      </c>
      <c r="P148" s="203">
        <f>'[3]ผูกสูตร Planfin64'!S295</f>
        <v>287880.33</v>
      </c>
      <c r="Q148" s="203">
        <f>'[3]ผูกสูตร Planfin64'!T295</f>
        <v>877059.07</v>
      </c>
      <c r="R148" s="203">
        <f>'[3]ผูกสูตร Planfin64'!U295</f>
        <v>331970</v>
      </c>
      <c r="S148" s="203">
        <f>'[3]ผูกสูตร Planfin64'!V295</f>
        <v>400000</v>
      </c>
      <c r="T148" s="203">
        <f>'[3]ผูกสูตร Planfin64'!W295</f>
        <v>64400</v>
      </c>
      <c r="U148" s="203">
        <f>'[3]ผูกสูตร Planfin64'!X295</f>
        <v>287176</v>
      </c>
      <c r="V148" s="203">
        <f>'[3]ผูกสูตร Planfin64'!Y295</f>
        <v>91171</v>
      </c>
      <c r="W148" s="203">
        <f>'[3]ผูกสูตร Planfin64'!Z295</f>
        <v>2925094.74</v>
      </c>
      <c r="X148" s="203">
        <f>'[3]ผูกสูตร Planfin64'!AA295</f>
        <v>955343.32</v>
      </c>
      <c r="Y148" s="203">
        <f>'[3]ผูกสูตร Planfin64'!AB295</f>
        <v>508020</v>
      </c>
      <c r="Z148" s="203">
        <f>'[3]ผูกสูตร Planfin64'!AC295</f>
        <v>2052885.86</v>
      </c>
      <c r="AA148" s="203">
        <f>'[3]ผูกสูตร Planfin64'!AD295</f>
        <v>31551</v>
      </c>
      <c r="AB148" s="203">
        <f>'[3]ผูกสูตร Planfin64'!AE295</f>
        <v>22470</v>
      </c>
      <c r="AC148" s="203">
        <f>'[3]ผูกสูตร Planfin64'!AF295</f>
        <v>78799.63</v>
      </c>
      <c r="AD148" s="203">
        <f>'[3]ผูกสูตร Planfin64'!AG295</f>
        <v>0</v>
      </c>
      <c r="AE148" s="203">
        <f>'[3]ผูกสูตร Planfin64'!AH295</f>
        <v>92228.65</v>
      </c>
      <c r="AF148" s="203">
        <f>'[3]ผูกสูตร Planfin64'!AI295</f>
        <v>2635385.14</v>
      </c>
      <c r="AG148" s="203">
        <f>'[3]ผูกสูตร Planfin64'!AJ295</f>
        <v>136680</v>
      </c>
      <c r="AH148" s="203">
        <f>'[3]ผูกสูตร Planfin64'!AK295</f>
        <v>171119.86</v>
      </c>
      <c r="AI148" s="203">
        <f>'[3]ผูกสูตร Planfin64'!AL295</f>
        <v>128814</v>
      </c>
      <c r="AJ148" s="203">
        <f>'[3]ผูกสูตร Planfin64'!AM295</f>
        <v>9500</v>
      </c>
      <c r="AK148" s="203">
        <f>'[3]ผูกสูตร Planfin64'!AN295</f>
        <v>202915</v>
      </c>
      <c r="AL148" s="203">
        <f>'[3]ผูกสูตร Planfin64'!AO295</f>
        <v>192390</v>
      </c>
      <c r="AM148" s="203">
        <f>'[3]ผูกสูตร Planfin64'!AP295</f>
        <v>133573</v>
      </c>
      <c r="AN148" s="203">
        <f>'[3]ผูกสูตร Planfin64'!AQ295</f>
        <v>73905</v>
      </c>
      <c r="AO148" s="203">
        <f>'[3]ผูกสูตร Planfin64'!AR295</f>
        <v>164519</v>
      </c>
      <c r="AP148" s="203">
        <f>'[3]ผูกสูตร Planfin64'!AS295</f>
        <v>111865</v>
      </c>
      <c r="AQ148" s="203">
        <f>'[3]ผูกสูตร Planfin64'!AT295</f>
        <v>254660</v>
      </c>
      <c r="AR148" s="203">
        <f>'[3]ผูกสูตร Planfin64'!AU295</f>
        <v>1108372.8999999999</v>
      </c>
      <c r="AS148" s="203">
        <f>'[3]ผูกสูตร Planfin64'!AV295</f>
        <v>69005</v>
      </c>
      <c r="AT148" s="203">
        <f>'[3]ผูกสูตร Planfin64'!AW295</f>
        <v>256431.29</v>
      </c>
      <c r="AU148" s="203">
        <f>'[3]ผูกสูตร Planfin64'!AX295</f>
        <v>99524</v>
      </c>
      <c r="AV148" s="203">
        <f>'[3]ผูกสูตร Planfin64'!AY295</f>
        <v>86804</v>
      </c>
      <c r="AW148" s="203">
        <f>'[3]ผูกสูตร Planfin64'!AZ295</f>
        <v>85051.57</v>
      </c>
      <c r="AX148" s="203">
        <f>'[3]ผูกสูตร Planfin64'!BA295</f>
        <v>76534.789999999994</v>
      </c>
      <c r="AY148" s="203">
        <f>'[3]ผูกสูตร Planfin64'!BB295</f>
        <v>729346.35</v>
      </c>
      <c r="AZ148" s="203">
        <f>'[3]ผูกสูตร Planfin64'!BC295</f>
        <v>27450</v>
      </c>
      <c r="BA148" s="203">
        <f>'[3]ผูกสูตร Planfin64'!BD295</f>
        <v>25301</v>
      </c>
      <c r="BB148" s="203">
        <f>'[3]ผูกสูตร Planfin64'!BE295</f>
        <v>723270.62</v>
      </c>
      <c r="BC148" s="203">
        <f>'[3]ผูกสูตร Planfin64'!BF295</f>
        <v>144475</v>
      </c>
      <c r="BD148" s="203">
        <f>'[3]ผูกสูตร Planfin64'!BG295</f>
        <v>122305.96</v>
      </c>
      <c r="BE148" s="203">
        <f>'[3]ผูกสูตร Planfin64'!BH295</f>
        <v>395314.5</v>
      </c>
      <c r="BF148" s="203">
        <f>'[3]ผูกสูตร Planfin64'!BI295</f>
        <v>399253.9</v>
      </c>
      <c r="BG148" s="203">
        <f>'[3]ผูกสูตร Planfin64'!BJ295</f>
        <v>224847.77</v>
      </c>
      <c r="BH148" s="203">
        <f>'[3]ผูกสูตร Planfin64'!BK295</f>
        <v>22388</v>
      </c>
      <c r="BI148" s="203">
        <f>'[3]ผูกสูตร Planfin64'!BL295</f>
        <v>29600</v>
      </c>
      <c r="BJ148" s="203">
        <f>'[3]ผูกสูตร Planfin64'!BM295</f>
        <v>4259335.87</v>
      </c>
      <c r="BK148" s="203">
        <f>'[3]ผูกสูตร Planfin64'!BN295</f>
        <v>28195</v>
      </c>
      <c r="BL148" s="203">
        <f>'[3]ผูกสูตร Planfin64'!BO295</f>
        <v>476659.6</v>
      </c>
      <c r="BM148" s="203">
        <f>'[3]ผูกสูตร Planfin64'!BP295</f>
        <v>57285</v>
      </c>
      <c r="BN148" s="203">
        <f>'[3]ผูกสูตร Planfin64'!BQ295</f>
        <v>140642.5</v>
      </c>
      <c r="BO148" s="203">
        <f>'[3]ผูกสูตร Planfin64'!BR295</f>
        <v>449860</v>
      </c>
      <c r="BP148" s="203">
        <f>'[3]ผูกสูตร Planfin64'!BS295</f>
        <v>109270.5</v>
      </c>
      <c r="BQ148" s="203">
        <f>'[3]ผูกสูตร Planfin64'!BT295</f>
        <v>3103563.51</v>
      </c>
      <c r="BR148" s="203">
        <f>'[3]ผูกสูตร Planfin64'!BU295</f>
        <v>83167.5</v>
      </c>
      <c r="BS148" s="203">
        <f>'[3]ผูกสูตร Planfin64'!BV295</f>
        <v>23742.77</v>
      </c>
      <c r="BT148" s="203">
        <f>'[3]ผูกสูตร Planfin64'!BW295</f>
        <v>65386.5</v>
      </c>
      <c r="BU148" s="203">
        <f>'[3]ผูกสูตร Planfin64'!BX295</f>
        <v>80771.31</v>
      </c>
      <c r="BV148" s="203">
        <f>'[3]ผูกสูตร Planfin64'!BY295</f>
        <v>426385.94</v>
      </c>
      <c r="BW148" s="203">
        <f>'[3]ผูกสูตร Planfin64'!BZ295</f>
        <v>56591.57</v>
      </c>
      <c r="BX148" s="203">
        <f>'[3]ผูกสูตร Planfin64'!CA295</f>
        <v>210866</v>
      </c>
      <c r="BY148" s="203">
        <f>'[3]ผูกสูตร Planfin64'!CB295</f>
        <v>105300</v>
      </c>
      <c r="BZ148" s="204">
        <f t="shared" si="8"/>
        <v>44684702.93</v>
      </c>
    </row>
    <row r="149" spans="1:78" ht="21.75" customHeight="1">
      <c r="A149" s="199" t="s">
        <v>589</v>
      </c>
      <c r="B149" s="200" t="s">
        <v>575</v>
      </c>
      <c r="C149" s="201" t="s">
        <v>618</v>
      </c>
      <c r="D149" s="202" t="s">
        <v>619</v>
      </c>
      <c r="E149" s="203">
        <f>'[3]ผูกสูตร Planfin64'!H296</f>
        <v>0</v>
      </c>
      <c r="F149" s="203">
        <f>'[3]ผูกสูตร Planfin64'!I296</f>
        <v>0</v>
      </c>
      <c r="G149" s="203">
        <f>'[3]ผูกสูตร Planfin64'!J296</f>
        <v>33812</v>
      </c>
      <c r="H149" s="203">
        <f>'[3]ผูกสูตร Planfin64'!K296</f>
        <v>3745</v>
      </c>
      <c r="I149" s="203">
        <f>'[3]ผูกสูตร Planfin64'!L296</f>
        <v>0</v>
      </c>
      <c r="J149" s="203">
        <f>'[3]ผูกสูตร Planfin64'!M296</f>
        <v>0</v>
      </c>
      <c r="K149" s="203">
        <f>'[3]ผูกสูตร Planfin64'!N296</f>
        <v>0</v>
      </c>
      <c r="L149" s="203">
        <f>'[3]ผูกสูตร Planfin64'!O296</f>
        <v>110905.5</v>
      </c>
      <c r="M149" s="203">
        <f>'[3]ผูกสูตร Planfin64'!P296</f>
        <v>0</v>
      </c>
      <c r="N149" s="203">
        <f>'[3]ผูกสูตร Planfin64'!Q296</f>
        <v>67050</v>
      </c>
      <c r="O149" s="203">
        <f>'[3]ผูกสูตร Planfin64'!R296</f>
        <v>5900</v>
      </c>
      <c r="P149" s="203">
        <f>'[3]ผูกสูตร Planfin64'!S296</f>
        <v>0</v>
      </c>
      <c r="Q149" s="203">
        <f>'[3]ผูกสูตร Planfin64'!T296</f>
        <v>3434.7</v>
      </c>
      <c r="R149" s="203">
        <f>'[3]ผูกสูตร Planfin64'!U296</f>
        <v>144420</v>
      </c>
      <c r="S149" s="203">
        <f>'[3]ผูกสูตร Planfin64'!V296</f>
        <v>1200</v>
      </c>
      <c r="T149" s="203">
        <f>'[3]ผูกสูตร Planfin64'!W296</f>
        <v>0</v>
      </c>
      <c r="U149" s="203">
        <f>'[3]ผูกสูตร Planfin64'!X296</f>
        <v>13790</v>
      </c>
      <c r="V149" s="203">
        <f>'[3]ผูกสูตร Planfin64'!Y296</f>
        <v>1950</v>
      </c>
      <c r="W149" s="203">
        <f>'[3]ผูกสูตร Planfin64'!Z296</f>
        <v>0</v>
      </c>
      <c r="X149" s="203">
        <f>'[3]ผูกสูตร Planfin64'!AA296</f>
        <v>10593</v>
      </c>
      <c r="Y149" s="203">
        <f>'[3]ผูกสูตร Planfin64'!AB296</f>
        <v>11663</v>
      </c>
      <c r="Z149" s="203">
        <f>'[3]ผูกสูตร Planfin64'!AC296</f>
        <v>5456.5</v>
      </c>
      <c r="AA149" s="203">
        <f>'[3]ผูกสูตร Planfin64'!AD296</f>
        <v>6794.5</v>
      </c>
      <c r="AB149" s="203">
        <f>'[3]ผูกสูตร Planfin64'!AE296</f>
        <v>0</v>
      </c>
      <c r="AC149" s="203">
        <f>'[3]ผูกสูตร Planfin64'!AF296</f>
        <v>9400</v>
      </c>
      <c r="AD149" s="203">
        <f>'[3]ผูกสูตร Planfin64'!AG296</f>
        <v>535</v>
      </c>
      <c r="AE149" s="203">
        <f>'[3]ผูกสูตร Planfin64'!AH296</f>
        <v>4900</v>
      </c>
      <c r="AF149" s="203">
        <f>'[3]ผูกสูตร Planfin64'!AI296</f>
        <v>2500</v>
      </c>
      <c r="AG149" s="203">
        <f>'[3]ผูกสูตร Planfin64'!AJ296</f>
        <v>420</v>
      </c>
      <c r="AH149" s="203">
        <f>'[3]ผูกสูตร Planfin64'!AK296</f>
        <v>3900</v>
      </c>
      <c r="AI149" s="203">
        <f>'[3]ผูกสูตร Planfin64'!AL296</f>
        <v>2450</v>
      </c>
      <c r="AJ149" s="203">
        <f>'[3]ผูกสูตร Planfin64'!AM296</f>
        <v>0</v>
      </c>
      <c r="AK149" s="203">
        <f>'[3]ผูกสูตร Planfin64'!AN296</f>
        <v>0</v>
      </c>
      <c r="AL149" s="203">
        <f>'[3]ผูกสูตร Planfin64'!AO296</f>
        <v>13350</v>
      </c>
      <c r="AM149" s="203">
        <f>'[3]ผูกสูตร Planfin64'!AP296</f>
        <v>5040</v>
      </c>
      <c r="AN149" s="203">
        <f>'[3]ผูกสูตร Planfin64'!AQ296</f>
        <v>54630</v>
      </c>
      <c r="AO149" s="203">
        <f>'[3]ผูกสูตร Planfin64'!AR296</f>
        <v>0</v>
      </c>
      <c r="AP149" s="203">
        <f>'[3]ผูกสูตร Planfin64'!AS296</f>
        <v>12062</v>
      </c>
      <c r="AQ149" s="203">
        <f>'[3]ผูกสูตร Planfin64'!AT296</f>
        <v>0</v>
      </c>
      <c r="AR149" s="203">
        <f>'[3]ผูกสูตร Planfin64'!AU296</f>
        <v>0</v>
      </c>
      <c r="AS149" s="203">
        <f>'[3]ผูกสูตร Planfin64'!AV296</f>
        <v>39987</v>
      </c>
      <c r="AT149" s="203">
        <f>'[3]ผูกสูตร Planfin64'!AW296</f>
        <v>2021</v>
      </c>
      <c r="AU149" s="203">
        <f>'[3]ผูกสูตร Planfin64'!AX296</f>
        <v>4000</v>
      </c>
      <c r="AV149" s="203">
        <f>'[3]ผูกสูตร Planfin64'!AY296</f>
        <v>1891</v>
      </c>
      <c r="AW149" s="203">
        <f>'[3]ผูกสูตร Planfin64'!AZ296</f>
        <v>0</v>
      </c>
      <c r="AX149" s="203">
        <f>'[3]ผูกสูตร Planfin64'!BA296</f>
        <v>0</v>
      </c>
      <c r="AY149" s="203">
        <f>'[3]ผูกสูตร Planfin64'!BB296</f>
        <v>958032</v>
      </c>
      <c r="AZ149" s="203">
        <f>'[3]ผูกสูตร Planfin64'!BC296</f>
        <v>3250</v>
      </c>
      <c r="BA149" s="203">
        <f>'[3]ผูกสูตร Planfin64'!BD296</f>
        <v>1200</v>
      </c>
      <c r="BB149" s="203">
        <f>'[3]ผูกสูตร Planfin64'!BE296</f>
        <v>0</v>
      </c>
      <c r="BC149" s="203">
        <f>'[3]ผูกสูตร Planfin64'!BF296</f>
        <v>2889</v>
      </c>
      <c r="BD149" s="203">
        <f>'[3]ผูกสูตร Planfin64'!BG296</f>
        <v>8190</v>
      </c>
      <c r="BE149" s="203">
        <f>'[3]ผูกสูตร Planfin64'!BH296</f>
        <v>0</v>
      </c>
      <c r="BF149" s="203">
        <f>'[3]ผูกสูตร Planfin64'!BI296</f>
        <v>0</v>
      </c>
      <c r="BG149" s="203">
        <f>'[3]ผูกสูตร Planfin64'!BJ296</f>
        <v>0</v>
      </c>
      <c r="BH149" s="203">
        <f>'[3]ผูกสูตร Planfin64'!BK296</f>
        <v>0</v>
      </c>
      <c r="BI149" s="203">
        <f>'[3]ผูกสูตร Planfin64'!BL296</f>
        <v>0</v>
      </c>
      <c r="BJ149" s="203">
        <f>'[3]ผูกสูตร Planfin64'!BM296</f>
        <v>21466.34</v>
      </c>
      <c r="BK149" s="203">
        <f>'[3]ผูกสูตร Planfin64'!BN296</f>
        <v>0</v>
      </c>
      <c r="BL149" s="203">
        <f>'[3]ผูกสูตร Planfin64'!BO296</f>
        <v>200452</v>
      </c>
      <c r="BM149" s="203">
        <f>'[3]ผูกสูตร Planfin64'!BP296</f>
        <v>31750</v>
      </c>
      <c r="BN149" s="203">
        <f>'[3]ผูกสูตร Planfin64'!BQ296</f>
        <v>0</v>
      </c>
      <c r="BO149" s="203">
        <f>'[3]ผูกสูตร Planfin64'!BR296</f>
        <v>9500</v>
      </c>
      <c r="BP149" s="203">
        <f>'[3]ผูกสูตร Planfin64'!BS296</f>
        <v>4400</v>
      </c>
      <c r="BQ149" s="203">
        <f>'[3]ผูกสูตร Planfin64'!BT296</f>
        <v>131321</v>
      </c>
      <c r="BR149" s="203">
        <f>'[3]ผูกสูตร Planfin64'!BU296</f>
        <v>9200</v>
      </c>
      <c r="BS149" s="203">
        <f>'[3]ผูกสูตร Planfin64'!BV296</f>
        <v>0</v>
      </c>
      <c r="BT149" s="203">
        <f>'[3]ผูกสูตร Planfin64'!BW296</f>
        <v>1200</v>
      </c>
      <c r="BU149" s="203">
        <f>'[3]ผูกสูตร Planfin64'!BX296</f>
        <v>5789</v>
      </c>
      <c r="BV149" s="203">
        <f>'[3]ผูกสูตร Planfin64'!BY296</f>
        <v>0</v>
      </c>
      <c r="BW149" s="203">
        <f>'[3]ผูกสูตร Planfin64'!BZ296</f>
        <v>13000</v>
      </c>
      <c r="BX149" s="203">
        <f>'[3]ผูกสูตร Planfin64'!CA296</f>
        <v>1590</v>
      </c>
      <c r="BY149" s="203">
        <f>'[3]ผูกสูตร Planfin64'!CB296</f>
        <v>34870</v>
      </c>
      <c r="BZ149" s="204">
        <f t="shared" si="8"/>
        <v>2015899.54</v>
      </c>
    </row>
    <row r="150" spans="1:78" ht="21.75" customHeight="1">
      <c r="A150" s="199" t="s">
        <v>589</v>
      </c>
      <c r="B150" s="200" t="s">
        <v>575</v>
      </c>
      <c r="C150" s="201" t="s">
        <v>620</v>
      </c>
      <c r="D150" s="202" t="s">
        <v>621</v>
      </c>
      <c r="E150" s="203">
        <f>'[3]ผูกสูตร Planfin64'!H297</f>
        <v>1434887.39</v>
      </c>
      <c r="F150" s="203">
        <f>'[3]ผูกสูตร Planfin64'!I297</f>
        <v>163975.70000000001</v>
      </c>
      <c r="G150" s="203">
        <f>'[3]ผูกสูตร Planfin64'!J297</f>
        <v>142845</v>
      </c>
      <c r="H150" s="203">
        <f>'[3]ผูกสูตร Planfin64'!K297</f>
        <v>35845</v>
      </c>
      <c r="I150" s="203">
        <f>'[3]ผูกสูตร Planfin64'!L297</f>
        <v>50611</v>
      </c>
      <c r="J150" s="203">
        <f>'[3]ผูกสูตร Planfin64'!M297</f>
        <v>70221.600000000006</v>
      </c>
      <c r="K150" s="203">
        <f>'[3]ผูกสูตร Planfin64'!N297</f>
        <v>1865907.44</v>
      </c>
      <c r="L150" s="203">
        <f>'[3]ผูกสูตร Planfin64'!O297</f>
        <v>20773.099999999999</v>
      </c>
      <c r="M150" s="203">
        <f>'[3]ผูกสูตร Planfin64'!P297</f>
        <v>77040</v>
      </c>
      <c r="N150" s="203">
        <f>'[3]ผูกสูตร Planfin64'!Q297</f>
        <v>36927.68</v>
      </c>
      <c r="O150" s="203">
        <f>'[3]ผูกสูตร Planfin64'!R297</f>
        <v>128783.4</v>
      </c>
      <c r="P150" s="203">
        <f>'[3]ผูกสูตร Planfin64'!S297</f>
        <v>199553.66</v>
      </c>
      <c r="Q150" s="203">
        <f>'[3]ผูกสูตร Planfin64'!T297</f>
        <v>37687.5</v>
      </c>
      <c r="R150" s="203">
        <f>'[3]ผูกสูตร Planfin64'!U297</f>
        <v>63170</v>
      </c>
      <c r="S150" s="203">
        <f>'[3]ผูกสูตร Planfin64'!V297</f>
        <v>0</v>
      </c>
      <c r="T150" s="203">
        <f>'[3]ผูกสูตร Planfin64'!W297</f>
        <v>3450</v>
      </c>
      <c r="U150" s="203">
        <f>'[3]ผูกสูตร Planfin64'!X297</f>
        <v>273848.34000000003</v>
      </c>
      <c r="V150" s="203">
        <f>'[3]ผูกสูตร Planfin64'!Y297</f>
        <v>950</v>
      </c>
      <c r="W150" s="203">
        <f>'[3]ผูกสูตร Planfin64'!Z297</f>
        <v>1382687.69</v>
      </c>
      <c r="X150" s="203">
        <f>'[3]ผูกสูตร Planfin64'!AA297</f>
        <v>109918.9</v>
      </c>
      <c r="Y150" s="203">
        <f>'[3]ผูกสูตร Planfin64'!AB297</f>
        <v>6997.8</v>
      </c>
      <c r="Z150" s="203">
        <f>'[3]ผูกสูตร Planfin64'!AC297</f>
        <v>65057.9</v>
      </c>
      <c r="AA150" s="203">
        <f>'[3]ผูกสูตร Planfin64'!AD297</f>
        <v>94300.85</v>
      </c>
      <c r="AB150" s="203">
        <f>'[3]ผูกสูตร Planfin64'!AE297</f>
        <v>0</v>
      </c>
      <c r="AC150" s="203">
        <f>'[3]ผูกสูตร Planfin64'!AF297</f>
        <v>27938.77</v>
      </c>
      <c r="AD150" s="203">
        <f>'[3]ผูกสูตร Planfin64'!AG297</f>
        <v>111019.5</v>
      </c>
      <c r="AE150" s="203">
        <f>'[3]ผูกสูตร Planfin64'!AH297</f>
        <v>0</v>
      </c>
      <c r="AF150" s="203">
        <f>'[3]ผูกสูตร Planfin64'!AI297</f>
        <v>34319.800000000003</v>
      </c>
      <c r="AG150" s="203">
        <f>'[3]ผูกสูตร Planfin64'!AJ297</f>
        <v>42454.6</v>
      </c>
      <c r="AH150" s="203">
        <f>'[3]ผูกสูตร Planfin64'!AK297</f>
        <v>15258.2</v>
      </c>
      <c r="AI150" s="203">
        <f>'[3]ผูกสูตร Planfin64'!AL297</f>
        <v>39688.199999999997</v>
      </c>
      <c r="AJ150" s="203">
        <f>'[3]ผูกสูตร Planfin64'!AM297</f>
        <v>35634</v>
      </c>
      <c r="AK150" s="203">
        <f>'[3]ผูกสูตร Planfin64'!AN297</f>
        <v>5832</v>
      </c>
      <c r="AL150" s="203">
        <f>'[3]ผูกสูตร Planfin64'!AO297</f>
        <v>30620.799999999999</v>
      </c>
      <c r="AM150" s="203">
        <f>'[3]ผูกสูตร Planfin64'!AP297</f>
        <v>53818</v>
      </c>
      <c r="AN150" s="203">
        <f>'[3]ผูกสูตร Planfin64'!AQ297</f>
        <v>33628.800000000003</v>
      </c>
      <c r="AO150" s="203">
        <f>'[3]ผูกสูตร Planfin64'!AR297</f>
        <v>75979.8</v>
      </c>
      <c r="AP150" s="203">
        <f>'[3]ผูกสูตร Planfin64'!AS297</f>
        <v>85535.5</v>
      </c>
      <c r="AQ150" s="203">
        <f>'[3]ผูกสูตร Planfin64'!AT297</f>
        <v>57940.5</v>
      </c>
      <c r="AR150" s="203">
        <f>'[3]ผูกสูตร Planfin64'!AU297</f>
        <v>1400</v>
      </c>
      <c r="AS150" s="203">
        <f>'[3]ผูกสูตร Planfin64'!AV297</f>
        <v>0</v>
      </c>
      <c r="AT150" s="203">
        <f>'[3]ผูกสูตร Planfin64'!AW297</f>
        <v>600</v>
      </c>
      <c r="AU150" s="203">
        <f>'[3]ผูกสูตร Planfin64'!AX297</f>
        <v>12415</v>
      </c>
      <c r="AV150" s="203">
        <f>'[3]ผูกสูตร Planfin64'!AY297</f>
        <v>33427.1</v>
      </c>
      <c r="AW150" s="203">
        <f>'[3]ผูกสูตร Planfin64'!AZ297</f>
        <v>5200</v>
      </c>
      <c r="AX150" s="203">
        <f>'[3]ผูกสูตร Planfin64'!BA297</f>
        <v>3100</v>
      </c>
      <c r="AY150" s="203">
        <f>'[3]ผูกสูตร Planfin64'!BB297</f>
        <v>0</v>
      </c>
      <c r="AZ150" s="203">
        <f>'[3]ผูกสูตร Planfin64'!BC297</f>
        <v>0</v>
      </c>
      <c r="BA150" s="203">
        <f>'[3]ผูกสูตร Planfin64'!BD297</f>
        <v>750</v>
      </c>
      <c r="BB150" s="203">
        <f>'[3]ผูกสูตร Planfin64'!BE297</f>
        <v>96243.65</v>
      </c>
      <c r="BC150" s="203">
        <f>'[3]ผูกสูตร Planfin64'!BF297</f>
        <v>82669.399999999994</v>
      </c>
      <c r="BD150" s="203">
        <f>'[3]ผูกสูตร Planfin64'!BG297</f>
        <v>27606</v>
      </c>
      <c r="BE150" s="203">
        <f>'[3]ผูกสูตร Planfin64'!BH297</f>
        <v>0</v>
      </c>
      <c r="BF150" s="203">
        <f>'[3]ผูกสูตร Planfin64'!BI297</f>
        <v>163652.68</v>
      </c>
      <c r="BG150" s="203">
        <f>'[3]ผูกสูตร Planfin64'!BJ297</f>
        <v>60025.8</v>
      </c>
      <c r="BH150" s="203">
        <f>'[3]ผูกสูตร Planfin64'!BK297</f>
        <v>48090</v>
      </c>
      <c r="BI150" s="203">
        <f>'[3]ผูกสูตร Planfin64'!BL297</f>
        <v>69550</v>
      </c>
      <c r="BJ150" s="203">
        <f>'[3]ผูกสูตร Planfin64'!BM297</f>
        <v>628980</v>
      </c>
      <c r="BK150" s="203">
        <f>'[3]ผูกสูตร Planfin64'!BN297</f>
        <v>556279.35</v>
      </c>
      <c r="BL150" s="203">
        <f>'[3]ผูกสูตร Planfin64'!BO297</f>
        <v>503234.6</v>
      </c>
      <c r="BM150" s="203">
        <f>'[3]ผูกสูตร Planfin64'!BP297</f>
        <v>0</v>
      </c>
      <c r="BN150" s="203">
        <f>'[3]ผูกสูตร Planfin64'!BQ297</f>
        <v>43594</v>
      </c>
      <c r="BO150" s="203">
        <f>'[3]ผูกสูตร Planfin64'!BR297</f>
        <v>123708.01</v>
      </c>
      <c r="BP150" s="203">
        <f>'[3]ผูกสูตร Planfin64'!BS297</f>
        <v>3000</v>
      </c>
      <c r="BQ150" s="203">
        <f>'[3]ผูกสูตร Planfin64'!BT297</f>
        <v>245625.62</v>
      </c>
      <c r="BR150" s="203">
        <f>'[3]ผูกสูตร Planfin64'!BU297</f>
        <v>5340</v>
      </c>
      <c r="BS150" s="203">
        <f>'[3]ผูกสูตร Planfin64'!BV297</f>
        <v>4800</v>
      </c>
      <c r="BT150" s="203">
        <f>'[3]ผูกสูตร Planfin64'!BW297</f>
        <v>85093.36</v>
      </c>
      <c r="BU150" s="203">
        <f>'[3]ผูกสูตร Planfin64'!BX297</f>
        <v>116608.6</v>
      </c>
      <c r="BV150" s="203">
        <f>'[3]ผูกสูตร Planfin64'!BY297</f>
        <v>107856.1</v>
      </c>
      <c r="BW150" s="203">
        <f>'[3]ผูกสูตร Planfin64'!BZ297</f>
        <v>0</v>
      </c>
      <c r="BX150" s="203">
        <f>'[3]ผูกสูตร Planfin64'!CA297</f>
        <v>0</v>
      </c>
      <c r="BY150" s="203">
        <f>'[3]ผูกสูตร Planfin64'!CB297</f>
        <v>0</v>
      </c>
      <c r="BZ150" s="204">
        <f t="shared" si="8"/>
        <v>9943957.6899999958</v>
      </c>
    </row>
    <row r="151" spans="1:78" ht="21.75" customHeight="1">
      <c r="A151" s="199" t="s">
        <v>589</v>
      </c>
      <c r="B151" s="200" t="s">
        <v>575</v>
      </c>
      <c r="C151" s="201" t="s">
        <v>622</v>
      </c>
      <c r="D151" s="202" t="s">
        <v>623</v>
      </c>
      <c r="E151" s="203">
        <f>'[3]ผูกสูตร Planfin64'!H298</f>
        <v>353974.75</v>
      </c>
      <c r="F151" s="203">
        <f>'[3]ผูกสูตร Planfin64'!I298</f>
        <v>84500</v>
      </c>
      <c r="G151" s="203">
        <f>'[3]ผูกสูตร Planfin64'!J298</f>
        <v>171204.77</v>
      </c>
      <c r="H151" s="203">
        <f>'[3]ผูกสูตร Planfin64'!K298</f>
        <v>143769</v>
      </c>
      <c r="I151" s="203">
        <f>'[3]ผูกสูตร Planfin64'!L298</f>
        <v>53125.5</v>
      </c>
      <c r="J151" s="203">
        <f>'[3]ผูกสูตร Planfin64'!M298</f>
        <v>0</v>
      </c>
      <c r="K151" s="203">
        <f>'[3]ผูกสูตร Planfin64'!N298</f>
        <v>1471463.93</v>
      </c>
      <c r="L151" s="203">
        <f>'[3]ผูกสูตร Planfin64'!O298</f>
        <v>96999.039999999994</v>
      </c>
      <c r="M151" s="203">
        <f>'[3]ผูกสูตร Planfin64'!P298</f>
        <v>0</v>
      </c>
      <c r="N151" s="203">
        <f>'[3]ผูกสูตร Planfin64'!Q298</f>
        <v>104860</v>
      </c>
      <c r="O151" s="203">
        <f>'[3]ผูกสูตร Planfin64'!R298</f>
        <v>0</v>
      </c>
      <c r="P151" s="203">
        <f>'[3]ผูกสูตร Planfin64'!S298</f>
        <v>153812.5</v>
      </c>
      <c r="Q151" s="203">
        <f>'[3]ผูกสูตร Planfin64'!T298</f>
        <v>58142.559999999998</v>
      </c>
      <c r="R151" s="203">
        <f>'[3]ผูกสูตร Planfin64'!U298</f>
        <v>0</v>
      </c>
      <c r="S151" s="203">
        <f>'[3]ผูกสูตร Planfin64'!V298</f>
        <v>0</v>
      </c>
      <c r="T151" s="203">
        <f>'[3]ผูกสูตร Planfin64'!W298</f>
        <v>42349.98</v>
      </c>
      <c r="U151" s="203">
        <f>'[3]ผูกสูตร Planfin64'!X298</f>
        <v>2640</v>
      </c>
      <c r="V151" s="203">
        <f>'[3]ผูกสูตร Planfin64'!Y298</f>
        <v>0</v>
      </c>
      <c r="W151" s="203">
        <f>'[3]ผูกสูตร Planfin64'!Z298</f>
        <v>150230</v>
      </c>
      <c r="X151" s="203">
        <f>'[3]ผูกสูตร Planfin64'!AA298</f>
        <v>219061.1</v>
      </c>
      <c r="Y151" s="203">
        <f>'[3]ผูกสูตร Planfin64'!AB298</f>
        <v>113420</v>
      </c>
      <c r="Z151" s="203">
        <f>'[3]ผูกสูตร Planfin64'!AC298</f>
        <v>436934.5</v>
      </c>
      <c r="AA151" s="203">
        <f>'[3]ผูกสูตร Planfin64'!AD298</f>
        <v>0</v>
      </c>
      <c r="AB151" s="203">
        <f>'[3]ผูกสูตร Planfin64'!AE298</f>
        <v>13375</v>
      </c>
      <c r="AC151" s="203">
        <f>'[3]ผูกสูตร Planfin64'!AF298</f>
        <v>10700</v>
      </c>
      <c r="AD151" s="203">
        <f>'[3]ผูกสูตร Planfin64'!AG298</f>
        <v>0</v>
      </c>
      <c r="AE151" s="203">
        <f>'[3]ผูกสูตร Planfin64'!AH298</f>
        <v>8560</v>
      </c>
      <c r="AF151" s="203">
        <f>'[3]ผูกสูตร Planfin64'!AI298</f>
        <v>731430.6</v>
      </c>
      <c r="AG151" s="203">
        <f>'[3]ผูกสูตร Planfin64'!AJ298</f>
        <v>0</v>
      </c>
      <c r="AH151" s="203">
        <f>'[3]ผูกสูตร Planfin64'!AK298</f>
        <v>0</v>
      </c>
      <c r="AI151" s="203">
        <f>'[3]ผูกสูตร Planfin64'!AL298</f>
        <v>0</v>
      </c>
      <c r="AJ151" s="203">
        <f>'[3]ผูกสูตร Planfin64'!AM298</f>
        <v>0</v>
      </c>
      <c r="AK151" s="203">
        <f>'[3]ผูกสูตร Planfin64'!AN298</f>
        <v>0</v>
      </c>
      <c r="AL151" s="203">
        <f>'[3]ผูกสูตร Planfin64'!AO298</f>
        <v>0</v>
      </c>
      <c r="AM151" s="203">
        <f>'[3]ผูกสูตร Planfin64'!AP298</f>
        <v>0</v>
      </c>
      <c r="AN151" s="203">
        <f>'[3]ผูกสูตร Planfin64'!AQ298</f>
        <v>0</v>
      </c>
      <c r="AO151" s="203">
        <f>'[3]ผูกสูตร Planfin64'!AR298</f>
        <v>0</v>
      </c>
      <c r="AP151" s="203">
        <f>'[3]ผูกสูตร Planfin64'!AS298</f>
        <v>0</v>
      </c>
      <c r="AQ151" s="203">
        <f>'[3]ผูกสูตร Planfin64'!AT298</f>
        <v>0</v>
      </c>
      <c r="AR151" s="203">
        <f>'[3]ผูกสูตร Planfin64'!AU298</f>
        <v>170935.08</v>
      </c>
      <c r="AS151" s="203">
        <f>'[3]ผูกสูตร Planfin64'!AV298</f>
        <v>37043</v>
      </c>
      <c r="AT151" s="203">
        <f>'[3]ผูกสูตร Planfin64'!AW298</f>
        <v>0</v>
      </c>
      <c r="AU151" s="203">
        <f>'[3]ผูกสูตร Planfin64'!AX298</f>
        <v>0</v>
      </c>
      <c r="AV151" s="203">
        <f>'[3]ผูกสูตร Planfin64'!AY298</f>
        <v>0</v>
      </c>
      <c r="AW151" s="203">
        <f>'[3]ผูกสูตร Planfin64'!AZ298</f>
        <v>0</v>
      </c>
      <c r="AX151" s="203">
        <f>'[3]ผูกสูตร Planfin64'!BA298</f>
        <v>0</v>
      </c>
      <c r="AY151" s="203">
        <f>'[3]ผูกสูตร Planfin64'!BB298</f>
        <v>289200</v>
      </c>
      <c r="AZ151" s="203">
        <f>'[3]ผูกสูตร Planfin64'!BC298</f>
        <v>0</v>
      </c>
      <c r="BA151" s="203">
        <f>'[3]ผูกสูตร Planfin64'!BD298</f>
        <v>0</v>
      </c>
      <c r="BB151" s="203">
        <f>'[3]ผูกสูตร Planfin64'!BE298</f>
        <v>0</v>
      </c>
      <c r="BC151" s="203">
        <f>'[3]ผูกสูตร Planfin64'!BF298</f>
        <v>0</v>
      </c>
      <c r="BD151" s="203">
        <f>'[3]ผูกสูตร Planfin64'!BG298</f>
        <v>25680</v>
      </c>
      <c r="BE151" s="203">
        <f>'[3]ผูกสูตร Planfin64'!BH298</f>
        <v>123691.94</v>
      </c>
      <c r="BF151" s="203">
        <f>'[3]ผูกสูตร Planfin64'!BI298</f>
        <v>0</v>
      </c>
      <c r="BG151" s="203">
        <f>'[3]ผูกสูตร Planfin64'!BJ298</f>
        <v>0</v>
      </c>
      <c r="BH151" s="203">
        <f>'[3]ผูกสูตร Planfin64'!BK298</f>
        <v>0</v>
      </c>
      <c r="BI151" s="203">
        <f>'[3]ผูกสูตร Planfin64'!BL298</f>
        <v>0</v>
      </c>
      <c r="BJ151" s="203">
        <f>'[3]ผูกสูตร Planfin64'!BM298</f>
        <v>848988.15</v>
      </c>
      <c r="BK151" s="203">
        <f>'[3]ผูกสูตร Planfin64'!BN298</f>
        <v>90415</v>
      </c>
      <c r="BL151" s="203">
        <f>'[3]ผูกสูตร Planfin64'!BO298</f>
        <v>0</v>
      </c>
      <c r="BM151" s="203">
        <f>'[3]ผูกสูตร Planfin64'!BP298</f>
        <v>0</v>
      </c>
      <c r="BN151" s="203">
        <f>'[3]ผูกสูตร Planfin64'!BQ298</f>
        <v>0</v>
      </c>
      <c r="BO151" s="203">
        <f>'[3]ผูกสูตร Planfin64'!BR298</f>
        <v>0</v>
      </c>
      <c r="BP151" s="203">
        <f>'[3]ผูกสูตร Planfin64'!BS298</f>
        <v>0</v>
      </c>
      <c r="BQ151" s="203">
        <f>'[3]ผูกสูตร Planfin64'!BT298</f>
        <v>0</v>
      </c>
      <c r="BR151" s="203">
        <f>'[3]ผูกสูตร Planfin64'!BU298</f>
        <v>0</v>
      </c>
      <c r="BS151" s="203">
        <f>'[3]ผูกสูตร Planfin64'!BV298</f>
        <v>0</v>
      </c>
      <c r="BT151" s="203">
        <f>'[3]ผูกสูตร Planfin64'!BW298</f>
        <v>35000</v>
      </c>
      <c r="BU151" s="203">
        <f>'[3]ผูกสูตร Planfin64'!BX298</f>
        <v>1070</v>
      </c>
      <c r="BV151" s="203">
        <f>'[3]ผูกสูตร Planfin64'!BY298</f>
        <v>263059.5</v>
      </c>
      <c r="BW151" s="203">
        <f>'[3]ผูกสูตร Planfin64'!BZ298</f>
        <v>0</v>
      </c>
      <c r="BX151" s="203">
        <f>'[3]ผูกสูตร Planfin64'!CA298</f>
        <v>0</v>
      </c>
      <c r="BY151" s="203">
        <f>'[3]ผูกสูตร Planfin64'!CB298</f>
        <v>0</v>
      </c>
      <c r="BZ151" s="204">
        <f t="shared" si="8"/>
        <v>6305635.9000000013</v>
      </c>
    </row>
    <row r="152" spans="1:78" ht="21.75" customHeight="1">
      <c r="A152" s="199" t="s">
        <v>589</v>
      </c>
      <c r="B152" s="200" t="s">
        <v>575</v>
      </c>
      <c r="C152" s="201" t="s">
        <v>624</v>
      </c>
      <c r="D152" s="202" t="s">
        <v>625</v>
      </c>
      <c r="E152" s="203">
        <f>'[3]ผูกสูตร Planfin64'!H299</f>
        <v>0</v>
      </c>
      <c r="F152" s="203">
        <f>'[3]ผูกสูตร Planfin64'!I299</f>
        <v>0</v>
      </c>
      <c r="G152" s="203">
        <f>'[3]ผูกสูตร Planfin64'!J299</f>
        <v>0</v>
      </c>
      <c r="H152" s="203">
        <f>'[3]ผูกสูตร Planfin64'!K299</f>
        <v>0</v>
      </c>
      <c r="I152" s="203">
        <f>'[3]ผูกสูตร Planfin64'!L299</f>
        <v>0</v>
      </c>
      <c r="J152" s="203">
        <f>'[3]ผูกสูตร Planfin64'!M299</f>
        <v>0</v>
      </c>
      <c r="K152" s="203">
        <f>'[3]ผูกสูตร Planfin64'!N299</f>
        <v>0</v>
      </c>
      <c r="L152" s="203">
        <f>'[3]ผูกสูตร Planfin64'!O299</f>
        <v>0</v>
      </c>
      <c r="M152" s="203">
        <f>'[3]ผูกสูตร Planfin64'!P299</f>
        <v>28000</v>
      </c>
      <c r="N152" s="203">
        <f>'[3]ผูกสูตร Planfin64'!Q299</f>
        <v>0</v>
      </c>
      <c r="O152" s="203">
        <f>'[3]ผูกสูตร Planfin64'!R299</f>
        <v>0</v>
      </c>
      <c r="P152" s="203">
        <f>'[3]ผูกสูตร Planfin64'!S299</f>
        <v>90000</v>
      </c>
      <c r="Q152" s="203">
        <f>'[3]ผูกสูตร Planfin64'!T299</f>
        <v>0</v>
      </c>
      <c r="R152" s="203">
        <f>'[3]ผูกสูตร Planfin64'!U299</f>
        <v>248700</v>
      </c>
      <c r="S152" s="203">
        <f>'[3]ผูกสูตร Planfin64'!V299</f>
        <v>0</v>
      </c>
      <c r="T152" s="203">
        <f>'[3]ผูกสูตร Planfin64'!W299</f>
        <v>0</v>
      </c>
      <c r="U152" s="203">
        <f>'[3]ผูกสูตร Planfin64'!X299</f>
        <v>70950</v>
      </c>
      <c r="V152" s="203">
        <f>'[3]ผูกสูตร Planfin64'!Y299</f>
        <v>0</v>
      </c>
      <c r="W152" s="203">
        <f>'[3]ผูกสูตร Planfin64'!Z299</f>
        <v>0</v>
      </c>
      <c r="X152" s="203">
        <f>'[3]ผูกสูตร Planfin64'!AA299</f>
        <v>6000</v>
      </c>
      <c r="Y152" s="203">
        <f>'[3]ผูกสูตร Planfin64'!AB299</f>
        <v>0</v>
      </c>
      <c r="Z152" s="203">
        <f>'[3]ผูกสูตร Planfin64'!AC299</f>
        <v>112000</v>
      </c>
      <c r="AA152" s="203">
        <f>'[3]ผูกสูตร Planfin64'!AD299</f>
        <v>385000</v>
      </c>
      <c r="AB152" s="203">
        <f>'[3]ผูกสูตร Planfin64'!AE299</f>
        <v>14000</v>
      </c>
      <c r="AC152" s="203">
        <f>'[3]ผูกสูตร Planfin64'!AF299</f>
        <v>0</v>
      </c>
      <c r="AD152" s="203">
        <f>'[3]ผูกสูตร Planfin64'!AG299</f>
        <v>0</v>
      </c>
      <c r="AE152" s="203">
        <f>'[3]ผูกสูตร Planfin64'!AH299</f>
        <v>0</v>
      </c>
      <c r="AF152" s="203">
        <f>'[3]ผูกสูตร Planfin64'!AI299</f>
        <v>0</v>
      </c>
      <c r="AG152" s="203">
        <f>'[3]ผูกสูตร Planfin64'!AJ299</f>
        <v>0</v>
      </c>
      <c r="AH152" s="203">
        <f>'[3]ผูกสูตร Planfin64'!AK299</f>
        <v>0</v>
      </c>
      <c r="AI152" s="203">
        <f>'[3]ผูกสูตร Planfin64'!AL299</f>
        <v>17700</v>
      </c>
      <c r="AJ152" s="203">
        <f>'[3]ผูกสูตร Planfin64'!AM299</f>
        <v>0</v>
      </c>
      <c r="AK152" s="203">
        <f>'[3]ผูกสูตร Planfin64'!AN299</f>
        <v>0</v>
      </c>
      <c r="AL152" s="203">
        <f>'[3]ผูกสูตร Planfin64'!AO299</f>
        <v>0</v>
      </c>
      <c r="AM152" s="203">
        <f>'[3]ผูกสูตร Planfin64'!AP299</f>
        <v>0</v>
      </c>
      <c r="AN152" s="203">
        <f>'[3]ผูกสูตร Planfin64'!AQ299</f>
        <v>134300</v>
      </c>
      <c r="AO152" s="203">
        <f>'[3]ผูกสูตร Planfin64'!AR299</f>
        <v>60000</v>
      </c>
      <c r="AP152" s="203">
        <f>'[3]ผูกสูตร Planfin64'!AS299</f>
        <v>63000</v>
      </c>
      <c r="AQ152" s="203">
        <f>'[3]ผูกสูตร Planfin64'!AT299</f>
        <v>0</v>
      </c>
      <c r="AR152" s="203">
        <f>'[3]ผูกสูตร Planfin64'!AU299</f>
        <v>0</v>
      </c>
      <c r="AS152" s="203">
        <f>'[3]ผูกสูตร Planfin64'!AV299</f>
        <v>0</v>
      </c>
      <c r="AT152" s="203">
        <f>'[3]ผูกสูตร Planfin64'!AW299</f>
        <v>0</v>
      </c>
      <c r="AU152" s="203">
        <f>'[3]ผูกสูตร Planfin64'!AX299</f>
        <v>0</v>
      </c>
      <c r="AV152" s="203">
        <f>'[3]ผูกสูตร Planfin64'!AY299</f>
        <v>0</v>
      </c>
      <c r="AW152" s="203">
        <f>'[3]ผูกสูตร Planfin64'!AZ299</f>
        <v>0</v>
      </c>
      <c r="AX152" s="203">
        <f>'[3]ผูกสูตร Planfin64'!BA299</f>
        <v>0</v>
      </c>
      <c r="AY152" s="203">
        <f>'[3]ผูกสูตร Planfin64'!BB299</f>
        <v>14250</v>
      </c>
      <c r="AZ152" s="203">
        <f>'[3]ผูกสูตร Planfin64'!BC299</f>
        <v>273693</v>
      </c>
      <c r="BA152" s="203">
        <f>'[3]ผูกสูตร Planfin64'!BD299</f>
        <v>0</v>
      </c>
      <c r="BB152" s="203">
        <f>'[3]ผูกสูตร Planfin64'!BE299</f>
        <v>0</v>
      </c>
      <c r="BC152" s="203">
        <f>'[3]ผูกสูตร Planfin64'!BF299</f>
        <v>0</v>
      </c>
      <c r="BD152" s="203">
        <f>'[3]ผูกสูตร Planfin64'!BG299</f>
        <v>0</v>
      </c>
      <c r="BE152" s="203">
        <f>'[3]ผูกสูตร Planfin64'!BH299</f>
        <v>0</v>
      </c>
      <c r="BF152" s="203">
        <f>'[3]ผูกสูตร Planfin64'!BI299</f>
        <v>98000</v>
      </c>
      <c r="BG152" s="203">
        <f>'[3]ผูกสูตร Planfin64'!BJ299</f>
        <v>203070</v>
      </c>
      <c r="BH152" s="203">
        <f>'[3]ผูกสูตร Planfin64'!BK299</f>
        <v>0</v>
      </c>
      <c r="BI152" s="203">
        <f>'[3]ผูกสูตร Planfin64'!BL299</f>
        <v>0</v>
      </c>
      <c r="BJ152" s="203">
        <f>'[3]ผูกสูตร Planfin64'!BM299</f>
        <v>572484</v>
      </c>
      <c r="BK152" s="203">
        <f>'[3]ผูกสูตร Planfin64'!BN299</f>
        <v>0</v>
      </c>
      <c r="BL152" s="203">
        <f>'[3]ผูกสูตร Planfin64'!BO299</f>
        <v>0</v>
      </c>
      <c r="BM152" s="203">
        <f>'[3]ผูกสูตร Planfin64'!BP299</f>
        <v>0</v>
      </c>
      <c r="BN152" s="203">
        <f>'[3]ผูกสูตร Planfin64'!BQ299</f>
        <v>0</v>
      </c>
      <c r="BO152" s="203">
        <f>'[3]ผูกสูตร Planfin64'!BR299</f>
        <v>0</v>
      </c>
      <c r="BP152" s="203">
        <f>'[3]ผูกสูตร Planfin64'!BS299</f>
        <v>0</v>
      </c>
      <c r="BQ152" s="203">
        <f>'[3]ผูกสูตร Planfin64'!BT299</f>
        <v>0</v>
      </c>
      <c r="BR152" s="203">
        <f>'[3]ผูกสูตร Planfin64'!BU299</f>
        <v>0</v>
      </c>
      <c r="BS152" s="203">
        <f>'[3]ผูกสูตร Planfin64'!BV299</f>
        <v>60669</v>
      </c>
      <c r="BT152" s="203">
        <f>'[3]ผูกสูตร Planfin64'!BW299</f>
        <v>0</v>
      </c>
      <c r="BU152" s="203">
        <f>'[3]ผูกสูตร Planfin64'!BX299</f>
        <v>0</v>
      </c>
      <c r="BV152" s="203">
        <f>'[3]ผูกสูตร Planfin64'!BY299</f>
        <v>0</v>
      </c>
      <c r="BW152" s="203">
        <f>'[3]ผูกสูตร Planfin64'!BZ299</f>
        <v>0</v>
      </c>
      <c r="BX152" s="203">
        <f>'[3]ผูกสูตร Planfin64'!CA299</f>
        <v>0</v>
      </c>
      <c r="BY152" s="203">
        <f>'[3]ผูกสูตร Planfin64'!CB299</f>
        <v>0</v>
      </c>
      <c r="BZ152" s="204">
        <f t="shared" si="8"/>
        <v>2451816</v>
      </c>
    </row>
    <row r="153" spans="1:78" ht="21.75" customHeight="1">
      <c r="A153" s="199" t="s">
        <v>589</v>
      </c>
      <c r="B153" s="200" t="s">
        <v>575</v>
      </c>
      <c r="C153" s="201" t="s">
        <v>626</v>
      </c>
      <c r="D153" s="202" t="s">
        <v>627</v>
      </c>
      <c r="E153" s="203">
        <f>'[3]ผูกสูตร Planfin64'!H300</f>
        <v>5330084.03</v>
      </c>
      <c r="F153" s="203">
        <f>'[3]ผูกสูตร Planfin64'!I300</f>
        <v>118683.33</v>
      </c>
      <c r="G153" s="203">
        <f>'[3]ผูกสูตร Planfin64'!J300</f>
        <v>97187.83</v>
      </c>
      <c r="H153" s="203">
        <f>'[3]ผูกสูตร Planfin64'!K300</f>
        <v>0</v>
      </c>
      <c r="I153" s="203">
        <f>'[3]ผูกสูตร Planfin64'!L300</f>
        <v>0</v>
      </c>
      <c r="J153" s="203">
        <f>'[3]ผูกสูตร Planfin64'!M300</f>
        <v>28404.31</v>
      </c>
      <c r="K153" s="203">
        <f>'[3]ผูกสูตร Planfin64'!N300</f>
        <v>8212233.3200000003</v>
      </c>
      <c r="L153" s="203">
        <f>'[3]ผูกสูตร Planfin64'!O300</f>
        <v>832747</v>
      </c>
      <c r="M153" s="203">
        <f>'[3]ผูกสูตร Planfin64'!P300</f>
        <v>73756</v>
      </c>
      <c r="N153" s="203">
        <f>'[3]ผูกสูตร Planfin64'!Q300</f>
        <v>259197</v>
      </c>
      <c r="O153" s="203">
        <f>'[3]ผูกสูตร Planfin64'!R300</f>
        <v>89501.22</v>
      </c>
      <c r="P153" s="203">
        <f>'[3]ผูกสูตร Planfin64'!S300</f>
        <v>67083.33</v>
      </c>
      <c r="Q153" s="203">
        <f>'[3]ผูกสูตร Planfin64'!T300</f>
        <v>0</v>
      </c>
      <c r="R153" s="203">
        <f>'[3]ผูกสูตร Planfin64'!U300</f>
        <v>406398.68</v>
      </c>
      <c r="S153" s="203">
        <f>'[3]ผูกสูตร Planfin64'!V300</f>
        <v>0</v>
      </c>
      <c r="T153" s="203">
        <f>'[3]ผูกสูตร Planfin64'!W300</f>
        <v>0</v>
      </c>
      <c r="U153" s="203">
        <f>'[3]ผูกสูตร Planfin64'!X300</f>
        <v>25216</v>
      </c>
      <c r="V153" s="203">
        <f>'[3]ผูกสูตร Planfin64'!Y300</f>
        <v>0</v>
      </c>
      <c r="W153" s="203">
        <f>'[3]ผูกสูตร Planfin64'!Z300</f>
        <v>2302161.67</v>
      </c>
      <c r="X153" s="203">
        <f>'[3]ผูกสูตร Planfin64'!AA300</f>
        <v>607000.6</v>
      </c>
      <c r="Y153" s="203">
        <f>'[3]ผูกสูตร Planfin64'!AB300</f>
        <v>0</v>
      </c>
      <c r="Z153" s="203">
        <f>'[3]ผูกสูตร Planfin64'!AC300</f>
        <v>499450</v>
      </c>
      <c r="AA153" s="203">
        <f>'[3]ผูกสูตร Planfin64'!AD300</f>
        <v>173733.34</v>
      </c>
      <c r="AB153" s="203">
        <f>'[3]ผูกสูตร Planfin64'!AE300</f>
        <v>0</v>
      </c>
      <c r="AC153" s="203">
        <f>'[3]ผูกสูตร Planfin64'!AF300</f>
        <v>21420</v>
      </c>
      <c r="AD153" s="203">
        <f>'[3]ผูกสูตร Planfin64'!AG300</f>
        <v>0</v>
      </c>
      <c r="AE153" s="203">
        <f>'[3]ผูกสูตร Planfin64'!AH300</f>
        <v>0</v>
      </c>
      <c r="AF153" s="203">
        <f>'[3]ผูกสูตร Planfin64'!AI300</f>
        <v>2968401.44</v>
      </c>
      <c r="AG153" s="203">
        <f>'[3]ผูกสูตร Planfin64'!AJ300</f>
        <v>136717</v>
      </c>
      <c r="AH153" s="203">
        <f>'[3]ผูกสูตร Planfin64'!AK300</f>
        <v>0</v>
      </c>
      <c r="AI153" s="203">
        <f>'[3]ผูกสูตร Planfin64'!AL300</f>
        <v>300</v>
      </c>
      <c r="AJ153" s="203">
        <f>'[3]ผูกสูตร Planfin64'!AM300</f>
        <v>0</v>
      </c>
      <c r="AK153" s="203">
        <f>'[3]ผูกสูตร Planfin64'!AN300</f>
        <v>25640</v>
      </c>
      <c r="AL153" s="203">
        <f>'[3]ผูกสูตร Planfin64'!AO300</f>
        <v>0</v>
      </c>
      <c r="AM153" s="203">
        <f>'[3]ผูกสูตร Planfin64'!AP300</f>
        <v>31050</v>
      </c>
      <c r="AN153" s="203">
        <f>'[3]ผูกสูตร Planfin64'!AQ300</f>
        <v>21399.99</v>
      </c>
      <c r="AO153" s="203">
        <f>'[3]ผูกสูตร Planfin64'!AR300</f>
        <v>0</v>
      </c>
      <c r="AP153" s="203">
        <f>'[3]ผูกสูตร Planfin64'!AS300</f>
        <v>0</v>
      </c>
      <c r="AQ153" s="203">
        <f>'[3]ผูกสูตร Planfin64'!AT300</f>
        <v>4630</v>
      </c>
      <c r="AR153" s="203">
        <f>'[3]ผูกสูตร Planfin64'!AU300</f>
        <v>122115</v>
      </c>
      <c r="AS153" s="203">
        <f>'[3]ผูกสูตร Planfin64'!AV300</f>
        <v>0</v>
      </c>
      <c r="AT153" s="203">
        <f>'[3]ผูกสูตร Planfin64'!AW300</f>
        <v>10000</v>
      </c>
      <c r="AU153" s="203">
        <f>'[3]ผูกสูตร Planfin64'!AX300</f>
        <v>0</v>
      </c>
      <c r="AV153" s="203">
        <f>'[3]ผูกสูตร Planfin64'!AY300</f>
        <v>15000</v>
      </c>
      <c r="AW153" s="203">
        <f>'[3]ผูกสูตร Planfin64'!AZ300</f>
        <v>0</v>
      </c>
      <c r="AX153" s="203">
        <f>'[3]ผูกสูตร Planfin64'!BA300</f>
        <v>3000</v>
      </c>
      <c r="AY153" s="203">
        <f>'[3]ผูกสูตร Planfin64'!BB300</f>
        <v>1669737</v>
      </c>
      <c r="AZ153" s="203">
        <f>'[3]ผูกสูตร Planfin64'!BC300</f>
        <v>45332</v>
      </c>
      <c r="BA153" s="203">
        <f>'[3]ผูกสูตร Planfin64'!BD300</f>
        <v>11400</v>
      </c>
      <c r="BB153" s="203">
        <f>'[3]ผูกสูตร Planfin64'!BE300</f>
        <v>77333.320000000007</v>
      </c>
      <c r="BC153" s="203">
        <f>'[3]ผูกสูตร Planfin64'!BF300</f>
        <v>0</v>
      </c>
      <c r="BD153" s="203">
        <f>'[3]ผูกสูตร Planfin64'!BG300</f>
        <v>0</v>
      </c>
      <c r="BE153" s="203">
        <f>'[3]ผูกสูตร Planfin64'!BH300</f>
        <v>0</v>
      </c>
      <c r="BF153" s="203">
        <f>'[3]ผูกสูตร Planfin64'!BI300</f>
        <v>0</v>
      </c>
      <c r="BG153" s="203">
        <f>'[3]ผูกสูตร Planfin64'!BJ300</f>
        <v>0</v>
      </c>
      <c r="BH153" s="203">
        <f>'[3]ผูกสูตร Planfin64'!BK300</f>
        <v>0</v>
      </c>
      <c r="BI153" s="203">
        <f>'[3]ผูกสูตร Planfin64'!BL300</f>
        <v>0</v>
      </c>
      <c r="BJ153" s="203">
        <f>'[3]ผูกสูตร Planfin64'!BM300</f>
        <v>1738291.66</v>
      </c>
      <c r="BK153" s="203">
        <f>'[3]ผูกสูตร Planfin64'!BN300</f>
        <v>38579.5</v>
      </c>
      <c r="BL153" s="203">
        <f>'[3]ผูกสูตร Planfin64'!BO300</f>
        <v>5965</v>
      </c>
      <c r="BM153" s="203">
        <f>'[3]ผูกสูตร Planfin64'!BP300</f>
        <v>0</v>
      </c>
      <c r="BN153" s="203">
        <f>'[3]ผูกสูตร Planfin64'!BQ300</f>
        <v>0</v>
      </c>
      <c r="BO153" s="203">
        <f>'[3]ผูกสูตร Planfin64'!BR300</f>
        <v>0</v>
      </c>
      <c r="BP153" s="203">
        <f>'[3]ผูกสูตร Planfin64'!BS300</f>
        <v>35000</v>
      </c>
      <c r="BQ153" s="203">
        <f>'[3]ผูกสูตร Planfin64'!BT300</f>
        <v>2817506.77</v>
      </c>
      <c r="BR153" s="203">
        <f>'[3]ผูกสูตร Planfin64'!BU300</f>
        <v>0</v>
      </c>
      <c r="BS153" s="203">
        <f>'[3]ผูกสูตร Planfin64'!BV300</f>
        <v>0</v>
      </c>
      <c r="BT153" s="203">
        <f>'[3]ผูกสูตร Planfin64'!BW300</f>
        <v>0</v>
      </c>
      <c r="BU153" s="203">
        <f>'[3]ผูกสูตร Planfin64'!BX300</f>
        <v>0</v>
      </c>
      <c r="BV153" s="203">
        <f>'[3]ผูกสูตร Planfin64'!BY300</f>
        <v>0</v>
      </c>
      <c r="BW153" s="203">
        <f>'[3]ผูกสูตร Planfin64'!BZ300</f>
        <v>17066.5</v>
      </c>
      <c r="BX153" s="203">
        <f>'[3]ผูกสูตร Planfin64'!CA300</f>
        <v>40080</v>
      </c>
      <c r="BY153" s="203">
        <f>'[3]ผูกสูตร Planfin64'!CB300</f>
        <v>0</v>
      </c>
      <c r="BZ153" s="204">
        <f t="shared" si="8"/>
        <v>28978802.84</v>
      </c>
    </row>
    <row r="154" spans="1:78" ht="21.75" customHeight="1">
      <c r="A154" s="199" t="s">
        <v>589</v>
      </c>
      <c r="B154" s="200" t="s">
        <v>575</v>
      </c>
      <c r="C154" s="201" t="s">
        <v>628</v>
      </c>
      <c r="D154" s="202" t="s">
        <v>629</v>
      </c>
      <c r="E154" s="203">
        <f>'[3]ผูกสูตร Planfin64'!H301</f>
        <v>1179151</v>
      </c>
      <c r="F154" s="203">
        <f>'[3]ผูกสูตร Planfin64'!I301</f>
        <v>39911</v>
      </c>
      <c r="G154" s="203">
        <f>'[3]ผูกสูตร Planfin64'!J301</f>
        <v>265039</v>
      </c>
      <c r="H154" s="203">
        <f>'[3]ผูกสูตร Planfin64'!K301</f>
        <v>23968</v>
      </c>
      <c r="I154" s="203">
        <f>'[3]ผูกสูตร Planfin64'!L301</f>
        <v>0</v>
      </c>
      <c r="J154" s="203">
        <f>'[3]ผูกสูตร Planfin64'!M301</f>
        <v>0</v>
      </c>
      <c r="K154" s="203">
        <f>'[3]ผูกสูตร Planfin64'!N301</f>
        <v>122314.39</v>
      </c>
      <c r="L154" s="203">
        <f>'[3]ผูกสูตร Planfin64'!O301</f>
        <v>32100</v>
      </c>
      <c r="M154" s="203">
        <f>'[3]ผูกสูตร Planfin64'!P301</f>
        <v>93625</v>
      </c>
      <c r="N154" s="203">
        <f>'[3]ผูกสูตร Planfin64'!Q301</f>
        <v>0</v>
      </c>
      <c r="O154" s="203">
        <f>'[3]ผูกสูตร Planfin64'!R301</f>
        <v>800</v>
      </c>
      <c r="P154" s="203">
        <f>'[3]ผูกสูตร Planfin64'!S301</f>
        <v>134519.9</v>
      </c>
      <c r="Q154" s="203">
        <f>'[3]ผูกสูตร Planfin64'!T301</f>
        <v>409307.1</v>
      </c>
      <c r="R154" s="203">
        <f>'[3]ผูกสูตร Planfin64'!U301</f>
        <v>234946.28</v>
      </c>
      <c r="S154" s="203">
        <f>'[3]ผูกสูตร Planfin64'!V301</f>
        <v>0</v>
      </c>
      <c r="T154" s="203">
        <f>'[3]ผูกสูตร Planfin64'!W301</f>
        <v>0</v>
      </c>
      <c r="U154" s="203">
        <f>'[3]ผูกสูตร Planfin64'!X301</f>
        <v>130160</v>
      </c>
      <c r="V154" s="203">
        <f>'[3]ผูกสูตร Planfin64'!Y301</f>
        <v>42000</v>
      </c>
      <c r="W154" s="203">
        <f>'[3]ผูกสูตร Planfin64'!Z301</f>
        <v>226230</v>
      </c>
      <c r="X154" s="203">
        <f>'[3]ผูกสูตร Planfin64'!AA301</f>
        <v>129393.5</v>
      </c>
      <c r="Y154" s="203">
        <f>'[3]ผูกสูตร Planfin64'!AB301</f>
        <v>116150</v>
      </c>
      <c r="Z154" s="203">
        <f>'[3]ผูกสูตร Planfin64'!AC301</f>
        <v>12000</v>
      </c>
      <c r="AA154" s="203">
        <f>'[3]ผูกสูตร Planfin64'!AD301</f>
        <v>61440</v>
      </c>
      <c r="AB154" s="203">
        <f>'[3]ผูกสูตร Planfin64'!AE301</f>
        <v>97000</v>
      </c>
      <c r="AC154" s="203">
        <f>'[3]ผูกสูตร Planfin64'!AF301</f>
        <v>125650</v>
      </c>
      <c r="AD154" s="203">
        <f>'[3]ผูกสูตร Planfin64'!AG301</f>
        <v>0</v>
      </c>
      <c r="AE154" s="203">
        <f>'[3]ผูกสูตร Planfin64'!AH301</f>
        <v>0</v>
      </c>
      <c r="AF154" s="203">
        <f>'[3]ผูกสูตร Planfin64'!AI301</f>
        <v>104475</v>
      </c>
      <c r="AG154" s="203">
        <f>'[3]ผูกสูตร Planfin64'!AJ301</f>
        <v>500</v>
      </c>
      <c r="AH154" s="203">
        <f>'[3]ผูกสูตร Planfin64'!AK301</f>
        <v>5000</v>
      </c>
      <c r="AI154" s="203">
        <f>'[3]ผูกสูตร Planfin64'!AL301</f>
        <v>43000</v>
      </c>
      <c r="AJ154" s="203">
        <f>'[3]ผูกสูตร Planfin64'!AM301</f>
        <v>0</v>
      </c>
      <c r="AK154" s="203">
        <f>'[3]ผูกสูตร Planfin64'!AN301</f>
        <v>25950</v>
      </c>
      <c r="AL154" s="203">
        <f>'[3]ผูกสูตร Planfin64'!AO301</f>
        <v>0</v>
      </c>
      <c r="AM154" s="203">
        <f>'[3]ผูกสูตร Planfin64'!AP301</f>
        <v>12800</v>
      </c>
      <c r="AN154" s="203">
        <f>'[3]ผูกสูตร Planfin64'!AQ301</f>
        <v>0</v>
      </c>
      <c r="AO154" s="203">
        <f>'[3]ผูกสูตร Planfin64'!AR301</f>
        <v>0</v>
      </c>
      <c r="AP154" s="203">
        <f>'[3]ผูกสูตร Planfin64'!AS301</f>
        <v>0</v>
      </c>
      <c r="AQ154" s="203">
        <f>'[3]ผูกสูตร Planfin64'!AT301</f>
        <v>42300</v>
      </c>
      <c r="AR154" s="203">
        <f>'[3]ผูกสูตร Planfin64'!AU301</f>
        <v>0</v>
      </c>
      <c r="AS154" s="203">
        <f>'[3]ผูกสูตร Planfin64'!AV301</f>
        <v>0</v>
      </c>
      <c r="AT154" s="203">
        <f>'[3]ผูกสูตร Planfin64'!AW301</f>
        <v>52100</v>
      </c>
      <c r="AU154" s="203">
        <f>'[3]ผูกสูตร Planfin64'!AX301</f>
        <v>0</v>
      </c>
      <c r="AV154" s="203">
        <f>'[3]ผูกสูตร Planfin64'!AY301</f>
        <v>26000</v>
      </c>
      <c r="AW154" s="203">
        <f>'[3]ผูกสูตร Planfin64'!AZ301</f>
        <v>0</v>
      </c>
      <c r="AX154" s="203">
        <f>'[3]ผูกสูตร Planfin64'!BA301</f>
        <v>30700</v>
      </c>
      <c r="AY154" s="203">
        <f>'[3]ผูกสูตร Planfin64'!BB301</f>
        <v>465000</v>
      </c>
      <c r="AZ154" s="203">
        <f>'[3]ผูกสูตร Planfin64'!BC301</f>
        <v>18400</v>
      </c>
      <c r="BA154" s="203">
        <f>'[3]ผูกสูตร Planfin64'!BD301</f>
        <v>97502.5</v>
      </c>
      <c r="BB154" s="203">
        <f>'[3]ผูกสูตร Planfin64'!BE301</f>
        <v>9951</v>
      </c>
      <c r="BC154" s="203">
        <f>'[3]ผูกสูตร Planfin64'!BF301</f>
        <v>0</v>
      </c>
      <c r="BD154" s="203">
        <f>'[3]ผูกสูตร Planfin64'!BG301</f>
        <v>34133</v>
      </c>
      <c r="BE154" s="203">
        <f>'[3]ผูกสูตร Planfin64'!BH301</f>
        <v>137100</v>
      </c>
      <c r="BF154" s="203">
        <f>'[3]ผูกสูตร Planfin64'!BI301</f>
        <v>0</v>
      </c>
      <c r="BG154" s="203">
        <f>'[3]ผูกสูตร Planfin64'!BJ301</f>
        <v>14200</v>
      </c>
      <c r="BH154" s="203">
        <f>'[3]ผูกสูตร Planfin64'!BK301</f>
        <v>27500</v>
      </c>
      <c r="BI154" s="203">
        <f>'[3]ผูกสูตร Planfin64'!BL301</f>
        <v>11660</v>
      </c>
      <c r="BJ154" s="203">
        <f>'[3]ผูกสูตร Planfin64'!BM301</f>
        <v>0</v>
      </c>
      <c r="BK154" s="203">
        <f>'[3]ผูกสูตร Planfin64'!BN301</f>
        <v>0</v>
      </c>
      <c r="BL154" s="203">
        <f>'[3]ผูกสูตร Planfin64'!BO301</f>
        <v>110702.2</v>
      </c>
      <c r="BM154" s="203">
        <f>'[3]ผูกสูตร Planfin64'!BP301</f>
        <v>30400</v>
      </c>
      <c r="BN154" s="203">
        <f>'[3]ผูกสูตร Planfin64'!BQ301</f>
        <v>41800</v>
      </c>
      <c r="BO154" s="203">
        <f>'[3]ผูกสูตร Planfin64'!BR301</f>
        <v>24400</v>
      </c>
      <c r="BP154" s="203">
        <f>'[3]ผูกสูตร Planfin64'!BS301</f>
        <v>111550</v>
      </c>
      <c r="BQ154" s="203">
        <f>'[3]ผูกสูตร Planfin64'!BT301</f>
        <v>0</v>
      </c>
      <c r="BR154" s="203">
        <f>'[3]ผูกสูตร Planfin64'!BU301</f>
        <v>0</v>
      </c>
      <c r="BS154" s="203">
        <f>'[3]ผูกสูตร Planfin64'!BV301</f>
        <v>0</v>
      </c>
      <c r="BT154" s="203">
        <f>'[3]ผูกสูตร Planfin64'!BW301</f>
        <v>0</v>
      </c>
      <c r="BU154" s="203">
        <f>'[3]ผูกสูตร Planfin64'!BX301</f>
        <v>44450</v>
      </c>
      <c r="BV154" s="203">
        <f>'[3]ผูกสูตร Planfin64'!BY301</f>
        <v>0</v>
      </c>
      <c r="BW154" s="203">
        <f>'[3]ผูกสูตร Planfin64'!BZ301</f>
        <v>38712.6</v>
      </c>
      <c r="BX154" s="203">
        <f>'[3]ผูกสูตร Planfin64'!CA301</f>
        <v>1500</v>
      </c>
      <c r="BY154" s="203">
        <f>'[3]ผูกสูตร Planfin64'!CB301</f>
        <v>0</v>
      </c>
      <c r="BZ154" s="204">
        <f t="shared" si="8"/>
        <v>5037491.47</v>
      </c>
    </row>
    <row r="155" spans="1:78" ht="21.75" customHeight="1">
      <c r="A155" s="199" t="s">
        <v>589</v>
      </c>
      <c r="B155" s="200" t="s">
        <v>575</v>
      </c>
      <c r="C155" s="201" t="s">
        <v>630</v>
      </c>
      <c r="D155" s="202" t="s">
        <v>631</v>
      </c>
      <c r="E155" s="203">
        <f>'[3]ผูกสูตร Planfin64'!H302</f>
        <v>0</v>
      </c>
      <c r="F155" s="203">
        <f>'[3]ผูกสูตร Planfin64'!I302</f>
        <v>0</v>
      </c>
      <c r="G155" s="203">
        <f>'[3]ผูกสูตร Planfin64'!J302</f>
        <v>0</v>
      </c>
      <c r="H155" s="203">
        <f>'[3]ผูกสูตร Planfin64'!K302</f>
        <v>0</v>
      </c>
      <c r="I155" s="203">
        <f>'[3]ผูกสูตร Planfin64'!L302</f>
        <v>0</v>
      </c>
      <c r="J155" s="203">
        <f>'[3]ผูกสูตร Planfin64'!M302</f>
        <v>0</v>
      </c>
      <c r="K155" s="203">
        <f>'[3]ผูกสูตร Planfin64'!N302</f>
        <v>0</v>
      </c>
      <c r="L155" s="203">
        <f>'[3]ผูกสูตร Planfin64'!O302</f>
        <v>0</v>
      </c>
      <c r="M155" s="203">
        <f>'[3]ผูกสูตร Planfin64'!P302</f>
        <v>154244</v>
      </c>
      <c r="N155" s="203">
        <f>'[3]ผูกสูตร Planfin64'!Q302</f>
        <v>0</v>
      </c>
      <c r="O155" s="203">
        <f>'[3]ผูกสูตร Planfin64'!R302</f>
        <v>0</v>
      </c>
      <c r="P155" s="203">
        <f>'[3]ผูกสูตร Planfin64'!S302</f>
        <v>0</v>
      </c>
      <c r="Q155" s="203">
        <f>'[3]ผูกสูตร Planfin64'!T302</f>
        <v>215615</v>
      </c>
      <c r="R155" s="203">
        <f>'[3]ผูกสูตร Planfin64'!U302</f>
        <v>0</v>
      </c>
      <c r="S155" s="203">
        <f>'[3]ผูกสูตร Planfin64'!V302</f>
        <v>0</v>
      </c>
      <c r="T155" s="203">
        <f>'[3]ผูกสูตร Planfin64'!W302</f>
        <v>0</v>
      </c>
      <c r="U155" s="203">
        <f>'[3]ผูกสูตร Planfin64'!X302</f>
        <v>0</v>
      </c>
      <c r="V155" s="203">
        <f>'[3]ผูกสูตร Planfin64'!Y302</f>
        <v>0</v>
      </c>
      <c r="W155" s="203">
        <f>'[3]ผูกสูตร Planfin64'!Z302</f>
        <v>0</v>
      </c>
      <c r="X155" s="203">
        <f>'[3]ผูกสูตร Planfin64'!AA302</f>
        <v>7000</v>
      </c>
      <c r="Y155" s="203">
        <f>'[3]ผูกสูตร Planfin64'!AB302</f>
        <v>0</v>
      </c>
      <c r="Z155" s="203">
        <f>'[3]ผูกสูตร Planfin64'!AC302</f>
        <v>0</v>
      </c>
      <c r="AA155" s="203">
        <f>'[3]ผูกสูตร Planfin64'!AD302</f>
        <v>0</v>
      </c>
      <c r="AB155" s="203">
        <f>'[3]ผูกสูตร Planfin64'!AE302</f>
        <v>267991</v>
      </c>
      <c r="AC155" s="203">
        <f>'[3]ผูกสูตร Planfin64'!AF302</f>
        <v>0</v>
      </c>
      <c r="AD155" s="203">
        <f>'[3]ผูกสูตร Planfin64'!AG302</f>
        <v>0</v>
      </c>
      <c r="AE155" s="203">
        <f>'[3]ผูกสูตร Planfin64'!AH302</f>
        <v>0</v>
      </c>
      <c r="AF155" s="203">
        <f>'[3]ผูกสูตร Planfin64'!AI302</f>
        <v>0</v>
      </c>
      <c r="AG155" s="203">
        <f>'[3]ผูกสูตร Planfin64'!AJ302</f>
        <v>0</v>
      </c>
      <c r="AH155" s="203">
        <f>'[3]ผูกสูตร Planfin64'!AK302</f>
        <v>0</v>
      </c>
      <c r="AI155" s="203">
        <f>'[3]ผูกสูตร Planfin64'!AL302</f>
        <v>177040</v>
      </c>
      <c r="AJ155" s="203">
        <f>'[3]ผูกสูตร Planfin64'!AM302</f>
        <v>2500</v>
      </c>
      <c r="AK155" s="203">
        <f>'[3]ผูกสูตร Planfin64'!AN302</f>
        <v>50965.56</v>
      </c>
      <c r="AL155" s="203">
        <f>'[3]ผูกสูตร Planfin64'!AO302</f>
        <v>0</v>
      </c>
      <c r="AM155" s="203">
        <f>'[3]ผูกสูตร Planfin64'!AP302</f>
        <v>0</v>
      </c>
      <c r="AN155" s="203">
        <f>'[3]ผูกสูตร Planfin64'!AQ302</f>
        <v>0</v>
      </c>
      <c r="AO155" s="203">
        <f>'[3]ผูกสูตร Planfin64'!AR302</f>
        <v>350800</v>
      </c>
      <c r="AP155" s="203">
        <f>'[3]ผูกสูตร Planfin64'!AS302</f>
        <v>0</v>
      </c>
      <c r="AQ155" s="203">
        <f>'[3]ผูกสูตร Planfin64'!AT302</f>
        <v>0</v>
      </c>
      <c r="AR155" s="203">
        <f>'[3]ผูกสูตร Planfin64'!AU302</f>
        <v>0</v>
      </c>
      <c r="AS155" s="203">
        <f>'[3]ผูกสูตร Planfin64'!AV302</f>
        <v>0</v>
      </c>
      <c r="AT155" s="203">
        <f>'[3]ผูกสูตร Planfin64'!AW302</f>
        <v>0</v>
      </c>
      <c r="AU155" s="203">
        <f>'[3]ผูกสูตร Planfin64'!AX302</f>
        <v>0</v>
      </c>
      <c r="AV155" s="203">
        <f>'[3]ผูกสูตร Planfin64'!AY302</f>
        <v>1000</v>
      </c>
      <c r="AW155" s="203">
        <f>'[3]ผูกสูตร Planfin64'!AZ302</f>
        <v>2480</v>
      </c>
      <c r="AX155" s="203">
        <f>'[3]ผูกสูตร Planfin64'!BA302</f>
        <v>0</v>
      </c>
      <c r="AY155" s="203">
        <f>'[3]ผูกสูตร Planfin64'!BB302</f>
        <v>0</v>
      </c>
      <c r="AZ155" s="203">
        <f>'[3]ผูกสูตร Planfin64'!BC302</f>
        <v>0</v>
      </c>
      <c r="BA155" s="203">
        <f>'[3]ผูกสูตร Planfin64'!BD302</f>
        <v>0</v>
      </c>
      <c r="BB155" s="203">
        <f>'[3]ผูกสูตร Planfin64'!BE302</f>
        <v>0</v>
      </c>
      <c r="BC155" s="203">
        <f>'[3]ผูกสูตร Planfin64'!BF302</f>
        <v>0</v>
      </c>
      <c r="BD155" s="203">
        <f>'[3]ผูกสูตร Planfin64'!BG302</f>
        <v>0</v>
      </c>
      <c r="BE155" s="203">
        <f>'[3]ผูกสูตร Planfin64'!BH302</f>
        <v>0</v>
      </c>
      <c r="BF155" s="203">
        <f>'[3]ผูกสูตร Planfin64'!BI302</f>
        <v>0</v>
      </c>
      <c r="BG155" s="203">
        <f>'[3]ผูกสูตร Planfin64'!BJ302</f>
        <v>0</v>
      </c>
      <c r="BH155" s="203">
        <f>'[3]ผูกสูตร Planfin64'!BK302</f>
        <v>0</v>
      </c>
      <c r="BI155" s="203">
        <f>'[3]ผูกสูตร Planfin64'!BL302</f>
        <v>0</v>
      </c>
      <c r="BJ155" s="203">
        <f>'[3]ผูกสูตร Planfin64'!BM302</f>
        <v>0</v>
      </c>
      <c r="BK155" s="203">
        <f>'[3]ผูกสูตร Planfin64'!BN302</f>
        <v>0</v>
      </c>
      <c r="BL155" s="203">
        <f>'[3]ผูกสูตร Planfin64'!BO302</f>
        <v>175768.9</v>
      </c>
      <c r="BM155" s="203">
        <f>'[3]ผูกสูตร Planfin64'!BP302</f>
        <v>0</v>
      </c>
      <c r="BN155" s="203">
        <f>'[3]ผูกสูตร Planfin64'!BQ302</f>
        <v>0</v>
      </c>
      <c r="BO155" s="203">
        <f>'[3]ผูกสูตร Planfin64'!BR302</f>
        <v>54800</v>
      </c>
      <c r="BP155" s="203">
        <f>'[3]ผูกสูตร Planfin64'!BS302</f>
        <v>0</v>
      </c>
      <c r="BQ155" s="203">
        <f>'[3]ผูกสูตร Planfin64'!BT302</f>
        <v>122270</v>
      </c>
      <c r="BR155" s="203">
        <f>'[3]ผูกสูตร Planfin64'!BU302</f>
        <v>0</v>
      </c>
      <c r="BS155" s="203">
        <f>'[3]ผูกสูตร Planfin64'!BV302</f>
        <v>0</v>
      </c>
      <c r="BT155" s="203">
        <f>'[3]ผูกสูตร Planfin64'!BW302</f>
        <v>0</v>
      </c>
      <c r="BU155" s="203">
        <f>'[3]ผูกสูตร Planfin64'!BX302</f>
        <v>0</v>
      </c>
      <c r="BV155" s="203">
        <f>'[3]ผูกสูตร Planfin64'!BY302</f>
        <v>0</v>
      </c>
      <c r="BW155" s="203">
        <f>'[3]ผูกสูตร Planfin64'!BZ302</f>
        <v>122000</v>
      </c>
      <c r="BX155" s="203">
        <f>'[3]ผูกสูตร Planfin64'!CA302</f>
        <v>12570</v>
      </c>
      <c r="BY155" s="203">
        <f>'[3]ผูกสูตร Planfin64'!CB302</f>
        <v>0</v>
      </c>
      <c r="BZ155" s="204">
        <f t="shared" si="8"/>
        <v>1717044.46</v>
      </c>
    </row>
    <row r="156" spans="1:78" ht="21.75" customHeight="1">
      <c r="A156" s="199" t="s">
        <v>589</v>
      </c>
      <c r="B156" s="200" t="s">
        <v>575</v>
      </c>
      <c r="C156" s="201" t="s">
        <v>632</v>
      </c>
      <c r="D156" s="202" t="s">
        <v>633</v>
      </c>
      <c r="E156" s="203">
        <f>'[3]ผูกสูตร Planfin64'!H303</f>
        <v>1082992.5</v>
      </c>
      <c r="F156" s="203">
        <f>'[3]ผูกสูตร Planfin64'!I303</f>
        <v>144929.98000000001</v>
      </c>
      <c r="G156" s="203">
        <f>'[3]ผูกสูตร Planfin64'!J303</f>
        <v>2667500</v>
      </c>
      <c r="H156" s="203">
        <f>'[3]ผูกสูตร Planfin64'!K303</f>
        <v>1143000</v>
      </c>
      <c r="I156" s="203">
        <f>'[3]ผูกสูตร Planfin64'!L303</f>
        <v>649950</v>
      </c>
      <c r="J156" s="203">
        <f>'[3]ผูกสูตร Planfin64'!M303</f>
        <v>0</v>
      </c>
      <c r="K156" s="203">
        <f>'[3]ผูกสูตร Planfin64'!N303</f>
        <v>6153962.5</v>
      </c>
      <c r="L156" s="203">
        <f>'[3]ผูกสูตร Planfin64'!O303</f>
        <v>1976000</v>
      </c>
      <c r="M156" s="203">
        <f>'[3]ผูกสูตร Planfin64'!P303</f>
        <v>144257.4</v>
      </c>
      <c r="N156" s="203">
        <f>'[3]ผูกสูตร Planfin64'!Q303</f>
        <v>5321775.22</v>
      </c>
      <c r="O156" s="203">
        <f>'[3]ผูกสูตร Planfin64'!R303</f>
        <v>811294.2</v>
      </c>
      <c r="P156" s="203">
        <f>'[3]ผูกสูตร Planfin64'!S303</f>
        <v>0</v>
      </c>
      <c r="Q156" s="203">
        <f>'[3]ผูกสูตร Planfin64'!T303</f>
        <v>2867200</v>
      </c>
      <c r="R156" s="203">
        <f>'[3]ผูกสูตร Planfin64'!U303</f>
        <v>2234922</v>
      </c>
      <c r="S156" s="203">
        <f>'[3]ผูกสูตร Planfin64'!V303</f>
        <v>29430</v>
      </c>
      <c r="T156" s="203">
        <f>'[3]ผูกสูตร Planfin64'!W303</f>
        <v>1250177.6000000001</v>
      </c>
      <c r="U156" s="203">
        <f>'[3]ผูกสูตร Planfin64'!X303</f>
        <v>766012.5</v>
      </c>
      <c r="V156" s="203">
        <f>'[3]ผูกสูตร Planfin64'!Y303</f>
        <v>0</v>
      </c>
      <c r="W156" s="203">
        <f>'[3]ผูกสูตร Planfin64'!Z303</f>
        <v>18906247.800000001</v>
      </c>
      <c r="X156" s="203">
        <f>'[3]ผูกสูตร Planfin64'!AA303</f>
        <v>0</v>
      </c>
      <c r="Y156" s="203">
        <f>'[3]ผูกสูตร Planfin64'!AB303</f>
        <v>349248</v>
      </c>
      <c r="Z156" s="203">
        <f>'[3]ผูกสูตร Planfin64'!AC303</f>
        <v>63000</v>
      </c>
      <c r="AA156" s="203">
        <f>'[3]ผูกสูตร Planfin64'!AD303</f>
        <v>699300</v>
      </c>
      <c r="AB156" s="203">
        <f>'[3]ผูกสูตร Planfin64'!AE303</f>
        <v>18500</v>
      </c>
      <c r="AC156" s="203">
        <f>'[3]ผูกสูตร Planfin64'!AF303</f>
        <v>0</v>
      </c>
      <c r="AD156" s="203">
        <f>'[3]ผูกสูตร Planfin64'!AG303</f>
        <v>549000</v>
      </c>
      <c r="AE156" s="203">
        <f>'[3]ผูกสูตร Planfin64'!AH303</f>
        <v>5600</v>
      </c>
      <c r="AF156" s="203">
        <f>'[3]ผูกสูตร Planfin64'!AI303</f>
        <v>14894678.66</v>
      </c>
      <c r="AG156" s="203">
        <f>'[3]ผูกสูตร Planfin64'!AJ303</f>
        <v>548489.92000000004</v>
      </c>
      <c r="AH156" s="203">
        <f>'[3]ผูกสูตร Planfin64'!AK303</f>
        <v>310380</v>
      </c>
      <c r="AI156" s="203">
        <f>'[3]ผูกสูตร Planfin64'!AL303</f>
        <v>11360</v>
      </c>
      <c r="AJ156" s="203">
        <f>'[3]ผูกสูตร Planfin64'!AM303</f>
        <v>534183.37</v>
      </c>
      <c r="AK156" s="203">
        <f>'[3]ผูกสูตร Planfin64'!AN303</f>
        <v>0</v>
      </c>
      <c r="AL156" s="203">
        <f>'[3]ผูกสูตร Planfin64'!AO303</f>
        <v>474918.25</v>
      </c>
      <c r="AM156" s="203">
        <f>'[3]ผูกสูตร Planfin64'!AP303</f>
        <v>0</v>
      </c>
      <c r="AN156" s="203">
        <f>'[3]ผูกสูตร Planfin64'!AQ303</f>
        <v>305260</v>
      </c>
      <c r="AO156" s="203">
        <f>'[3]ผูกสูตร Planfin64'!AR303</f>
        <v>0</v>
      </c>
      <c r="AP156" s="203">
        <f>'[3]ผูกสูตร Planfin64'!AS303</f>
        <v>472360</v>
      </c>
      <c r="AQ156" s="203">
        <f>'[3]ผูกสูตร Planfin64'!AT303</f>
        <v>0</v>
      </c>
      <c r="AR156" s="203">
        <f>'[3]ผูกสูตร Planfin64'!AU303</f>
        <v>0</v>
      </c>
      <c r="AS156" s="203">
        <f>'[3]ผูกสูตร Planfin64'!AV303</f>
        <v>0</v>
      </c>
      <c r="AT156" s="203">
        <f>'[3]ผูกสูตร Planfin64'!AW303</f>
        <v>0</v>
      </c>
      <c r="AU156" s="203">
        <f>'[3]ผูกสูตร Planfin64'!AX303</f>
        <v>337920</v>
      </c>
      <c r="AV156" s="203">
        <f>'[3]ผูกสูตร Planfin64'!AY303</f>
        <v>0</v>
      </c>
      <c r="AW156" s="203">
        <f>'[3]ผูกสูตร Planfin64'!AZ303</f>
        <v>0</v>
      </c>
      <c r="AX156" s="203">
        <f>'[3]ผูกสูตร Planfin64'!BA303</f>
        <v>420000</v>
      </c>
      <c r="AY156" s="203">
        <f>'[3]ผูกสูตร Planfin64'!BB303</f>
        <v>4675519.92</v>
      </c>
      <c r="AZ156" s="203">
        <f>'[3]ผูกสูตร Planfin64'!BC303</f>
        <v>589418.18000000005</v>
      </c>
      <c r="BA156" s="203">
        <f>'[3]ผูกสูตร Planfin64'!BD303</f>
        <v>0</v>
      </c>
      <c r="BB156" s="203">
        <f>'[3]ผูกสูตร Planfin64'!BE303</f>
        <v>56000</v>
      </c>
      <c r="BC156" s="203">
        <f>'[3]ผูกสูตร Planfin64'!BF303</f>
        <v>1196546.78</v>
      </c>
      <c r="BD156" s="203">
        <f>'[3]ผูกสูตร Planfin64'!BG303</f>
        <v>463168</v>
      </c>
      <c r="BE156" s="203">
        <f>'[3]ผูกสูตร Planfin64'!BH303</f>
        <v>2472344</v>
      </c>
      <c r="BF156" s="203">
        <f>'[3]ผูกสูตร Planfin64'!BI303</f>
        <v>1130666.6499999999</v>
      </c>
      <c r="BG156" s="203">
        <f>'[3]ผูกสูตร Planfin64'!BJ303</f>
        <v>234239.6</v>
      </c>
      <c r="BH156" s="203">
        <f>'[3]ผูกสูตร Planfin64'!BK303</f>
        <v>0</v>
      </c>
      <c r="BI156" s="203">
        <f>'[3]ผูกสูตร Planfin64'!BL303</f>
        <v>76172</v>
      </c>
      <c r="BJ156" s="203">
        <f>'[3]ผูกสูตร Planfin64'!BM303</f>
        <v>6570526.6500000004</v>
      </c>
      <c r="BK156" s="203">
        <f>'[3]ผูกสูตร Planfin64'!BN303</f>
        <v>0</v>
      </c>
      <c r="BL156" s="203">
        <f>'[3]ผูกสูตร Planfin64'!BO303</f>
        <v>0</v>
      </c>
      <c r="BM156" s="203">
        <f>'[3]ผูกสูตร Planfin64'!BP303</f>
        <v>0</v>
      </c>
      <c r="BN156" s="203">
        <f>'[3]ผูกสูตร Planfin64'!BQ303</f>
        <v>0</v>
      </c>
      <c r="BO156" s="203">
        <f>'[3]ผูกสูตร Planfin64'!BR303</f>
        <v>444999</v>
      </c>
      <c r="BP156" s="203">
        <f>'[3]ผูกสูตร Planfin64'!BS303</f>
        <v>83730</v>
      </c>
      <c r="BQ156" s="203">
        <f>'[3]ผูกสูตร Planfin64'!BT303</f>
        <v>0</v>
      </c>
      <c r="BR156" s="203">
        <f>'[3]ผูกสูตร Planfin64'!BU303</f>
        <v>0</v>
      </c>
      <c r="BS156" s="203">
        <f>'[3]ผูกสูตร Planfin64'!BV303</f>
        <v>0</v>
      </c>
      <c r="BT156" s="203">
        <f>'[3]ผูกสูตร Planfin64'!BW303</f>
        <v>0</v>
      </c>
      <c r="BU156" s="203">
        <f>'[3]ผูกสูตร Planfin64'!BX303</f>
        <v>0</v>
      </c>
      <c r="BV156" s="203">
        <f>'[3]ผูกสูตร Planfin64'!BY303</f>
        <v>0</v>
      </c>
      <c r="BW156" s="203">
        <f>'[3]ผูกสูตร Planfin64'!BZ303</f>
        <v>581973</v>
      </c>
      <c r="BX156" s="203">
        <f>'[3]ผูกสูตร Planfin64'!CA303</f>
        <v>0</v>
      </c>
      <c r="BY156" s="203">
        <f>'[3]ผูกสูตร Planfin64'!CB303</f>
        <v>0</v>
      </c>
      <c r="BZ156" s="204">
        <f t="shared" si="8"/>
        <v>84719153.680000007</v>
      </c>
    </row>
    <row r="157" spans="1:78" ht="21.75" customHeight="1">
      <c r="A157" s="199" t="s">
        <v>589</v>
      </c>
      <c r="B157" s="200" t="s">
        <v>575</v>
      </c>
      <c r="C157" s="201" t="s">
        <v>634</v>
      </c>
      <c r="D157" s="202" t="s">
        <v>635</v>
      </c>
      <c r="E157" s="203">
        <f>'[3]ผูกสูตร Planfin64'!H304</f>
        <v>0</v>
      </c>
      <c r="F157" s="203">
        <f>'[3]ผูกสูตร Planfin64'!I304</f>
        <v>0</v>
      </c>
      <c r="G157" s="203">
        <f>'[3]ผูกสูตร Planfin64'!J304</f>
        <v>0</v>
      </c>
      <c r="H157" s="203">
        <f>'[3]ผูกสูตร Planfin64'!K304</f>
        <v>0</v>
      </c>
      <c r="I157" s="203">
        <f>'[3]ผูกสูตร Planfin64'!L304</f>
        <v>0</v>
      </c>
      <c r="J157" s="203">
        <f>'[3]ผูกสูตร Planfin64'!M304</f>
        <v>134135</v>
      </c>
      <c r="K157" s="203">
        <f>'[3]ผูกสูตร Planfin64'!N304</f>
        <v>0</v>
      </c>
      <c r="L157" s="203">
        <f>'[3]ผูกสูตร Planfin64'!O304</f>
        <v>0</v>
      </c>
      <c r="M157" s="203">
        <f>'[3]ผูกสูตร Planfin64'!P304</f>
        <v>145885</v>
      </c>
      <c r="N157" s="203">
        <f>'[3]ผูกสูตร Planfin64'!Q304</f>
        <v>0</v>
      </c>
      <c r="O157" s="203">
        <f>'[3]ผูกสูตร Planfin64'!R304</f>
        <v>0</v>
      </c>
      <c r="P157" s="203">
        <f>'[3]ผูกสูตร Planfin64'!S304</f>
        <v>29348</v>
      </c>
      <c r="Q157" s="203">
        <f>'[3]ผูกสูตร Planfin64'!T304</f>
        <v>0</v>
      </c>
      <c r="R157" s="203">
        <f>'[3]ผูกสูตร Planfin64'!U304</f>
        <v>1085815.9099999999</v>
      </c>
      <c r="S157" s="203">
        <f>'[3]ผูกสูตร Planfin64'!V304</f>
        <v>127600</v>
      </c>
      <c r="T157" s="203">
        <f>'[3]ผูกสูตร Planfin64'!W304</f>
        <v>694296</v>
      </c>
      <c r="U157" s="203">
        <f>'[3]ผูกสูตร Planfin64'!X304</f>
        <v>0</v>
      </c>
      <c r="V157" s="203">
        <f>'[3]ผูกสูตร Planfin64'!Y304</f>
        <v>0</v>
      </c>
      <c r="W157" s="203">
        <f>'[3]ผูกสูตร Planfin64'!Z304</f>
        <v>0</v>
      </c>
      <c r="X157" s="203">
        <f>'[3]ผูกสูตร Planfin64'!AA304</f>
        <v>0</v>
      </c>
      <c r="Y157" s="203">
        <f>'[3]ผูกสูตร Planfin64'!AB304</f>
        <v>0</v>
      </c>
      <c r="Z157" s="203">
        <f>'[3]ผูกสูตร Planfin64'!AC304</f>
        <v>0</v>
      </c>
      <c r="AA157" s="203">
        <f>'[3]ผูกสูตร Planfin64'!AD304</f>
        <v>0</v>
      </c>
      <c r="AB157" s="203">
        <f>'[3]ผูกสูตร Planfin64'!AE304</f>
        <v>0</v>
      </c>
      <c r="AC157" s="203">
        <f>'[3]ผูกสูตร Planfin64'!AF304</f>
        <v>0</v>
      </c>
      <c r="AD157" s="203">
        <f>'[3]ผูกสูตร Planfin64'!AG304</f>
        <v>0</v>
      </c>
      <c r="AE157" s="203">
        <f>'[3]ผูกสูตร Planfin64'!AH304</f>
        <v>130830</v>
      </c>
      <c r="AF157" s="203">
        <f>'[3]ผูกสูตร Planfin64'!AI304</f>
        <v>0</v>
      </c>
      <c r="AG157" s="203">
        <f>'[3]ผูกสูตร Planfin64'!AJ304</f>
        <v>0</v>
      </c>
      <c r="AH157" s="203">
        <f>'[3]ผูกสูตร Planfin64'!AK304</f>
        <v>0</v>
      </c>
      <c r="AI157" s="203">
        <f>'[3]ผูกสูตร Planfin64'!AL304</f>
        <v>0</v>
      </c>
      <c r="AJ157" s="203">
        <f>'[3]ผูกสูตร Planfin64'!AM304</f>
        <v>0</v>
      </c>
      <c r="AK157" s="203">
        <f>'[3]ผูกสูตร Planfin64'!AN304</f>
        <v>0</v>
      </c>
      <c r="AL157" s="203">
        <f>'[3]ผูกสูตร Planfin64'!AO304</f>
        <v>0</v>
      </c>
      <c r="AM157" s="203">
        <f>'[3]ผูกสูตร Planfin64'!AP304</f>
        <v>0</v>
      </c>
      <c r="AN157" s="203">
        <f>'[3]ผูกสูตร Planfin64'!AQ304</f>
        <v>64600</v>
      </c>
      <c r="AO157" s="203">
        <f>'[3]ผูกสูตร Planfin64'!AR304</f>
        <v>300000</v>
      </c>
      <c r="AP157" s="203">
        <f>'[3]ผูกสูตร Planfin64'!AS304</f>
        <v>0</v>
      </c>
      <c r="AQ157" s="203">
        <f>'[3]ผูกสูตร Planfin64'!AT304</f>
        <v>0</v>
      </c>
      <c r="AR157" s="203">
        <f>'[3]ผูกสูตร Planfin64'!AU304</f>
        <v>0</v>
      </c>
      <c r="AS157" s="203">
        <f>'[3]ผูกสูตร Planfin64'!AV304</f>
        <v>0</v>
      </c>
      <c r="AT157" s="203">
        <f>'[3]ผูกสูตร Planfin64'!AW304</f>
        <v>0</v>
      </c>
      <c r="AU157" s="203">
        <f>'[3]ผูกสูตร Planfin64'!AX304</f>
        <v>0</v>
      </c>
      <c r="AV157" s="203">
        <f>'[3]ผูกสูตร Planfin64'!AY304</f>
        <v>0</v>
      </c>
      <c r="AW157" s="203">
        <f>'[3]ผูกสูตร Planfin64'!AZ304</f>
        <v>5600</v>
      </c>
      <c r="AX157" s="203">
        <f>'[3]ผูกสูตร Planfin64'!BA304</f>
        <v>0</v>
      </c>
      <c r="AY157" s="203">
        <f>'[3]ผูกสูตร Planfin64'!BB304</f>
        <v>0</v>
      </c>
      <c r="AZ157" s="203">
        <f>'[3]ผูกสูตร Planfin64'!BC304</f>
        <v>261170</v>
      </c>
      <c r="BA157" s="203">
        <f>'[3]ผูกสูตร Planfin64'!BD304</f>
        <v>711680</v>
      </c>
      <c r="BB157" s="203">
        <f>'[3]ผูกสูตร Planfin64'!BE304</f>
        <v>0</v>
      </c>
      <c r="BC157" s="203">
        <f>'[3]ผูกสูตร Planfin64'!BF304</f>
        <v>0</v>
      </c>
      <c r="BD157" s="203">
        <f>'[3]ผูกสูตร Planfin64'!BG304</f>
        <v>0</v>
      </c>
      <c r="BE157" s="203">
        <f>'[3]ผูกสูตร Planfin64'!BH304</f>
        <v>0</v>
      </c>
      <c r="BF157" s="203">
        <f>'[3]ผูกสูตร Planfin64'!BI304</f>
        <v>0</v>
      </c>
      <c r="BG157" s="203">
        <f>'[3]ผูกสูตร Planfin64'!BJ304</f>
        <v>0</v>
      </c>
      <c r="BH157" s="203">
        <f>'[3]ผูกสูตร Planfin64'!BK304</f>
        <v>94952.7</v>
      </c>
      <c r="BI157" s="203">
        <f>'[3]ผูกสูตร Planfin64'!BL304</f>
        <v>125825</v>
      </c>
      <c r="BJ157" s="203">
        <f>'[3]ผูกสูตร Planfin64'!BM304</f>
        <v>0</v>
      </c>
      <c r="BK157" s="203">
        <f>'[3]ผูกสูตร Planfin64'!BN304</f>
        <v>0</v>
      </c>
      <c r="BL157" s="203">
        <f>'[3]ผูกสูตร Planfin64'!BO304</f>
        <v>0</v>
      </c>
      <c r="BM157" s="203">
        <f>'[3]ผูกสูตร Planfin64'!BP304</f>
        <v>0</v>
      </c>
      <c r="BN157" s="203">
        <f>'[3]ผูกสูตร Planfin64'!BQ304</f>
        <v>185775</v>
      </c>
      <c r="BO157" s="203">
        <f>'[3]ผูกสูตร Planfin64'!BR304</f>
        <v>0</v>
      </c>
      <c r="BP157" s="203">
        <f>'[3]ผูกสูตร Planfin64'!BS304</f>
        <v>5700</v>
      </c>
      <c r="BQ157" s="203">
        <f>'[3]ผูกสูตร Planfin64'!BT304</f>
        <v>0</v>
      </c>
      <c r="BR157" s="203">
        <f>'[3]ผูกสูตร Planfin64'!BU304</f>
        <v>0</v>
      </c>
      <c r="BS157" s="203">
        <f>'[3]ผูกสูตร Planfin64'!BV304</f>
        <v>0</v>
      </c>
      <c r="BT157" s="203">
        <f>'[3]ผูกสูตร Planfin64'!BW304</f>
        <v>0</v>
      </c>
      <c r="BU157" s="203">
        <f>'[3]ผูกสูตร Planfin64'!BX304</f>
        <v>0</v>
      </c>
      <c r="BV157" s="203">
        <f>'[3]ผูกสูตร Planfin64'!BY304</f>
        <v>0</v>
      </c>
      <c r="BW157" s="203">
        <f>'[3]ผูกสูตร Planfin64'!BZ304</f>
        <v>576125</v>
      </c>
      <c r="BX157" s="203">
        <f>'[3]ผูกสูตร Planfin64'!CA304</f>
        <v>337740</v>
      </c>
      <c r="BY157" s="203">
        <f>'[3]ผูกสูตร Planfin64'!CB304</f>
        <v>172380</v>
      </c>
      <c r="BZ157" s="204">
        <f t="shared" si="8"/>
        <v>5189457.6100000003</v>
      </c>
    </row>
    <row r="158" spans="1:78" ht="21.75" customHeight="1">
      <c r="A158" s="199" t="s">
        <v>589</v>
      </c>
      <c r="B158" s="200" t="s">
        <v>575</v>
      </c>
      <c r="C158" s="201" t="s">
        <v>636</v>
      </c>
      <c r="D158" s="202" t="s">
        <v>637</v>
      </c>
      <c r="E158" s="203">
        <f>'[3]ผูกสูตร Planfin64'!H305</f>
        <v>136150</v>
      </c>
      <c r="F158" s="203">
        <f>'[3]ผูกสูตร Planfin64'!I305</f>
        <v>0</v>
      </c>
      <c r="G158" s="203">
        <f>'[3]ผูกสูตร Planfin64'!J305</f>
        <v>0</v>
      </c>
      <c r="H158" s="203">
        <f>'[3]ผูกสูตร Planfin64'!K305</f>
        <v>0</v>
      </c>
      <c r="I158" s="203">
        <f>'[3]ผูกสูตร Planfin64'!L305</f>
        <v>0</v>
      </c>
      <c r="J158" s="203">
        <f>'[3]ผูกสูตร Planfin64'!M305</f>
        <v>0</v>
      </c>
      <c r="K158" s="203">
        <f>'[3]ผูกสูตร Planfin64'!N305</f>
        <v>0</v>
      </c>
      <c r="L158" s="203">
        <f>'[3]ผูกสูตร Planfin64'!O305</f>
        <v>0</v>
      </c>
      <c r="M158" s="203">
        <f>'[3]ผูกสูตร Planfin64'!P305</f>
        <v>0</v>
      </c>
      <c r="N158" s="203">
        <f>'[3]ผูกสูตร Planfin64'!Q305</f>
        <v>0</v>
      </c>
      <c r="O158" s="203">
        <f>'[3]ผูกสูตร Planfin64'!R305</f>
        <v>0</v>
      </c>
      <c r="P158" s="203">
        <f>'[3]ผูกสูตร Planfin64'!S305</f>
        <v>0</v>
      </c>
      <c r="Q158" s="203">
        <f>'[3]ผูกสูตร Planfin64'!T305</f>
        <v>0</v>
      </c>
      <c r="R158" s="203">
        <f>'[3]ผูกสูตร Planfin64'!U305</f>
        <v>0</v>
      </c>
      <c r="S158" s="203">
        <f>'[3]ผูกสูตร Planfin64'!V305</f>
        <v>0</v>
      </c>
      <c r="T158" s="203">
        <f>'[3]ผูกสูตร Planfin64'!W305</f>
        <v>0</v>
      </c>
      <c r="U158" s="203">
        <f>'[3]ผูกสูตร Planfin64'!X305</f>
        <v>0</v>
      </c>
      <c r="V158" s="203">
        <f>'[3]ผูกสูตร Planfin64'!Y305</f>
        <v>0</v>
      </c>
      <c r="W158" s="203">
        <f>'[3]ผูกสูตร Planfin64'!Z305</f>
        <v>199420</v>
      </c>
      <c r="X158" s="203">
        <f>'[3]ผูกสูตร Planfin64'!AA305</f>
        <v>0</v>
      </c>
      <c r="Y158" s="203">
        <f>'[3]ผูกสูตร Planfin64'!AB305</f>
        <v>6000</v>
      </c>
      <c r="Z158" s="203">
        <f>'[3]ผูกสูตร Planfin64'!AC305</f>
        <v>0</v>
      </c>
      <c r="AA158" s="203">
        <f>'[3]ผูกสูตร Planfin64'!AD305</f>
        <v>0</v>
      </c>
      <c r="AB158" s="203">
        <f>'[3]ผูกสูตร Planfin64'!AE305</f>
        <v>0</v>
      </c>
      <c r="AC158" s="203">
        <f>'[3]ผูกสูตร Planfin64'!AF305</f>
        <v>0</v>
      </c>
      <c r="AD158" s="203">
        <f>'[3]ผูกสูตร Planfin64'!AG305</f>
        <v>0</v>
      </c>
      <c r="AE158" s="203">
        <f>'[3]ผูกสูตร Planfin64'!AH305</f>
        <v>0</v>
      </c>
      <c r="AF158" s="203">
        <f>'[3]ผูกสูตร Planfin64'!AI305</f>
        <v>9400</v>
      </c>
      <c r="AG158" s="203">
        <f>'[3]ผูกสูตร Planfin64'!AJ305</f>
        <v>0</v>
      </c>
      <c r="AH158" s="203">
        <f>'[3]ผูกสูตร Planfin64'!AK305</f>
        <v>0</v>
      </c>
      <c r="AI158" s="203">
        <f>'[3]ผูกสูตร Planfin64'!AL305</f>
        <v>0</v>
      </c>
      <c r="AJ158" s="203">
        <f>'[3]ผูกสูตร Planfin64'!AM305</f>
        <v>0</v>
      </c>
      <c r="AK158" s="203">
        <f>'[3]ผูกสูตร Planfin64'!AN305</f>
        <v>0</v>
      </c>
      <c r="AL158" s="203">
        <f>'[3]ผูกสูตร Planfin64'!AO305</f>
        <v>0</v>
      </c>
      <c r="AM158" s="203">
        <f>'[3]ผูกสูตร Planfin64'!AP305</f>
        <v>0</v>
      </c>
      <c r="AN158" s="203">
        <f>'[3]ผูกสูตร Planfin64'!AQ305</f>
        <v>0</v>
      </c>
      <c r="AO158" s="203">
        <f>'[3]ผูกสูตร Planfin64'!AR305</f>
        <v>0</v>
      </c>
      <c r="AP158" s="203">
        <f>'[3]ผูกสูตร Planfin64'!AS305</f>
        <v>0</v>
      </c>
      <c r="AQ158" s="203">
        <f>'[3]ผูกสูตร Planfin64'!AT305</f>
        <v>0</v>
      </c>
      <c r="AR158" s="203">
        <f>'[3]ผูกสูตร Planfin64'!AU305</f>
        <v>33000</v>
      </c>
      <c r="AS158" s="203">
        <f>'[3]ผูกสูตร Planfin64'!AV305</f>
        <v>0</v>
      </c>
      <c r="AT158" s="203">
        <f>'[3]ผูกสูตร Planfin64'!AW305</f>
        <v>0</v>
      </c>
      <c r="AU158" s="203">
        <f>'[3]ผูกสูตร Planfin64'!AX305</f>
        <v>0</v>
      </c>
      <c r="AV158" s="203">
        <f>'[3]ผูกสูตร Planfin64'!AY305</f>
        <v>0</v>
      </c>
      <c r="AW158" s="203">
        <f>'[3]ผูกสูตร Planfin64'!AZ305</f>
        <v>0</v>
      </c>
      <c r="AX158" s="203">
        <f>'[3]ผูกสูตร Planfin64'!BA305</f>
        <v>0</v>
      </c>
      <c r="AY158" s="203">
        <f>'[3]ผูกสูตร Planfin64'!BB305</f>
        <v>0</v>
      </c>
      <c r="AZ158" s="203">
        <f>'[3]ผูกสูตร Planfin64'!BC305</f>
        <v>0</v>
      </c>
      <c r="BA158" s="203">
        <f>'[3]ผูกสูตร Planfin64'!BD305</f>
        <v>0</v>
      </c>
      <c r="BB158" s="203">
        <f>'[3]ผูกสูตร Planfin64'!BE305</f>
        <v>0</v>
      </c>
      <c r="BC158" s="203">
        <f>'[3]ผูกสูตร Planfin64'!BF305</f>
        <v>0</v>
      </c>
      <c r="BD158" s="203">
        <f>'[3]ผูกสูตร Planfin64'!BG305</f>
        <v>0</v>
      </c>
      <c r="BE158" s="203">
        <f>'[3]ผูกสูตร Planfin64'!BH305</f>
        <v>0</v>
      </c>
      <c r="BF158" s="203">
        <f>'[3]ผูกสูตร Planfin64'!BI305</f>
        <v>42000</v>
      </c>
      <c r="BG158" s="203">
        <f>'[3]ผูกสูตร Planfin64'!BJ305</f>
        <v>1000</v>
      </c>
      <c r="BH158" s="203">
        <f>'[3]ผูกสูตร Planfin64'!BK305</f>
        <v>0</v>
      </c>
      <c r="BI158" s="203">
        <f>'[3]ผูกสูตร Planfin64'!BL305</f>
        <v>0</v>
      </c>
      <c r="BJ158" s="203">
        <f>'[3]ผูกสูตร Planfin64'!BM305</f>
        <v>39300</v>
      </c>
      <c r="BK158" s="203">
        <f>'[3]ผูกสูตร Planfin64'!BN305</f>
        <v>0</v>
      </c>
      <c r="BL158" s="203">
        <f>'[3]ผูกสูตร Planfin64'!BO305</f>
        <v>0</v>
      </c>
      <c r="BM158" s="203">
        <f>'[3]ผูกสูตร Planfin64'!BP305</f>
        <v>0</v>
      </c>
      <c r="BN158" s="203">
        <f>'[3]ผูกสูตร Planfin64'!BQ305</f>
        <v>0</v>
      </c>
      <c r="BO158" s="203">
        <f>'[3]ผูกสูตร Planfin64'!BR305</f>
        <v>0</v>
      </c>
      <c r="BP158" s="203">
        <f>'[3]ผูกสูตร Planfin64'!BS305</f>
        <v>0</v>
      </c>
      <c r="BQ158" s="203">
        <f>'[3]ผูกสูตร Planfin64'!BT305</f>
        <v>0</v>
      </c>
      <c r="BR158" s="203">
        <f>'[3]ผูกสูตร Planfin64'!BU305</f>
        <v>0</v>
      </c>
      <c r="BS158" s="203">
        <f>'[3]ผูกสูตร Planfin64'!BV305</f>
        <v>0</v>
      </c>
      <c r="BT158" s="203">
        <f>'[3]ผูกสูตร Planfin64'!BW305</f>
        <v>0</v>
      </c>
      <c r="BU158" s="203">
        <f>'[3]ผูกสูตร Planfin64'!BX305</f>
        <v>0</v>
      </c>
      <c r="BV158" s="203">
        <f>'[3]ผูกสูตร Planfin64'!BY305</f>
        <v>0</v>
      </c>
      <c r="BW158" s="203">
        <f>'[3]ผูกสูตร Planfin64'!BZ305</f>
        <v>0</v>
      </c>
      <c r="BX158" s="203">
        <f>'[3]ผูกสูตร Planfin64'!CA305</f>
        <v>0</v>
      </c>
      <c r="BY158" s="203">
        <f>'[3]ผูกสูตร Planfin64'!CB305</f>
        <v>0</v>
      </c>
      <c r="BZ158" s="204">
        <f t="shared" si="8"/>
        <v>466270</v>
      </c>
    </row>
    <row r="159" spans="1:78" ht="21.75" customHeight="1">
      <c r="A159" s="199" t="s">
        <v>589</v>
      </c>
      <c r="B159" s="200" t="s">
        <v>575</v>
      </c>
      <c r="C159" s="201" t="s">
        <v>638</v>
      </c>
      <c r="D159" s="202" t="s">
        <v>639</v>
      </c>
      <c r="E159" s="203">
        <f>'[3]ผูกสูตร Planfin64'!H306</f>
        <v>0</v>
      </c>
      <c r="F159" s="203">
        <f>'[3]ผูกสูตร Planfin64'!I306</f>
        <v>697640</v>
      </c>
      <c r="G159" s="203">
        <f>'[3]ผูกสูตร Planfin64'!J306</f>
        <v>1031971.42</v>
      </c>
      <c r="H159" s="203">
        <f>'[3]ผูกสูตร Planfin64'!K306</f>
        <v>379290</v>
      </c>
      <c r="I159" s="203">
        <f>'[3]ผูกสูตร Planfin64'!L306</f>
        <v>0</v>
      </c>
      <c r="J159" s="203">
        <f>'[3]ผูกสูตร Planfin64'!M306</f>
        <v>0</v>
      </c>
      <c r="K159" s="203">
        <f>'[3]ผูกสูตร Planfin64'!N306</f>
        <v>0</v>
      </c>
      <c r="L159" s="203">
        <f>'[3]ผูกสูตร Planfin64'!O306</f>
        <v>1525770</v>
      </c>
      <c r="M159" s="203">
        <f>'[3]ผูกสูตร Planfin64'!P306</f>
        <v>0</v>
      </c>
      <c r="N159" s="203">
        <f>'[3]ผูกสูตร Planfin64'!Q306</f>
        <v>0</v>
      </c>
      <c r="O159" s="203">
        <f>'[3]ผูกสูตร Planfin64'!R306</f>
        <v>0</v>
      </c>
      <c r="P159" s="203">
        <f>'[3]ผูกสูตร Planfin64'!S306</f>
        <v>894782</v>
      </c>
      <c r="Q159" s="203">
        <f>'[3]ผูกสูตร Planfin64'!T306</f>
        <v>0</v>
      </c>
      <c r="R159" s="203">
        <f>'[3]ผูกสูตร Planfin64'!U306</f>
        <v>807256.49</v>
      </c>
      <c r="S159" s="203">
        <f>'[3]ผูกสูตร Planfin64'!V306</f>
        <v>0</v>
      </c>
      <c r="T159" s="203">
        <f>'[3]ผูกสูตร Planfin64'!W306</f>
        <v>134820</v>
      </c>
      <c r="U159" s="203">
        <f>'[3]ผูกสูตร Planfin64'!X306</f>
        <v>196020</v>
      </c>
      <c r="V159" s="203">
        <f>'[3]ผูกสูตร Planfin64'!Y306</f>
        <v>0</v>
      </c>
      <c r="W159" s="203">
        <f>'[3]ผูกสูตร Planfin64'!Z306</f>
        <v>699408.04</v>
      </c>
      <c r="X159" s="203">
        <f>'[3]ผูกสูตร Planfin64'!AA306</f>
        <v>972022</v>
      </c>
      <c r="Y159" s="203">
        <f>'[3]ผูกสูตร Planfin64'!AB306</f>
        <v>0</v>
      </c>
      <c r="Z159" s="203">
        <f>'[3]ผูกสูตร Planfin64'!AC306</f>
        <v>0</v>
      </c>
      <c r="AA159" s="203">
        <f>'[3]ผูกสูตร Planfin64'!AD306</f>
        <v>0</v>
      </c>
      <c r="AB159" s="203">
        <f>'[3]ผูกสูตร Planfin64'!AE306</f>
        <v>0</v>
      </c>
      <c r="AC159" s="203">
        <f>'[3]ผูกสูตร Planfin64'!AF306</f>
        <v>0</v>
      </c>
      <c r="AD159" s="203">
        <f>'[3]ผูกสูตร Planfin64'!AG306</f>
        <v>0</v>
      </c>
      <c r="AE159" s="203">
        <f>'[3]ผูกสูตร Planfin64'!AH306</f>
        <v>0</v>
      </c>
      <c r="AF159" s="203">
        <f>'[3]ผูกสูตร Planfin64'!AI306</f>
        <v>0</v>
      </c>
      <c r="AG159" s="203">
        <f>'[3]ผูกสูตร Planfin64'!AJ306</f>
        <v>239680</v>
      </c>
      <c r="AH159" s="203">
        <f>'[3]ผูกสูตร Planfin64'!AK306</f>
        <v>0</v>
      </c>
      <c r="AI159" s="203">
        <f>'[3]ผูกสูตร Planfin64'!AL306</f>
        <v>105000</v>
      </c>
      <c r="AJ159" s="203">
        <f>'[3]ผูกสูตร Planfin64'!AM306</f>
        <v>0</v>
      </c>
      <c r="AK159" s="203">
        <f>'[3]ผูกสูตร Planfin64'!AN306</f>
        <v>0</v>
      </c>
      <c r="AL159" s="203">
        <f>'[3]ผูกสูตร Planfin64'!AO306</f>
        <v>0</v>
      </c>
      <c r="AM159" s="203">
        <f>'[3]ผูกสูตร Planfin64'!AP306</f>
        <v>0</v>
      </c>
      <c r="AN159" s="203">
        <f>'[3]ผูกสูตร Planfin64'!AQ306</f>
        <v>0</v>
      </c>
      <c r="AO159" s="203">
        <f>'[3]ผูกสูตร Planfin64'!AR306</f>
        <v>0</v>
      </c>
      <c r="AP159" s="203">
        <f>'[3]ผูกสูตร Planfin64'!AS306</f>
        <v>131075</v>
      </c>
      <c r="AQ159" s="203">
        <f>'[3]ผูกสูตร Planfin64'!AT306</f>
        <v>0</v>
      </c>
      <c r="AR159" s="203">
        <f>'[3]ผูกสูตร Planfin64'!AU306</f>
        <v>0</v>
      </c>
      <c r="AS159" s="203">
        <f>'[3]ผูกสูตร Planfin64'!AV306</f>
        <v>0</v>
      </c>
      <c r="AT159" s="203">
        <f>'[3]ผูกสูตร Planfin64'!AW306</f>
        <v>0</v>
      </c>
      <c r="AU159" s="203">
        <f>'[3]ผูกสูตร Planfin64'!AX306</f>
        <v>0</v>
      </c>
      <c r="AV159" s="203">
        <f>'[3]ผูกสูตร Planfin64'!AY306</f>
        <v>0</v>
      </c>
      <c r="AW159" s="203">
        <f>'[3]ผูกสูตร Planfin64'!AZ306</f>
        <v>0</v>
      </c>
      <c r="AX159" s="203">
        <f>'[3]ผูกสูตร Planfin64'!BA306</f>
        <v>0</v>
      </c>
      <c r="AY159" s="203">
        <f>'[3]ผูกสูตร Planfin64'!BB306</f>
        <v>0</v>
      </c>
      <c r="AZ159" s="203">
        <f>'[3]ผูกสูตร Planfin64'!BC306</f>
        <v>178500</v>
      </c>
      <c r="BA159" s="203">
        <f>'[3]ผูกสูตร Planfin64'!BD306</f>
        <v>0</v>
      </c>
      <c r="BB159" s="203">
        <f>'[3]ผูกสูตร Planfin64'!BE306</f>
        <v>0</v>
      </c>
      <c r="BC159" s="203">
        <f>'[3]ผูกสูตร Planfin64'!BF306</f>
        <v>0</v>
      </c>
      <c r="BD159" s="203">
        <f>'[3]ผูกสูตร Planfin64'!BG306</f>
        <v>0</v>
      </c>
      <c r="BE159" s="203">
        <f>'[3]ผูกสูตร Planfin64'!BH306</f>
        <v>0</v>
      </c>
      <c r="BF159" s="203">
        <f>'[3]ผูกสูตร Planfin64'!BI306</f>
        <v>0</v>
      </c>
      <c r="BG159" s="203">
        <f>'[3]ผูกสูตร Planfin64'!BJ306</f>
        <v>209720</v>
      </c>
      <c r="BH159" s="203">
        <f>'[3]ผูกสูตร Planfin64'!BK306</f>
        <v>0</v>
      </c>
      <c r="BI159" s="203">
        <f>'[3]ผูกสูตร Planfin64'!BL306</f>
        <v>108500</v>
      </c>
      <c r="BJ159" s="203">
        <f>'[3]ผูกสูตร Planfin64'!BM306</f>
        <v>861810.52</v>
      </c>
      <c r="BK159" s="203">
        <f>'[3]ผูกสูตร Planfin64'!BN306</f>
        <v>0</v>
      </c>
      <c r="BL159" s="203">
        <f>'[3]ผูกสูตร Planfin64'!BO306</f>
        <v>359520</v>
      </c>
      <c r="BM159" s="203">
        <f>'[3]ผูกสูตร Planfin64'!BP306</f>
        <v>0</v>
      </c>
      <c r="BN159" s="203">
        <f>'[3]ผูกสูตร Planfin64'!BQ306</f>
        <v>95228.4</v>
      </c>
      <c r="BO159" s="203">
        <f>'[3]ผูกสูตร Planfin64'!BR306</f>
        <v>290500</v>
      </c>
      <c r="BP159" s="203">
        <f>'[3]ผูกสูตร Planfin64'!BS306</f>
        <v>178980</v>
      </c>
      <c r="BQ159" s="203">
        <f>'[3]ผูกสูตร Planfin64'!BT306</f>
        <v>0</v>
      </c>
      <c r="BR159" s="203">
        <f>'[3]ผูกสูตร Planfin64'!BU306</f>
        <v>0</v>
      </c>
      <c r="BS159" s="203">
        <f>'[3]ผูกสูตร Planfin64'!BV306</f>
        <v>0</v>
      </c>
      <c r="BT159" s="203">
        <f>'[3]ผูกสูตร Planfin64'!BW306</f>
        <v>0</v>
      </c>
      <c r="BU159" s="203">
        <f>'[3]ผูกสูตร Planfin64'!BX306</f>
        <v>0</v>
      </c>
      <c r="BV159" s="203">
        <f>'[3]ผูกสูตร Planfin64'!BY306</f>
        <v>36690</v>
      </c>
      <c r="BW159" s="203">
        <f>'[3]ผูกสูตร Planfin64'!BZ306</f>
        <v>0</v>
      </c>
      <c r="BX159" s="203">
        <f>'[3]ผูกสูตร Planfin64'!CA306</f>
        <v>0</v>
      </c>
      <c r="BY159" s="203">
        <f>'[3]ผูกสูตร Planfin64'!CB306</f>
        <v>0</v>
      </c>
      <c r="BZ159" s="204">
        <f t="shared" si="8"/>
        <v>10134183.870000001</v>
      </c>
    </row>
    <row r="160" spans="1:78" ht="21.75" customHeight="1">
      <c r="A160" s="199" t="s">
        <v>589</v>
      </c>
      <c r="B160" s="200" t="s">
        <v>575</v>
      </c>
      <c r="C160" s="201" t="s">
        <v>640</v>
      </c>
      <c r="D160" s="202" t="s">
        <v>641</v>
      </c>
      <c r="E160" s="203">
        <f>'[3]ผูกสูตร Planfin64'!H307</f>
        <v>3791568</v>
      </c>
      <c r="F160" s="203">
        <f>'[3]ผูกสูตร Planfin64'!I307</f>
        <v>0</v>
      </c>
      <c r="G160" s="203">
        <f>'[3]ผูกสูตร Planfin64'!J307</f>
        <v>2064506.8</v>
      </c>
      <c r="H160" s="203">
        <f>'[3]ผูกสูตร Planfin64'!K307</f>
        <v>0</v>
      </c>
      <c r="I160" s="203">
        <f>'[3]ผูกสูตร Planfin64'!L307</f>
        <v>0</v>
      </c>
      <c r="J160" s="203">
        <f>'[3]ผูกสูตร Planfin64'!M307</f>
        <v>18242</v>
      </c>
      <c r="K160" s="203">
        <f>'[3]ผูกสูตร Planfin64'!N307</f>
        <v>0</v>
      </c>
      <c r="L160" s="203">
        <f>'[3]ผูกสูตร Planfin64'!O307</f>
        <v>1436366.24</v>
      </c>
      <c r="M160" s="203">
        <f>'[3]ผูกสูตร Planfin64'!P307</f>
        <v>57450</v>
      </c>
      <c r="N160" s="203">
        <f>'[3]ผูกสูตร Planfin64'!Q307</f>
        <v>1279062.83</v>
      </c>
      <c r="O160" s="203">
        <f>'[3]ผูกสูตร Planfin64'!R307</f>
        <v>0</v>
      </c>
      <c r="P160" s="203">
        <f>'[3]ผูกสูตร Planfin64'!S307</f>
        <v>0</v>
      </c>
      <c r="Q160" s="203">
        <f>'[3]ผูกสูตร Planfin64'!T307</f>
        <v>1905789.45</v>
      </c>
      <c r="R160" s="203">
        <f>'[3]ผูกสูตร Planfin64'!U307</f>
        <v>1040849.55</v>
      </c>
      <c r="S160" s="203">
        <f>'[3]ผูกสูตร Planfin64'!V307</f>
        <v>0</v>
      </c>
      <c r="T160" s="203">
        <f>'[3]ผูกสูตร Planfin64'!W307</f>
        <v>516396</v>
      </c>
      <c r="U160" s="203">
        <f>'[3]ผูกสูตร Planfin64'!X307</f>
        <v>152047</v>
      </c>
      <c r="V160" s="203">
        <f>'[3]ผูกสูตร Planfin64'!Y307</f>
        <v>0</v>
      </c>
      <c r="W160" s="203">
        <f>'[3]ผูกสูตร Planfin64'!Z307</f>
        <v>3531442.34</v>
      </c>
      <c r="X160" s="203">
        <f>'[3]ผูกสูตร Planfin64'!AA307</f>
        <v>0</v>
      </c>
      <c r="Y160" s="203">
        <f>'[3]ผูกสูตร Planfin64'!AB307</f>
        <v>0</v>
      </c>
      <c r="Z160" s="203">
        <f>'[3]ผูกสูตร Planfin64'!AC307</f>
        <v>0</v>
      </c>
      <c r="AA160" s="203">
        <f>'[3]ผูกสูตร Planfin64'!AD307</f>
        <v>0</v>
      </c>
      <c r="AB160" s="203">
        <f>'[3]ผูกสูตร Planfin64'!AE307</f>
        <v>0</v>
      </c>
      <c r="AC160" s="203">
        <f>'[3]ผูกสูตร Planfin64'!AF307</f>
        <v>0</v>
      </c>
      <c r="AD160" s="203">
        <f>'[3]ผูกสูตร Planfin64'!AG307</f>
        <v>0</v>
      </c>
      <c r="AE160" s="203">
        <f>'[3]ผูกสูตร Planfin64'!AH307</f>
        <v>0</v>
      </c>
      <c r="AF160" s="203">
        <f>'[3]ผูกสูตร Planfin64'!AI307</f>
        <v>7710838.9199999999</v>
      </c>
      <c r="AG160" s="203">
        <f>'[3]ผูกสูตร Planfin64'!AJ307</f>
        <v>0</v>
      </c>
      <c r="AH160" s="203">
        <f>'[3]ผูกสูตร Planfin64'!AK307</f>
        <v>0</v>
      </c>
      <c r="AI160" s="203">
        <f>'[3]ผูกสูตร Planfin64'!AL307</f>
        <v>0</v>
      </c>
      <c r="AJ160" s="203">
        <f>'[3]ผูกสูตร Planfin64'!AM307</f>
        <v>0</v>
      </c>
      <c r="AK160" s="203">
        <f>'[3]ผูกสูตร Planfin64'!AN307</f>
        <v>0</v>
      </c>
      <c r="AL160" s="203">
        <f>'[3]ผูกสูตร Planfin64'!AO307</f>
        <v>0</v>
      </c>
      <c r="AM160" s="203">
        <f>'[3]ผูกสูตร Planfin64'!AP307</f>
        <v>0</v>
      </c>
      <c r="AN160" s="203">
        <f>'[3]ผูกสูตร Planfin64'!AQ307</f>
        <v>0</v>
      </c>
      <c r="AO160" s="203">
        <f>'[3]ผูกสูตร Planfin64'!AR307</f>
        <v>0</v>
      </c>
      <c r="AP160" s="203">
        <f>'[3]ผูกสูตร Planfin64'!AS307</f>
        <v>0</v>
      </c>
      <c r="AQ160" s="203">
        <f>'[3]ผูกสูตร Planfin64'!AT307</f>
        <v>0</v>
      </c>
      <c r="AR160" s="203">
        <f>'[3]ผูกสูตร Planfin64'!AU307</f>
        <v>0</v>
      </c>
      <c r="AS160" s="203">
        <f>'[3]ผูกสูตร Planfin64'!AV307</f>
        <v>0</v>
      </c>
      <c r="AT160" s="203">
        <f>'[3]ผูกสูตร Planfin64'!AW307</f>
        <v>0</v>
      </c>
      <c r="AU160" s="203">
        <f>'[3]ผูกสูตร Planfin64'!AX307</f>
        <v>0</v>
      </c>
      <c r="AV160" s="203">
        <f>'[3]ผูกสูตร Planfin64'!AY307</f>
        <v>0</v>
      </c>
      <c r="AW160" s="203">
        <f>'[3]ผูกสูตร Planfin64'!AZ307</f>
        <v>0</v>
      </c>
      <c r="AX160" s="203">
        <f>'[3]ผูกสูตร Planfin64'!BA307</f>
        <v>0</v>
      </c>
      <c r="AY160" s="203">
        <f>'[3]ผูกสูตร Planfin64'!BB307</f>
        <v>5746005.7699999996</v>
      </c>
      <c r="AZ160" s="203">
        <f>'[3]ผูกสูตร Planfin64'!BC307</f>
        <v>0</v>
      </c>
      <c r="BA160" s="203">
        <f>'[3]ผูกสูตร Planfin64'!BD307</f>
        <v>307294</v>
      </c>
      <c r="BB160" s="203">
        <f>'[3]ผูกสูตร Planfin64'!BE307</f>
        <v>457477.35</v>
      </c>
      <c r="BC160" s="203">
        <f>'[3]ผูกสูตร Planfin64'!BF307</f>
        <v>0</v>
      </c>
      <c r="BD160" s="203">
        <f>'[3]ผูกสูตร Planfin64'!BG307</f>
        <v>0</v>
      </c>
      <c r="BE160" s="203">
        <f>'[3]ผูกสูตร Planfin64'!BH307</f>
        <v>0</v>
      </c>
      <c r="BF160" s="203">
        <f>'[3]ผูกสูตร Planfin64'!BI307</f>
        <v>1057015</v>
      </c>
      <c r="BG160" s="203">
        <f>'[3]ผูกสูตร Planfin64'!BJ307</f>
        <v>291355.65000000002</v>
      </c>
      <c r="BH160" s="203">
        <f>'[3]ผูกสูตร Planfin64'!BK307</f>
        <v>0</v>
      </c>
      <c r="BI160" s="203">
        <f>'[3]ผูกสูตร Planfin64'!BL307</f>
        <v>0</v>
      </c>
      <c r="BJ160" s="203">
        <f>'[3]ผูกสูตร Planfin64'!BM307</f>
        <v>0</v>
      </c>
      <c r="BK160" s="203">
        <f>'[3]ผูกสูตร Planfin64'!BN307</f>
        <v>0</v>
      </c>
      <c r="BL160" s="203">
        <f>'[3]ผูกสูตร Planfin64'!BO307</f>
        <v>0</v>
      </c>
      <c r="BM160" s="203">
        <f>'[3]ผูกสูตร Planfin64'!BP307</f>
        <v>0</v>
      </c>
      <c r="BN160" s="203">
        <f>'[3]ผูกสูตร Planfin64'!BQ307</f>
        <v>0</v>
      </c>
      <c r="BO160" s="203">
        <f>'[3]ผูกสูตร Planfin64'!BR307</f>
        <v>0</v>
      </c>
      <c r="BP160" s="203">
        <f>'[3]ผูกสูตร Planfin64'!BS307</f>
        <v>4000</v>
      </c>
      <c r="BQ160" s="203">
        <f>'[3]ผูกสูตร Planfin64'!BT307</f>
        <v>0</v>
      </c>
      <c r="BR160" s="203">
        <f>'[3]ผูกสูตร Planfin64'!BU307</f>
        <v>0</v>
      </c>
      <c r="BS160" s="203">
        <f>'[3]ผูกสูตร Planfin64'!BV307</f>
        <v>0</v>
      </c>
      <c r="BT160" s="203">
        <f>'[3]ผูกสูตร Planfin64'!BW307</f>
        <v>0</v>
      </c>
      <c r="BU160" s="203">
        <f>'[3]ผูกสูตร Planfin64'!BX307</f>
        <v>0</v>
      </c>
      <c r="BV160" s="203">
        <f>'[3]ผูกสูตร Planfin64'!BY307</f>
        <v>0</v>
      </c>
      <c r="BW160" s="203">
        <f>'[3]ผูกสูตร Planfin64'!BZ307</f>
        <v>0</v>
      </c>
      <c r="BX160" s="203">
        <f>'[3]ผูกสูตร Planfin64'!CA307</f>
        <v>0</v>
      </c>
      <c r="BY160" s="203">
        <f>'[3]ผูกสูตร Planfin64'!CB307</f>
        <v>0</v>
      </c>
      <c r="BZ160" s="204">
        <f t="shared" si="8"/>
        <v>31367706.900000002</v>
      </c>
    </row>
    <row r="161" spans="1:78" ht="21.75" customHeight="1">
      <c r="A161" s="199" t="s">
        <v>589</v>
      </c>
      <c r="B161" s="200" t="s">
        <v>575</v>
      </c>
      <c r="C161" s="201" t="s">
        <v>642</v>
      </c>
      <c r="D161" s="202" t="s">
        <v>643</v>
      </c>
      <c r="E161" s="203">
        <f>'[3]ผูกสูตร Planfin64'!H308</f>
        <v>1753623.21</v>
      </c>
      <c r="F161" s="203">
        <f>'[3]ผูกสูตร Planfin64'!I308</f>
        <v>715662.5</v>
      </c>
      <c r="G161" s="203">
        <f>'[3]ผูกสูตร Planfin64'!J308</f>
        <v>441195.87</v>
      </c>
      <c r="H161" s="203">
        <f>'[3]ผูกสูตร Planfin64'!K308</f>
        <v>180308.4</v>
      </c>
      <c r="I161" s="203">
        <f>'[3]ผูกสูตร Planfin64'!L308</f>
        <v>109712.34</v>
      </c>
      <c r="J161" s="203">
        <f>'[3]ผูกสูตร Planfin64'!M308</f>
        <v>536010.6</v>
      </c>
      <c r="K161" s="203">
        <f>'[3]ผูกสูตร Planfin64'!N308</f>
        <v>1457715.77</v>
      </c>
      <c r="L161" s="203">
        <f>'[3]ผูกสูตร Planfin64'!O308</f>
        <v>379290</v>
      </c>
      <c r="M161" s="203">
        <f>'[3]ผูกสูตร Planfin64'!P308</f>
        <v>59157.8</v>
      </c>
      <c r="N161" s="203">
        <f>'[3]ผูกสูตร Planfin64'!Q308</f>
        <v>1379507.96</v>
      </c>
      <c r="O161" s="203">
        <f>'[3]ผูกสูตร Planfin64'!R308</f>
        <v>79026.2</v>
      </c>
      <c r="P161" s="203">
        <f>'[3]ผูกสูตร Planfin64'!S308</f>
        <v>219330</v>
      </c>
      <c r="Q161" s="203">
        <f>'[3]ผูกสูตร Planfin64'!T308</f>
        <v>409303.03999999998</v>
      </c>
      <c r="R161" s="203">
        <f>'[3]ผูกสูตร Planfin64'!U308</f>
        <v>233473.75</v>
      </c>
      <c r="S161" s="203">
        <f>'[3]ผูกสูตร Planfin64'!V308</f>
        <v>15995</v>
      </c>
      <c r="T161" s="203">
        <f>'[3]ผูกสูตร Planfin64'!W308</f>
        <v>201528</v>
      </c>
      <c r="U161" s="203">
        <f>'[3]ผูกสูตร Planfin64'!X308</f>
        <v>265503</v>
      </c>
      <c r="V161" s="203">
        <f>'[3]ผูกสูตร Planfin64'!Y308</f>
        <v>87068.17</v>
      </c>
      <c r="W161" s="203">
        <f>'[3]ผูกสูตร Planfin64'!Z308</f>
        <v>2565196.5499999998</v>
      </c>
      <c r="X161" s="203">
        <f>'[3]ผูกสูตร Planfin64'!AA308</f>
        <v>576152.25</v>
      </c>
      <c r="Y161" s="203">
        <f>'[3]ผูกสูตร Planfin64'!AB308</f>
        <v>98937.5</v>
      </c>
      <c r="Z161" s="203">
        <f>'[3]ผูกสูตร Planfin64'!AC308</f>
        <v>502139</v>
      </c>
      <c r="AA161" s="203">
        <f>'[3]ผูกสูตร Planfin64'!AD308</f>
        <v>60368.75</v>
      </c>
      <c r="AB161" s="203">
        <f>'[3]ผูกสูตร Planfin64'!AE308</f>
        <v>100698</v>
      </c>
      <c r="AC161" s="203">
        <f>'[3]ผูกสูตร Planfin64'!AF308</f>
        <v>137100</v>
      </c>
      <c r="AD161" s="203">
        <f>'[3]ผูกสูตร Planfin64'!AG308</f>
        <v>64150</v>
      </c>
      <c r="AE161" s="203">
        <f>'[3]ผูกสูตร Planfin64'!AH308</f>
        <v>91837.5</v>
      </c>
      <c r="AF161" s="203">
        <f>'[3]ผูกสูตร Planfin64'!AI308</f>
        <v>1695256.38</v>
      </c>
      <c r="AG161" s="203">
        <f>'[3]ผูกสูตร Planfin64'!AJ308</f>
        <v>139616</v>
      </c>
      <c r="AH161" s="203">
        <f>'[3]ผูกสูตร Planfin64'!AK308</f>
        <v>80028</v>
      </c>
      <c r="AI161" s="203">
        <f>'[3]ผูกสูตร Planfin64'!AL308</f>
        <v>86889</v>
      </c>
      <c r="AJ161" s="203">
        <f>'[3]ผูกสูตร Planfin64'!AM308</f>
        <v>60977</v>
      </c>
      <c r="AK161" s="203">
        <f>'[3]ผูกสูตร Planfin64'!AN308</f>
        <v>148990</v>
      </c>
      <c r="AL161" s="203">
        <f>'[3]ผูกสูตร Planfin64'!AO308</f>
        <v>106905</v>
      </c>
      <c r="AM161" s="203">
        <f>'[3]ผูกสูตร Planfin64'!AP308</f>
        <v>103792</v>
      </c>
      <c r="AN161" s="203">
        <f>'[3]ผูกสูตร Planfin64'!AQ308</f>
        <v>168836</v>
      </c>
      <c r="AO161" s="203">
        <f>'[3]ผูกสูตร Planfin64'!AR308</f>
        <v>68916</v>
      </c>
      <c r="AP161" s="203">
        <f>'[3]ผูกสูตร Planfin64'!AS308</f>
        <v>200816</v>
      </c>
      <c r="AQ161" s="203">
        <f>'[3]ผูกสูตร Planfin64'!AT308</f>
        <v>75552</v>
      </c>
      <c r="AR161" s="203">
        <f>'[3]ผูกสูตร Planfin64'!AU308</f>
        <v>228382.11</v>
      </c>
      <c r="AS161" s="203">
        <f>'[3]ผูกสูตร Planfin64'!AV308</f>
        <v>3500</v>
      </c>
      <c r="AT161" s="203">
        <f>'[3]ผูกสูตร Planfin64'!AW308</f>
        <v>47160</v>
      </c>
      <c r="AU161" s="203">
        <f>'[3]ผูกสูตร Planfin64'!AX308</f>
        <v>76860</v>
      </c>
      <c r="AV161" s="203">
        <f>'[3]ผูกสูตร Planfin64'!AY308</f>
        <v>25608</v>
      </c>
      <c r="AW161" s="203">
        <f>'[3]ผูกสูตร Planfin64'!AZ308</f>
        <v>8540</v>
      </c>
      <c r="AX161" s="203">
        <f>'[3]ผูกสูตร Planfin64'!BA308</f>
        <v>58548</v>
      </c>
      <c r="AY161" s="203">
        <f>'[3]ผูกสูตร Planfin64'!BB308</f>
        <v>625052</v>
      </c>
      <c r="AZ161" s="203">
        <f>'[3]ผูกสูตร Planfin64'!BC308</f>
        <v>129336</v>
      </c>
      <c r="BA161" s="203">
        <f>'[3]ผูกสูตร Planfin64'!BD308</f>
        <v>160886</v>
      </c>
      <c r="BB161" s="203">
        <f>'[3]ผูกสูตร Planfin64'!BE308</f>
        <v>445279.75</v>
      </c>
      <c r="BC161" s="203">
        <f>'[3]ผูกสูตร Planfin64'!BF308</f>
        <v>383931.37</v>
      </c>
      <c r="BD161" s="203">
        <f>'[3]ผูกสูตร Planfin64'!BG308</f>
        <v>140774.25</v>
      </c>
      <c r="BE161" s="203">
        <f>'[3]ผูกสูตร Planfin64'!BH308</f>
        <v>164252</v>
      </c>
      <c r="BF161" s="203">
        <f>'[3]ผูกสูตร Planfin64'!BI308</f>
        <v>222626</v>
      </c>
      <c r="BG161" s="203">
        <f>'[3]ผูกสูตร Planfin64'!BJ308</f>
        <v>111517.91</v>
      </c>
      <c r="BH161" s="203">
        <f>'[3]ผูกสูตร Planfin64'!BK308</f>
        <v>32552</v>
      </c>
      <c r="BI161" s="203">
        <f>'[3]ผูกสูตร Planfin64'!BL308</f>
        <v>26756</v>
      </c>
      <c r="BJ161" s="203">
        <f>'[3]ผูกสูตร Planfin64'!BM308</f>
        <v>852482.9</v>
      </c>
      <c r="BK161" s="203">
        <f>'[3]ผูกสูตร Planfin64'!BN308</f>
        <v>659802</v>
      </c>
      <c r="BL161" s="203">
        <f>'[3]ผูกสูตร Planfin64'!BO308</f>
        <v>81644</v>
      </c>
      <c r="BM161" s="203">
        <f>'[3]ผูกสูตร Planfin64'!BP308</f>
        <v>49254</v>
      </c>
      <c r="BN161" s="203">
        <f>'[3]ผูกสูตร Planfin64'!BQ308</f>
        <v>70626</v>
      </c>
      <c r="BO161" s="203">
        <f>'[3]ผูกสูตร Planfin64'!BR308</f>
        <v>117475</v>
      </c>
      <c r="BP161" s="203">
        <f>'[3]ผูกสูตร Planfin64'!BS308</f>
        <v>50385</v>
      </c>
      <c r="BQ161" s="203">
        <f>'[3]ผูกสูตร Planfin64'!BT308</f>
        <v>830000.93</v>
      </c>
      <c r="BR161" s="203">
        <f>'[3]ผูกสูตร Planfin64'!BU308</f>
        <v>95651.5</v>
      </c>
      <c r="BS161" s="203">
        <f>'[3]ผูกสูตร Planfin64'!BV308</f>
        <v>120679</v>
      </c>
      <c r="BT161" s="203">
        <f>'[3]ผูกสูตร Planfin64'!BW308</f>
        <v>196766</v>
      </c>
      <c r="BU161" s="203">
        <f>'[3]ผูกสูตร Planfin64'!BX308</f>
        <v>138714</v>
      </c>
      <c r="BV161" s="203">
        <f>'[3]ผูกสูตร Planfin64'!BY308</f>
        <v>362112</v>
      </c>
      <c r="BW161" s="203">
        <f>'[3]ผูกสูตร Planfin64'!BZ308</f>
        <v>111397</v>
      </c>
      <c r="BX161" s="203">
        <f>'[3]ผูกสูตร Planfin64'!CA308</f>
        <v>88662</v>
      </c>
      <c r="BY161" s="203">
        <f>'[3]ผูกสูตร Planfin64'!CB308</f>
        <v>145360</v>
      </c>
      <c r="BZ161" s="204">
        <f t="shared" si="8"/>
        <v>22519137.259999998</v>
      </c>
    </row>
    <row r="162" spans="1:78" ht="21.75" customHeight="1">
      <c r="A162" s="199" t="s">
        <v>589</v>
      </c>
      <c r="B162" s="200" t="s">
        <v>575</v>
      </c>
      <c r="C162" s="201" t="s">
        <v>644</v>
      </c>
      <c r="D162" s="202" t="s">
        <v>645</v>
      </c>
      <c r="E162" s="203">
        <f>'[3]ผูกสูตร Planfin64'!H309</f>
        <v>4093224.46</v>
      </c>
      <c r="F162" s="203">
        <f>'[3]ผูกสูตร Planfin64'!I309</f>
        <v>5788150</v>
      </c>
      <c r="G162" s="203">
        <f>'[3]ผูกสูตร Planfin64'!J309</f>
        <v>25608316.809999999</v>
      </c>
      <c r="H162" s="203">
        <f>'[3]ผูกสูตร Planfin64'!K309</f>
        <v>0</v>
      </c>
      <c r="I162" s="203">
        <f>'[3]ผูกสูตร Planfin64'!L309</f>
        <v>22045</v>
      </c>
      <c r="J162" s="203">
        <f>'[3]ผูกสูตร Planfin64'!M309</f>
        <v>21305</v>
      </c>
      <c r="K162" s="203">
        <f>'[3]ผูกสูตร Planfin64'!N309</f>
        <v>945133.56</v>
      </c>
      <c r="L162" s="203">
        <f>'[3]ผูกสูตร Planfin64'!O309</f>
        <v>31324.25</v>
      </c>
      <c r="M162" s="203">
        <f>'[3]ผูกสูตร Planfin64'!P309</f>
        <v>0</v>
      </c>
      <c r="N162" s="203">
        <f>'[3]ผูกสูตร Planfin64'!Q309</f>
        <v>304980</v>
      </c>
      <c r="O162" s="203">
        <f>'[3]ผูกสูตร Planfin64'!R309</f>
        <v>6500</v>
      </c>
      <c r="P162" s="203">
        <f>'[3]ผูกสูตร Planfin64'!S309</f>
        <v>0</v>
      </c>
      <c r="Q162" s="203">
        <f>'[3]ผูกสูตร Planfin64'!T309</f>
        <v>388700</v>
      </c>
      <c r="R162" s="203">
        <f>'[3]ผูกสูตร Planfin64'!U309</f>
        <v>0</v>
      </c>
      <c r="S162" s="203">
        <f>'[3]ผูกสูตร Planfin64'!V309</f>
        <v>0</v>
      </c>
      <c r="T162" s="203">
        <f>'[3]ผูกสูตร Planfin64'!W309</f>
        <v>0</v>
      </c>
      <c r="U162" s="203">
        <f>'[3]ผูกสูตร Planfin64'!X309</f>
        <v>0</v>
      </c>
      <c r="V162" s="203">
        <f>'[3]ผูกสูตร Planfin64'!Y309</f>
        <v>0</v>
      </c>
      <c r="W162" s="203">
        <f>'[3]ผูกสูตร Planfin64'!Z309</f>
        <v>266000</v>
      </c>
      <c r="X162" s="203">
        <f>'[3]ผูกสูตร Planfin64'!AA309</f>
        <v>176270</v>
      </c>
      <c r="Y162" s="203">
        <f>'[3]ผูกสูตร Planfin64'!AB309</f>
        <v>0</v>
      </c>
      <c r="Z162" s="203">
        <f>'[3]ผูกสูตร Planfin64'!AC309</f>
        <v>6339529.1500000004</v>
      </c>
      <c r="AA162" s="203">
        <f>'[3]ผูกสูตร Planfin64'!AD309</f>
        <v>7173996</v>
      </c>
      <c r="AB162" s="203">
        <f>'[3]ผูกสูตร Planfin64'!AE309</f>
        <v>188403</v>
      </c>
      <c r="AC162" s="203">
        <f>'[3]ผูกสูตร Planfin64'!AF309</f>
        <v>233925</v>
      </c>
      <c r="AD162" s="203">
        <f>'[3]ผูกสูตร Planfin64'!AG309</f>
        <v>0</v>
      </c>
      <c r="AE162" s="203">
        <f>'[3]ผูกสูตร Planfin64'!AH309</f>
        <v>941.6</v>
      </c>
      <c r="AF162" s="203">
        <f>'[3]ผูกสูตร Planfin64'!AI309</f>
        <v>417000</v>
      </c>
      <c r="AG162" s="203">
        <f>'[3]ผูกสูตร Planfin64'!AJ309</f>
        <v>0</v>
      </c>
      <c r="AH162" s="203">
        <f>'[3]ผูกสูตร Planfin64'!AK309</f>
        <v>0</v>
      </c>
      <c r="AI162" s="203">
        <f>'[3]ผูกสูตร Planfin64'!AL309</f>
        <v>62190</v>
      </c>
      <c r="AJ162" s="203">
        <f>'[3]ผูกสูตร Planfin64'!AM309</f>
        <v>13750</v>
      </c>
      <c r="AK162" s="203">
        <f>'[3]ผูกสูตร Planfin64'!AN309</f>
        <v>0</v>
      </c>
      <c r="AL162" s="203">
        <f>'[3]ผูกสูตร Planfin64'!AO309</f>
        <v>0</v>
      </c>
      <c r="AM162" s="203">
        <f>'[3]ผูกสูตร Planfin64'!AP309</f>
        <v>0</v>
      </c>
      <c r="AN162" s="203">
        <f>'[3]ผูกสูตร Planfin64'!AQ309</f>
        <v>0</v>
      </c>
      <c r="AO162" s="203">
        <f>'[3]ผูกสูตร Planfin64'!AR309</f>
        <v>0</v>
      </c>
      <c r="AP162" s="203">
        <f>'[3]ผูกสูตร Planfin64'!AS309</f>
        <v>0</v>
      </c>
      <c r="AQ162" s="203">
        <f>'[3]ผูกสูตร Planfin64'!AT309</f>
        <v>1625.01</v>
      </c>
      <c r="AR162" s="203">
        <f>'[3]ผูกสูตร Planfin64'!AU309</f>
        <v>262939.65000000002</v>
      </c>
      <c r="AS162" s="203">
        <f>'[3]ผูกสูตร Planfin64'!AV309</f>
        <v>3540</v>
      </c>
      <c r="AT162" s="203">
        <f>'[3]ผูกสูตร Planfin64'!AW309</f>
        <v>0</v>
      </c>
      <c r="AU162" s="203">
        <f>'[3]ผูกสูตร Planfin64'!AX309</f>
        <v>3000</v>
      </c>
      <c r="AV162" s="203">
        <f>'[3]ผูกสูตร Planfin64'!AY309</f>
        <v>0</v>
      </c>
      <c r="AW162" s="203">
        <f>'[3]ผูกสูตร Planfin64'!AZ309</f>
        <v>3200</v>
      </c>
      <c r="AX162" s="203">
        <f>'[3]ผูกสูตร Planfin64'!BA309</f>
        <v>1260</v>
      </c>
      <c r="AY162" s="203">
        <f>'[3]ผูกสูตร Planfin64'!BB309</f>
        <v>2010128.3</v>
      </c>
      <c r="AZ162" s="203">
        <f>'[3]ผูกสูตร Planfin64'!BC309</f>
        <v>423803</v>
      </c>
      <c r="BA162" s="203">
        <f>'[3]ผูกสูตร Planfin64'!BD309</f>
        <v>1719170</v>
      </c>
      <c r="BB162" s="203">
        <f>'[3]ผูกสูตร Planfin64'!BE309</f>
        <v>0</v>
      </c>
      <c r="BC162" s="203">
        <f>'[3]ผูกสูตร Planfin64'!BF309</f>
        <v>299997.28999999998</v>
      </c>
      <c r="BD162" s="203">
        <f>'[3]ผูกสูตร Planfin64'!BG309</f>
        <v>0</v>
      </c>
      <c r="BE162" s="203">
        <f>'[3]ผูกสูตร Planfin64'!BH309</f>
        <v>9630</v>
      </c>
      <c r="BF162" s="203">
        <f>'[3]ผูกสูตร Planfin64'!BI309</f>
        <v>0</v>
      </c>
      <c r="BG162" s="203">
        <f>'[3]ผูกสูตร Planfin64'!BJ309</f>
        <v>0</v>
      </c>
      <c r="BH162" s="203">
        <f>'[3]ผูกสูตร Planfin64'!BK309</f>
        <v>0</v>
      </c>
      <c r="BI162" s="203">
        <f>'[3]ผูกสูตร Planfin64'!BL309</f>
        <v>0</v>
      </c>
      <c r="BJ162" s="203">
        <f>'[3]ผูกสูตร Planfin64'!BM309</f>
        <v>9282209</v>
      </c>
      <c r="BK162" s="203">
        <f>'[3]ผูกสูตร Planfin64'!BN309</f>
        <v>0</v>
      </c>
      <c r="BL162" s="203">
        <f>'[3]ผูกสูตร Planfin64'!BO309</f>
        <v>0</v>
      </c>
      <c r="BM162" s="203">
        <f>'[3]ผูกสูตร Planfin64'!BP309</f>
        <v>0</v>
      </c>
      <c r="BN162" s="203">
        <f>'[3]ผูกสูตร Planfin64'!BQ309</f>
        <v>4400</v>
      </c>
      <c r="BO162" s="203">
        <f>'[3]ผูกสูตร Planfin64'!BR309</f>
        <v>396600</v>
      </c>
      <c r="BP162" s="203">
        <f>'[3]ผูกสูตร Planfin64'!BS309</f>
        <v>215528</v>
      </c>
      <c r="BQ162" s="203">
        <f>'[3]ผูกสูตร Planfin64'!BT309</f>
        <v>7144800</v>
      </c>
      <c r="BR162" s="203">
        <f>'[3]ผูกสูตร Planfin64'!BU309</f>
        <v>0</v>
      </c>
      <c r="BS162" s="203">
        <f>'[3]ผูกสูตร Planfin64'!BV309</f>
        <v>0</v>
      </c>
      <c r="BT162" s="203">
        <f>'[3]ผูกสูตร Planfin64'!BW309</f>
        <v>0</v>
      </c>
      <c r="BU162" s="203">
        <f>'[3]ผูกสูตร Planfin64'!BX309</f>
        <v>0</v>
      </c>
      <c r="BV162" s="203">
        <f>'[3]ผูกสูตร Planfin64'!BY309</f>
        <v>6702425</v>
      </c>
      <c r="BW162" s="203">
        <f>'[3]ผูกสูตร Planfin64'!BZ309</f>
        <v>0</v>
      </c>
      <c r="BX162" s="203">
        <f>'[3]ผูกสูตร Planfin64'!CA309</f>
        <v>175000</v>
      </c>
      <c r="BY162" s="203">
        <f>'[3]ผูกสูตร Planfin64'!CB309</f>
        <v>0</v>
      </c>
      <c r="BZ162" s="204">
        <f t="shared" si="8"/>
        <v>80740939.079999983</v>
      </c>
    </row>
    <row r="163" spans="1:78" ht="21.75" customHeight="1">
      <c r="A163" s="199" t="s">
        <v>589</v>
      </c>
      <c r="B163" s="200" t="s">
        <v>575</v>
      </c>
      <c r="C163" s="201" t="s">
        <v>646</v>
      </c>
      <c r="D163" s="202" t="s">
        <v>647</v>
      </c>
      <c r="E163" s="203">
        <f>'[3]ผูกสูตร Planfin64'!H310</f>
        <v>3984932.52</v>
      </c>
      <c r="F163" s="203">
        <f>'[3]ผูกสูตร Planfin64'!I310</f>
        <v>545321.43000000005</v>
      </c>
      <c r="G163" s="203">
        <f>'[3]ผูกสูตร Planfin64'!J310</f>
        <v>1551230.74</v>
      </c>
      <c r="H163" s="203">
        <f>'[3]ผูกสูตร Planfin64'!K310</f>
        <v>1355741.8</v>
      </c>
      <c r="I163" s="203">
        <f>'[3]ผูกสูตร Planfin64'!L310</f>
        <v>2017689.47</v>
      </c>
      <c r="J163" s="203">
        <f>'[3]ผูกสูตร Planfin64'!M310</f>
        <v>4016967.2</v>
      </c>
      <c r="K163" s="203">
        <f>'[3]ผูกสูตร Planfin64'!N310</f>
        <v>22999794.870000001</v>
      </c>
      <c r="L163" s="203">
        <f>'[3]ผูกสูตร Planfin64'!O310</f>
        <v>7336187.9199999999</v>
      </c>
      <c r="M163" s="203">
        <f>'[3]ผูกสูตร Planfin64'!P310</f>
        <v>4481237.7699999996</v>
      </c>
      <c r="N163" s="203">
        <f>'[3]ผูกสูตร Planfin64'!Q310</f>
        <v>2120902.36</v>
      </c>
      <c r="O163" s="203">
        <f>'[3]ผูกสูตร Planfin64'!R310</f>
        <v>123027.59</v>
      </c>
      <c r="P163" s="203">
        <f>'[3]ผูกสูตร Planfin64'!S310</f>
        <v>2204954.7000000002</v>
      </c>
      <c r="Q163" s="203">
        <f>'[3]ผูกสูตร Planfin64'!T310</f>
        <v>2448073.67</v>
      </c>
      <c r="R163" s="203">
        <f>'[3]ผูกสูตร Planfin64'!U310</f>
        <v>1808919.62</v>
      </c>
      <c r="S163" s="203">
        <f>'[3]ผูกสูตร Planfin64'!V310</f>
        <v>786479.53</v>
      </c>
      <c r="T163" s="203">
        <f>'[3]ผูกสูตร Planfin64'!W310</f>
        <v>2695784.66</v>
      </c>
      <c r="U163" s="203">
        <f>'[3]ผูกสูตร Planfin64'!X310</f>
        <v>7628956.0099999998</v>
      </c>
      <c r="V163" s="203">
        <f>'[3]ผูกสูตร Planfin64'!Y310</f>
        <v>2939656.9610000001</v>
      </c>
      <c r="W163" s="203">
        <f>'[3]ผูกสูตร Planfin64'!Z310</f>
        <v>49217023.219999999</v>
      </c>
      <c r="X163" s="203">
        <f>'[3]ผูกสูตร Planfin64'!AA310</f>
        <v>1959271.22</v>
      </c>
      <c r="Y163" s="203">
        <f>'[3]ผูกสูตร Planfin64'!AB310</f>
        <v>1070112.77</v>
      </c>
      <c r="Z163" s="203">
        <f>'[3]ผูกสูตร Planfin64'!AC310</f>
        <v>4137497.6</v>
      </c>
      <c r="AA163" s="203">
        <f>'[3]ผูกสูตร Planfin64'!AD310</f>
        <v>867119.7</v>
      </c>
      <c r="AB163" s="203">
        <f>'[3]ผูกสูตร Planfin64'!AE310</f>
        <v>486850</v>
      </c>
      <c r="AC163" s="203">
        <f>'[3]ผูกสูตร Planfin64'!AF310</f>
        <v>3649144.2</v>
      </c>
      <c r="AD163" s="203">
        <f>'[3]ผูกสูตร Planfin64'!AG310</f>
        <v>1328316.68</v>
      </c>
      <c r="AE163" s="203">
        <f>'[3]ผูกสูตร Planfin64'!AH310</f>
        <v>1500134.55</v>
      </c>
      <c r="AF163" s="203">
        <f>'[3]ผูกสูตร Planfin64'!AI310</f>
        <v>39751373.780000001</v>
      </c>
      <c r="AG163" s="203">
        <f>'[3]ผูกสูตร Planfin64'!AJ310</f>
        <v>1442659.25</v>
      </c>
      <c r="AH163" s="203">
        <f>'[3]ผูกสูตร Planfin64'!AK310</f>
        <v>352438</v>
      </c>
      <c r="AI163" s="203">
        <f>'[3]ผูกสูตร Planfin64'!AL310</f>
        <v>860308.52</v>
      </c>
      <c r="AJ163" s="203">
        <f>'[3]ผูกสูตร Planfin64'!AM310</f>
        <v>663824</v>
      </c>
      <c r="AK163" s="203">
        <f>'[3]ผูกสูตร Planfin64'!AN310</f>
        <v>229713.4</v>
      </c>
      <c r="AL163" s="203">
        <f>'[3]ผูกสูตร Planfin64'!AO310</f>
        <v>775515</v>
      </c>
      <c r="AM163" s="203">
        <f>'[3]ผูกสูตร Planfin64'!AP310</f>
        <v>263227.86</v>
      </c>
      <c r="AN163" s="203">
        <f>'[3]ผูกสูตร Planfin64'!AQ310</f>
        <v>4248768.51</v>
      </c>
      <c r="AO163" s="203">
        <f>'[3]ผูกสูตร Planfin64'!AR310</f>
        <v>128580</v>
      </c>
      <c r="AP163" s="203">
        <f>'[3]ผูกสูตร Planfin64'!AS310</f>
        <v>456171.5</v>
      </c>
      <c r="AQ163" s="203">
        <f>'[3]ผูกสูตร Planfin64'!AT310</f>
        <v>97665</v>
      </c>
      <c r="AR163" s="203">
        <f>'[3]ผูกสูตร Planfin64'!AU310</f>
        <v>1826101</v>
      </c>
      <c r="AS163" s="203">
        <f>'[3]ผูกสูตร Planfin64'!AV310</f>
        <v>3497063.5</v>
      </c>
      <c r="AT163" s="203">
        <f>'[3]ผูกสูตร Planfin64'!AW310</f>
        <v>205854</v>
      </c>
      <c r="AU163" s="203">
        <f>'[3]ผูกสูตร Planfin64'!AX310</f>
        <v>122246.5</v>
      </c>
      <c r="AV163" s="203">
        <f>'[3]ผูกสูตร Planfin64'!AY310</f>
        <v>147108.59</v>
      </c>
      <c r="AW163" s="203">
        <f>'[3]ผูกสูตร Planfin64'!AZ310</f>
        <v>2066291.04</v>
      </c>
      <c r="AX163" s="203">
        <f>'[3]ผูกสูตร Planfin64'!BA310</f>
        <v>885265</v>
      </c>
      <c r="AY163" s="203">
        <f>'[3]ผูกสูตร Planfin64'!BB310</f>
        <v>9978844.6400000006</v>
      </c>
      <c r="AZ163" s="203">
        <f>'[3]ผูกสูตร Planfin64'!BC310</f>
        <v>1224843.05</v>
      </c>
      <c r="BA163" s="203">
        <f>'[3]ผูกสูตร Planfin64'!BD310</f>
        <v>193874.6</v>
      </c>
      <c r="BB163" s="203">
        <f>'[3]ผูกสูตร Planfin64'!BE310</f>
        <v>2628091.7799999998</v>
      </c>
      <c r="BC163" s="203">
        <f>'[3]ผูกสูตร Planfin64'!BF310</f>
        <v>1135531.1200000001</v>
      </c>
      <c r="BD163" s="203">
        <f>'[3]ผูกสูตร Planfin64'!BG310</f>
        <v>8866757.0700000003</v>
      </c>
      <c r="BE163" s="203">
        <f>'[3]ผูกสูตร Planfin64'!BH310</f>
        <v>1838357.38</v>
      </c>
      <c r="BF163" s="203">
        <f>'[3]ผูกสูตร Planfin64'!BI310</f>
        <v>6082748.7599999998</v>
      </c>
      <c r="BG163" s="203">
        <f>'[3]ผูกสูตร Planfin64'!BJ310</f>
        <v>124943.31</v>
      </c>
      <c r="BH163" s="203">
        <f>'[3]ผูกสูตร Planfin64'!BK310</f>
        <v>159141</v>
      </c>
      <c r="BI163" s="203">
        <f>'[3]ผูกสูตร Planfin64'!BL310</f>
        <v>626588.1</v>
      </c>
      <c r="BJ163" s="203">
        <f>'[3]ผูกสูตร Planfin64'!BM310</f>
        <v>68214069.340000004</v>
      </c>
      <c r="BK163" s="203">
        <f>'[3]ผูกสูตร Planfin64'!BN310</f>
        <v>1467637.3</v>
      </c>
      <c r="BL163" s="203">
        <f>'[3]ผูกสูตร Planfin64'!BO310</f>
        <v>956245</v>
      </c>
      <c r="BM163" s="203">
        <f>'[3]ผูกสูตร Planfin64'!BP310</f>
        <v>1477810.7</v>
      </c>
      <c r="BN163" s="203">
        <f>'[3]ผูกสูตร Planfin64'!BQ310</f>
        <v>558657</v>
      </c>
      <c r="BO163" s="203">
        <f>'[3]ผูกสูตร Planfin64'!BR310</f>
        <v>2416845.2999999998</v>
      </c>
      <c r="BP163" s="203">
        <f>'[3]ผูกสูตร Planfin64'!BS310</f>
        <v>750481.14</v>
      </c>
      <c r="BQ163" s="203">
        <f>'[3]ผูกสูตร Planfin64'!BT310</f>
        <v>618188.98</v>
      </c>
      <c r="BR163" s="203">
        <f>'[3]ผูกสูตร Planfin64'!BU310</f>
        <v>340110</v>
      </c>
      <c r="BS163" s="203">
        <f>'[3]ผูกสูตร Planfin64'!BV310</f>
        <v>261964</v>
      </c>
      <c r="BT163" s="203">
        <f>'[3]ผูกสูตร Planfin64'!BW310</f>
        <v>873470.36</v>
      </c>
      <c r="BU163" s="203">
        <f>'[3]ผูกสูตร Planfin64'!BX310</f>
        <v>483550.8</v>
      </c>
      <c r="BV163" s="203">
        <f>'[3]ผูกสูตร Planfin64'!BY310</f>
        <v>204470.63</v>
      </c>
      <c r="BW163" s="203">
        <f>'[3]ผูกสูตร Planfin64'!BZ310</f>
        <v>319617</v>
      </c>
      <c r="BX163" s="203">
        <f>'[3]ผูกสูตร Planfin64'!CA310</f>
        <v>2586067.25</v>
      </c>
      <c r="BY163" s="203">
        <f>'[3]ผูกสูตร Planfin64'!CB310</f>
        <v>1011606</v>
      </c>
      <c r="BZ163" s="204">
        <f t="shared" si="8"/>
        <v>308682014.82100004</v>
      </c>
    </row>
    <row r="164" spans="1:78" ht="21.75" customHeight="1">
      <c r="A164" s="199" t="s">
        <v>589</v>
      </c>
      <c r="B164" s="200" t="s">
        <v>575</v>
      </c>
      <c r="C164" s="201" t="s">
        <v>648</v>
      </c>
      <c r="D164" s="202" t="s">
        <v>649</v>
      </c>
      <c r="E164" s="203">
        <f>'[3]ผูกสูตร Planfin64'!H311</f>
        <v>16998988</v>
      </c>
      <c r="F164" s="203">
        <f>'[3]ผูกสูตร Planfin64'!I311</f>
        <v>7522644.9500000002</v>
      </c>
      <c r="G164" s="203">
        <f>'[3]ผูกสูตร Planfin64'!J311</f>
        <v>17152499.5</v>
      </c>
      <c r="H164" s="203">
        <f>'[3]ผูกสูตร Planfin64'!K311</f>
        <v>2061752.3</v>
      </c>
      <c r="I164" s="203">
        <f>'[3]ผูกสูตร Planfin64'!L311</f>
        <v>1942260</v>
      </c>
      <c r="J164" s="203">
        <f>'[3]ผูกสูตร Planfin64'!M311</f>
        <v>527942</v>
      </c>
      <c r="K164" s="203">
        <f>'[3]ผูกสูตร Planfin64'!N311</f>
        <v>15306704</v>
      </c>
      <c r="L164" s="203">
        <f>'[3]ผูกสูตร Planfin64'!O311</f>
        <v>858310</v>
      </c>
      <c r="M164" s="203">
        <f>'[3]ผูกสูตร Planfin64'!P311</f>
        <v>310430</v>
      </c>
      <c r="N164" s="203">
        <f>'[3]ผูกสูตร Planfin64'!Q311</f>
        <v>6700181</v>
      </c>
      <c r="O164" s="203">
        <f>'[3]ผูกสูตร Planfin64'!R311</f>
        <v>1019970</v>
      </c>
      <c r="P164" s="203">
        <f>'[3]ผูกสูตร Planfin64'!S311</f>
        <v>7515560.21</v>
      </c>
      <c r="Q164" s="203">
        <f>'[3]ผูกสูตร Planfin64'!T311</f>
        <v>3868332.85</v>
      </c>
      <c r="R164" s="203">
        <f>'[3]ผูกสูตร Planfin64'!U311</f>
        <v>3665545.1</v>
      </c>
      <c r="S164" s="203">
        <f>'[3]ผูกสูตร Planfin64'!V311</f>
        <v>164673</v>
      </c>
      <c r="T164" s="203">
        <f>'[3]ผูกสูตร Planfin64'!W311</f>
        <v>1120099.5</v>
      </c>
      <c r="U164" s="203">
        <f>'[3]ผูกสูตร Planfin64'!X311</f>
        <v>4769789.78</v>
      </c>
      <c r="V164" s="203">
        <f>'[3]ผูกสูตร Planfin64'!Y311</f>
        <v>663387</v>
      </c>
      <c r="W164" s="203">
        <f>'[3]ผูกสูตร Planfin64'!Z311</f>
        <v>18418716</v>
      </c>
      <c r="X164" s="203">
        <f>'[3]ผูกสูตร Planfin64'!AA311</f>
        <v>3679146</v>
      </c>
      <c r="Y164" s="203">
        <f>'[3]ผูกสูตร Planfin64'!AB311</f>
        <v>1134503.1499999999</v>
      </c>
      <c r="Z164" s="203">
        <f>'[3]ผูกสูตร Planfin64'!AC311</f>
        <v>1610789.15</v>
      </c>
      <c r="AA164" s="203">
        <f>'[3]ผูกสูตร Planfin64'!AD311</f>
        <v>590405</v>
      </c>
      <c r="AB164" s="203">
        <f>'[3]ผูกสูตร Planfin64'!AE311</f>
        <v>964282.7</v>
      </c>
      <c r="AC164" s="203">
        <f>'[3]ผูกสูตร Planfin64'!AF311</f>
        <v>1003081</v>
      </c>
      <c r="AD164" s="203">
        <f>'[3]ผูกสูตร Planfin64'!AG311</f>
        <v>546088.19999999995</v>
      </c>
      <c r="AE164" s="203">
        <f>'[3]ผูกสูตร Planfin64'!AH311</f>
        <v>476475</v>
      </c>
      <c r="AF164" s="203">
        <f>'[3]ผูกสูตร Planfin64'!AI311</f>
        <v>8108240.3799999999</v>
      </c>
      <c r="AG164" s="203">
        <f>'[3]ผูกสูตร Planfin64'!AJ311</f>
        <v>489219</v>
      </c>
      <c r="AH164" s="203">
        <f>'[3]ผูกสูตร Planfin64'!AK311</f>
        <v>364218</v>
      </c>
      <c r="AI164" s="203">
        <f>'[3]ผูกสูตร Planfin64'!AL311</f>
        <v>285206</v>
      </c>
      <c r="AJ164" s="203">
        <f>'[3]ผูกสูตร Planfin64'!AM311</f>
        <v>204448.1</v>
      </c>
      <c r="AK164" s="203">
        <f>'[3]ผูกสูตร Planfin64'!AN311</f>
        <v>274599</v>
      </c>
      <c r="AL164" s="203">
        <f>'[3]ผูกสูตร Planfin64'!AO311</f>
        <v>481441.35</v>
      </c>
      <c r="AM164" s="203">
        <f>'[3]ผูกสูตร Planfin64'!AP311</f>
        <v>507883.31</v>
      </c>
      <c r="AN164" s="203">
        <f>'[3]ผูกสูตร Planfin64'!AQ311</f>
        <v>281450</v>
      </c>
      <c r="AO164" s="203">
        <f>'[3]ผูกสูตร Planfin64'!AR311</f>
        <v>706934</v>
      </c>
      <c r="AP164" s="203">
        <f>'[3]ผูกสูตร Planfin64'!AS311</f>
        <v>81420</v>
      </c>
      <c r="AQ164" s="203">
        <f>'[3]ผูกสูตร Planfin64'!AT311</f>
        <v>226351</v>
      </c>
      <c r="AR164" s="203">
        <f>'[3]ผูกสูตร Planfin64'!AU311</f>
        <v>3824062</v>
      </c>
      <c r="AS164" s="203">
        <f>'[3]ผูกสูตร Planfin64'!AV311</f>
        <v>503220</v>
      </c>
      <c r="AT164" s="203">
        <f>'[3]ผูกสูตร Planfin64'!AW311</f>
        <v>1716902.33</v>
      </c>
      <c r="AU164" s="203">
        <f>'[3]ผูกสูตร Planfin64'!AX311</f>
        <v>1264882.2</v>
      </c>
      <c r="AV164" s="203">
        <f>'[3]ผูกสูตร Planfin64'!AY311</f>
        <v>681404.85</v>
      </c>
      <c r="AW164" s="203">
        <f>'[3]ผูกสูตร Planfin64'!AZ311</f>
        <v>13324.8</v>
      </c>
      <c r="AX164" s="203">
        <f>'[3]ผูกสูตร Planfin64'!BA311</f>
        <v>368287.6</v>
      </c>
      <c r="AY164" s="203">
        <f>'[3]ผูกสูตร Planfin64'!BB311</f>
        <v>7762778.4500000002</v>
      </c>
      <c r="AZ164" s="203">
        <f>'[3]ผูกสูตร Planfin64'!BC311</f>
        <v>406592</v>
      </c>
      <c r="BA164" s="203">
        <f>'[3]ผูกสูตร Planfin64'!BD311</f>
        <v>6832707.4000000004</v>
      </c>
      <c r="BB164" s="203">
        <f>'[3]ผูกสูตร Planfin64'!BE311</f>
        <v>1702002.65</v>
      </c>
      <c r="BC164" s="203">
        <f>'[3]ผูกสูตร Planfin64'!BF311</f>
        <v>1891569.9</v>
      </c>
      <c r="BD164" s="203">
        <f>'[3]ผูกสูตร Planfin64'!BG311</f>
        <v>2817014</v>
      </c>
      <c r="BE164" s="203">
        <f>'[3]ผูกสูตร Planfin64'!BH311</f>
        <v>3044259.2</v>
      </c>
      <c r="BF164" s="203">
        <f>'[3]ผูกสูตร Planfin64'!BI311</f>
        <v>2922392.2</v>
      </c>
      <c r="BG164" s="203">
        <f>'[3]ผูกสูตร Planfin64'!BJ311</f>
        <v>885709.6</v>
      </c>
      <c r="BH164" s="203">
        <f>'[3]ผูกสูตร Planfin64'!BK311</f>
        <v>356948.15</v>
      </c>
      <c r="BI164" s="203">
        <f>'[3]ผูกสูตร Planfin64'!BL311</f>
        <v>205645</v>
      </c>
      <c r="BJ164" s="203">
        <f>'[3]ผูกสูตร Planfin64'!BM311</f>
        <v>8929566</v>
      </c>
      <c r="BK164" s="203">
        <f>'[3]ผูกสูตร Planfin64'!BN311</f>
        <v>2978076</v>
      </c>
      <c r="BL164" s="203">
        <f>'[3]ผูกสูตร Planfin64'!BO311</f>
        <v>460722.25</v>
      </c>
      <c r="BM164" s="203">
        <f>'[3]ผูกสูตร Planfin64'!BP311</f>
        <v>191962</v>
      </c>
      <c r="BN164" s="203">
        <f>'[3]ผูกสูตร Planfin64'!BQ311</f>
        <v>135</v>
      </c>
      <c r="BO164" s="203">
        <f>'[3]ผูกสูตร Planfin64'!BR311</f>
        <v>838973.4</v>
      </c>
      <c r="BP164" s="203">
        <f>'[3]ผูกสูตร Planfin64'!BS311</f>
        <v>330486.8</v>
      </c>
      <c r="BQ164" s="203">
        <f>'[3]ผูกสูตร Planfin64'!BT311</f>
        <v>6510816.7000000002</v>
      </c>
      <c r="BR164" s="203">
        <f>'[3]ผูกสูตร Planfin64'!BU311</f>
        <v>1415073.2</v>
      </c>
      <c r="BS164" s="203">
        <f>'[3]ผูกสูตร Planfin64'!BV311</f>
        <v>523512.3</v>
      </c>
      <c r="BT164" s="203">
        <f>'[3]ผูกสูตร Planfin64'!BW311</f>
        <v>735024</v>
      </c>
      <c r="BU164" s="203">
        <f>'[3]ผูกสูตร Planfin64'!BX311</f>
        <v>802409.6</v>
      </c>
      <c r="BV164" s="203">
        <f>'[3]ผูกสูตร Planfin64'!BY311</f>
        <v>3042715</v>
      </c>
      <c r="BW164" s="203">
        <f>'[3]ผูกสูตร Planfin64'!BZ311</f>
        <v>702031.1</v>
      </c>
      <c r="BX164" s="203">
        <f>'[3]ผูกสูตร Planfin64'!CA311</f>
        <v>549155.6</v>
      </c>
      <c r="BY164" s="203">
        <f>'[3]ผูกสูตร Planfin64'!CB311</f>
        <v>545558.6</v>
      </c>
      <c r="BZ164" s="204">
        <f t="shared" si="8"/>
        <v>198359885.40999994</v>
      </c>
    </row>
    <row r="165" spans="1:78" ht="21.75" customHeight="1">
      <c r="A165" s="199" t="s">
        <v>589</v>
      </c>
      <c r="B165" s="200" t="s">
        <v>575</v>
      </c>
      <c r="C165" s="201" t="s">
        <v>650</v>
      </c>
      <c r="D165" s="202" t="s">
        <v>651</v>
      </c>
      <c r="E165" s="203">
        <f>'[3]ผูกสูตร Planfin64'!H312</f>
        <v>16294117.5</v>
      </c>
      <c r="F165" s="203">
        <f>'[3]ผูกสูตร Planfin64'!I312</f>
        <v>3901824</v>
      </c>
      <c r="G165" s="203">
        <f>'[3]ผูกสูตร Planfin64'!J312</f>
        <v>2150688</v>
      </c>
      <c r="H165" s="203">
        <f>'[3]ผูกสูตร Planfin64'!K312</f>
        <v>1777240</v>
      </c>
      <c r="I165" s="203">
        <f>'[3]ผูกสูตร Planfin64'!L312</f>
        <v>842480</v>
      </c>
      <c r="J165" s="203">
        <f>'[3]ผูกสูตร Planfin64'!M312</f>
        <v>326348</v>
      </c>
      <c r="K165" s="203">
        <f>'[3]ผูกสูตร Planfin64'!N312</f>
        <v>3627805</v>
      </c>
      <c r="L165" s="203">
        <f>'[3]ผูกสูตร Planfin64'!O312</f>
        <v>2529562</v>
      </c>
      <c r="M165" s="203">
        <f>'[3]ผูกสูตร Planfin64'!P312</f>
        <v>249000</v>
      </c>
      <c r="N165" s="203">
        <f>'[3]ผูกสูตร Planfin64'!Q312</f>
        <v>9353545</v>
      </c>
      <c r="O165" s="203">
        <f>'[3]ผูกสูตร Planfin64'!R312</f>
        <v>0</v>
      </c>
      <c r="P165" s="203">
        <f>'[3]ผูกสูตร Planfin64'!S312</f>
        <v>165000</v>
      </c>
      <c r="Q165" s="203">
        <f>'[3]ผูกสูตร Planfin64'!T312</f>
        <v>2786710</v>
      </c>
      <c r="R165" s="203">
        <f>'[3]ผูกสูตร Planfin64'!U312</f>
        <v>1714937</v>
      </c>
      <c r="S165" s="203">
        <f>'[3]ผูกสูตร Planfin64'!V312</f>
        <v>572412.63</v>
      </c>
      <c r="T165" s="203">
        <f>'[3]ผูกสูตร Planfin64'!W312</f>
        <v>0</v>
      </c>
      <c r="U165" s="203">
        <f>'[3]ผูกสูตร Planfin64'!X312</f>
        <v>290500</v>
      </c>
      <c r="V165" s="203">
        <f>'[3]ผูกสูตร Planfin64'!Y312</f>
        <v>217000</v>
      </c>
      <c r="W165" s="203">
        <f>'[3]ผูกสูตร Planfin64'!Z312</f>
        <v>37699060.100000001</v>
      </c>
      <c r="X165" s="203">
        <f>'[3]ผูกสูตร Planfin64'!AA312</f>
        <v>2989820</v>
      </c>
      <c r="Y165" s="203">
        <f>'[3]ผูกสูตร Planfin64'!AB312</f>
        <v>986621.3</v>
      </c>
      <c r="Z165" s="203">
        <f>'[3]ผูกสูตร Planfin64'!AC312</f>
        <v>5141702</v>
      </c>
      <c r="AA165" s="203">
        <f>'[3]ผูกสูตร Planfin64'!AD312</f>
        <v>460898</v>
      </c>
      <c r="AB165" s="203">
        <f>'[3]ผูกสูตร Planfin64'!AE312</f>
        <v>63409.8</v>
      </c>
      <c r="AC165" s="203">
        <f>'[3]ผูกสูตร Planfin64'!AF312</f>
        <v>2550061</v>
      </c>
      <c r="AD165" s="203">
        <f>'[3]ผูกสูตร Planfin64'!AG312</f>
        <v>3000</v>
      </c>
      <c r="AE165" s="203">
        <f>'[3]ผูกสูตร Planfin64'!AH312</f>
        <v>252430</v>
      </c>
      <c r="AF165" s="203">
        <f>'[3]ผูกสูตร Planfin64'!AI312</f>
        <v>46340525</v>
      </c>
      <c r="AG165" s="203">
        <f>'[3]ผูกสูตร Planfin64'!AJ312</f>
        <v>0</v>
      </c>
      <c r="AH165" s="203">
        <f>'[3]ผูกสูตร Planfin64'!AK312</f>
        <v>0</v>
      </c>
      <c r="AI165" s="203">
        <f>'[3]ผูกสูตร Planfin64'!AL312</f>
        <v>130640.4</v>
      </c>
      <c r="AJ165" s="203">
        <f>'[3]ผูกสูตร Planfin64'!AM312</f>
        <v>0</v>
      </c>
      <c r="AK165" s="203">
        <f>'[3]ผูกสูตร Planfin64'!AN312</f>
        <v>0</v>
      </c>
      <c r="AL165" s="203">
        <f>'[3]ผูกสูตร Planfin64'!AO312</f>
        <v>0</v>
      </c>
      <c r="AM165" s="203">
        <f>'[3]ผูกสูตร Planfin64'!AP312</f>
        <v>0</v>
      </c>
      <c r="AN165" s="203">
        <f>'[3]ผูกสูตร Planfin64'!AQ312</f>
        <v>0</v>
      </c>
      <c r="AO165" s="203">
        <f>'[3]ผูกสูตร Planfin64'!AR312</f>
        <v>0</v>
      </c>
      <c r="AP165" s="203">
        <f>'[3]ผูกสูตร Planfin64'!AS312</f>
        <v>0</v>
      </c>
      <c r="AQ165" s="203">
        <f>'[3]ผูกสูตร Planfin64'!AT312</f>
        <v>0</v>
      </c>
      <c r="AR165" s="203">
        <f>'[3]ผูกสูตร Planfin64'!AU312</f>
        <v>7961740</v>
      </c>
      <c r="AS165" s="203">
        <f>'[3]ผูกสูตร Planfin64'!AV312</f>
        <v>0</v>
      </c>
      <c r="AT165" s="203">
        <f>'[3]ผูกสูตร Planfin64'!AW312</f>
        <v>0</v>
      </c>
      <c r="AU165" s="203">
        <f>'[3]ผูกสูตร Planfin64'!AX312</f>
        <v>0</v>
      </c>
      <c r="AV165" s="203">
        <f>'[3]ผูกสูตร Planfin64'!AY312</f>
        <v>0</v>
      </c>
      <c r="AW165" s="203">
        <f>'[3]ผูกสูตร Planfin64'!AZ312</f>
        <v>0</v>
      </c>
      <c r="AX165" s="203">
        <f>'[3]ผูกสูตร Planfin64'!BA312</f>
        <v>0</v>
      </c>
      <c r="AY165" s="203">
        <f>'[3]ผูกสูตร Planfin64'!BB312</f>
        <v>13199338.68</v>
      </c>
      <c r="AZ165" s="203">
        <f>'[3]ผูกสูตร Planfin64'!BC312</f>
        <v>247325</v>
      </c>
      <c r="BA165" s="203">
        <f>'[3]ผูกสูตร Planfin64'!BD312</f>
        <v>827667</v>
      </c>
      <c r="BB165" s="203">
        <f>'[3]ผูกสูตร Planfin64'!BE312</f>
        <v>379520</v>
      </c>
      <c r="BC165" s="203">
        <f>'[3]ผูกสูตร Planfin64'!BF312</f>
        <v>14000</v>
      </c>
      <c r="BD165" s="203">
        <f>'[3]ผูกสูตร Planfin64'!BG312</f>
        <v>662620</v>
      </c>
      <c r="BE165" s="203">
        <f>'[3]ผูกสูตร Planfin64'!BH312</f>
        <v>2825250</v>
      </c>
      <c r="BF165" s="203">
        <f>'[3]ผูกสูตร Planfin64'!BI312</f>
        <v>1896768</v>
      </c>
      <c r="BG165" s="203">
        <f>'[3]ผูกสูตร Planfin64'!BJ312</f>
        <v>574410</v>
      </c>
      <c r="BH165" s="203">
        <f>'[3]ผูกสูตร Planfin64'!BK312</f>
        <v>316400</v>
      </c>
      <c r="BI165" s="203">
        <f>'[3]ผูกสูตร Planfin64'!BL312</f>
        <v>272725</v>
      </c>
      <c r="BJ165" s="203">
        <f>'[3]ผูกสูตร Planfin64'!BM312</f>
        <v>21832530</v>
      </c>
      <c r="BK165" s="203">
        <f>'[3]ผูกสูตร Planfin64'!BN312</f>
        <v>5202630</v>
      </c>
      <c r="BL165" s="203">
        <f>'[3]ผูกสูตร Planfin64'!BO312</f>
        <v>1164905</v>
      </c>
      <c r="BM165" s="203">
        <f>'[3]ผูกสูตร Planfin64'!BP312</f>
        <v>138250</v>
      </c>
      <c r="BN165" s="203">
        <f>'[3]ผูกสูตร Planfin64'!BQ312</f>
        <v>258250</v>
      </c>
      <c r="BO165" s="203">
        <f>'[3]ผูกสูตร Planfin64'!BR312</f>
        <v>0</v>
      </c>
      <c r="BP165" s="203">
        <f>'[3]ผูกสูตร Planfin64'!BS312</f>
        <v>452000</v>
      </c>
      <c r="BQ165" s="203">
        <f>'[3]ผูกสูตร Planfin64'!BT312</f>
        <v>10610245</v>
      </c>
      <c r="BR165" s="203">
        <f>'[3]ผูกสูตร Planfin64'!BU312</f>
        <v>521200.5</v>
      </c>
      <c r="BS165" s="203">
        <f>'[3]ผูกสูตร Planfin64'!BV312</f>
        <v>618126.5</v>
      </c>
      <c r="BT165" s="203">
        <f>'[3]ผูกสูตร Planfin64'!BW312</f>
        <v>706285.5</v>
      </c>
      <c r="BU165" s="203">
        <f>'[3]ผูกสูตร Planfin64'!BX312</f>
        <v>1048624.5</v>
      </c>
      <c r="BV165" s="203">
        <f>'[3]ผูกสูตร Planfin64'!BY312</f>
        <v>4784374</v>
      </c>
      <c r="BW165" s="203">
        <f>'[3]ผูกสูตร Planfin64'!BZ312</f>
        <v>579029</v>
      </c>
      <c r="BX165" s="203">
        <f>'[3]ผูกสูตร Planfin64'!CA312</f>
        <v>26026</v>
      </c>
      <c r="BY165" s="203">
        <f>'[3]ผูกสูตร Planfin64'!CB312</f>
        <v>321141.5</v>
      </c>
      <c r="BZ165" s="204">
        <f t="shared" si="8"/>
        <v>220858717.91</v>
      </c>
    </row>
    <row r="166" spans="1:78" ht="21.75" customHeight="1">
      <c r="A166" s="199" t="s">
        <v>589</v>
      </c>
      <c r="B166" s="200" t="s">
        <v>575</v>
      </c>
      <c r="C166" s="201" t="s">
        <v>652</v>
      </c>
      <c r="D166" s="202" t="s">
        <v>653</v>
      </c>
      <c r="E166" s="203">
        <f>'[3]ผูกสูตร Planfin64'!H313</f>
        <v>0</v>
      </c>
      <c r="F166" s="203">
        <f>'[3]ผูกสูตร Planfin64'!I313</f>
        <v>0</v>
      </c>
      <c r="G166" s="203">
        <f>'[3]ผูกสูตร Planfin64'!J313</f>
        <v>0</v>
      </c>
      <c r="H166" s="203">
        <f>'[3]ผูกสูตร Planfin64'!K313</f>
        <v>0</v>
      </c>
      <c r="I166" s="203">
        <f>'[3]ผูกสูตร Planfin64'!L313</f>
        <v>0</v>
      </c>
      <c r="J166" s="203">
        <f>'[3]ผูกสูตร Planfin64'!M313</f>
        <v>0</v>
      </c>
      <c r="K166" s="203">
        <f>'[3]ผูกสูตร Planfin64'!N313</f>
        <v>0</v>
      </c>
      <c r="L166" s="203">
        <f>'[3]ผูกสูตร Planfin64'!O313</f>
        <v>0</v>
      </c>
      <c r="M166" s="203">
        <f>'[3]ผูกสูตร Planfin64'!P313</f>
        <v>0</v>
      </c>
      <c r="N166" s="203">
        <f>'[3]ผูกสูตร Planfin64'!Q313</f>
        <v>0</v>
      </c>
      <c r="O166" s="203">
        <f>'[3]ผูกสูตร Planfin64'!R313</f>
        <v>0</v>
      </c>
      <c r="P166" s="203">
        <f>'[3]ผูกสูตร Planfin64'!S313</f>
        <v>0</v>
      </c>
      <c r="Q166" s="203">
        <f>'[3]ผูกสูตร Planfin64'!T313</f>
        <v>0</v>
      </c>
      <c r="R166" s="203">
        <f>'[3]ผูกสูตร Planfin64'!U313</f>
        <v>0</v>
      </c>
      <c r="S166" s="203">
        <f>'[3]ผูกสูตร Planfin64'!V313</f>
        <v>0</v>
      </c>
      <c r="T166" s="203">
        <f>'[3]ผูกสูตร Planfin64'!W313</f>
        <v>0</v>
      </c>
      <c r="U166" s="203">
        <f>'[3]ผูกสูตร Planfin64'!X313</f>
        <v>0</v>
      </c>
      <c r="V166" s="203">
        <f>'[3]ผูกสูตร Planfin64'!Y313</f>
        <v>0</v>
      </c>
      <c r="W166" s="203">
        <f>'[3]ผูกสูตร Planfin64'!Z313</f>
        <v>0</v>
      </c>
      <c r="X166" s="203">
        <f>'[3]ผูกสูตร Planfin64'!AA313</f>
        <v>0</v>
      </c>
      <c r="Y166" s="203">
        <f>'[3]ผูกสูตร Planfin64'!AB313</f>
        <v>0</v>
      </c>
      <c r="Z166" s="203">
        <f>'[3]ผูกสูตร Planfin64'!AC313</f>
        <v>0</v>
      </c>
      <c r="AA166" s="203">
        <f>'[3]ผูกสูตร Planfin64'!AD313</f>
        <v>0</v>
      </c>
      <c r="AB166" s="203">
        <f>'[3]ผูกสูตร Planfin64'!AE313</f>
        <v>0</v>
      </c>
      <c r="AC166" s="203">
        <f>'[3]ผูกสูตร Planfin64'!AF313</f>
        <v>0</v>
      </c>
      <c r="AD166" s="203">
        <f>'[3]ผูกสูตร Planfin64'!AG313</f>
        <v>0</v>
      </c>
      <c r="AE166" s="203">
        <f>'[3]ผูกสูตร Planfin64'!AH313</f>
        <v>0</v>
      </c>
      <c r="AF166" s="203">
        <f>'[3]ผูกสูตร Planfin64'!AI313</f>
        <v>0</v>
      </c>
      <c r="AG166" s="203">
        <f>'[3]ผูกสูตร Planfin64'!AJ313</f>
        <v>0</v>
      </c>
      <c r="AH166" s="203">
        <f>'[3]ผูกสูตร Planfin64'!AK313</f>
        <v>0</v>
      </c>
      <c r="AI166" s="203">
        <f>'[3]ผูกสูตร Planfin64'!AL313</f>
        <v>0</v>
      </c>
      <c r="AJ166" s="203">
        <f>'[3]ผูกสูตร Planfin64'!AM313</f>
        <v>0</v>
      </c>
      <c r="AK166" s="203">
        <f>'[3]ผูกสูตร Planfin64'!AN313</f>
        <v>0</v>
      </c>
      <c r="AL166" s="203">
        <f>'[3]ผูกสูตร Planfin64'!AO313</f>
        <v>0</v>
      </c>
      <c r="AM166" s="203">
        <f>'[3]ผูกสูตร Planfin64'!AP313</f>
        <v>0</v>
      </c>
      <c r="AN166" s="203">
        <f>'[3]ผูกสูตร Planfin64'!AQ313</f>
        <v>0</v>
      </c>
      <c r="AO166" s="203">
        <f>'[3]ผูกสูตร Planfin64'!AR313</f>
        <v>0</v>
      </c>
      <c r="AP166" s="203">
        <f>'[3]ผูกสูตร Planfin64'!AS313</f>
        <v>0</v>
      </c>
      <c r="AQ166" s="203">
        <f>'[3]ผูกสูตร Planfin64'!AT313</f>
        <v>0</v>
      </c>
      <c r="AR166" s="203">
        <f>'[3]ผูกสูตร Planfin64'!AU313</f>
        <v>0</v>
      </c>
      <c r="AS166" s="203">
        <f>'[3]ผูกสูตร Planfin64'!AV313</f>
        <v>0</v>
      </c>
      <c r="AT166" s="203">
        <f>'[3]ผูกสูตร Planfin64'!AW313</f>
        <v>0</v>
      </c>
      <c r="AU166" s="203">
        <f>'[3]ผูกสูตร Planfin64'!AX313</f>
        <v>0</v>
      </c>
      <c r="AV166" s="203">
        <f>'[3]ผูกสูตร Planfin64'!AY313</f>
        <v>0</v>
      </c>
      <c r="AW166" s="203">
        <f>'[3]ผูกสูตร Planfin64'!AZ313</f>
        <v>0</v>
      </c>
      <c r="AX166" s="203">
        <f>'[3]ผูกสูตร Planfin64'!BA313</f>
        <v>0</v>
      </c>
      <c r="AY166" s="203">
        <f>'[3]ผูกสูตร Planfin64'!BB313</f>
        <v>0</v>
      </c>
      <c r="AZ166" s="203">
        <f>'[3]ผูกสูตร Planfin64'!BC313</f>
        <v>0</v>
      </c>
      <c r="BA166" s="203">
        <f>'[3]ผูกสูตร Planfin64'!BD313</f>
        <v>0</v>
      </c>
      <c r="BB166" s="203">
        <f>'[3]ผูกสูตร Planfin64'!BE313</f>
        <v>0</v>
      </c>
      <c r="BC166" s="203">
        <f>'[3]ผูกสูตร Planfin64'!BF313</f>
        <v>0</v>
      </c>
      <c r="BD166" s="203">
        <f>'[3]ผูกสูตร Planfin64'!BG313</f>
        <v>0</v>
      </c>
      <c r="BE166" s="203">
        <f>'[3]ผูกสูตร Planfin64'!BH313</f>
        <v>0</v>
      </c>
      <c r="BF166" s="203">
        <f>'[3]ผูกสูตร Planfin64'!BI313</f>
        <v>0</v>
      </c>
      <c r="BG166" s="203">
        <f>'[3]ผูกสูตร Planfin64'!BJ313</f>
        <v>0</v>
      </c>
      <c r="BH166" s="203">
        <f>'[3]ผูกสูตร Planfin64'!BK313</f>
        <v>0</v>
      </c>
      <c r="BI166" s="203">
        <f>'[3]ผูกสูตร Planfin64'!BL313</f>
        <v>0</v>
      </c>
      <c r="BJ166" s="203">
        <f>'[3]ผูกสูตร Planfin64'!BM313</f>
        <v>0</v>
      </c>
      <c r="BK166" s="203">
        <f>'[3]ผูกสูตร Planfin64'!BN313</f>
        <v>0</v>
      </c>
      <c r="BL166" s="203">
        <f>'[3]ผูกสูตร Planfin64'!BO313</f>
        <v>0</v>
      </c>
      <c r="BM166" s="203">
        <f>'[3]ผูกสูตร Planfin64'!BP313</f>
        <v>0</v>
      </c>
      <c r="BN166" s="203">
        <f>'[3]ผูกสูตร Planfin64'!BQ313</f>
        <v>0</v>
      </c>
      <c r="BO166" s="203">
        <f>'[3]ผูกสูตร Planfin64'!BR313</f>
        <v>0</v>
      </c>
      <c r="BP166" s="203">
        <f>'[3]ผูกสูตร Planfin64'!BS313</f>
        <v>0</v>
      </c>
      <c r="BQ166" s="203">
        <f>'[3]ผูกสูตร Planfin64'!BT313</f>
        <v>0</v>
      </c>
      <c r="BR166" s="203">
        <f>'[3]ผูกสูตร Planfin64'!BU313</f>
        <v>0</v>
      </c>
      <c r="BS166" s="203">
        <f>'[3]ผูกสูตร Planfin64'!BV313</f>
        <v>0</v>
      </c>
      <c r="BT166" s="203">
        <f>'[3]ผูกสูตร Planfin64'!BW313</f>
        <v>0</v>
      </c>
      <c r="BU166" s="203">
        <f>'[3]ผูกสูตร Planfin64'!BX313</f>
        <v>0</v>
      </c>
      <c r="BV166" s="203">
        <f>'[3]ผูกสูตร Planfin64'!BY313</f>
        <v>0</v>
      </c>
      <c r="BW166" s="203">
        <f>'[3]ผูกสูตร Planfin64'!BZ313</f>
        <v>0</v>
      </c>
      <c r="BX166" s="203">
        <f>'[3]ผูกสูตร Planfin64'!CA313</f>
        <v>0</v>
      </c>
      <c r="BY166" s="203">
        <f>'[3]ผูกสูตร Planfin64'!CB313</f>
        <v>0</v>
      </c>
      <c r="BZ166" s="204">
        <f t="shared" si="8"/>
        <v>0</v>
      </c>
    </row>
    <row r="167" spans="1:78" ht="21.75" customHeight="1">
      <c r="A167" s="199" t="s">
        <v>589</v>
      </c>
      <c r="B167" s="200" t="s">
        <v>575</v>
      </c>
      <c r="C167" s="201" t="s">
        <v>654</v>
      </c>
      <c r="D167" s="202" t="s">
        <v>655</v>
      </c>
      <c r="E167" s="203">
        <f>'[3]ผูกสูตร Planfin64'!H314</f>
        <v>517</v>
      </c>
      <c r="F167" s="203">
        <f>'[3]ผูกสูตร Planfin64'!I314</f>
        <v>120</v>
      </c>
      <c r="G167" s="203">
        <f>'[3]ผูกสูตร Planfin64'!J314</f>
        <v>462</v>
      </c>
      <c r="H167" s="203">
        <f>'[3]ผูกสูตร Planfin64'!K314</f>
        <v>174</v>
      </c>
      <c r="I167" s="203">
        <f>'[3]ผูกสูตร Planfin64'!L314</f>
        <v>316</v>
      </c>
      <c r="J167" s="203">
        <f>'[3]ผูกสูตร Planfin64'!M314</f>
        <v>42</v>
      </c>
      <c r="K167" s="203">
        <f>'[3]ผูกสูตร Planfin64'!N314</f>
        <v>213</v>
      </c>
      <c r="L167" s="203">
        <f>'[3]ผูกสูตร Planfin64'!O314</f>
        <v>18</v>
      </c>
      <c r="M167" s="203">
        <f>'[3]ผูกสูตร Planfin64'!P314</f>
        <v>310</v>
      </c>
      <c r="N167" s="203">
        <f>'[3]ผูกสูตร Planfin64'!Q314</f>
        <v>9777.06</v>
      </c>
      <c r="O167" s="203">
        <f>'[3]ผูกสูตร Planfin64'!R314</f>
        <v>272</v>
      </c>
      <c r="P167" s="203">
        <f>'[3]ผูกสูตร Planfin64'!S314</f>
        <v>24</v>
      </c>
      <c r="Q167" s="203">
        <f>'[3]ผูกสูตร Planfin64'!T314</f>
        <v>242</v>
      </c>
      <c r="R167" s="203">
        <f>'[3]ผูกสูตร Planfin64'!U314</f>
        <v>449</v>
      </c>
      <c r="S167" s="203">
        <f>'[3]ผูกสูตร Planfin64'!V314</f>
        <v>2024</v>
      </c>
      <c r="T167" s="203">
        <f>'[3]ผูกสูตร Planfin64'!W314</f>
        <v>24</v>
      </c>
      <c r="U167" s="203">
        <f>'[3]ผูกสูตร Planfin64'!X314</f>
        <v>0</v>
      </c>
      <c r="V167" s="203">
        <f>'[3]ผูกสูตร Planfin64'!Y314</f>
        <v>12</v>
      </c>
      <c r="W167" s="203">
        <f>'[3]ผูกสูตร Planfin64'!Z314</f>
        <v>50503.83</v>
      </c>
      <c r="X167" s="203">
        <f>'[3]ผูกสูตร Planfin64'!AA314</f>
        <v>36</v>
      </c>
      <c r="Y167" s="203">
        <f>'[3]ผูกสูตร Planfin64'!AB314</f>
        <v>42</v>
      </c>
      <c r="Z167" s="203">
        <f>'[3]ผูกสูตร Planfin64'!AC314</f>
        <v>0</v>
      </c>
      <c r="AA167" s="203">
        <f>'[3]ผูกสูตร Planfin64'!AD314</f>
        <v>40</v>
      </c>
      <c r="AB167" s="203">
        <f>'[3]ผูกสูตร Planfin64'!AE314</f>
        <v>61</v>
      </c>
      <c r="AC167" s="203">
        <f>'[3]ผูกสูตร Planfin64'!AF314</f>
        <v>0</v>
      </c>
      <c r="AD167" s="203">
        <f>'[3]ผูกสูตร Planfin64'!AG314</f>
        <v>0</v>
      </c>
      <c r="AE167" s="203">
        <f>'[3]ผูกสูตร Planfin64'!AH314</f>
        <v>18</v>
      </c>
      <c r="AF167" s="203">
        <f>'[3]ผูกสูตร Planfin64'!AI314</f>
        <v>64793.77</v>
      </c>
      <c r="AG167" s="203">
        <f>'[3]ผูกสูตร Planfin64'!AJ314</f>
        <v>0</v>
      </c>
      <c r="AH167" s="203">
        <f>'[3]ผูกสูตร Planfin64'!AK314</f>
        <v>0</v>
      </c>
      <c r="AI167" s="203">
        <f>'[3]ผูกสูตร Planfin64'!AL314</f>
        <v>48</v>
      </c>
      <c r="AJ167" s="203">
        <f>'[3]ผูกสูตร Planfin64'!AM314</f>
        <v>6</v>
      </c>
      <c r="AK167" s="203">
        <f>'[3]ผูกสูตร Planfin64'!AN314</f>
        <v>12</v>
      </c>
      <c r="AL167" s="203">
        <f>'[3]ผูกสูตร Planfin64'!AO314</f>
        <v>0</v>
      </c>
      <c r="AM167" s="203">
        <f>'[3]ผูกสูตร Planfin64'!AP314</f>
        <v>133.88</v>
      </c>
      <c r="AN167" s="203">
        <f>'[3]ผูกสูตร Planfin64'!AQ314</f>
        <v>12</v>
      </c>
      <c r="AO167" s="203">
        <f>'[3]ผูกสูตร Planfin64'!AR314</f>
        <v>12</v>
      </c>
      <c r="AP167" s="203">
        <f>'[3]ผูกสูตร Planfin64'!AS314</f>
        <v>12</v>
      </c>
      <c r="AQ167" s="203">
        <f>'[3]ผูกสูตร Planfin64'!AT314</f>
        <v>12</v>
      </c>
      <c r="AR167" s="203">
        <f>'[3]ผูกสูตร Planfin64'!AU314</f>
        <v>1009</v>
      </c>
      <c r="AS167" s="203">
        <f>'[3]ผูกสูตร Planfin64'!AV314</f>
        <v>6</v>
      </c>
      <c r="AT167" s="203">
        <f>'[3]ผูกสูตร Planfin64'!AW314</f>
        <v>609</v>
      </c>
      <c r="AU167" s="203">
        <f>'[3]ผูกสูตร Planfin64'!AX314</f>
        <v>0</v>
      </c>
      <c r="AV167" s="203">
        <f>'[3]ผูกสูตร Planfin64'!AY314</f>
        <v>204</v>
      </c>
      <c r="AW167" s="203">
        <f>'[3]ผูกสูตร Planfin64'!AZ314</f>
        <v>43</v>
      </c>
      <c r="AX167" s="203">
        <f>'[3]ผูกสูตร Planfin64'!BA314</f>
        <v>12</v>
      </c>
      <c r="AY167" s="203">
        <f>'[3]ผูกสูตร Planfin64'!BB314</f>
        <v>57699.42</v>
      </c>
      <c r="AZ167" s="203">
        <f>'[3]ผูกสูตร Planfin64'!BC314</f>
        <v>138</v>
      </c>
      <c r="BA167" s="203">
        <f>'[3]ผูกสูตร Planfin64'!BD314</f>
        <v>230</v>
      </c>
      <c r="BB167" s="203">
        <f>'[3]ผูกสูตร Planfin64'!BE314</f>
        <v>216</v>
      </c>
      <c r="BC167" s="203">
        <f>'[3]ผูกสูตร Planfin64'!BF314</f>
        <v>50</v>
      </c>
      <c r="BD167" s="203">
        <f>'[3]ผูกสูตร Planfin64'!BG314</f>
        <v>42</v>
      </c>
      <c r="BE167" s="203">
        <f>'[3]ผูกสูตร Planfin64'!BH314</f>
        <v>3820.56</v>
      </c>
      <c r="BF167" s="203">
        <f>'[3]ผูกสูตร Planfin64'!BI314</f>
        <v>278</v>
      </c>
      <c r="BG167" s="203">
        <f>'[3]ผูกสูตร Planfin64'!BJ314</f>
        <v>204</v>
      </c>
      <c r="BH167" s="203">
        <f>'[3]ผูกสูตร Planfin64'!BK314</f>
        <v>54</v>
      </c>
      <c r="BI167" s="203">
        <f>'[3]ผูกสูตร Planfin64'!BL314</f>
        <v>168</v>
      </c>
      <c r="BJ167" s="203">
        <f>'[3]ผูกสูตร Planfin64'!BM314</f>
        <v>1679.43</v>
      </c>
      <c r="BK167" s="203">
        <f>'[3]ผูกสูตร Planfin64'!BN314</f>
        <v>508</v>
      </c>
      <c r="BL167" s="203">
        <f>'[3]ผูกสูตร Planfin64'!BO314</f>
        <v>242</v>
      </c>
      <c r="BM167" s="203">
        <f>'[3]ผูกสูตร Planfin64'!BP314</f>
        <v>244</v>
      </c>
      <c r="BN167" s="203">
        <f>'[3]ผูกสูตร Planfin64'!BQ314</f>
        <v>290</v>
      </c>
      <c r="BO167" s="203">
        <f>'[3]ผูกสูตร Planfin64'!BR314</f>
        <v>484</v>
      </c>
      <c r="BP167" s="203">
        <f>'[3]ผูกสูตร Planfin64'!BS314</f>
        <v>183</v>
      </c>
      <c r="BQ167" s="203">
        <f>'[3]ผูกสูตร Planfin64'!BT314</f>
        <v>10322.459999999999</v>
      </c>
      <c r="BR167" s="203">
        <f>'[3]ผูกสูตร Planfin64'!BU314</f>
        <v>6</v>
      </c>
      <c r="BS167" s="203">
        <f>'[3]ผูกสูตร Planfin64'!BV314</f>
        <v>0</v>
      </c>
      <c r="BT167" s="203">
        <f>'[3]ผูกสูตร Planfin64'!BW314</f>
        <v>32</v>
      </c>
      <c r="BU167" s="203">
        <f>'[3]ผูกสูตร Planfin64'!BX314</f>
        <v>44</v>
      </c>
      <c r="BV167" s="203">
        <f>'[3]ผูกสูตร Planfin64'!BY314</f>
        <v>195</v>
      </c>
      <c r="BW167" s="203">
        <f>'[3]ผูกสูตร Planfin64'!BZ314</f>
        <v>40</v>
      </c>
      <c r="BX167" s="203">
        <f>'[3]ผูกสูตร Planfin64'!CA314</f>
        <v>34</v>
      </c>
      <c r="BY167" s="203">
        <f>'[3]ผูกสูตร Planfin64'!CB314</f>
        <v>36</v>
      </c>
      <c r="BZ167" s="204">
        <f t="shared" si="8"/>
        <v>209861.41</v>
      </c>
    </row>
    <row r="168" spans="1:78" ht="21.75" customHeight="1">
      <c r="A168" s="199" t="s">
        <v>589</v>
      </c>
      <c r="B168" s="200" t="s">
        <v>575</v>
      </c>
      <c r="C168" s="201" t="s">
        <v>656</v>
      </c>
      <c r="D168" s="202" t="s">
        <v>657</v>
      </c>
      <c r="E168" s="203">
        <f>'[3]ผูกสูตร Planfin64'!H315</f>
        <v>0</v>
      </c>
      <c r="F168" s="203">
        <f>'[3]ผูกสูตร Planfin64'!I315</f>
        <v>0</v>
      </c>
      <c r="G168" s="203">
        <f>'[3]ผูกสูตร Planfin64'!J315</f>
        <v>0</v>
      </c>
      <c r="H168" s="203">
        <f>'[3]ผูกสูตร Planfin64'!K315</f>
        <v>0</v>
      </c>
      <c r="I168" s="203">
        <f>'[3]ผูกสูตร Planfin64'!L315</f>
        <v>0</v>
      </c>
      <c r="J168" s="203">
        <f>'[3]ผูกสูตร Planfin64'!M315</f>
        <v>0</v>
      </c>
      <c r="K168" s="203">
        <f>'[3]ผูกสูตร Planfin64'!N315</f>
        <v>0</v>
      </c>
      <c r="L168" s="203">
        <f>'[3]ผูกสูตร Planfin64'!O315</f>
        <v>0</v>
      </c>
      <c r="M168" s="203">
        <f>'[3]ผูกสูตร Planfin64'!P315</f>
        <v>0</v>
      </c>
      <c r="N168" s="203">
        <f>'[3]ผูกสูตร Planfin64'!Q315</f>
        <v>0</v>
      </c>
      <c r="O168" s="203">
        <f>'[3]ผูกสูตร Planfin64'!R315</f>
        <v>0</v>
      </c>
      <c r="P168" s="203">
        <f>'[3]ผูกสูตร Planfin64'!S315</f>
        <v>0</v>
      </c>
      <c r="Q168" s="203">
        <f>'[3]ผูกสูตร Planfin64'!T315</f>
        <v>0</v>
      </c>
      <c r="R168" s="203">
        <f>'[3]ผูกสูตร Planfin64'!U315</f>
        <v>0</v>
      </c>
      <c r="S168" s="203">
        <f>'[3]ผูกสูตร Planfin64'!V315</f>
        <v>0</v>
      </c>
      <c r="T168" s="203">
        <f>'[3]ผูกสูตร Planfin64'!W315</f>
        <v>0</v>
      </c>
      <c r="U168" s="203">
        <f>'[3]ผูกสูตร Planfin64'!X315</f>
        <v>0</v>
      </c>
      <c r="V168" s="203">
        <f>'[3]ผูกสูตร Planfin64'!Y315</f>
        <v>0</v>
      </c>
      <c r="W168" s="203">
        <f>'[3]ผูกสูตร Planfin64'!Z315</f>
        <v>0</v>
      </c>
      <c r="X168" s="203">
        <f>'[3]ผูกสูตร Planfin64'!AA315</f>
        <v>0</v>
      </c>
      <c r="Y168" s="203">
        <f>'[3]ผูกสูตร Planfin64'!AB315</f>
        <v>0</v>
      </c>
      <c r="Z168" s="203">
        <f>'[3]ผูกสูตร Planfin64'!AC315</f>
        <v>0</v>
      </c>
      <c r="AA168" s="203">
        <f>'[3]ผูกสูตร Planfin64'!AD315</f>
        <v>0</v>
      </c>
      <c r="AB168" s="203">
        <f>'[3]ผูกสูตร Planfin64'!AE315</f>
        <v>0</v>
      </c>
      <c r="AC168" s="203">
        <f>'[3]ผูกสูตร Planfin64'!AF315</f>
        <v>0</v>
      </c>
      <c r="AD168" s="203">
        <f>'[3]ผูกสูตร Planfin64'!AG315</f>
        <v>0</v>
      </c>
      <c r="AE168" s="203">
        <f>'[3]ผูกสูตร Planfin64'!AH315</f>
        <v>0</v>
      </c>
      <c r="AF168" s="203">
        <f>'[3]ผูกสูตร Planfin64'!AI315</f>
        <v>0</v>
      </c>
      <c r="AG168" s="203">
        <f>'[3]ผูกสูตร Planfin64'!AJ315</f>
        <v>0</v>
      </c>
      <c r="AH168" s="203">
        <f>'[3]ผูกสูตร Planfin64'!AK315</f>
        <v>0</v>
      </c>
      <c r="AI168" s="203">
        <f>'[3]ผูกสูตร Planfin64'!AL315</f>
        <v>0</v>
      </c>
      <c r="AJ168" s="203">
        <f>'[3]ผูกสูตร Planfin64'!AM315</f>
        <v>0</v>
      </c>
      <c r="AK168" s="203">
        <f>'[3]ผูกสูตร Planfin64'!AN315</f>
        <v>0</v>
      </c>
      <c r="AL168" s="203">
        <f>'[3]ผูกสูตร Planfin64'!AO315</f>
        <v>0</v>
      </c>
      <c r="AM168" s="203">
        <f>'[3]ผูกสูตร Planfin64'!AP315</f>
        <v>0</v>
      </c>
      <c r="AN168" s="203">
        <f>'[3]ผูกสูตร Planfin64'!AQ315</f>
        <v>0</v>
      </c>
      <c r="AO168" s="203">
        <f>'[3]ผูกสูตร Planfin64'!AR315</f>
        <v>0</v>
      </c>
      <c r="AP168" s="203">
        <f>'[3]ผูกสูตร Planfin64'!AS315</f>
        <v>0</v>
      </c>
      <c r="AQ168" s="203">
        <f>'[3]ผูกสูตร Planfin64'!AT315</f>
        <v>0</v>
      </c>
      <c r="AR168" s="203">
        <f>'[3]ผูกสูตร Planfin64'!AU315</f>
        <v>0</v>
      </c>
      <c r="AS168" s="203">
        <f>'[3]ผูกสูตร Planfin64'!AV315</f>
        <v>56930</v>
      </c>
      <c r="AT168" s="203">
        <f>'[3]ผูกสูตร Planfin64'!AW315</f>
        <v>0</v>
      </c>
      <c r="AU168" s="203">
        <f>'[3]ผูกสูตร Planfin64'!AX315</f>
        <v>58335</v>
      </c>
      <c r="AV168" s="203">
        <f>'[3]ผูกสูตร Planfin64'!AY315</f>
        <v>0</v>
      </c>
      <c r="AW168" s="203">
        <f>'[3]ผูกสูตร Planfin64'!AZ315</f>
        <v>0</v>
      </c>
      <c r="AX168" s="203">
        <f>'[3]ผูกสูตร Planfin64'!BA315</f>
        <v>0</v>
      </c>
      <c r="AY168" s="203">
        <f>'[3]ผูกสูตร Planfin64'!BB315</f>
        <v>0</v>
      </c>
      <c r="AZ168" s="203">
        <f>'[3]ผูกสูตร Planfin64'!BC315</f>
        <v>0</v>
      </c>
      <c r="BA168" s="203">
        <f>'[3]ผูกสูตร Planfin64'!BD315</f>
        <v>0</v>
      </c>
      <c r="BB168" s="203">
        <f>'[3]ผูกสูตร Planfin64'!BE315</f>
        <v>0</v>
      </c>
      <c r="BC168" s="203">
        <f>'[3]ผูกสูตร Planfin64'!BF315</f>
        <v>0</v>
      </c>
      <c r="BD168" s="203">
        <f>'[3]ผูกสูตร Planfin64'!BG315</f>
        <v>0</v>
      </c>
      <c r="BE168" s="203">
        <f>'[3]ผูกสูตร Planfin64'!BH315</f>
        <v>0</v>
      </c>
      <c r="BF168" s="203">
        <f>'[3]ผูกสูตร Planfin64'!BI315</f>
        <v>0</v>
      </c>
      <c r="BG168" s="203">
        <f>'[3]ผูกสูตร Planfin64'!BJ315</f>
        <v>0</v>
      </c>
      <c r="BH168" s="203">
        <f>'[3]ผูกสูตร Planfin64'!BK315</f>
        <v>0</v>
      </c>
      <c r="BI168" s="203">
        <f>'[3]ผูกสูตร Planfin64'!BL315</f>
        <v>0</v>
      </c>
      <c r="BJ168" s="203">
        <f>'[3]ผูกสูตร Planfin64'!BM315</f>
        <v>0</v>
      </c>
      <c r="BK168" s="203">
        <f>'[3]ผูกสูตร Planfin64'!BN315</f>
        <v>0</v>
      </c>
      <c r="BL168" s="203">
        <f>'[3]ผูกสูตร Planfin64'!BO315</f>
        <v>0</v>
      </c>
      <c r="BM168" s="203">
        <f>'[3]ผูกสูตร Planfin64'!BP315</f>
        <v>0</v>
      </c>
      <c r="BN168" s="203">
        <f>'[3]ผูกสูตร Planfin64'!BQ315</f>
        <v>0</v>
      </c>
      <c r="BO168" s="203">
        <f>'[3]ผูกสูตร Planfin64'!BR315</f>
        <v>0</v>
      </c>
      <c r="BP168" s="203">
        <f>'[3]ผูกสูตร Planfin64'!BS315</f>
        <v>3600</v>
      </c>
      <c r="BQ168" s="203">
        <f>'[3]ผูกสูตร Planfin64'!BT315</f>
        <v>0</v>
      </c>
      <c r="BR168" s="203">
        <f>'[3]ผูกสูตร Planfin64'!BU315</f>
        <v>0</v>
      </c>
      <c r="BS168" s="203">
        <f>'[3]ผูกสูตร Planfin64'!BV315</f>
        <v>0</v>
      </c>
      <c r="BT168" s="203">
        <f>'[3]ผูกสูตร Planfin64'!BW315</f>
        <v>0</v>
      </c>
      <c r="BU168" s="203">
        <f>'[3]ผูกสูตร Planfin64'!BX315</f>
        <v>5976.45</v>
      </c>
      <c r="BV168" s="203">
        <f>'[3]ผูกสูตร Planfin64'!BY315</f>
        <v>0</v>
      </c>
      <c r="BW168" s="203">
        <f>'[3]ผูกสูตร Planfin64'!BZ315</f>
        <v>0</v>
      </c>
      <c r="BX168" s="203">
        <f>'[3]ผูกสูตร Planfin64'!CA315</f>
        <v>0</v>
      </c>
      <c r="BY168" s="203">
        <f>'[3]ผูกสูตร Planfin64'!CB315</f>
        <v>0</v>
      </c>
      <c r="BZ168" s="204">
        <f t="shared" si="8"/>
        <v>124841.45</v>
      </c>
    </row>
    <row r="169" spans="1:78" ht="21.75" customHeight="1">
      <c r="A169" s="199" t="s">
        <v>589</v>
      </c>
      <c r="B169" s="200" t="s">
        <v>575</v>
      </c>
      <c r="C169" s="201" t="s">
        <v>658</v>
      </c>
      <c r="D169" s="202" t="s">
        <v>659</v>
      </c>
      <c r="E169" s="203">
        <f>'[3]ผูกสูตร Planfin64'!H316</f>
        <v>122761.1</v>
      </c>
      <c r="F169" s="203">
        <f>'[3]ผูกสูตร Planfin64'!I316</f>
        <v>121299.46</v>
      </c>
      <c r="G169" s="203">
        <f>'[3]ผูกสูตร Planfin64'!J316</f>
        <v>175107.64</v>
      </c>
      <c r="H169" s="203">
        <f>'[3]ผูกสูตร Planfin64'!K316</f>
        <v>26672.81</v>
      </c>
      <c r="I169" s="203">
        <f>'[3]ผูกสูตร Planfin64'!L316</f>
        <v>118019.93</v>
      </c>
      <c r="J169" s="203">
        <f>'[3]ผูกสูตร Planfin64'!M316</f>
        <v>44122.52</v>
      </c>
      <c r="K169" s="203">
        <f>'[3]ผูกสูตร Planfin64'!N316</f>
        <v>302623.26</v>
      </c>
      <c r="L169" s="203">
        <f>'[3]ผูกสูตร Planfin64'!O316</f>
        <v>119612.49</v>
      </c>
      <c r="M169" s="203">
        <f>'[3]ผูกสูตร Planfin64'!P316</f>
        <v>25540.9</v>
      </c>
      <c r="N169" s="203">
        <f>'[3]ผูกสูตร Planfin64'!Q316</f>
        <v>248132</v>
      </c>
      <c r="O169" s="203">
        <f>'[3]ผูกสูตร Planfin64'!R316</f>
        <v>0</v>
      </c>
      <c r="P169" s="203">
        <f>'[3]ผูกสูตร Planfin64'!S316</f>
        <v>1182.3499999999999</v>
      </c>
      <c r="Q169" s="203">
        <f>'[3]ผูกสูตร Planfin64'!T316</f>
        <v>0</v>
      </c>
      <c r="R169" s="203">
        <f>'[3]ผูกสูตร Planfin64'!U316</f>
        <v>0</v>
      </c>
      <c r="S169" s="203">
        <f>'[3]ผูกสูตร Planfin64'!V316</f>
        <v>0</v>
      </c>
      <c r="T169" s="203">
        <f>'[3]ผูกสูตร Planfin64'!W316</f>
        <v>100959.85</v>
      </c>
      <c r="U169" s="203">
        <f>'[3]ผูกสูตร Planfin64'!X316</f>
        <v>24000</v>
      </c>
      <c r="V169" s="203">
        <f>'[3]ผูกสูตร Planfin64'!Y316</f>
        <v>28149.360000000001</v>
      </c>
      <c r="W169" s="203">
        <f>'[3]ผูกสูตร Planfin64'!Z316</f>
        <v>166856.95000000001</v>
      </c>
      <c r="X169" s="203">
        <f>'[3]ผูกสูตร Planfin64'!AA316</f>
        <v>140861.22</v>
      </c>
      <c r="Y169" s="203">
        <f>'[3]ผูกสูตร Planfin64'!AB316</f>
        <v>46762.21</v>
      </c>
      <c r="Z169" s="203">
        <f>'[3]ผูกสูตร Planfin64'!AC316</f>
        <v>53201.47</v>
      </c>
      <c r="AA169" s="203">
        <f>'[3]ผูกสูตร Planfin64'!AD316</f>
        <v>136189.74</v>
      </c>
      <c r="AB169" s="203">
        <f>'[3]ผูกสูตร Planfin64'!AE316</f>
        <v>39172.699999999997</v>
      </c>
      <c r="AC169" s="203">
        <f>'[3]ผูกสูตร Planfin64'!AF316</f>
        <v>148630.49</v>
      </c>
      <c r="AD169" s="203">
        <f>'[3]ผูกสูตร Planfin64'!AG316</f>
        <v>176667.57</v>
      </c>
      <c r="AE169" s="203">
        <f>'[3]ผูกสูตร Planfin64'!AH316</f>
        <v>76622.7</v>
      </c>
      <c r="AF169" s="203">
        <f>'[3]ผูกสูตร Planfin64'!AI316</f>
        <v>232860.63</v>
      </c>
      <c r="AG169" s="203">
        <f>'[3]ผูกสูตร Planfin64'!AJ316</f>
        <v>45164.1</v>
      </c>
      <c r="AH169" s="203">
        <f>'[3]ผูกสูตร Planfin64'!AK316</f>
        <v>14827.36</v>
      </c>
      <c r="AI169" s="203">
        <f>'[3]ผูกสูตร Planfin64'!AL316</f>
        <v>0</v>
      </c>
      <c r="AJ169" s="203">
        <f>'[3]ผูกสูตร Planfin64'!AM316</f>
        <v>49439.35</v>
      </c>
      <c r="AK169" s="203">
        <f>'[3]ผูกสูตร Planfin64'!AN316</f>
        <v>6680.82</v>
      </c>
      <c r="AL169" s="203">
        <f>'[3]ผูกสูตร Planfin64'!AO316</f>
        <v>46783.61</v>
      </c>
      <c r="AM169" s="203">
        <f>'[3]ผูกสูตร Planfin64'!AP316</f>
        <v>30942.46</v>
      </c>
      <c r="AN169" s="203">
        <f>'[3]ผูกสูตร Planfin64'!AQ316</f>
        <v>62032.83</v>
      </c>
      <c r="AO169" s="203">
        <f>'[3]ผูกสูตร Planfin64'!AR316</f>
        <v>57794.71</v>
      </c>
      <c r="AP169" s="203">
        <f>'[3]ผูกสูตร Planfin64'!AS316</f>
        <v>0</v>
      </c>
      <c r="AQ169" s="203">
        <f>'[3]ผูกสูตร Planfin64'!AT316</f>
        <v>41417.85</v>
      </c>
      <c r="AR169" s="203">
        <f>'[3]ผูกสูตร Planfin64'!AU316</f>
        <v>102956.47</v>
      </c>
      <c r="AS169" s="203">
        <f>'[3]ผูกสูตร Planfin64'!AV316</f>
        <v>59820.49</v>
      </c>
      <c r="AT169" s="203">
        <f>'[3]ผูกสูตร Planfin64'!AW316</f>
        <v>92651.3</v>
      </c>
      <c r="AU169" s="203">
        <f>'[3]ผูกสูตร Planfin64'!AX316</f>
        <v>82890.91</v>
      </c>
      <c r="AV169" s="203">
        <f>'[3]ผูกสูตร Planfin64'!AY316</f>
        <v>27654.35</v>
      </c>
      <c r="AW169" s="203">
        <f>'[3]ผูกสูตร Planfin64'!AZ316</f>
        <v>41147.919999999998</v>
      </c>
      <c r="AX169" s="203">
        <f>'[3]ผูกสูตร Planfin64'!BA316</f>
        <v>0</v>
      </c>
      <c r="AY169" s="203">
        <f>'[3]ผูกสูตร Planfin64'!BB316</f>
        <v>82809.440000000002</v>
      </c>
      <c r="AZ169" s="203">
        <f>'[3]ผูกสูตร Planfin64'!BC316</f>
        <v>61539.32</v>
      </c>
      <c r="BA169" s="203">
        <f>'[3]ผูกสูตร Planfin64'!BD316</f>
        <v>34777.14</v>
      </c>
      <c r="BB169" s="203">
        <f>'[3]ผูกสูตร Planfin64'!BE316</f>
        <v>0</v>
      </c>
      <c r="BC169" s="203">
        <f>'[3]ผูกสูตร Planfin64'!BF316</f>
        <v>61812.83</v>
      </c>
      <c r="BD169" s="203">
        <f>'[3]ผูกสูตร Planfin64'!BG316</f>
        <v>0</v>
      </c>
      <c r="BE169" s="203">
        <f>'[3]ผูกสูตร Planfin64'!BH316</f>
        <v>0</v>
      </c>
      <c r="BF169" s="203">
        <f>'[3]ผูกสูตร Planfin64'!BI316</f>
        <v>98371.520000000004</v>
      </c>
      <c r="BG169" s="203">
        <f>'[3]ผูกสูตร Planfin64'!BJ316</f>
        <v>0</v>
      </c>
      <c r="BH169" s="203">
        <f>'[3]ผูกสูตร Planfin64'!BK316</f>
        <v>7410.23</v>
      </c>
      <c r="BI169" s="203">
        <f>'[3]ผูกสูตร Planfin64'!BL316</f>
        <v>0</v>
      </c>
      <c r="BJ169" s="203">
        <f>'[3]ผูกสูตร Planfin64'!BM316</f>
        <v>256468.91</v>
      </c>
      <c r="BK169" s="203">
        <f>'[3]ผูกสูตร Planfin64'!BN316</f>
        <v>55230.19</v>
      </c>
      <c r="BL169" s="203">
        <f>'[3]ผูกสูตร Planfin64'!BO316</f>
        <v>125188.93</v>
      </c>
      <c r="BM169" s="203">
        <f>'[3]ผูกสูตร Planfin64'!BP316</f>
        <v>9838.7099999999991</v>
      </c>
      <c r="BN169" s="203">
        <f>'[3]ผูกสูตร Planfin64'!BQ316</f>
        <v>0</v>
      </c>
      <c r="BO169" s="203">
        <f>'[3]ผูกสูตร Planfin64'!BR316</f>
        <v>77578.460000000006</v>
      </c>
      <c r="BP169" s="203">
        <f>'[3]ผูกสูตร Planfin64'!BS316</f>
        <v>73735.17</v>
      </c>
      <c r="BQ169" s="203">
        <f>'[3]ผูกสูตร Planfin64'!BT316</f>
        <v>149203</v>
      </c>
      <c r="BR169" s="203">
        <f>'[3]ผูกสูตร Planfin64'!BU316</f>
        <v>0</v>
      </c>
      <c r="BS169" s="203">
        <f>'[3]ผูกสูตร Planfin64'!BV316</f>
        <v>52611.12</v>
      </c>
      <c r="BT169" s="203">
        <f>'[3]ผูกสูตร Planfin64'!BW316</f>
        <v>27797.53</v>
      </c>
      <c r="BU169" s="203">
        <f>'[3]ผูกสูตร Planfin64'!BX316</f>
        <v>28265.119999999999</v>
      </c>
      <c r="BV169" s="203">
        <f>'[3]ผูกสูตร Planfin64'!BY316</f>
        <v>121260.72</v>
      </c>
      <c r="BW169" s="203">
        <f>'[3]ผูกสูตร Planfin64'!BZ316</f>
        <v>67145.39</v>
      </c>
      <c r="BX169" s="203">
        <f>'[3]ผูกสูตร Planfin64'!CA316</f>
        <v>0</v>
      </c>
      <c r="BY169" s="203">
        <f>'[3]ผูกสูตร Planfin64'!CB316</f>
        <v>83898.7</v>
      </c>
      <c r="BZ169" s="204">
        <f t="shared" si="8"/>
        <v>4913156.3100000005</v>
      </c>
    </row>
    <row r="170" spans="1:78" ht="21.75" customHeight="1">
      <c r="A170" s="199" t="s">
        <v>589</v>
      </c>
      <c r="B170" s="200" t="s">
        <v>575</v>
      </c>
      <c r="C170" s="201" t="s">
        <v>660</v>
      </c>
      <c r="D170" s="202" t="s">
        <v>661</v>
      </c>
      <c r="E170" s="203">
        <f>'[3]ผูกสูตร Planfin64'!H317</f>
        <v>0</v>
      </c>
      <c r="F170" s="203">
        <f>'[3]ผูกสูตร Planfin64'!I317</f>
        <v>0</v>
      </c>
      <c r="G170" s="203">
        <f>'[3]ผูกสูตร Planfin64'!J317</f>
        <v>0</v>
      </c>
      <c r="H170" s="203">
        <f>'[3]ผูกสูตร Planfin64'!K317</f>
        <v>0</v>
      </c>
      <c r="I170" s="203">
        <f>'[3]ผูกสูตร Planfin64'!L317</f>
        <v>0</v>
      </c>
      <c r="J170" s="203">
        <f>'[3]ผูกสูตร Planfin64'!M317</f>
        <v>33350</v>
      </c>
      <c r="K170" s="203">
        <f>'[3]ผูกสูตร Planfin64'!N317</f>
        <v>5500</v>
      </c>
      <c r="L170" s="203">
        <f>'[3]ผูกสูตร Planfin64'!O317</f>
        <v>0</v>
      </c>
      <c r="M170" s="203">
        <f>'[3]ผูกสูตร Planfin64'!P317</f>
        <v>0</v>
      </c>
      <c r="N170" s="203">
        <f>'[3]ผูกสูตร Planfin64'!Q317</f>
        <v>17160</v>
      </c>
      <c r="O170" s="203">
        <f>'[3]ผูกสูตร Planfin64'!R317</f>
        <v>0</v>
      </c>
      <c r="P170" s="203">
        <f>'[3]ผูกสูตร Planfin64'!S317</f>
        <v>0</v>
      </c>
      <c r="Q170" s="203">
        <f>'[3]ผูกสูตร Planfin64'!T317</f>
        <v>0</v>
      </c>
      <c r="R170" s="203">
        <f>'[3]ผูกสูตร Planfin64'!U317</f>
        <v>0</v>
      </c>
      <c r="S170" s="203">
        <f>'[3]ผูกสูตร Planfin64'!V317</f>
        <v>0</v>
      </c>
      <c r="T170" s="203">
        <f>'[3]ผูกสูตร Planfin64'!W317</f>
        <v>0</v>
      </c>
      <c r="U170" s="203">
        <f>'[3]ผูกสูตร Planfin64'!X317</f>
        <v>0</v>
      </c>
      <c r="V170" s="203">
        <f>'[3]ผูกสูตร Planfin64'!Y317</f>
        <v>0</v>
      </c>
      <c r="W170" s="203">
        <f>'[3]ผูกสูตร Planfin64'!Z317</f>
        <v>0</v>
      </c>
      <c r="X170" s="203">
        <f>'[3]ผูกสูตร Planfin64'!AA317</f>
        <v>0</v>
      </c>
      <c r="Y170" s="203">
        <f>'[3]ผูกสูตร Planfin64'!AB317</f>
        <v>1200</v>
      </c>
      <c r="Z170" s="203">
        <f>'[3]ผูกสูตร Planfin64'!AC317</f>
        <v>0</v>
      </c>
      <c r="AA170" s="203">
        <f>'[3]ผูกสูตร Planfin64'!AD317</f>
        <v>0</v>
      </c>
      <c r="AB170" s="203">
        <f>'[3]ผูกสูตร Planfin64'!AE317</f>
        <v>19860</v>
      </c>
      <c r="AC170" s="203">
        <f>'[3]ผูกสูตร Planfin64'!AF317</f>
        <v>12805</v>
      </c>
      <c r="AD170" s="203">
        <f>'[3]ผูกสูตร Planfin64'!AG317</f>
        <v>0</v>
      </c>
      <c r="AE170" s="203">
        <f>'[3]ผูกสูตร Planfin64'!AH317</f>
        <v>98040</v>
      </c>
      <c r="AF170" s="203">
        <f>'[3]ผูกสูตร Planfin64'!AI317</f>
        <v>68250</v>
      </c>
      <c r="AG170" s="203">
        <f>'[3]ผูกสูตร Planfin64'!AJ317</f>
        <v>0</v>
      </c>
      <c r="AH170" s="203">
        <f>'[3]ผูกสูตร Planfin64'!AK317</f>
        <v>0</v>
      </c>
      <c r="AI170" s="203">
        <f>'[3]ผูกสูตร Planfin64'!AL317</f>
        <v>3800</v>
      </c>
      <c r="AJ170" s="203">
        <f>'[3]ผูกสูตร Planfin64'!AM317</f>
        <v>0</v>
      </c>
      <c r="AK170" s="203">
        <f>'[3]ผูกสูตร Planfin64'!AN317</f>
        <v>0</v>
      </c>
      <c r="AL170" s="203">
        <f>'[3]ผูกสูตร Planfin64'!AO317</f>
        <v>0</v>
      </c>
      <c r="AM170" s="203">
        <f>'[3]ผูกสูตร Planfin64'!AP317</f>
        <v>0</v>
      </c>
      <c r="AN170" s="203">
        <f>'[3]ผูกสูตร Planfin64'!AQ317</f>
        <v>1325</v>
      </c>
      <c r="AO170" s="203">
        <f>'[3]ผูกสูตร Planfin64'!AR317</f>
        <v>0</v>
      </c>
      <c r="AP170" s="203">
        <f>'[3]ผูกสูตร Planfin64'!AS317</f>
        <v>0</v>
      </c>
      <c r="AQ170" s="203">
        <f>'[3]ผูกสูตร Planfin64'!AT317</f>
        <v>0</v>
      </c>
      <c r="AR170" s="203">
        <f>'[3]ผูกสูตร Planfin64'!AU317</f>
        <v>0</v>
      </c>
      <c r="AS170" s="203">
        <f>'[3]ผูกสูตร Planfin64'!AV317</f>
        <v>0</v>
      </c>
      <c r="AT170" s="203">
        <f>'[3]ผูกสูตร Planfin64'!AW317</f>
        <v>0</v>
      </c>
      <c r="AU170" s="203">
        <f>'[3]ผูกสูตร Planfin64'!AX317</f>
        <v>0</v>
      </c>
      <c r="AV170" s="203">
        <f>'[3]ผูกสูตร Planfin64'!AY317</f>
        <v>0</v>
      </c>
      <c r="AW170" s="203">
        <f>'[3]ผูกสูตร Planfin64'!AZ317</f>
        <v>0</v>
      </c>
      <c r="AX170" s="203">
        <f>'[3]ผูกสูตร Planfin64'!BA317</f>
        <v>0</v>
      </c>
      <c r="AY170" s="203">
        <f>'[3]ผูกสูตร Planfin64'!BB317</f>
        <v>0</v>
      </c>
      <c r="AZ170" s="203">
        <f>'[3]ผูกสูตร Planfin64'!BC317</f>
        <v>0</v>
      </c>
      <c r="BA170" s="203">
        <f>'[3]ผูกสูตร Planfin64'!BD317</f>
        <v>34170</v>
      </c>
      <c r="BB170" s="203">
        <f>'[3]ผูกสูตร Planfin64'!BE317</f>
        <v>0</v>
      </c>
      <c r="BC170" s="203">
        <f>'[3]ผูกสูตร Planfin64'!BF317</f>
        <v>0</v>
      </c>
      <c r="BD170" s="203">
        <f>'[3]ผูกสูตร Planfin64'!BG317</f>
        <v>0</v>
      </c>
      <c r="BE170" s="203">
        <f>'[3]ผูกสูตร Planfin64'!BH317</f>
        <v>0</v>
      </c>
      <c r="BF170" s="203">
        <f>'[3]ผูกสูตร Planfin64'!BI317</f>
        <v>0</v>
      </c>
      <c r="BG170" s="203">
        <f>'[3]ผูกสูตร Planfin64'!BJ317</f>
        <v>7000</v>
      </c>
      <c r="BH170" s="203">
        <f>'[3]ผูกสูตร Planfin64'!BK317</f>
        <v>0</v>
      </c>
      <c r="BI170" s="203">
        <f>'[3]ผูกสูตร Planfin64'!BL317</f>
        <v>0</v>
      </c>
      <c r="BJ170" s="203">
        <f>'[3]ผูกสูตร Planfin64'!BM317</f>
        <v>4850</v>
      </c>
      <c r="BK170" s="203">
        <f>'[3]ผูกสูตร Planfin64'!BN317</f>
        <v>0</v>
      </c>
      <c r="BL170" s="203">
        <f>'[3]ผูกสูตร Planfin64'!BO317</f>
        <v>0</v>
      </c>
      <c r="BM170" s="203">
        <f>'[3]ผูกสูตร Planfin64'!BP317</f>
        <v>0</v>
      </c>
      <c r="BN170" s="203">
        <f>'[3]ผูกสูตร Planfin64'!BQ317</f>
        <v>0</v>
      </c>
      <c r="BO170" s="203">
        <f>'[3]ผูกสูตร Planfin64'!BR317</f>
        <v>0</v>
      </c>
      <c r="BP170" s="203">
        <f>'[3]ผูกสูตร Planfin64'!BS317</f>
        <v>0</v>
      </c>
      <c r="BQ170" s="203">
        <f>'[3]ผูกสูตร Planfin64'!BT317</f>
        <v>0</v>
      </c>
      <c r="BR170" s="203">
        <f>'[3]ผูกสูตร Planfin64'!BU317</f>
        <v>0</v>
      </c>
      <c r="BS170" s="203">
        <f>'[3]ผูกสูตร Planfin64'!BV317</f>
        <v>0</v>
      </c>
      <c r="BT170" s="203">
        <f>'[3]ผูกสูตร Planfin64'!BW317</f>
        <v>0</v>
      </c>
      <c r="BU170" s="203">
        <f>'[3]ผูกสูตร Planfin64'!BX317</f>
        <v>0</v>
      </c>
      <c r="BV170" s="203">
        <f>'[3]ผูกสูตร Planfin64'!BY317</f>
        <v>0</v>
      </c>
      <c r="BW170" s="203">
        <f>'[3]ผูกสูตร Planfin64'!BZ317</f>
        <v>0</v>
      </c>
      <c r="BX170" s="203">
        <f>'[3]ผูกสูตร Planfin64'!CA317</f>
        <v>0</v>
      </c>
      <c r="BY170" s="203">
        <f>'[3]ผูกสูตร Planfin64'!CB317</f>
        <v>0</v>
      </c>
      <c r="BZ170" s="204">
        <f t="shared" si="8"/>
        <v>307310</v>
      </c>
    </row>
    <row r="171" spans="1:78" ht="21.75" customHeight="1">
      <c r="A171" s="199" t="s">
        <v>589</v>
      </c>
      <c r="B171" s="200" t="s">
        <v>575</v>
      </c>
      <c r="C171" s="201" t="s">
        <v>662</v>
      </c>
      <c r="D171" s="202" t="s">
        <v>663</v>
      </c>
      <c r="E171" s="203">
        <f>'[3]ผูกสูตร Planfin64'!H318</f>
        <v>0</v>
      </c>
      <c r="F171" s="203">
        <f>'[3]ผูกสูตร Planfin64'!I318</f>
        <v>0</v>
      </c>
      <c r="G171" s="203">
        <f>'[3]ผูกสูตร Planfin64'!J318</f>
        <v>0</v>
      </c>
      <c r="H171" s="203">
        <f>'[3]ผูกสูตร Planfin64'!K318</f>
        <v>0</v>
      </c>
      <c r="I171" s="203">
        <f>'[3]ผูกสูตร Planfin64'!L318</f>
        <v>0</v>
      </c>
      <c r="J171" s="203">
        <f>'[3]ผูกสูตร Planfin64'!M318</f>
        <v>0</v>
      </c>
      <c r="K171" s="203">
        <f>'[3]ผูกสูตร Planfin64'!N318</f>
        <v>0</v>
      </c>
      <c r="L171" s="203">
        <f>'[3]ผูกสูตร Planfin64'!O318</f>
        <v>0</v>
      </c>
      <c r="M171" s="203">
        <f>'[3]ผูกสูตร Planfin64'!P318</f>
        <v>0</v>
      </c>
      <c r="N171" s="203">
        <f>'[3]ผูกสูตร Planfin64'!Q318</f>
        <v>0</v>
      </c>
      <c r="O171" s="203">
        <f>'[3]ผูกสูตร Planfin64'!R318</f>
        <v>0</v>
      </c>
      <c r="P171" s="203">
        <f>'[3]ผูกสูตร Planfin64'!S318</f>
        <v>0</v>
      </c>
      <c r="Q171" s="203">
        <f>'[3]ผูกสูตร Planfin64'!T318</f>
        <v>0</v>
      </c>
      <c r="R171" s="203">
        <f>'[3]ผูกสูตร Planfin64'!U318</f>
        <v>0</v>
      </c>
      <c r="S171" s="203">
        <f>'[3]ผูกสูตร Planfin64'!V318</f>
        <v>0</v>
      </c>
      <c r="T171" s="203">
        <f>'[3]ผูกสูตร Planfin64'!W318</f>
        <v>0</v>
      </c>
      <c r="U171" s="203">
        <f>'[3]ผูกสูตร Planfin64'!X318</f>
        <v>0</v>
      </c>
      <c r="V171" s="203">
        <f>'[3]ผูกสูตร Planfin64'!Y318</f>
        <v>0</v>
      </c>
      <c r="W171" s="203">
        <f>'[3]ผูกสูตร Planfin64'!Z318</f>
        <v>0</v>
      </c>
      <c r="X171" s="203">
        <f>'[3]ผูกสูตร Planfin64'!AA318</f>
        <v>0</v>
      </c>
      <c r="Y171" s="203">
        <f>'[3]ผูกสูตร Planfin64'!AB318</f>
        <v>0</v>
      </c>
      <c r="Z171" s="203">
        <f>'[3]ผูกสูตร Planfin64'!AC318</f>
        <v>0</v>
      </c>
      <c r="AA171" s="203">
        <f>'[3]ผูกสูตร Planfin64'!AD318</f>
        <v>0</v>
      </c>
      <c r="AB171" s="203">
        <f>'[3]ผูกสูตร Planfin64'!AE318</f>
        <v>0</v>
      </c>
      <c r="AC171" s="203">
        <f>'[3]ผูกสูตร Planfin64'!AF318</f>
        <v>0</v>
      </c>
      <c r="AD171" s="203">
        <f>'[3]ผูกสูตร Planfin64'!AG318</f>
        <v>0</v>
      </c>
      <c r="AE171" s="203">
        <f>'[3]ผูกสูตร Planfin64'!AH318</f>
        <v>0</v>
      </c>
      <c r="AF171" s="203">
        <f>'[3]ผูกสูตร Planfin64'!AI318</f>
        <v>0</v>
      </c>
      <c r="AG171" s="203">
        <f>'[3]ผูกสูตร Planfin64'!AJ318</f>
        <v>0</v>
      </c>
      <c r="AH171" s="203">
        <f>'[3]ผูกสูตร Planfin64'!AK318</f>
        <v>0</v>
      </c>
      <c r="AI171" s="203">
        <f>'[3]ผูกสูตร Planfin64'!AL318</f>
        <v>0</v>
      </c>
      <c r="AJ171" s="203">
        <f>'[3]ผูกสูตร Planfin64'!AM318</f>
        <v>0</v>
      </c>
      <c r="AK171" s="203">
        <f>'[3]ผูกสูตร Planfin64'!AN318</f>
        <v>0</v>
      </c>
      <c r="AL171" s="203">
        <f>'[3]ผูกสูตร Planfin64'!AO318</f>
        <v>0</v>
      </c>
      <c r="AM171" s="203">
        <f>'[3]ผูกสูตร Planfin64'!AP318</f>
        <v>0</v>
      </c>
      <c r="AN171" s="203">
        <f>'[3]ผูกสูตร Planfin64'!AQ318</f>
        <v>0</v>
      </c>
      <c r="AO171" s="203">
        <f>'[3]ผูกสูตร Planfin64'!AR318</f>
        <v>0</v>
      </c>
      <c r="AP171" s="203">
        <f>'[3]ผูกสูตร Planfin64'!AS318</f>
        <v>0</v>
      </c>
      <c r="AQ171" s="203">
        <f>'[3]ผูกสูตร Planfin64'!AT318</f>
        <v>0</v>
      </c>
      <c r="AR171" s="203">
        <f>'[3]ผูกสูตร Planfin64'!AU318</f>
        <v>0</v>
      </c>
      <c r="AS171" s="203">
        <f>'[3]ผูกสูตร Planfin64'!AV318</f>
        <v>0</v>
      </c>
      <c r="AT171" s="203">
        <f>'[3]ผูกสูตร Planfin64'!AW318</f>
        <v>0</v>
      </c>
      <c r="AU171" s="203">
        <f>'[3]ผูกสูตร Planfin64'!AX318</f>
        <v>0</v>
      </c>
      <c r="AV171" s="203">
        <f>'[3]ผูกสูตร Planfin64'!AY318</f>
        <v>0</v>
      </c>
      <c r="AW171" s="203">
        <f>'[3]ผูกสูตร Planfin64'!AZ318</f>
        <v>0</v>
      </c>
      <c r="AX171" s="203">
        <f>'[3]ผูกสูตร Planfin64'!BA318</f>
        <v>0</v>
      </c>
      <c r="AY171" s="203">
        <f>'[3]ผูกสูตร Planfin64'!BB318</f>
        <v>0</v>
      </c>
      <c r="AZ171" s="203">
        <f>'[3]ผูกสูตร Planfin64'!BC318</f>
        <v>0</v>
      </c>
      <c r="BA171" s="203">
        <f>'[3]ผูกสูตร Planfin64'!BD318</f>
        <v>0</v>
      </c>
      <c r="BB171" s="203">
        <f>'[3]ผูกสูตร Planfin64'!BE318</f>
        <v>0</v>
      </c>
      <c r="BC171" s="203">
        <f>'[3]ผูกสูตร Planfin64'!BF318</f>
        <v>0</v>
      </c>
      <c r="BD171" s="203">
        <f>'[3]ผูกสูตร Planfin64'!BG318</f>
        <v>0</v>
      </c>
      <c r="BE171" s="203">
        <f>'[3]ผูกสูตร Planfin64'!BH318</f>
        <v>0</v>
      </c>
      <c r="BF171" s="203">
        <f>'[3]ผูกสูตร Planfin64'!BI318</f>
        <v>0</v>
      </c>
      <c r="BG171" s="203">
        <f>'[3]ผูกสูตร Planfin64'!BJ318</f>
        <v>0</v>
      </c>
      <c r="BH171" s="203">
        <f>'[3]ผูกสูตร Planfin64'!BK318</f>
        <v>0</v>
      </c>
      <c r="BI171" s="203">
        <f>'[3]ผูกสูตร Planfin64'!BL318</f>
        <v>0</v>
      </c>
      <c r="BJ171" s="203">
        <f>'[3]ผูกสูตร Planfin64'!BM318</f>
        <v>0</v>
      </c>
      <c r="BK171" s="203">
        <f>'[3]ผูกสูตร Planfin64'!BN318</f>
        <v>0</v>
      </c>
      <c r="BL171" s="203">
        <f>'[3]ผูกสูตร Planfin64'!BO318</f>
        <v>2400</v>
      </c>
      <c r="BM171" s="203">
        <f>'[3]ผูกสูตร Planfin64'!BP318</f>
        <v>0</v>
      </c>
      <c r="BN171" s="203">
        <f>'[3]ผูกสูตร Planfin64'!BQ318</f>
        <v>0</v>
      </c>
      <c r="BO171" s="203">
        <f>'[3]ผูกสูตร Planfin64'!BR318</f>
        <v>1800</v>
      </c>
      <c r="BP171" s="203">
        <f>'[3]ผูกสูตร Planfin64'!BS318</f>
        <v>0</v>
      </c>
      <c r="BQ171" s="203">
        <f>'[3]ผูกสูตร Planfin64'!BT318</f>
        <v>0</v>
      </c>
      <c r="BR171" s="203">
        <f>'[3]ผูกสูตร Planfin64'!BU318</f>
        <v>0</v>
      </c>
      <c r="BS171" s="203">
        <f>'[3]ผูกสูตร Planfin64'!BV318</f>
        <v>0</v>
      </c>
      <c r="BT171" s="203">
        <f>'[3]ผูกสูตร Planfin64'!BW318</f>
        <v>0</v>
      </c>
      <c r="BU171" s="203">
        <f>'[3]ผูกสูตร Planfin64'!BX318</f>
        <v>0</v>
      </c>
      <c r="BV171" s="203">
        <f>'[3]ผูกสูตร Planfin64'!BY318</f>
        <v>0</v>
      </c>
      <c r="BW171" s="203">
        <f>'[3]ผูกสูตร Planfin64'!BZ318</f>
        <v>0</v>
      </c>
      <c r="BX171" s="203">
        <f>'[3]ผูกสูตร Planfin64'!CA318</f>
        <v>0</v>
      </c>
      <c r="BY171" s="203">
        <f>'[3]ผูกสูตร Planfin64'!CB318</f>
        <v>0</v>
      </c>
      <c r="BZ171" s="204">
        <f t="shared" si="8"/>
        <v>4200</v>
      </c>
    </row>
    <row r="172" spans="1:78" ht="21.75" customHeight="1">
      <c r="A172" s="199" t="s">
        <v>589</v>
      </c>
      <c r="B172" s="200" t="s">
        <v>575</v>
      </c>
      <c r="C172" s="201" t="s">
        <v>664</v>
      </c>
      <c r="D172" s="202" t="s">
        <v>665</v>
      </c>
      <c r="E172" s="203">
        <f>'[3]ผูกสูตร Planfin64'!H319</f>
        <v>540000</v>
      </c>
      <c r="F172" s="203">
        <f>'[3]ผูกสูตร Planfin64'!I319</f>
        <v>0</v>
      </c>
      <c r="G172" s="203">
        <f>'[3]ผูกสูตร Planfin64'!J319</f>
        <v>0</v>
      </c>
      <c r="H172" s="203">
        <f>'[3]ผูกสูตร Planfin64'!K319</f>
        <v>0</v>
      </c>
      <c r="I172" s="203">
        <f>'[3]ผูกสูตร Planfin64'!L319</f>
        <v>0</v>
      </c>
      <c r="J172" s="203">
        <f>'[3]ผูกสูตร Planfin64'!M319</f>
        <v>0</v>
      </c>
      <c r="K172" s="203">
        <f>'[3]ผูกสูตร Planfin64'!N319</f>
        <v>0</v>
      </c>
      <c r="L172" s="203">
        <f>'[3]ผูกสูตร Planfin64'!O319</f>
        <v>0</v>
      </c>
      <c r="M172" s="203">
        <f>'[3]ผูกสูตร Planfin64'!P319</f>
        <v>0</v>
      </c>
      <c r="N172" s="203">
        <f>'[3]ผูกสูตร Planfin64'!Q319</f>
        <v>0</v>
      </c>
      <c r="O172" s="203">
        <f>'[3]ผูกสูตร Planfin64'!R319</f>
        <v>0</v>
      </c>
      <c r="P172" s="203">
        <f>'[3]ผูกสูตร Planfin64'!S319</f>
        <v>0</v>
      </c>
      <c r="Q172" s="203">
        <f>'[3]ผูกสูตร Planfin64'!T319</f>
        <v>0</v>
      </c>
      <c r="R172" s="203">
        <f>'[3]ผูกสูตร Planfin64'!U319</f>
        <v>0</v>
      </c>
      <c r="S172" s="203">
        <f>'[3]ผูกสูตร Planfin64'!V319</f>
        <v>0</v>
      </c>
      <c r="T172" s="203">
        <f>'[3]ผูกสูตร Planfin64'!W319</f>
        <v>0</v>
      </c>
      <c r="U172" s="203">
        <f>'[3]ผูกสูตร Planfin64'!X319</f>
        <v>0</v>
      </c>
      <c r="V172" s="203">
        <f>'[3]ผูกสูตร Planfin64'!Y319</f>
        <v>0</v>
      </c>
      <c r="W172" s="203">
        <f>'[3]ผูกสูตร Planfin64'!Z319</f>
        <v>0</v>
      </c>
      <c r="X172" s="203">
        <f>'[3]ผูกสูตร Planfin64'!AA319</f>
        <v>0</v>
      </c>
      <c r="Y172" s="203">
        <f>'[3]ผูกสูตร Planfin64'!AB319</f>
        <v>0</v>
      </c>
      <c r="Z172" s="203">
        <f>'[3]ผูกสูตร Planfin64'!AC319</f>
        <v>0</v>
      </c>
      <c r="AA172" s="203">
        <f>'[3]ผูกสูตร Planfin64'!AD319</f>
        <v>0</v>
      </c>
      <c r="AB172" s="203">
        <f>'[3]ผูกสูตร Planfin64'!AE319</f>
        <v>0</v>
      </c>
      <c r="AC172" s="203">
        <f>'[3]ผูกสูตร Planfin64'!AF319</f>
        <v>0</v>
      </c>
      <c r="AD172" s="203">
        <f>'[3]ผูกสูตร Planfin64'!AG319</f>
        <v>0</v>
      </c>
      <c r="AE172" s="203">
        <f>'[3]ผูกสูตร Planfin64'!AH319</f>
        <v>0</v>
      </c>
      <c r="AF172" s="203">
        <f>'[3]ผูกสูตร Planfin64'!AI319</f>
        <v>0</v>
      </c>
      <c r="AG172" s="203">
        <f>'[3]ผูกสูตร Planfin64'!AJ319</f>
        <v>0</v>
      </c>
      <c r="AH172" s="203">
        <f>'[3]ผูกสูตร Planfin64'!AK319</f>
        <v>0</v>
      </c>
      <c r="AI172" s="203">
        <f>'[3]ผูกสูตร Planfin64'!AL319</f>
        <v>0</v>
      </c>
      <c r="AJ172" s="203">
        <f>'[3]ผูกสูตร Planfin64'!AM319</f>
        <v>0</v>
      </c>
      <c r="AK172" s="203">
        <f>'[3]ผูกสูตร Planfin64'!AN319</f>
        <v>0</v>
      </c>
      <c r="AL172" s="203">
        <f>'[3]ผูกสูตร Planfin64'!AO319</f>
        <v>0</v>
      </c>
      <c r="AM172" s="203">
        <f>'[3]ผูกสูตร Planfin64'!AP319</f>
        <v>0</v>
      </c>
      <c r="AN172" s="203">
        <f>'[3]ผูกสูตร Planfin64'!AQ319</f>
        <v>0</v>
      </c>
      <c r="AO172" s="203">
        <f>'[3]ผูกสูตร Planfin64'!AR319</f>
        <v>0</v>
      </c>
      <c r="AP172" s="203">
        <f>'[3]ผูกสูตร Planfin64'!AS319</f>
        <v>0</v>
      </c>
      <c r="AQ172" s="203">
        <f>'[3]ผูกสูตร Planfin64'!AT319</f>
        <v>0</v>
      </c>
      <c r="AR172" s="203">
        <f>'[3]ผูกสูตร Planfin64'!AU319</f>
        <v>0</v>
      </c>
      <c r="AS172" s="203">
        <f>'[3]ผูกสูตร Planfin64'!AV319</f>
        <v>0</v>
      </c>
      <c r="AT172" s="203">
        <f>'[3]ผูกสูตร Planfin64'!AW319</f>
        <v>0</v>
      </c>
      <c r="AU172" s="203">
        <f>'[3]ผูกสูตร Planfin64'!AX319</f>
        <v>0</v>
      </c>
      <c r="AV172" s="203">
        <f>'[3]ผูกสูตร Planfin64'!AY319</f>
        <v>0</v>
      </c>
      <c r="AW172" s="203">
        <f>'[3]ผูกสูตร Planfin64'!AZ319</f>
        <v>0</v>
      </c>
      <c r="AX172" s="203">
        <f>'[3]ผูกสูตร Planfin64'!BA319</f>
        <v>0</v>
      </c>
      <c r="AY172" s="203">
        <f>'[3]ผูกสูตร Planfin64'!BB319</f>
        <v>0</v>
      </c>
      <c r="AZ172" s="203">
        <f>'[3]ผูกสูตร Planfin64'!BC319</f>
        <v>0</v>
      </c>
      <c r="BA172" s="203">
        <f>'[3]ผูกสูตร Planfin64'!BD319</f>
        <v>42000</v>
      </c>
      <c r="BB172" s="203">
        <f>'[3]ผูกสูตร Planfin64'!BE319</f>
        <v>0</v>
      </c>
      <c r="BC172" s="203">
        <f>'[3]ผูกสูตร Planfin64'!BF319</f>
        <v>0</v>
      </c>
      <c r="BD172" s="203">
        <f>'[3]ผูกสูตร Planfin64'!BG319</f>
        <v>0</v>
      </c>
      <c r="BE172" s="203">
        <f>'[3]ผูกสูตร Planfin64'!BH319</f>
        <v>0</v>
      </c>
      <c r="BF172" s="203">
        <f>'[3]ผูกสูตร Planfin64'!BI319</f>
        <v>0</v>
      </c>
      <c r="BG172" s="203">
        <f>'[3]ผูกสูตร Planfin64'!BJ319</f>
        <v>0</v>
      </c>
      <c r="BH172" s="203">
        <f>'[3]ผูกสูตร Planfin64'!BK319</f>
        <v>0</v>
      </c>
      <c r="BI172" s="203">
        <f>'[3]ผูกสูตร Planfin64'!BL319</f>
        <v>0</v>
      </c>
      <c r="BJ172" s="203">
        <f>'[3]ผูกสูตร Planfin64'!BM319</f>
        <v>0</v>
      </c>
      <c r="BK172" s="203">
        <f>'[3]ผูกสูตร Planfin64'!BN319</f>
        <v>0</v>
      </c>
      <c r="BL172" s="203">
        <f>'[3]ผูกสูตร Planfin64'!BO319</f>
        <v>0</v>
      </c>
      <c r="BM172" s="203">
        <f>'[3]ผูกสูตร Planfin64'!BP319</f>
        <v>0</v>
      </c>
      <c r="BN172" s="203">
        <f>'[3]ผูกสูตร Planfin64'!BQ319</f>
        <v>0</v>
      </c>
      <c r="BO172" s="203">
        <f>'[3]ผูกสูตร Planfin64'!BR319</f>
        <v>0</v>
      </c>
      <c r="BP172" s="203">
        <f>'[3]ผูกสูตร Planfin64'!BS319</f>
        <v>0</v>
      </c>
      <c r="BQ172" s="203">
        <f>'[3]ผูกสูตร Planfin64'!BT319</f>
        <v>0</v>
      </c>
      <c r="BR172" s="203">
        <f>'[3]ผูกสูตร Planfin64'!BU319</f>
        <v>0</v>
      </c>
      <c r="BS172" s="203">
        <f>'[3]ผูกสูตร Planfin64'!BV319</f>
        <v>0</v>
      </c>
      <c r="BT172" s="203">
        <f>'[3]ผูกสูตร Planfin64'!BW319</f>
        <v>0</v>
      </c>
      <c r="BU172" s="203">
        <f>'[3]ผูกสูตร Planfin64'!BX319</f>
        <v>0</v>
      </c>
      <c r="BV172" s="203">
        <f>'[3]ผูกสูตร Planfin64'!BY319</f>
        <v>0</v>
      </c>
      <c r="BW172" s="203">
        <f>'[3]ผูกสูตร Planfin64'!BZ319</f>
        <v>0</v>
      </c>
      <c r="BX172" s="203">
        <f>'[3]ผูกสูตร Planfin64'!CA319</f>
        <v>0</v>
      </c>
      <c r="BY172" s="203">
        <f>'[3]ผูกสูตร Planfin64'!CB319</f>
        <v>0</v>
      </c>
      <c r="BZ172" s="204">
        <f t="shared" si="8"/>
        <v>582000</v>
      </c>
    </row>
    <row r="173" spans="1:78" ht="21.75" customHeight="1">
      <c r="A173" s="199" t="s">
        <v>589</v>
      </c>
      <c r="B173" s="200" t="s">
        <v>575</v>
      </c>
      <c r="C173" s="201" t="s">
        <v>666</v>
      </c>
      <c r="D173" s="202" t="s">
        <v>667</v>
      </c>
      <c r="E173" s="203">
        <f>'[3]ผูกสูตร Planfin64'!H320</f>
        <v>0</v>
      </c>
      <c r="F173" s="203">
        <f>'[3]ผูกสูตร Planfin64'!I320</f>
        <v>0</v>
      </c>
      <c r="G173" s="203">
        <f>'[3]ผูกสูตร Planfin64'!J320</f>
        <v>3257893.54</v>
      </c>
      <c r="H173" s="203">
        <f>'[3]ผูกสูตร Planfin64'!K320</f>
        <v>0</v>
      </c>
      <c r="I173" s="203">
        <f>'[3]ผูกสูตร Planfin64'!L320</f>
        <v>0</v>
      </c>
      <c r="J173" s="203">
        <f>'[3]ผูกสูตร Planfin64'!M320</f>
        <v>0</v>
      </c>
      <c r="K173" s="203">
        <f>'[3]ผูกสูตร Planfin64'!N320</f>
        <v>0</v>
      </c>
      <c r="L173" s="203">
        <f>'[3]ผูกสูตร Planfin64'!O320</f>
        <v>0</v>
      </c>
      <c r="M173" s="203">
        <f>'[3]ผูกสูตร Planfin64'!P320</f>
        <v>0</v>
      </c>
      <c r="N173" s="203">
        <f>'[3]ผูกสูตร Planfin64'!Q320</f>
        <v>1877900</v>
      </c>
      <c r="O173" s="203">
        <f>'[3]ผูกสูตร Planfin64'!R320</f>
        <v>0</v>
      </c>
      <c r="P173" s="203">
        <f>'[3]ผูกสูตร Planfin64'!S320</f>
        <v>0</v>
      </c>
      <c r="Q173" s="203">
        <f>'[3]ผูกสูตร Planfin64'!T320</f>
        <v>0</v>
      </c>
      <c r="R173" s="203">
        <f>'[3]ผูกสูตร Planfin64'!U320</f>
        <v>0</v>
      </c>
      <c r="S173" s="203">
        <f>'[3]ผูกสูตร Planfin64'!V320</f>
        <v>0</v>
      </c>
      <c r="T173" s="203">
        <f>'[3]ผูกสูตร Planfin64'!W320</f>
        <v>0</v>
      </c>
      <c r="U173" s="203">
        <f>'[3]ผูกสูตร Planfin64'!X320</f>
        <v>0</v>
      </c>
      <c r="V173" s="203">
        <f>'[3]ผูกสูตร Planfin64'!Y320</f>
        <v>0</v>
      </c>
      <c r="W173" s="203">
        <f>'[3]ผูกสูตร Planfin64'!Z320</f>
        <v>2327401.94</v>
      </c>
      <c r="X173" s="203">
        <f>'[3]ผูกสูตร Planfin64'!AA320</f>
        <v>0</v>
      </c>
      <c r="Y173" s="203">
        <f>'[3]ผูกสูตร Planfin64'!AB320</f>
        <v>33705</v>
      </c>
      <c r="Z173" s="203">
        <f>'[3]ผูกสูตร Planfin64'!AC320</f>
        <v>0</v>
      </c>
      <c r="AA173" s="203">
        <f>'[3]ผูกสูตร Planfin64'!AD320</f>
        <v>316200</v>
      </c>
      <c r="AB173" s="203">
        <f>'[3]ผูกสูตร Planfin64'!AE320</f>
        <v>210207</v>
      </c>
      <c r="AC173" s="203">
        <f>'[3]ผูกสูตร Planfin64'!AF320</f>
        <v>79076.67</v>
      </c>
      <c r="AD173" s="203">
        <f>'[3]ผูกสูตร Planfin64'!AG320</f>
        <v>0</v>
      </c>
      <c r="AE173" s="203">
        <f>'[3]ผูกสูตร Planfin64'!AH320</f>
        <v>0</v>
      </c>
      <c r="AF173" s="203">
        <f>'[3]ผูกสูตร Planfin64'!AI320</f>
        <v>1817535.96</v>
      </c>
      <c r="AG173" s="203">
        <f>'[3]ผูกสูตร Planfin64'!AJ320</f>
        <v>155282.20000000001</v>
      </c>
      <c r="AH173" s="203">
        <f>'[3]ผูกสูตร Planfin64'!AK320</f>
        <v>172560</v>
      </c>
      <c r="AI173" s="203">
        <f>'[3]ผูกสูตร Planfin64'!AL320</f>
        <v>265800</v>
      </c>
      <c r="AJ173" s="203">
        <f>'[3]ผูกสูตร Planfin64'!AM320</f>
        <v>154560</v>
      </c>
      <c r="AK173" s="203">
        <f>'[3]ผูกสูตร Planfin64'!AN320</f>
        <v>0</v>
      </c>
      <c r="AL173" s="203">
        <f>'[3]ผูกสูตร Planfin64'!AO320</f>
        <v>199520</v>
      </c>
      <c r="AM173" s="203">
        <f>'[3]ผูกสูตร Planfin64'!AP320</f>
        <v>161000</v>
      </c>
      <c r="AN173" s="203">
        <f>'[3]ผูกสูตร Planfin64'!AQ320</f>
        <v>184599.75</v>
      </c>
      <c r="AO173" s="203">
        <f>'[3]ผูกสูตร Planfin64'!AR320</f>
        <v>92000</v>
      </c>
      <c r="AP173" s="203">
        <f>'[3]ผูกสูตร Planfin64'!AS320</f>
        <v>210000</v>
      </c>
      <c r="AQ173" s="203">
        <f>'[3]ผูกสูตร Planfin64'!AT320</f>
        <v>269388.98</v>
      </c>
      <c r="AR173" s="203">
        <f>'[3]ผูกสูตร Planfin64'!AU320</f>
        <v>0</v>
      </c>
      <c r="AS173" s="203">
        <f>'[3]ผูกสูตร Planfin64'!AV320</f>
        <v>0</v>
      </c>
      <c r="AT173" s="203">
        <f>'[3]ผูกสูตร Planfin64'!AW320</f>
        <v>268800</v>
      </c>
      <c r="AU173" s="203">
        <f>'[3]ผูกสูตร Planfin64'!AX320</f>
        <v>152945.20000000001</v>
      </c>
      <c r="AV173" s="203">
        <f>'[3]ผูกสูตร Planfin64'!AY320</f>
        <v>160000</v>
      </c>
      <c r="AW173" s="203">
        <f>'[3]ผูกสูตร Planfin64'!AZ320</f>
        <v>168000</v>
      </c>
      <c r="AX173" s="203">
        <f>'[3]ผูกสูตร Planfin64'!BA320</f>
        <v>199100</v>
      </c>
      <c r="AY173" s="203">
        <f>'[3]ผูกสูตร Planfin64'!BB320</f>
        <v>0</v>
      </c>
      <c r="AZ173" s="203">
        <f>'[3]ผูกสูตร Planfin64'!BC320</f>
        <v>0</v>
      </c>
      <c r="BA173" s="203">
        <f>'[3]ผูกสูตร Planfin64'!BD320</f>
        <v>0</v>
      </c>
      <c r="BB173" s="203">
        <f>'[3]ผูกสูตร Planfin64'!BE320</f>
        <v>0</v>
      </c>
      <c r="BC173" s="203">
        <f>'[3]ผูกสูตร Planfin64'!BF320</f>
        <v>0</v>
      </c>
      <c r="BD173" s="203">
        <f>'[3]ผูกสูตร Planfin64'!BG320</f>
        <v>0</v>
      </c>
      <c r="BE173" s="203">
        <f>'[3]ผูกสูตร Planfin64'!BH320</f>
        <v>0</v>
      </c>
      <c r="BF173" s="203">
        <f>'[3]ผูกสูตร Planfin64'!BI320</f>
        <v>23068.85</v>
      </c>
      <c r="BG173" s="203">
        <f>'[3]ผูกสูตร Planfin64'!BJ320</f>
        <v>0</v>
      </c>
      <c r="BH173" s="203">
        <f>'[3]ผูกสูตร Planfin64'!BK320</f>
        <v>0</v>
      </c>
      <c r="BI173" s="203">
        <f>'[3]ผูกสูตร Planfin64'!BL320</f>
        <v>0</v>
      </c>
      <c r="BJ173" s="203">
        <f>'[3]ผูกสูตร Planfin64'!BM320</f>
        <v>279500</v>
      </c>
      <c r="BK173" s="203">
        <f>'[3]ผูกสูตร Planfin64'!BN320</f>
        <v>0</v>
      </c>
      <c r="BL173" s="203">
        <f>'[3]ผูกสูตร Planfin64'!BO320</f>
        <v>0</v>
      </c>
      <c r="BM173" s="203">
        <f>'[3]ผูกสูตร Planfin64'!BP320</f>
        <v>0</v>
      </c>
      <c r="BN173" s="203">
        <f>'[3]ผูกสูตร Planfin64'!BQ320</f>
        <v>0</v>
      </c>
      <c r="BO173" s="203">
        <f>'[3]ผูกสูตร Planfin64'!BR320</f>
        <v>0</v>
      </c>
      <c r="BP173" s="203">
        <f>'[3]ผูกสูตร Planfin64'!BS320</f>
        <v>0</v>
      </c>
      <c r="BQ173" s="203">
        <f>'[3]ผูกสูตร Planfin64'!BT320</f>
        <v>652647.78</v>
      </c>
      <c r="BR173" s="203">
        <f>'[3]ผูกสูตร Planfin64'!BU320</f>
        <v>0</v>
      </c>
      <c r="BS173" s="203">
        <f>'[3]ผูกสูตร Planfin64'!BV320</f>
        <v>0</v>
      </c>
      <c r="BT173" s="203">
        <f>'[3]ผูกสูตร Planfin64'!BW320</f>
        <v>0</v>
      </c>
      <c r="BU173" s="203">
        <f>'[3]ผูกสูตร Planfin64'!BX320</f>
        <v>0</v>
      </c>
      <c r="BV173" s="203">
        <f>'[3]ผูกสูตร Planfin64'!BY320</f>
        <v>0</v>
      </c>
      <c r="BW173" s="203">
        <f>'[3]ผูกสูตร Planfin64'!BZ320</f>
        <v>0</v>
      </c>
      <c r="BX173" s="203">
        <f>'[3]ผูกสูตร Planfin64'!CA320</f>
        <v>0</v>
      </c>
      <c r="BY173" s="203">
        <f>'[3]ผูกสูตร Planfin64'!CB320</f>
        <v>0</v>
      </c>
      <c r="BZ173" s="204">
        <f t="shared" si="8"/>
        <v>13688692.869999997</v>
      </c>
    </row>
    <row r="174" spans="1:78" ht="21.75" customHeight="1">
      <c r="A174" s="199" t="s">
        <v>589</v>
      </c>
      <c r="B174" s="200" t="s">
        <v>575</v>
      </c>
      <c r="C174" s="210" t="s">
        <v>668</v>
      </c>
      <c r="D174" s="211" t="s">
        <v>669</v>
      </c>
      <c r="E174" s="203">
        <f>'[3]ผูกสูตร Planfin64'!H321</f>
        <v>0</v>
      </c>
      <c r="F174" s="203">
        <f>'[3]ผูกสูตร Planfin64'!I321</f>
        <v>0</v>
      </c>
      <c r="G174" s="203">
        <f>'[3]ผูกสูตร Planfin64'!J321</f>
        <v>0</v>
      </c>
      <c r="H174" s="203">
        <f>'[3]ผูกสูตร Planfin64'!K321</f>
        <v>0</v>
      </c>
      <c r="I174" s="203">
        <f>'[3]ผูกสูตร Planfin64'!L321</f>
        <v>0</v>
      </c>
      <c r="J174" s="203">
        <f>'[3]ผูกสูตร Planfin64'!M321</f>
        <v>0</v>
      </c>
      <c r="K174" s="203">
        <f>'[3]ผูกสูตร Planfin64'!N321</f>
        <v>0</v>
      </c>
      <c r="L174" s="203">
        <f>'[3]ผูกสูตร Planfin64'!O321</f>
        <v>0</v>
      </c>
      <c r="M174" s="203">
        <f>'[3]ผูกสูตร Planfin64'!P321</f>
        <v>0</v>
      </c>
      <c r="N174" s="203">
        <f>'[3]ผูกสูตร Planfin64'!Q321</f>
        <v>0</v>
      </c>
      <c r="O174" s="203">
        <f>'[3]ผูกสูตร Planfin64'!R321</f>
        <v>0</v>
      </c>
      <c r="P174" s="203">
        <f>'[3]ผูกสูตร Planfin64'!S321</f>
        <v>0</v>
      </c>
      <c r="Q174" s="203">
        <f>'[3]ผูกสูตร Planfin64'!T321</f>
        <v>0</v>
      </c>
      <c r="R174" s="203">
        <f>'[3]ผูกสูตร Planfin64'!U321</f>
        <v>0</v>
      </c>
      <c r="S174" s="203">
        <f>'[3]ผูกสูตร Planfin64'!V321</f>
        <v>0</v>
      </c>
      <c r="T174" s="203">
        <f>'[3]ผูกสูตร Planfin64'!W321</f>
        <v>0</v>
      </c>
      <c r="U174" s="203">
        <f>'[3]ผูกสูตร Planfin64'!X321</f>
        <v>0</v>
      </c>
      <c r="V174" s="203">
        <f>'[3]ผูกสูตร Planfin64'!Y321</f>
        <v>0</v>
      </c>
      <c r="W174" s="203">
        <f>'[3]ผูกสูตร Planfin64'!Z321</f>
        <v>0</v>
      </c>
      <c r="X174" s="203">
        <f>'[3]ผูกสูตร Planfin64'!AA321</f>
        <v>0</v>
      </c>
      <c r="Y174" s="203">
        <f>'[3]ผูกสูตร Planfin64'!AB321</f>
        <v>0</v>
      </c>
      <c r="Z174" s="203">
        <f>'[3]ผูกสูตร Planfin64'!AC321</f>
        <v>0</v>
      </c>
      <c r="AA174" s="203">
        <f>'[3]ผูกสูตร Planfin64'!AD321</f>
        <v>0</v>
      </c>
      <c r="AB174" s="203">
        <f>'[3]ผูกสูตร Planfin64'!AE321</f>
        <v>0</v>
      </c>
      <c r="AC174" s="203">
        <f>'[3]ผูกสูตร Planfin64'!AF321</f>
        <v>0</v>
      </c>
      <c r="AD174" s="203">
        <f>'[3]ผูกสูตร Planfin64'!AG321</f>
        <v>0</v>
      </c>
      <c r="AE174" s="203">
        <f>'[3]ผูกสูตร Planfin64'!AH321</f>
        <v>0</v>
      </c>
      <c r="AF174" s="203">
        <f>'[3]ผูกสูตร Planfin64'!AI321</f>
        <v>0</v>
      </c>
      <c r="AG174" s="203">
        <f>'[3]ผูกสูตร Planfin64'!AJ321</f>
        <v>0</v>
      </c>
      <c r="AH174" s="203">
        <f>'[3]ผูกสูตร Planfin64'!AK321</f>
        <v>0</v>
      </c>
      <c r="AI174" s="203">
        <f>'[3]ผูกสูตร Planfin64'!AL321</f>
        <v>0</v>
      </c>
      <c r="AJ174" s="203">
        <f>'[3]ผูกสูตร Planfin64'!AM321</f>
        <v>0</v>
      </c>
      <c r="AK174" s="203">
        <f>'[3]ผูกสูตร Planfin64'!AN321</f>
        <v>0</v>
      </c>
      <c r="AL174" s="203">
        <f>'[3]ผูกสูตร Planfin64'!AO321</f>
        <v>0</v>
      </c>
      <c r="AM174" s="203">
        <f>'[3]ผูกสูตร Planfin64'!AP321</f>
        <v>0</v>
      </c>
      <c r="AN174" s="203">
        <f>'[3]ผูกสูตร Planfin64'!AQ321</f>
        <v>0</v>
      </c>
      <c r="AO174" s="203">
        <f>'[3]ผูกสูตร Planfin64'!AR321</f>
        <v>0</v>
      </c>
      <c r="AP174" s="203">
        <f>'[3]ผูกสูตร Planfin64'!AS321</f>
        <v>0</v>
      </c>
      <c r="AQ174" s="203">
        <f>'[3]ผูกสูตร Planfin64'!AT321</f>
        <v>0</v>
      </c>
      <c r="AR174" s="203">
        <f>'[3]ผูกสูตร Planfin64'!AU321</f>
        <v>0</v>
      </c>
      <c r="AS174" s="203">
        <f>'[3]ผูกสูตร Planfin64'!AV321</f>
        <v>0</v>
      </c>
      <c r="AT174" s="203">
        <f>'[3]ผูกสูตร Planfin64'!AW321</f>
        <v>0</v>
      </c>
      <c r="AU174" s="203">
        <f>'[3]ผูกสูตร Planfin64'!AX321</f>
        <v>0</v>
      </c>
      <c r="AV174" s="203">
        <f>'[3]ผูกสูตร Planfin64'!AY321</f>
        <v>0</v>
      </c>
      <c r="AW174" s="203">
        <f>'[3]ผูกสูตร Planfin64'!AZ321</f>
        <v>0</v>
      </c>
      <c r="AX174" s="203">
        <f>'[3]ผูกสูตร Planfin64'!BA321</f>
        <v>0</v>
      </c>
      <c r="AY174" s="203">
        <f>'[3]ผูกสูตร Planfin64'!BB321</f>
        <v>0</v>
      </c>
      <c r="AZ174" s="203">
        <f>'[3]ผูกสูตร Planfin64'!BC321</f>
        <v>0</v>
      </c>
      <c r="BA174" s="203">
        <f>'[3]ผูกสูตร Planfin64'!BD321</f>
        <v>0</v>
      </c>
      <c r="BB174" s="203">
        <f>'[3]ผูกสูตร Planfin64'!BE321</f>
        <v>0</v>
      </c>
      <c r="BC174" s="203">
        <f>'[3]ผูกสูตร Planfin64'!BF321</f>
        <v>0</v>
      </c>
      <c r="BD174" s="203">
        <f>'[3]ผูกสูตร Planfin64'!BG321</f>
        <v>0</v>
      </c>
      <c r="BE174" s="203">
        <f>'[3]ผูกสูตร Planfin64'!BH321</f>
        <v>0</v>
      </c>
      <c r="BF174" s="203">
        <f>'[3]ผูกสูตร Planfin64'!BI321</f>
        <v>0</v>
      </c>
      <c r="BG174" s="203">
        <f>'[3]ผูกสูตร Planfin64'!BJ321</f>
        <v>0</v>
      </c>
      <c r="BH174" s="203">
        <f>'[3]ผูกสูตร Planfin64'!BK321</f>
        <v>0</v>
      </c>
      <c r="BI174" s="203">
        <f>'[3]ผูกสูตร Planfin64'!BL321</f>
        <v>0</v>
      </c>
      <c r="BJ174" s="203">
        <f>'[3]ผูกสูตร Planfin64'!BM321</f>
        <v>0</v>
      </c>
      <c r="BK174" s="203">
        <f>'[3]ผูกสูตร Planfin64'!BN321</f>
        <v>0</v>
      </c>
      <c r="BL174" s="203">
        <f>'[3]ผูกสูตร Planfin64'!BO321</f>
        <v>0</v>
      </c>
      <c r="BM174" s="203">
        <f>'[3]ผูกสูตร Planfin64'!BP321</f>
        <v>0</v>
      </c>
      <c r="BN174" s="203">
        <f>'[3]ผูกสูตร Planfin64'!BQ321</f>
        <v>0</v>
      </c>
      <c r="BO174" s="203">
        <f>'[3]ผูกสูตร Planfin64'!BR321</f>
        <v>0</v>
      </c>
      <c r="BP174" s="203">
        <f>'[3]ผูกสูตร Planfin64'!BS321</f>
        <v>0</v>
      </c>
      <c r="BQ174" s="203">
        <f>'[3]ผูกสูตร Planfin64'!BT321</f>
        <v>0</v>
      </c>
      <c r="BR174" s="203">
        <f>'[3]ผูกสูตร Planfin64'!BU321</f>
        <v>0</v>
      </c>
      <c r="BS174" s="203">
        <f>'[3]ผูกสูตร Planfin64'!BV321</f>
        <v>0</v>
      </c>
      <c r="BT174" s="203">
        <f>'[3]ผูกสูตร Planfin64'!BW321</f>
        <v>0</v>
      </c>
      <c r="BU174" s="203">
        <f>'[3]ผูกสูตร Planfin64'!BX321</f>
        <v>0</v>
      </c>
      <c r="BV174" s="203">
        <f>'[3]ผูกสูตร Planfin64'!BY321</f>
        <v>0</v>
      </c>
      <c r="BW174" s="203">
        <f>'[3]ผูกสูตร Planfin64'!BZ321</f>
        <v>0</v>
      </c>
      <c r="BX174" s="203">
        <f>'[3]ผูกสูตร Planfin64'!CA321</f>
        <v>0</v>
      </c>
      <c r="BY174" s="203">
        <f>'[3]ผูกสูตร Planfin64'!CB321</f>
        <v>0</v>
      </c>
      <c r="BZ174" s="204">
        <f t="shared" si="8"/>
        <v>0</v>
      </c>
    </row>
    <row r="175" spans="1:78" ht="21.75" customHeight="1">
      <c r="A175" s="199" t="s">
        <v>589</v>
      </c>
      <c r="B175" s="200" t="s">
        <v>575</v>
      </c>
      <c r="C175" s="201" t="s">
        <v>670</v>
      </c>
      <c r="D175" s="202" t="s">
        <v>671</v>
      </c>
      <c r="E175" s="203">
        <f>'[3]ผูกสูตร Planfin64'!H322</f>
        <v>0</v>
      </c>
      <c r="F175" s="203">
        <f>'[3]ผูกสูตร Planfin64'!I322</f>
        <v>0</v>
      </c>
      <c r="G175" s="203">
        <f>'[3]ผูกสูตร Planfin64'!J322</f>
        <v>0</v>
      </c>
      <c r="H175" s="203">
        <f>'[3]ผูกสูตร Planfin64'!K322</f>
        <v>0</v>
      </c>
      <c r="I175" s="203">
        <f>'[3]ผูกสูตร Planfin64'!L322</f>
        <v>0</v>
      </c>
      <c r="J175" s="203">
        <f>'[3]ผูกสูตร Planfin64'!M322</f>
        <v>0</v>
      </c>
      <c r="K175" s="203">
        <f>'[3]ผูกสูตร Planfin64'!N322</f>
        <v>0</v>
      </c>
      <c r="L175" s="203">
        <f>'[3]ผูกสูตร Planfin64'!O322</f>
        <v>0</v>
      </c>
      <c r="M175" s="203">
        <f>'[3]ผูกสูตร Planfin64'!P322</f>
        <v>0</v>
      </c>
      <c r="N175" s="203">
        <f>'[3]ผูกสูตร Planfin64'!Q322</f>
        <v>0</v>
      </c>
      <c r="O175" s="203">
        <f>'[3]ผูกสูตร Planfin64'!R322</f>
        <v>0</v>
      </c>
      <c r="P175" s="203">
        <f>'[3]ผูกสูตร Planfin64'!S322</f>
        <v>0</v>
      </c>
      <c r="Q175" s="203">
        <f>'[3]ผูกสูตร Planfin64'!T322</f>
        <v>0</v>
      </c>
      <c r="R175" s="203">
        <f>'[3]ผูกสูตร Planfin64'!U322</f>
        <v>0</v>
      </c>
      <c r="S175" s="203">
        <f>'[3]ผูกสูตร Planfin64'!V322</f>
        <v>0</v>
      </c>
      <c r="T175" s="203">
        <f>'[3]ผูกสูตร Planfin64'!W322</f>
        <v>0</v>
      </c>
      <c r="U175" s="203">
        <f>'[3]ผูกสูตร Planfin64'!X322</f>
        <v>0</v>
      </c>
      <c r="V175" s="203">
        <f>'[3]ผูกสูตร Planfin64'!Y322</f>
        <v>0</v>
      </c>
      <c r="W175" s="203">
        <f>'[3]ผูกสูตร Planfin64'!Z322</f>
        <v>0</v>
      </c>
      <c r="X175" s="203">
        <f>'[3]ผูกสูตร Planfin64'!AA322</f>
        <v>0</v>
      </c>
      <c r="Y175" s="203">
        <f>'[3]ผูกสูตร Planfin64'!AB322</f>
        <v>0</v>
      </c>
      <c r="Z175" s="203">
        <f>'[3]ผูกสูตร Planfin64'!AC322</f>
        <v>0</v>
      </c>
      <c r="AA175" s="203">
        <f>'[3]ผูกสูตร Planfin64'!AD322</f>
        <v>0</v>
      </c>
      <c r="AB175" s="203">
        <f>'[3]ผูกสูตร Planfin64'!AE322</f>
        <v>0</v>
      </c>
      <c r="AC175" s="203">
        <f>'[3]ผูกสูตร Planfin64'!AF322</f>
        <v>0</v>
      </c>
      <c r="AD175" s="203">
        <f>'[3]ผูกสูตร Planfin64'!AG322</f>
        <v>0</v>
      </c>
      <c r="AE175" s="203">
        <f>'[3]ผูกสูตร Planfin64'!AH322</f>
        <v>0</v>
      </c>
      <c r="AF175" s="203">
        <f>'[3]ผูกสูตร Planfin64'!AI322</f>
        <v>0</v>
      </c>
      <c r="AG175" s="203">
        <f>'[3]ผูกสูตร Planfin64'!AJ322</f>
        <v>0</v>
      </c>
      <c r="AH175" s="203">
        <f>'[3]ผูกสูตร Planfin64'!AK322</f>
        <v>0</v>
      </c>
      <c r="AI175" s="203">
        <f>'[3]ผูกสูตร Planfin64'!AL322</f>
        <v>0</v>
      </c>
      <c r="AJ175" s="203">
        <f>'[3]ผูกสูตร Planfin64'!AM322</f>
        <v>0</v>
      </c>
      <c r="AK175" s="203">
        <f>'[3]ผูกสูตร Planfin64'!AN322</f>
        <v>400</v>
      </c>
      <c r="AL175" s="203">
        <f>'[3]ผูกสูตร Planfin64'!AO322</f>
        <v>0</v>
      </c>
      <c r="AM175" s="203">
        <f>'[3]ผูกสูตร Planfin64'!AP322</f>
        <v>0</v>
      </c>
      <c r="AN175" s="203">
        <f>'[3]ผูกสูตร Planfin64'!AQ322</f>
        <v>0</v>
      </c>
      <c r="AO175" s="203">
        <f>'[3]ผูกสูตร Planfin64'!AR322</f>
        <v>0</v>
      </c>
      <c r="AP175" s="203">
        <f>'[3]ผูกสูตร Planfin64'!AS322</f>
        <v>0</v>
      </c>
      <c r="AQ175" s="203">
        <f>'[3]ผูกสูตร Planfin64'!AT322</f>
        <v>0</v>
      </c>
      <c r="AR175" s="203">
        <f>'[3]ผูกสูตร Planfin64'!AU322</f>
        <v>0</v>
      </c>
      <c r="AS175" s="203">
        <f>'[3]ผูกสูตร Planfin64'!AV322</f>
        <v>0</v>
      </c>
      <c r="AT175" s="203">
        <f>'[3]ผูกสูตร Planfin64'!AW322</f>
        <v>0</v>
      </c>
      <c r="AU175" s="203">
        <f>'[3]ผูกสูตร Planfin64'!AX322</f>
        <v>0</v>
      </c>
      <c r="AV175" s="203">
        <f>'[3]ผูกสูตร Planfin64'!AY322</f>
        <v>0</v>
      </c>
      <c r="AW175" s="203">
        <f>'[3]ผูกสูตร Planfin64'!AZ322</f>
        <v>0</v>
      </c>
      <c r="AX175" s="203">
        <f>'[3]ผูกสูตร Planfin64'!BA322</f>
        <v>0</v>
      </c>
      <c r="AY175" s="203">
        <f>'[3]ผูกสูตร Planfin64'!BB322</f>
        <v>0</v>
      </c>
      <c r="AZ175" s="203">
        <f>'[3]ผูกสูตร Planfin64'!BC322</f>
        <v>0</v>
      </c>
      <c r="BA175" s="203">
        <f>'[3]ผูกสูตร Planfin64'!BD322</f>
        <v>13480</v>
      </c>
      <c r="BB175" s="203">
        <f>'[3]ผูกสูตร Planfin64'!BE322</f>
        <v>0</v>
      </c>
      <c r="BC175" s="203">
        <f>'[3]ผูกสูตร Planfin64'!BF322</f>
        <v>0</v>
      </c>
      <c r="BD175" s="203">
        <f>'[3]ผูกสูตร Planfin64'!BG322</f>
        <v>0</v>
      </c>
      <c r="BE175" s="203">
        <f>'[3]ผูกสูตร Planfin64'!BH322</f>
        <v>0</v>
      </c>
      <c r="BF175" s="203">
        <f>'[3]ผูกสูตร Planfin64'!BI322</f>
        <v>0</v>
      </c>
      <c r="BG175" s="203">
        <f>'[3]ผูกสูตร Planfin64'!BJ322</f>
        <v>0</v>
      </c>
      <c r="BH175" s="203">
        <f>'[3]ผูกสูตร Planfin64'!BK322</f>
        <v>0</v>
      </c>
      <c r="BI175" s="203">
        <f>'[3]ผูกสูตร Planfin64'!BL322</f>
        <v>0</v>
      </c>
      <c r="BJ175" s="203">
        <f>'[3]ผูกสูตร Planfin64'!BM322</f>
        <v>0</v>
      </c>
      <c r="BK175" s="203">
        <f>'[3]ผูกสูตร Planfin64'!BN322</f>
        <v>0</v>
      </c>
      <c r="BL175" s="203">
        <f>'[3]ผูกสูตร Planfin64'!BO322</f>
        <v>0</v>
      </c>
      <c r="BM175" s="203">
        <f>'[3]ผูกสูตร Planfin64'!BP322</f>
        <v>0</v>
      </c>
      <c r="BN175" s="203">
        <f>'[3]ผูกสูตร Planfin64'!BQ322</f>
        <v>0</v>
      </c>
      <c r="BO175" s="203">
        <f>'[3]ผูกสูตร Planfin64'!BR322</f>
        <v>0</v>
      </c>
      <c r="BP175" s="203">
        <f>'[3]ผูกสูตร Planfin64'!BS322</f>
        <v>0</v>
      </c>
      <c r="BQ175" s="203">
        <f>'[3]ผูกสูตร Planfin64'!BT322</f>
        <v>0</v>
      </c>
      <c r="BR175" s="203">
        <f>'[3]ผูกสูตร Planfin64'!BU322</f>
        <v>0</v>
      </c>
      <c r="BS175" s="203">
        <f>'[3]ผูกสูตร Planfin64'!BV322</f>
        <v>0</v>
      </c>
      <c r="BT175" s="203">
        <f>'[3]ผูกสูตร Planfin64'!BW322</f>
        <v>0</v>
      </c>
      <c r="BU175" s="203">
        <f>'[3]ผูกสูตร Planfin64'!BX322</f>
        <v>27600</v>
      </c>
      <c r="BV175" s="203">
        <f>'[3]ผูกสูตร Planfin64'!BY322</f>
        <v>0</v>
      </c>
      <c r="BW175" s="203">
        <f>'[3]ผูกสูตร Planfin64'!BZ322</f>
        <v>0</v>
      </c>
      <c r="BX175" s="203">
        <f>'[3]ผูกสูตร Planfin64'!CA322</f>
        <v>0</v>
      </c>
      <c r="BY175" s="203">
        <f>'[3]ผูกสูตร Planfin64'!CB322</f>
        <v>0</v>
      </c>
      <c r="BZ175" s="204">
        <f t="shared" si="8"/>
        <v>41480</v>
      </c>
    </row>
    <row r="176" spans="1:78" ht="21.75" customHeight="1">
      <c r="A176" s="199" t="s">
        <v>589</v>
      </c>
      <c r="B176" s="200" t="s">
        <v>575</v>
      </c>
      <c r="C176" s="201" t="s">
        <v>672</v>
      </c>
      <c r="D176" s="202" t="s">
        <v>673</v>
      </c>
      <c r="E176" s="203">
        <f>'[3]ผูกสูตร Planfin64'!H323</f>
        <v>0</v>
      </c>
      <c r="F176" s="203">
        <f>'[3]ผูกสูตร Planfin64'!I323</f>
        <v>0</v>
      </c>
      <c r="G176" s="203">
        <f>'[3]ผูกสูตร Planfin64'!J323</f>
        <v>0</v>
      </c>
      <c r="H176" s="203">
        <f>'[3]ผูกสูตร Planfin64'!K323</f>
        <v>0</v>
      </c>
      <c r="I176" s="203">
        <f>'[3]ผูกสูตร Planfin64'!L323</f>
        <v>2427.7399999999998</v>
      </c>
      <c r="J176" s="203">
        <f>'[3]ผูกสูตร Planfin64'!M323</f>
        <v>0</v>
      </c>
      <c r="K176" s="203">
        <f>'[3]ผูกสูตร Planfin64'!N323</f>
        <v>0</v>
      </c>
      <c r="L176" s="203">
        <f>'[3]ผูกสูตร Planfin64'!O323</f>
        <v>0</v>
      </c>
      <c r="M176" s="203">
        <f>'[3]ผูกสูตร Planfin64'!P323</f>
        <v>0</v>
      </c>
      <c r="N176" s="203">
        <f>'[3]ผูกสูตร Planfin64'!Q323</f>
        <v>0</v>
      </c>
      <c r="O176" s="203">
        <f>'[3]ผูกสูตร Planfin64'!R323</f>
        <v>0</v>
      </c>
      <c r="P176" s="203">
        <f>'[3]ผูกสูตร Planfin64'!S323</f>
        <v>0</v>
      </c>
      <c r="Q176" s="203">
        <f>'[3]ผูกสูตร Planfin64'!T323</f>
        <v>0</v>
      </c>
      <c r="R176" s="203">
        <f>'[3]ผูกสูตร Planfin64'!U323</f>
        <v>0</v>
      </c>
      <c r="S176" s="203">
        <f>'[3]ผูกสูตร Planfin64'!V323</f>
        <v>0</v>
      </c>
      <c r="T176" s="203">
        <f>'[3]ผูกสูตร Planfin64'!W323</f>
        <v>0</v>
      </c>
      <c r="U176" s="203">
        <f>'[3]ผูกสูตร Planfin64'!X323</f>
        <v>0</v>
      </c>
      <c r="V176" s="203">
        <f>'[3]ผูกสูตร Planfin64'!Y323</f>
        <v>0</v>
      </c>
      <c r="W176" s="203">
        <f>'[3]ผูกสูตร Planfin64'!Z323</f>
        <v>0</v>
      </c>
      <c r="X176" s="203">
        <f>'[3]ผูกสูตร Planfin64'!AA323</f>
        <v>0</v>
      </c>
      <c r="Y176" s="203">
        <f>'[3]ผูกสูตร Planfin64'!AB323</f>
        <v>0</v>
      </c>
      <c r="Z176" s="203">
        <f>'[3]ผูกสูตร Planfin64'!AC323</f>
        <v>0</v>
      </c>
      <c r="AA176" s="203">
        <f>'[3]ผูกสูตร Planfin64'!AD323</f>
        <v>0</v>
      </c>
      <c r="AB176" s="203">
        <f>'[3]ผูกสูตร Planfin64'!AE323</f>
        <v>0</v>
      </c>
      <c r="AC176" s="203">
        <f>'[3]ผูกสูตร Planfin64'!AF323</f>
        <v>0</v>
      </c>
      <c r="AD176" s="203">
        <f>'[3]ผูกสูตร Planfin64'!AG323</f>
        <v>0</v>
      </c>
      <c r="AE176" s="203">
        <f>'[3]ผูกสูตร Planfin64'!AH323</f>
        <v>0</v>
      </c>
      <c r="AF176" s="203">
        <f>'[3]ผูกสูตร Planfin64'!AI323</f>
        <v>0</v>
      </c>
      <c r="AG176" s="203">
        <f>'[3]ผูกสูตร Planfin64'!AJ323</f>
        <v>0</v>
      </c>
      <c r="AH176" s="203">
        <f>'[3]ผูกสูตร Planfin64'!AK323</f>
        <v>0</v>
      </c>
      <c r="AI176" s="203">
        <f>'[3]ผูกสูตร Planfin64'!AL323</f>
        <v>0</v>
      </c>
      <c r="AJ176" s="203">
        <f>'[3]ผูกสูตร Planfin64'!AM323</f>
        <v>0</v>
      </c>
      <c r="AK176" s="203">
        <f>'[3]ผูกสูตร Planfin64'!AN323</f>
        <v>0</v>
      </c>
      <c r="AL176" s="203">
        <f>'[3]ผูกสูตร Planfin64'!AO323</f>
        <v>0</v>
      </c>
      <c r="AM176" s="203">
        <f>'[3]ผูกสูตร Planfin64'!AP323</f>
        <v>0</v>
      </c>
      <c r="AN176" s="203">
        <f>'[3]ผูกสูตร Planfin64'!AQ323</f>
        <v>0</v>
      </c>
      <c r="AO176" s="203">
        <f>'[3]ผูกสูตร Planfin64'!AR323</f>
        <v>0</v>
      </c>
      <c r="AP176" s="203">
        <f>'[3]ผูกสูตร Planfin64'!AS323</f>
        <v>0</v>
      </c>
      <c r="AQ176" s="203">
        <f>'[3]ผูกสูตร Planfin64'!AT323</f>
        <v>0</v>
      </c>
      <c r="AR176" s="203">
        <f>'[3]ผูกสูตร Planfin64'!AU323</f>
        <v>0</v>
      </c>
      <c r="AS176" s="203">
        <f>'[3]ผูกสูตร Planfin64'!AV323</f>
        <v>0</v>
      </c>
      <c r="AT176" s="203">
        <f>'[3]ผูกสูตร Planfin64'!AW323</f>
        <v>0</v>
      </c>
      <c r="AU176" s="203">
        <f>'[3]ผูกสูตร Planfin64'!AX323</f>
        <v>0</v>
      </c>
      <c r="AV176" s="203">
        <f>'[3]ผูกสูตร Planfin64'!AY323</f>
        <v>0</v>
      </c>
      <c r="AW176" s="203">
        <f>'[3]ผูกสูตร Planfin64'!AZ323</f>
        <v>0</v>
      </c>
      <c r="AX176" s="203">
        <f>'[3]ผูกสูตร Planfin64'!BA323</f>
        <v>0</v>
      </c>
      <c r="AY176" s="203">
        <f>'[3]ผูกสูตร Planfin64'!BB323</f>
        <v>0</v>
      </c>
      <c r="AZ176" s="203">
        <f>'[3]ผูกสูตร Planfin64'!BC323</f>
        <v>0</v>
      </c>
      <c r="BA176" s="203">
        <f>'[3]ผูกสูตร Planfin64'!BD323</f>
        <v>0</v>
      </c>
      <c r="BB176" s="203">
        <f>'[3]ผูกสูตร Planfin64'!BE323</f>
        <v>0</v>
      </c>
      <c r="BC176" s="203">
        <f>'[3]ผูกสูตร Planfin64'!BF323</f>
        <v>0</v>
      </c>
      <c r="BD176" s="203">
        <f>'[3]ผูกสูตร Planfin64'!BG323</f>
        <v>0</v>
      </c>
      <c r="BE176" s="203">
        <f>'[3]ผูกสูตร Planfin64'!BH323</f>
        <v>0</v>
      </c>
      <c r="BF176" s="203">
        <f>'[3]ผูกสูตร Planfin64'!BI323</f>
        <v>0</v>
      </c>
      <c r="BG176" s="203">
        <f>'[3]ผูกสูตร Planfin64'!BJ323</f>
        <v>0</v>
      </c>
      <c r="BH176" s="203">
        <f>'[3]ผูกสูตร Planfin64'!BK323</f>
        <v>0</v>
      </c>
      <c r="BI176" s="203">
        <f>'[3]ผูกสูตร Planfin64'!BL323</f>
        <v>0</v>
      </c>
      <c r="BJ176" s="203">
        <f>'[3]ผูกสูตร Planfin64'!BM323</f>
        <v>0</v>
      </c>
      <c r="BK176" s="203">
        <f>'[3]ผูกสูตร Planfin64'!BN323</f>
        <v>0</v>
      </c>
      <c r="BL176" s="203">
        <f>'[3]ผูกสูตร Planfin64'!BO323</f>
        <v>0</v>
      </c>
      <c r="BM176" s="203">
        <f>'[3]ผูกสูตร Planfin64'!BP323</f>
        <v>0</v>
      </c>
      <c r="BN176" s="203">
        <f>'[3]ผูกสูตร Planfin64'!BQ323</f>
        <v>0</v>
      </c>
      <c r="BO176" s="203">
        <f>'[3]ผูกสูตร Planfin64'!BR323</f>
        <v>0</v>
      </c>
      <c r="BP176" s="203">
        <f>'[3]ผูกสูตร Planfin64'!BS323</f>
        <v>0</v>
      </c>
      <c r="BQ176" s="203">
        <f>'[3]ผูกสูตร Planfin64'!BT323</f>
        <v>0</v>
      </c>
      <c r="BR176" s="203">
        <f>'[3]ผูกสูตร Planfin64'!BU323</f>
        <v>0</v>
      </c>
      <c r="BS176" s="203">
        <f>'[3]ผูกสูตร Planfin64'!BV323</f>
        <v>0</v>
      </c>
      <c r="BT176" s="203">
        <f>'[3]ผูกสูตร Planfin64'!BW323</f>
        <v>0</v>
      </c>
      <c r="BU176" s="203">
        <f>'[3]ผูกสูตร Planfin64'!BX323</f>
        <v>0</v>
      </c>
      <c r="BV176" s="203">
        <f>'[3]ผูกสูตร Planfin64'!BY323</f>
        <v>0</v>
      </c>
      <c r="BW176" s="203">
        <f>'[3]ผูกสูตร Planfin64'!BZ323</f>
        <v>0</v>
      </c>
      <c r="BX176" s="203">
        <f>'[3]ผูกสูตร Planfin64'!CA323</f>
        <v>0</v>
      </c>
      <c r="BY176" s="203">
        <f>'[3]ผูกสูตร Planfin64'!CB323</f>
        <v>0</v>
      </c>
      <c r="BZ176" s="204">
        <f t="shared" si="8"/>
        <v>2427.7399999999998</v>
      </c>
    </row>
    <row r="177" spans="1:78" ht="21.75" customHeight="1">
      <c r="A177" s="199" t="s">
        <v>589</v>
      </c>
      <c r="B177" s="200" t="s">
        <v>575</v>
      </c>
      <c r="C177" s="201" t="s">
        <v>674</v>
      </c>
      <c r="D177" s="202" t="s">
        <v>675</v>
      </c>
      <c r="E177" s="203">
        <f>'[3]ผูกสูตร Planfin64'!H324</f>
        <v>103246.86</v>
      </c>
      <c r="F177" s="203">
        <f>'[3]ผูกสูตร Planfin64'!I324</f>
        <v>0</v>
      </c>
      <c r="G177" s="203">
        <f>'[3]ผูกสูตร Planfin64'!J324</f>
        <v>18391</v>
      </c>
      <c r="H177" s="203">
        <f>'[3]ผูกสูตร Planfin64'!K324</f>
        <v>0</v>
      </c>
      <c r="I177" s="203">
        <f>'[3]ผูกสูตร Planfin64'!L324</f>
        <v>0</v>
      </c>
      <c r="J177" s="203">
        <f>'[3]ผูกสูตร Planfin64'!M324</f>
        <v>0</v>
      </c>
      <c r="K177" s="203">
        <f>'[3]ผูกสูตร Planfin64'!N324</f>
        <v>0</v>
      </c>
      <c r="L177" s="203">
        <f>'[3]ผูกสูตร Planfin64'!O324</f>
        <v>0</v>
      </c>
      <c r="M177" s="203">
        <f>'[3]ผูกสูตร Planfin64'!P324</f>
        <v>392342.2</v>
      </c>
      <c r="N177" s="203">
        <f>'[3]ผูกสูตร Planfin64'!Q324</f>
        <v>17500</v>
      </c>
      <c r="O177" s="203">
        <f>'[3]ผูกสูตร Planfin64'!R324</f>
        <v>0</v>
      </c>
      <c r="P177" s="203">
        <f>'[3]ผูกสูตร Planfin64'!S324</f>
        <v>45205</v>
      </c>
      <c r="Q177" s="203">
        <f>'[3]ผูกสูตร Planfin64'!T324</f>
        <v>0</v>
      </c>
      <c r="R177" s="203">
        <f>'[3]ผูกสูตร Planfin64'!U324</f>
        <v>0</v>
      </c>
      <c r="S177" s="203">
        <f>'[3]ผูกสูตร Planfin64'!V324</f>
        <v>7825.95</v>
      </c>
      <c r="T177" s="203">
        <f>'[3]ผูกสูตร Planfin64'!W324</f>
        <v>0</v>
      </c>
      <c r="U177" s="203">
        <f>'[3]ผูกสูตร Planfin64'!X324</f>
        <v>992904</v>
      </c>
      <c r="V177" s="203">
        <f>'[3]ผูกสูตร Planfin64'!Y324</f>
        <v>889574</v>
      </c>
      <c r="W177" s="203">
        <f>'[3]ผูกสูตร Planfin64'!Z324</f>
        <v>0</v>
      </c>
      <c r="X177" s="203">
        <f>'[3]ผูกสูตร Planfin64'!AA324</f>
        <v>38964</v>
      </c>
      <c r="Y177" s="203">
        <f>'[3]ผูกสูตร Planfin64'!AB324</f>
        <v>0</v>
      </c>
      <c r="Z177" s="203">
        <f>'[3]ผูกสูตร Planfin64'!AC324</f>
        <v>36135</v>
      </c>
      <c r="AA177" s="203">
        <f>'[3]ผูกสูตร Planfin64'!AD324</f>
        <v>36443</v>
      </c>
      <c r="AB177" s="203">
        <f>'[3]ผูกสูตร Planfin64'!AE324</f>
        <v>1495137.34</v>
      </c>
      <c r="AC177" s="203">
        <f>'[3]ผูกสูตร Planfin64'!AF324</f>
        <v>17950</v>
      </c>
      <c r="AD177" s="203">
        <f>'[3]ผูกสูตร Planfin64'!AG324</f>
        <v>0</v>
      </c>
      <c r="AE177" s="203">
        <f>'[3]ผูกสูตร Planfin64'!AH324</f>
        <v>351179.5</v>
      </c>
      <c r="AF177" s="203">
        <f>'[3]ผูกสูตร Planfin64'!AI324</f>
        <v>225767</v>
      </c>
      <c r="AG177" s="203">
        <f>'[3]ผูกสูตร Planfin64'!AJ324</f>
        <v>12221.28</v>
      </c>
      <c r="AH177" s="203">
        <f>'[3]ผูกสูตร Planfin64'!AK324</f>
        <v>-1328.42</v>
      </c>
      <c r="AI177" s="203">
        <f>'[3]ผูกสูตร Planfin64'!AL324</f>
        <v>41497.360000000001</v>
      </c>
      <c r="AJ177" s="203">
        <f>'[3]ผูกสูตร Planfin64'!AM324</f>
        <v>0</v>
      </c>
      <c r="AK177" s="203">
        <f>'[3]ผูกสูตร Planfin64'!AN324</f>
        <v>263360.51</v>
      </c>
      <c r="AL177" s="203">
        <f>'[3]ผูกสูตร Planfin64'!AO324</f>
        <v>62708.9</v>
      </c>
      <c r="AM177" s="203">
        <f>'[3]ผูกสูตร Planfin64'!AP324</f>
        <v>0</v>
      </c>
      <c r="AN177" s="203">
        <f>'[3]ผูกสูตร Planfin64'!AQ324</f>
        <v>8800</v>
      </c>
      <c r="AO177" s="203">
        <f>'[3]ผูกสูตร Planfin64'!AR324</f>
        <v>49432.49</v>
      </c>
      <c r="AP177" s="203">
        <f>'[3]ผูกสูตร Planfin64'!AS324</f>
        <v>0</v>
      </c>
      <c r="AQ177" s="203">
        <f>'[3]ผูกสูตร Planfin64'!AT324</f>
        <v>30698.07</v>
      </c>
      <c r="AR177" s="203">
        <f>'[3]ผูกสูตร Planfin64'!AU324</f>
        <v>942835</v>
      </c>
      <c r="AS177" s="203">
        <f>'[3]ผูกสูตร Planfin64'!AV324</f>
        <v>0</v>
      </c>
      <c r="AT177" s="203">
        <f>'[3]ผูกสูตร Planfin64'!AW324</f>
        <v>0</v>
      </c>
      <c r="AU177" s="203">
        <f>'[3]ผูกสูตร Planfin64'!AX324</f>
        <v>0</v>
      </c>
      <c r="AV177" s="203">
        <f>'[3]ผูกสูตร Planfin64'!AY324</f>
        <v>5000</v>
      </c>
      <c r="AW177" s="203">
        <f>'[3]ผูกสูตร Planfin64'!AZ324</f>
        <v>0</v>
      </c>
      <c r="AX177" s="203">
        <f>'[3]ผูกสูตร Planfin64'!BA324</f>
        <v>125095</v>
      </c>
      <c r="AY177" s="203">
        <f>'[3]ผูกสูตร Planfin64'!BB324</f>
        <v>0</v>
      </c>
      <c r="AZ177" s="203">
        <f>'[3]ผูกสูตร Planfin64'!BC324</f>
        <v>188472</v>
      </c>
      <c r="BA177" s="203">
        <f>'[3]ผูกสูตร Planfin64'!BD324</f>
        <v>1600</v>
      </c>
      <c r="BB177" s="203">
        <f>'[3]ผูกสูตร Planfin64'!BE324</f>
        <v>0</v>
      </c>
      <c r="BC177" s="203">
        <f>'[3]ผูกสูตร Planfin64'!BF324</f>
        <v>0</v>
      </c>
      <c r="BD177" s="203">
        <f>'[3]ผูกสูตร Planfin64'!BG324</f>
        <v>0</v>
      </c>
      <c r="BE177" s="203">
        <f>'[3]ผูกสูตร Planfin64'!BH324</f>
        <v>103335.4299</v>
      </c>
      <c r="BF177" s="203">
        <f>'[3]ผูกสูตร Planfin64'!BI324</f>
        <v>0</v>
      </c>
      <c r="BG177" s="203">
        <f>'[3]ผูกสูตร Planfin64'!BJ324</f>
        <v>8500</v>
      </c>
      <c r="BH177" s="203">
        <f>'[3]ผูกสูตร Planfin64'!BK324</f>
        <v>0</v>
      </c>
      <c r="BI177" s="203">
        <f>'[3]ผูกสูตร Planfin64'!BL324</f>
        <v>8500</v>
      </c>
      <c r="BJ177" s="203">
        <f>'[3]ผูกสูตร Planfin64'!BM324</f>
        <v>436279.41</v>
      </c>
      <c r="BK177" s="203">
        <f>'[3]ผูกสูตร Planfin64'!BN324</f>
        <v>0</v>
      </c>
      <c r="BL177" s="203">
        <f>'[3]ผูกสูตร Planfin64'!BO324</f>
        <v>15600</v>
      </c>
      <c r="BM177" s="203">
        <f>'[3]ผูกสูตร Planfin64'!BP324</f>
        <v>73299</v>
      </c>
      <c r="BN177" s="203">
        <f>'[3]ผูกสูตร Planfin64'!BQ324</f>
        <v>9213.77</v>
      </c>
      <c r="BO177" s="203">
        <f>'[3]ผูกสูตร Planfin64'!BR324</f>
        <v>0</v>
      </c>
      <c r="BP177" s="203">
        <f>'[3]ผูกสูตร Planfin64'!BS324</f>
        <v>26100</v>
      </c>
      <c r="BQ177" s="203">
        <f>'[3]ผูกสูตร Planfin64'!BT324</f>
        <v>1214788.8799999999</v>
      </c>
      <c r="BR177" s="203">
        <f>'[3]ผูกสูตร Planfin64'!BU324</f>
        <v>43785</v>
      </c>
      <c r="BS177" s="203">
        <f>'[3]ผูกสูตร Planfin64'!BV324</f>
        <v>0</v>
      </c>
      <c r="BT177" s="203">
        <f>'[3]ผูกสูตร Planfin64'!BW324</f>
        <v>0</v>
      </c>
      <c r="BU177" s="203">
        <f>'[3]ผูกสูตร Planfin64'!BX324</f>
        <v>0</v>
      </c>
      <c r="BV177" s="203">
        <f>'[3]ผูกสูตร Planfin64'!BY324</f>
        <v>0</v>
      </c>
      <c r="BW177" s="203">
        <f>'[3]ผูกสูตร Planfin64'!BZ324</f>
        <v>0</v>
      </c>
      <c r="BX177" s="203">
        <f>'[3]ผูกสูตร Planfin64'!CA324</f>
        <v>4800</v>
      </c>
      <c r="BY177" s="203">
        <f>'[3]ผูกสูตร Planfin64'!CB324</f>
        <v>0</v>
      </c>
      <c r="BZ177" s="204">
        <f t="shared" si="8"/>
        <v>8343158.5299000004</v>
      </c>
    </row>
    <row r="178" spans="1:78" ht="21.75" customHeight="1">
      <c r="A178" s="199" t="s">
        <v>589</v>
      </c>
      <c r="B178" s="200" t="s">
        <v>676</v>
      </c>
      <c r="C178" s="201" t="s">
        <v>677</v>
      </c>
      <c r="D178" s="202" t="s">
        <v>678</v>
      </c>
      <c r="E178" s="203">
        <f>'[3]ผูกสูตร Planfin64'!H326</f>
        <v>16868220.84</v>
      </c>
      <c r="F178" s="203">
        <f>'[3]ผูกสูตร Planfin64'!I326</f>
        <v>8284398.4100000001</v>
      </c>
      <c r="G178" s="203">
        <f>'[3]ผูกสูตร Planfin64'!J326</f>
        <v>7326268.0999999996</v>
      </c>
      <c r="H178" s="203">
        <f>'[3]ผูกสูตร Planfin64'!K326</f>
        <v>2381303.0699999998</v>
      </c>
      <c r="I178" s="203">
        <f>'[3]ผูกสูตร Planfin64'!L326</f>
        <v>1407673.06</v>
      </c>
      <c r="J178" s="203">
        <f>'[3]ผูกสูตร Planfin64'!M326</f>
        <v>750441.23</v>
      </c>
      <c r="K178" s="203">
        <f>'[3]ผูกสูตร Planfin64'!N326</f>
        <v>29877500.719999999</v>
      </c>
      <c r="L178" s="203">
        <f>'[3]ผูกสูตร Planfin64'!O326</f>
        <v>4317071.2</v>
      </c>
      <c r="M178" s="203">
        <f>'[3]ผูกสูตร Planfin64'!P326</f>
        <v>1144718.93</v>
      </c>
      <c r="N178" s="203">
        <f>'[3]ผูกสูตร Planfin64'!Q326</f>
        <v>9413069.8300000001</v>
      </c>
      <c r="O178" s="203">
        <f>'[3]ผูกสูตร Planfin64'!R326</f>
        <v>1152584.1299999999</v>
      </c>
      <c r="P178" s="203">
        <f>'[3]ผูกสูตร Planfin64'!S326</f>
        <v>2858038.33</v>
      </c>
      <c r="Q178" s="203">
        <f>'[3]ผูกสูตร Planfin64'!T326</f>
        <v>5778346.04</v>
      </c>
      <c r="R178" s="203">
        <f>'[3]ผูกสูตร Planfin64'!U326</f>
        <v>5279697.55</v>
      </c>
      <c r="S178" s="203">
        <f>'[3]ผูกสูตร Planfin64'!V326</f>
        <v>471449.44</v>
      </c>
      <c r="T178" s="203">
        <f>'[3]ผูกสูตร Planfin64'!W326</f>
        <v>2463537.91</v>
      </c>
      <c r="U178" s="203">
        <f>'[3]ผูกสูตร Planfin64'!X326</f>
        <v>1466571.35</v>
      </c>
      <c r="V178" s="203">
        <f>'[3]ผูกสูตร Planfin64'!Y326</f>
        <v>997709.26</v>
      </c>
      <c r="W178" s="203">
        <f>'[3]ผูกสูตร Planfin64'!Z326</f>
        <v>22182660.82</v>
      </c>
      <c r="X178" s="203">
        <f>'[3]ผูกสูตร Planfin64'!AA326</f>
        <v>6271019.9299999997</v>
      </c>
      <c r="Y178" s="203">
        <f>'[3]ผูกสูตร Planfin64'!AB326</f>
        <v>2272968.2599999998</v>
      </c>
      <c r="Z178" s="203">
        <f>'[3]ผูกสูตร Planfin64'!AC326</f>
        <v>4019463.99</v>
      </c>
      <c r="AA178" s="203">
        <f>'[3]ผูกสูตร Planfin64'!AD326</f>
        <v>1165986.48</v>
      </c>
      <c r="AB178" s="203">
        <f>'[3]ผูกสูตร Planfin64'!AE326</f>
        <v>1547317.31</v>
      </c>
      <c r="AC178" s="203">
        <f>'[3]ผูกสูตร Planfin64'!AF326</f>
        <v>2007748.65</v>
      </c>
      <c r="AD178" s="203">
        <f>'[3]ผูกสูตร Planfin64'!AG326</f>
        <v>771661.37</v>
      </c>
      <c r="AE178" s="203">
        <f>'[3]ผูกสูตร Planfin64'!AH326</f>
        <v>931971.85</v>
      </c>
      <c r="AF178" s="203">
        <f>'[3]ผูกสูตร Planfin64'!AI326</f>
        <v>19175003.059999999</v>
      </c>
      <c r="AG178" s="203">
        <f>'[3]ผูกสูตร Planfin64'!AJ326</f>
        <v>1510998.4</v>
      </c>
      <c r="AH178" s="203">
        <f>'[3]ผูกสูตร Planfin64'!AK326</f>
        <v>524600.63</v>
      </c>
      <c r="AI178" s="203">
        <f>'[3]ผูกสูตร Planfin64'!AL326</f>
        <v>955730.81</v>
      </c>
      <c r="AJ178" s="203">
        <f>'[3]ผูกสูตร Planfin64'!AM326</f>
        <v>712481.04</v>
      </c>
      <c r="AK178" s="203">
        <f>'[3]ผูกสูตร Planfin64'!AN326</f>
        <v>1206268.3799999999</v>
      </c>
      <c r="AL178" s="203">
        <f>'[3]ผูกสูตร Planfin64'!AO326</f>
        <v>852801.71</v>
      </c>
      <c r="AM178" s="203">
        <f>'[3]ผูกสูตร Planfin64'!AP326</f>
        <v>734003.6</v>
      </c>
      <c r="AN178" s="203">
        <f>'[3]ผูกสูตร Planfin64'!AQ326</f>
        <v>1452236.78</v>
      </c>
      <c r="AO178" s="203">
        <f>'[3]ผูกสูตร Planfin64'!AR326</f>
        <v>1198778.23</v>
      </c>
      <c r="AP178" s="203">
        <f>'[3]ผูกสูตร Planfin64'!AS326</f>
        <v>1106354.0900000001</v>
      </c>
      <c r="AQ178" s="203">
        <f>'[3]ผูกสูตร Planfin64'!AT326</f>
        <v>855992.31999999995</v>
      </c>
      <c r="AR178" s="203">
        <f>'[3]ผูกสูตร Planfin64'!AU326</f>
        <v>7422326.0300000003</v>
      </c>
      <c r="AS178" s="203">
        <f>'[3]ผูกสูตร Planfin64'!AV326</f>
        <v>1033624.58</v>
      </c>
      <c r="AT178" s="203">
        <f>'[3]ผูกสูตร Planfin64'!AW326</f>
        <v>941092.41</v>
      </c>
      <c r="AU178" s="203">
        <f>'[3]ผูกสูตร Planfin64'!AX326</f>
        <v>1103879.06</v>
      </c>
      <c r="AV178" s="203">
        <f>'[3]ผูกสูตร Planfin64'!AY326</f>
        <v>788609.85</v>
      </c>
      <c r="AW178" s="203">
        <f>'[3]ผูกสูตร Planfin64'!AZ326</f>
        <v>342207.68</v>
      </c>
      <c r="AX178" s="203">
        <f>'[3]ผูกสูตร Planfin64'!BA326</f>
        <v>628034.56999999995</v>
      </c>
      <c r="AY178" s="203">
        <f>'[3]ผูกสูตร Planfin64'!BB326</f>
        <v>16758081.810000001</v>
      </c>
      <c r="AZ178" s="203">
        <f>'[3]ผูกสูตร Planfin64'!BC326</f>
        <v>1021436.98</v>
      </c>
      <c r="BA178" s="203">
        <f>'[3]ผูกสูตร Planfin64'!BD326</f>
        <v>819855.87</v>
      </c>
      <c r="BB178" s="203">
        <f>'[3]ผูกสูตร Planfin64'!BE326</f>
        <v>1781519.86</v>
      </c>
      <c r="BC178" s="203">
        <f>'[3]ผูกสูตร Planfin64'!BF326</f>
        <v>1778240.49</v>
      </c>
      <c r="BD178" s="203">
        <f>'[3]ผูกสูตร Planfin64'!BG326</f>
        <v>1222493.78</v>
      </c>
      <c r="BE178" s="203">
        <f>'[3]ผูกสูตร Planfin64'!BH326</f>
        <v>4303499.1900000004</v>
      </c>
      <c r="BF178" s="203">
        <f>'[3]ผูกสูตร Planfin64'!BI326</f>
        <v>2535496.7999999998</v>
      </c>
      <c r="BG178" s="203">
        <f>'[3]ผูกสูตร Planfin64'!BJ326</f>
        <v>1436463.99</v>
      </c>
      <c r="BH178" s="203">
        <f>'[3]ผูกสูตร Planfin64'!BK326</f>
        <v>561253.35</v>
      </c>
      <c r="BI178" s="203">
        <f>'[3]ผูกสูตร Planfin64'!BL326</f>
        <v>391989.55</v>
      </c>
      <c r="BJ178" s="203">
        <f>'[3]ผูกสูตร Planfin64'!BM326</f>
        <v>17104095.620000001</v>
      </c>
      <c r="BK178" s="203">
        <f>'[3]ผูกสูตร Planfin64'!BN326</f>
        <v>6311444.2300000004</v>
      </c>
      <c r="BL178" s="203">
        <f>'[3]ผูกสูตร Planfin64'!BO326</f>
        <v>1364174.92</v>
      </c>
      <c r="BM178" s="203">
        <f>'[3]ผูกสูตร Planfin64'!BP326</f>
        <v>770062.97</v>
      </c>
      <c r="BN178" s="203">
        <f>'[3]ผูกสูตร Planfin64'!BQ326</f>
        <v>1173697.33</v>
      </c>
      <c r="BO178" s="203">
        <f>'[3]ผูกสูตร Planfin64'!BR326</f>
        <v>1927254.42</v>
      </c>
      <c r="BP178" s="203">
        <f>'[3]ผูกสูตร Planfin64'!BS326</f>
        <v>826715.75</v>
      </c>
      <c r="BQ178" s="203">
        <f>'[3]ผูกสูตร Planfin64'!BT326</f>
        <v>9256833.1999999993</v>
      </c>
      <c r="BR178" s="203">
        <f>'[3]ผูกสูตร Planfin64'!BU326</f>
        <v>1000956.65</v>
      </c>
      <c r="BS178" s="203">
        <f>'[3]ผูกสูตร Planfin64'!BV326</f>
        <v>988034.71</v>
      </c>
      <c r="BT178" s="203">
        <f>'[3]ผูกสูตร Planfin64'!BW326</f>
        <v>1934879.48</v>
      </c>
      <c r="BU178" s="203">
        <f>'[3]ผูกสูตร Planfin64'!BX326</f>
        <v>1906322.42</v>
      </c>
      <c r="BV178" s="203">
        <f>'[3]ผูกสูตร Planfin64'!BY326</f>
        <v>4044672.25</v>
      </c>
      <c r="BW178" s="203">
        <f>'[3]ผูกสูตร Planfin64'!BZ326</f>
        <v>1339600.3799999999</v>
      </c>
      <c r="BX178" s="203">
        <f>'[3]ผูกสูตร Planfin64'!CA326</f>
        <v>634013.66</v>
      </c>
      <c r="BY178" s="203">
        <f>'[3]ผูกสูตร Planfin64'!CB326</f>
        <v>638255.68999999994</v>
      </c>
      <c r="BZ178" s="204">
        <f t="shared" si="8"/>
        <v>269785766.64000005</v>
      </c>
    </row>
    <row r="179" spans="1:78" ht="21.75" customHeight="1">
      <c r="A179" s="199" t="s">
        <v>589</v>
      </c>
      <c r="B179" s="200" t="s">
        <v>676</v>
      </c>
      <c r="C179" s="201" t="s">
        <v>679</v>
      </c>
      <c r="D179" s="202" t="s">
        <v>680</v>
      </c>
      <c r="E179" s="203">
        <f>'[3]ผูกสูตร Planfin64'!H327</f>
        <v>2184131.0499999998</v>
      </c>
      <c r="F179" s="203">
        <f>'[3]ผูกสูตร Planfin64'!I327</f>
        <v>521825.88</v>
      </c>
      <c r="G179" s="203">
        <f>'[3]ผูกสูตร Planfin64'!J327</f>
        <v>692271.17</v>
      </c>
      <c r="H179" s="203">
        <f>'[3]ผูกสูตร Planfin64'!K327</f>
        <v>347024.46</v>
      </c>
      <c r="I179" s="203">
        <f>'[3]ผูกสูตร Planfin64'!L327</f>
        <v>265017.65000000002</v>
      </c>
      <c r="J179" s="203">
        <f>'[3]ผูกสูตร Planfin64'!M327</f>
        <v>3400.6</v>
      </c>
      <c r="K179" s="203">
        <f>'[3]ผูกสูตร Planfin64'!N327</f>
        <v>4606211.5</v>
      </c>
      <c r="L179" s="203">
        <f>'[3]ผูกสูตร Planfin64'!O327</f>
        <v>541296.74</v>
      </c>
      <c r="M179" s="203">
        <f>'[3]ผูกสูตร Planfin64'!P327</f>
        <v>50807.62</v>
      </c>
      <c r="N179" s="203">
        <f>'[3]ผูกสูตร Planfin64'!Q327</f>
        <v>1163122.21</v>
      </c>
      <c r="O179" s="203">
        <f>'[3]ผูกสูตร Planfin64'!R327</f>
        <v>0</v>
      </c>
      <c r="P179" s="203">
        <f>'[3]ผูกสูตร Planfin64'!S327</f>
        <v>226022.21</v>
      </c>
      <c r="Q179" s="203">
        <f>'[3]ผูกสูตร Planfin64'!T327</f>
        <v>999933.97</v>
      </c>
      <c r="R179" s="203">
        <f>'[3]ผูกสูตร Planfin64'!U327</f>
        <v>772994.77</v>
      </c>
      <c r="S179" s="203">
        <f>'[3]ผูกสูตร Planfin64'!V327</f>
        <v>214000</v>
      </c>
      <c r="T179" s="203">
        <f>'[3]ผูกสูตร Planfin64'!W327</f>
        <v>24259.39</v>
      </c>
      <c r="U179" s="203">
        <f>'[3]ผูกสูตร Planfin64'!X327</f>
        <v>429192.41</v>
      </c>
      <c r="V179" s="203">
        <f>'[3]ผูกสูตร Planfin64'!Y327</f>
        <v>95563.99</v>
      </c>
      <c r="W179" s="203">
        <f>'[3]ผูกสูตร Planfin64'!Z327</f>
        <v>3820992.33</v>
      </c>
      <c r="X179" s="203">
        <f>'[3]ผูกสูตร Planfin64'!AA327</f>
        <v>868349.41</v>
      </c>
      <c r="Y179" s="203">
        <f>'[3]ผูกสูตร Planfin64'!AB327</f>
        <v>466057.82</v>
      </c>
      <c r="Z179" s="203">
        <f>'[3]ผูกสูตร Planfin64'!AC327</f>
        <v>537612.02</v>
      </c>
      <c r="AA179" s="203">
        <f>'[3]ผูกสูตร Planfin64'!AD327</f>
        <v>28960</v>
      </c>
      <c r="AB179" s="203">
        <f>'[3]ผูกสูตร Planfin64'!AE327</f>
        <v>249198.73</v>
      </c>
      <c r="AC179" s="203">
        <f>'[3]ผูกสูตร Planfin64'!AF327</f>
        <v>920.75</v>
      </c>
      <c r="AD179" s="203">
        <f>'[3]ผูกสูตร Planfin64'!AG327</f>
        <v>123655</v>
      </c>
      <c r="AE179" s="203">
        <f>'[3]ผูกสูตร Planfin64'!AH327</f>
        <v>0</v>
      </c>
      <c r="AF179" s="203">
        <f>'[3]ผูกสูตร Planfin64'!AI327</f>
        <v>2045532.69</v>
      </c>
      <c r="AG179" s="203">
        <f>'[3]ผูกสูตร Planfin64'!AJ327</f>
        <v>22040.47</v>
      </c>
      <c r="AH179" s="203">
        <f>'[3]ผูกสูตร Planfin64'!AK327</f>
        <v>64170.3</v>
      </c>
      <c r="AI179" s="203">
        <f>'[3]ผูกสูตร Planfin64'!AL327</f>
        <v>0</v>
      </c>
      <c r="AJ179" s="203">
        <f>'[3]ผูกสูตร Planfin64'!AM327</f>
        <v>0</v>
      </c>
      <c r="AK179" s="203">
        <f>'[3]ผูกสูตร Planfin64'!AN327</f>
        <v>53351</v>
      </c>
      <c r="AL179" s="203">
        <f>'[3]ผูกสูตร Planfin64'!AO327</f>
        <v>275052.48</v>
      </c>
      <c r="AM179" s="203">
        <f>'[3]ผูกสูตร Planfin64'!AP327</f>
        <v>200595.97</v>
      </c>
      <c r="AN179" s="203">
        <f>'[3]ผูกสูตร Planfin64'!AQ327</f>
        <v>100</v>
      </c>
      <c r="AO179" s="203">
        <f>'[3]ผูกสูตร Planfin64'!AR327</f>
        <v>0</v>
      </c>
      <c r="AP179" s="203">
        <f>'[3]ผูกสูตร Planfin64'!AS327</f>
        <v>164375</v>
      </c>
      <c r="AQ179" s="203">
        <f>'[3]ผูกสูตร Planfin64'!AT327</f>
        <v>180</v>
      </c>
      <c r="AR179" s="203">
        <f>'[3]ผูกสูตร Planfin64'!AU327</f>
        <v>2608805.7799999998</v>
      </c>
      <c r="AS179" s="203">
        <f>'[3]ผูกสูตร Planfin64'!AV327</f>
        <v>98702.98</v>
      </c>
      <c r="AT179" s="203">
        <f>'[3]ผูกสูตร Planfin64'!AW327</f>
        <v>1498</v>
      </c>
      <c r="AU179" s="203">
        <f>'[3]ผูกสูตร Planfin64'!AX327</f>
        <v>1797.6</v>
      </c>
      <c r="AV179" s="203">
        <f>'[3]ผูกสูตร Planfin64'!AY327</f>
        <v>141986.04</v>
      </c>
      <c r="AW179" s="203">
        <f>'[3]ผูกสูตร Planfin64'!AZ327</f>
        <v>324.20999999999998</v>
      </c>
      <c r="AX179" s="203">
        <f>'[3]ผูกสูตร Planfin64'!BA327</f>
        <v>0</v>
      </c>
      <c r="AY179" s="203">
        <f>'[3]ผูกสูตร Planfin64'!BB327</f>
        <v>3701484.6</v>
      </c>
      <c r="AZ179" s="203">
        <f>'[3]ผูกสูตร Planfin64'!BC327</f>
        <v>214701.69</v>
      </c>
      <c r="BA179" s="203">
        <f>'[3]ผูกสูตร Planfin64'!BD327</f>
        <v>232002.03</v>
      </c>
      <c r="BB179" s="203">
        <f>'[3]ผูกสูตร Planfin64'!BE327</f>
        <v>925</v>
      </c>
      <c r="BC179" s="203">
        <f>'[3]ผูกสูตร Planfin64'!BF327</f>
        <v>340466.1</v>
      </c>
      <c r="BD179" s="203">
        <f>'[3]ผูกสูตร Planfin64'!BG327</f>
        <v>247732.89</v>
      </c>
      <c r="BE179" s="203">
        <f>'[3]ผูกสูตร Planfin64'!BH327</f>
        <v>349036.04</v>
      </c>
      <c r="BF179" s="203">
        <f>'[3]ผูกสูตร Planfin64'!BI327</f>
        <v>142000</v>
      </c>
      <c r="BG179" s="203">
        <f>'[3]ผูกสูตร Planfin64'!BJ327</f>
        <v>112422.21</v>
      </c>
      <c r="BH179" s="203">
        <f>'[3]ผูกสูตร Planfin64'!BK327</f>
        <v>27020.43</v>
      </c>
      <c r="BI179" s="203">
        <f>'[3]ผูกสูตร Planfin64'!BL327</f>
        <v>55169.96</v>
      </c>
      <c r="BJ179" s="203">
        <f>'[3]ผูกสูตร Planfin64'!BM327</f>
        <v>33295.31</v>
      </c>
      <c r="BK179" s="203">
        <f>'[3]ผูกสูตร Planfin64'!BN327</f>
        <v>1246492.72</v>
      </c>
      <c r="BL179" s="203">
        <f>'[3]ผูกสูตร Planfin64'!BO327</f>
        <v>0</v>
      </c>
      <c r="BM179" s="203">
        <f>'[3]ผูกสูตร Planfin64'!BP327</f>
        <v>72974</v>
      </c>
      <c r="BN179" s="203">
        <f>'[3]ผูกสูตร Planfin64'!BQ327</f>
        <v>0</v>
      </c>
      <c r="BO179" s="203">
        <f>'[3]ผูกสูตร Planfin64'!BR327</f>
        <v>3745</v>
      </c>
      <c r="BP179" s="203">
        <f>'[3]ผูกสูตร Planfin64'!BS327</f>
        <v>258672.82</v>
      </c>
      <c r="BQ179" s="203">
        <f>'[3]ผูกสูตร Planfin64'!BT327</f>
        <v>2497117.54</v>
      </c>
      <c r="BR179" s="203">
        <f>'[3]ผูกสูตร Planfin64'!BU327</f>
        <v>1916.38</v>
      </c>
      <c r="BS179" s="203">
        <f>'[3]ผูกสูตร Planfin64'!BV327</f>
        <v>2240</v>
      </c>
      <c r="BT179" s="203">
        <f>'[3]ผูกสูตร Planfin64'!BW327</f>
        <v>1169098.77</v>
      </c>
      <c r="BU179" s="203">
        <f>'[3]ผูกสูตร Planfin64'!BX327</f>
        <v>329102.59999999998</v>
      </c>
      <c r="BV179" s="203">
        <f>'[3]ผูกสูตร Planfin64'!BY327</f>
        <v>1405891.89</v>
      </c>
      <c r="BW179" s="203">
        <f>'[3]ผูกสูตร Planfin64'!BZ327</f>
        <v>349896.04</v>
      </c>
      <c r="BX179" s="203">
        <f>'[3]ผูกสูตร Planfin64'!CA327</f>
        <v>0</v>
      </c>
      <c r="BY179" s="203">
        <f>'[3]ผูกสูตร Planfin64'!CB327</f>
        <v>0</v>
      </c>
      <c r="BZ179" s="204">
        <f t="shared" si="8"/>
        <v>37704738.220000021</v>
      </c>
    </row>
    <row r="180" spans="1:78" ht="21.75" customHeight="1">
      <c r="A180" s="199" t="s">
        <v>589</v>
      </c>
      <c r="B180" s="200" t="s">
        <v>676</v>
      </c>
      <c r="C180" s="201" t="s">
        <v>681</v>
      </c>
      <c r="D180" s="202" t="s">
        <v>682</v>
      </c>
      <c r="E180" s="203">
        <f>'[3]ผูกสูตร Planfin64'!H328</f>
        <v>247013.01</v>
      </c>
      <c r="F180" s="203">
        <f>'[3]ผูกสูตร Planfin64'!I328</f>
        <v>58365.62</v>
      </c>
      <c r="G180" s="203">
        <f>'[3]ผูกสูตร Planfin64'!J328</f>
        <v>199135.4</v>
      </c>
      <c r="H180" s="203">
        <f>'[3]ผูกสูตร Planfin64'!K328</f>
        <v>102910.11</v>
      </c>
      <c r="I180" s="203">
        <f>'[3]ผูกสูตร Planfin64'!L328</f>
        <v>79976.13</v>
      </c>
      <c r="J180" s="203">
        <f>'[3]ผูกสูตร Planfin64'!M328</f>
        <v>42768.61</v>
      </c>
      <c r="K180" s="203">
        <f>'[3]ผูกสูตร Planfin64'!N328</f>
        <v>543633.80000000005</v>
      </c>
      <c r="L180" s="203">
        <f>'[3]ผูกสูตร Planfin64'!O328</f>
        <v>209405.96</v>
      </c>
      <c r="M180" s="203">
        <f>'[3]ผูกสูตร Planfin64'!P328</f>
        <v>4697.74</v>
      </c>
      <c r="N180" s="203">
        <f>'[3]ผูกสูตร Planfin64'!Q328</f>
        <v>98376.79</v>
      </c>
      <c r="O180" s="203">
        <f>'[3]ผูกสูตร Planfin64'!R328</f>
        <v>63460.27</v>
      </c>
      <c r="P180" s="203">
        <f>'[3]ผูกสูตร Planfin64'!S328</f>
        <v>53395.23</v>
      </c>
      <c r="Q180" s="203">
        <f>'[3]ผูกสูตร Planfin64'!T328</f>
        <v>238362.31</v>
      </c>
      <c r="R180" s="203">
        <f>'[3]ผูกสูตร Planfin64'!U328</f>
        <v>128413.28</v>
      </c>
      <c r="S180" s="203">
        <f>'[3]ผูกสูตร Planfin64'!V328</f>
        <v>13343.78</v>
      </c>
      <c r="T180" s="203">
        <f>'[3]ผูกสูตร Planfin64'!W328</f>
        <v>6996.21</v>
      </c>
      <c r="U180" s="203">
        <f>'[3]ผูกสูตร Planfin64'!X328</f>
        <v>24740.54</v>
      </c>
      <c r="V180" s="203">
        <f>'[3]ผูกสูตร Planfin64'!Y328</f>
        <v>16366.72</v>
      </c>
      <c r="W180" s="203">
        <f>'[3]ผูกสูตร Planfin64'!Z328</f>
        <v>838329.41</v>
      </c>
      <c r="X180" s="203">
        <f>'[3]ผูกสูตร Planfin64'!AA328</f>
        <v>272338.07</v>
      </c>
      <c r="Y180" s="203">
        <f>'[3]ผูกสูตร Planfin64'!AB328</f>
        <v>90752.18</v>
      </c>
      <c r="Z180" s="203">
        <f>'[3]ผูกสูตร Planfin64'!AC328</f>
        <v>69448.08</v>
      </c>
      <c r="AA180" s="203">
        <f>'[3]ผูกสูตร Planfin64'!AD328</f>
        <v>53170.31</v>
      </c>
      <c r="AB180" s="203">
        <f>'[3]ผูกสูตร Planfin64'!AE328</f>
        <v>76106.710000000006</v>
      </c>
      <c r="AC180" s="203">
        <f>'[3]ผูกสูตร Planfin64'!AF328</f>
        <v>34591.83</v>
      </c>
      <c r="AD180" s="203">
        <f>'[3]ผูกสูตร Planfin64'!AG328</f>
        <v>14352.85</v>
      </c>
      <c r="AE180" s="203">
        <f>'[3]ผูกสูตร Planfin64'!AH328</f>
        <v>45419.63</v>
      </c>
      <c r="AF180" s="203">
        <f>'[3]ผูกสูตร Planfin64'!AI328</f>
        <v>576915.82999999996</v>
      </c>
      <c r="AG180" s="203">
        <f>'[3]ผูกสูตร Planfin64'!AJ328</f>
        <v>8478.52</v>
      </c>
      <c r="AH180" s="203">
        <f>'[3]ผูกสูตร Planfin64'!AK328</f>
        <v>6349.44</v>
      </c>
      <c r="AI180" s="203">
        <f>'[3]ผูกสูตร Planfin64'!AL328</f>
        <v>15091.88</v>
      </c>
      <c r="AJ180" s="203">
        <f>'[3]ผูกสูตร Planfin64'!AM328</f>
        <v>7804.34</v>
      </c>
      <c r="AK180" s="203">
        <f>'[3]ผูกสูตร Planfin64'!AN328</f>
        <v>58631.94</v>
      </c>
      <c r="AL180" s="203">
        <f>'[3]ผูกสูตร Planfin64'!AO328</f>
        <v>9307.82</v>
      </c>
      <c r="AM180" s="203">
        <f>'[3]ผูกสูตร Planfin64'!AP328</f>
        <v>12984.43</v>
      </c>
      <c r="AN180" s="203">
        <f>'[3]ผูกสูตร Planfin64'!AQ328</f>
        <v>43810.92</v>
      </c>
      <c r="AO180" s="203">
        <f>'[3]ผูกสูตร Planfin64'!AR328</f>
        <v>33060.629999999997</v>
      </c>
      <c r="AP180" s="203">
        <f>'[3]ผูกสูตร Planfin64'!AS328</f>
        <v>21440.36</v>
      </c>
      <c r="AQ180" s="203">
        <f>'[3]ผูกสูตร Planfin64'!AT328</f>
        <v>10995.38</v>
      </c>
      <c r="AR180" s="203">
        <f>'[3]ผูกสูตร Planfin64'!AU328</f>
        <v>290157.87</v>
      </c>
      <c r="AS180" s="203">
        <f>'[3]ผูกสูตร Planfin64'!AV328</f>
        <v>105718.01</v>
      </c>
      <c r="AT180" s="203">
        <f>'[3]ผูกสูตร Planfin64'!AW328</f>
        <v>33302.550000000003</v>
      </c>
      <c r="AU180" s="203">
        <f>'[3]ผูกสูตร Planfin64'!AX328</f>
        <v>39861.120000000003</v>
      </c>
      <c r="AV180" s="203">
        <f>'[3]ผูกสูตร Planfin64'!AY328</f>
        <v>25748.560000000001</v>
      </c>
      <c r="AW180" s="203">
        <f>'[3]ผูกสูตร Planfin64'!AZ328</f>
        <v>12885.08</v>
      </c>
      <c r="AX180" s="203">
        <f>'[3]ผูกสูตร Planfin64'!BA328</f>
        <v>15381.04</v>
      </c>
      <c r="AY180" s="203">
        <f>'[3]ผูกสูตร Planfin64'!BB328</f>
        <v>206611.84</v>
      </c>
      <c r="AZ180" s="203">
        <f>'[3]ผูกสูตร Planfin64'!BC328</f>
        <v>22263.45</v>
      </c>
      <c r="BA180" s="203">
        <f>'[3]ผูกสูตร Planfin64'!BD328</f>
        <v>25817.23</v>
      </c>
      <c r="BB180" s="203">
        <f>'[3]ผูกสูตร Planfin64'!BE328</f>
        <v>49004.19</v>
      </c>
      <c r="BC180" s="203">
        <f>'[3]ผูกสูตร Planfin64'!BF328</f>
        <v>49071.35</v>
      </c>
      <c r="BD180" s="203">
        <f>'[3]ผูกสูตร Planfin64'!BG328</f>
        <v>42892.38</v>
      </c>
      <c r="BE180" s="203">
        <f>'[3]ผูกสูตร Planfin64'!BH328</f>
        <v>31792.829900000001</v>
      </c>
      <c r="BF180" s="203">
        <f>'[3]ผูกสูตร Planfin64'!BI328</f>
        <v>87000</v>
      </c>
      <c r="BG180" s="203">
        <f>'[3]ผูกสูตร Planfin64'!BJ328</f>
        <v>9700</v>
      </c>
      <c r="BH180" s="203">
        <f>'[3]ผูกสูตร Planfin64'!BK328</f>
        <v>11803.3</v>
      </c>
      <c r="BI180" s="203">
        <f>'[3]ผูกสูตร Planfin64'!BL328</f>
        <v>749</v>
      </c>
      <c r="BJ180" s="203">
        <f>'[3]ผูกสูตร Planfin64'!BM328</f>
        <v>655428.32999999996</v>
      </c>
      <c r="BK180" s="203">
        <f>'[3]ผูกสูตร Planfin64'!BN328</f>
        <v>189575.91</v>
      </c>
      <c r="BL180" s="203">
        <f>'[3]ผูกสูตร Planfin64'!BO328</f>
        <v>30520.79</v>
      </c>
      <c r="BM180" s="203">
        <f>'[3]ผูกสูตร Planfin64'!BP328</f>
        <v>13716.82</v>
      </c>
      <c r="BN180" s="203">
        <f>'[3]ผูกสูตร Planfin64'!BQ328</f>
        <v>58665.89</v>
      </c>
      <c r="BO180" s="203">
        <f>'[3]ผูกสูตร Planfin64'!BR328</f>
        <v>62462.85</v>
      </c>
      <c r="BP180" s="203">
        <f>'[3]ผูกสูตร Planfin64'!BS328</f>
        <v>24159.87</v>
      </c>
      <c r="BQ180" s="203">
        <f>'[3]ผูกสูตร Planfin64'!BT328</f>
        <v>394468.91</v>
      </c>
      <c r="BR180" s="203">
        <f>'[3]ผูกสูตร Planfin64'!BU328</f>
        <v>26747.39</v>
      </c>
      <c r="BS180" s="203">
        <f>'[3]ผูกสูตร Planfin64'!BV328</f>
        <v>23153.67</v>
      </c>
      <c r="BT180" s="203">
        <f>'[3]ผูกสูตร Planfin64'!BW328</f>
        <v>27071.08</v>
      </c>
      <c r="BU180" s="203">
        <f>'[3]ผูกสูตร Planfin64'!BX328</f>
        <v>53532.94</v>
      </c>
      <c r="BV180" s="203">
        <f>'[3]ผูกสูตร Planfin64'!BY328</f>
        <v>87500.67</v>
      </c>
      <c r="BW180" s="203">
        <f>'[3]ผูกสูตร Planfin64'!BZ328</f>
        <v>41716.370000000003</v>
      </c>
      <c r="BX180" s="203">
        <f>'[3]ผูกสูตร Planfin64'!CA328</f>
        <v>18497.21</v>
      </c>
      <c r="BY180" s="203">
        <f>'[3]ผูกสูตร Planfin64'!CB328</f>
        <v>26067.07</v>
      </c>
      <c r="BZ180" s="204">
        <f t="shared" si="8"/>
        <v>7223787.6399000008</v>
      </c>
    </row>
    <row r="181" spans="1:78" ht="21.75" customHeight="1">
      <c r="A181" s="199" t="s">
        <v>589</v>
      </c>
      <c r="B181" s="200" t="s">
        <v>676</v>
      </c>
      <c r="C181" s="201" t="s">
        <v>683</v>
      </c>
      <c r="D181" s="202" t="s">
        <v>684</v>
      </c>
      <c r="E181" s="203">
        <f>'[3]ผูกสูตร Planfin64'!H329</f>
        <v>161438.29</v>
      </c>
      <c r="F181" s="203">
        <f>'[3]ผูกสูตร Planfin64'!I329</f>
        <v>27372.74</v>
      </c>
      <c r="G181" s="203">
        <f>'[3]ผูกสูตร Planfin64'!J329</f>
        <v>38360.120000000003</v>
      </c>
      <c r="H181" s="203">
        <f>'[3]ผูกสูตร Planfin64'!K329</f>
        <v>533.92999999999995</v>
      </c>
      <c r="I181" s="203">
        <f>'[3]ผูกสูตร Planfin64'!L329</f>
        <v>6381.48</v>
      </c>
      <c r="J181" s="203">
        <f>'[3]ผูกสูตร Planfin64'!M329</f>
        <v>15487.18</v>
      </c>
      <c r="K181" s="203">
        <f>'[3]ผูกสูตร Planfin64'!N329</f>
        <v>1641871.72</v>
      </c>
      <c r="L181" s="203">
        <f>'[3]ผูกสูตร Planfin64'!O329</f>
        <v>52430</v>
      </c>
      <c r="M181" s="203">
        <f>'[3]ผูกสูตร Planfin64'!P329</f>
        <v>71596.39</v>
      </c>
      <c r="N181" s="203">
        <f>'[3]ผูกสูตร Planfin64'!Q329</f>
        <v>87466.83</v>
      </c>
      <c r="O181" s="203">
        <f>'[3]ผูกสูตร Planfin64'!R329</f>
        <v>31458</v>
      </c>
      <c r="P181" s="203">
        <f>'[3]ผูกสูตร Planfin64'!S329</f>
        <v>29532</v>
      </c>
      <c r="Q181" s="203">
        <f>'[3]ผูกสูตร Planfin64'!T329</f>
        <v>229298.29</v>
      </c>
      <c r="R181" s="203">
        <f>'[3]ผูกสูตร Planfin64'!U329</f>
        <v>144377.69</v>
      </c>
      <c r="S181" s="203">
        <f>'[3]ผูกสูตร Planfin64'!V329</f>
        <v>37375.1</v>
      </c>
      <c r="T181" s="203">
        <f>'[3]ผูกสูตร Planfin64'!W329</f>
        <v>29830.53</v>
      </c>
      <c r="U181" s="203">
        <f>'[3]ผูกสูตร Planfin64'!X329</f>
        <v>10202.49</v>
      </c>
      <c r="V181" s="203">
        <f>'[3]ผูกสูตร Planfin64'!Y329</f>
        <v>47471.62</v>
      </c>
      <c r="W181" s="203">
        <f>'[3]ผูกสูตร Planfin64'!Z329</f>
        <v>17120</v>
      </c>
      <c r="X181" s="203">
        <f>'[3]ผูกสูตร Planfin64'!AA329</f>
        <v>0</v>
      </c>
      <c r="Y181" s="203">
        <f>'[3]ผูกสูตร Planfin64'!AB329</f>
        <v>2379.6799999999998</v>
      </c>
      <c r="Z181" s="203">
        <f>'[3]ผูกสูตร Planfin64'!AC329</f>
        <v>89650.89</v>
      </c>
      <c r="AA181" s="203">
        <f>'[3]ผูกสูตร Planfin64'!AD329</f>
        <v>39622.1</v>
      </c>
      <c r="AB181" s="203">
        <f>'[3]ผูกสูตร Planfin64'!AE329</f>
        <v>28253.7</v>
      </c>
      <c r="AC181" s="203">
        <f>'[3]ผูกสูตร Planfin64'!AF329</f>
        <v>35026.75</v>
      </c>
      <c r="AD181" s="203">
        <f>'[3]ผูกสูตร Planfin64'!AG329</f>
        <v>6504.53</v>
      </c>
      <c r="AE181" s="203">
        <f>'[3]ผูกสูตร Planfin64'!AH329</f>
        <v>0</v>
      </c>
      <c r="AF181" s="203">
        <f>'[3]ผูกสูตร Planfin64'!AI329</f>
        <v>327788.2</v>
      </c>
      <c r="AG181" s="203">
        <f>'[3]ผูกสูตร Planfin64'!AJ329</f>
        <v>43898.64</v>
      </c>
      <c r="AH181" s="203">
        <f>'[3]ผูกสูตร Planfin64'!AK329</f>
        <v>13546.2</v>
      </c>
      <c r="AI181" s="203">
        <f>'[3]ผูกสูตร Planfin64'!AL329</f>
        <v>45325.2</v>
      </c>
      <c r="AJ181" s="203">
        <f>'[3]ผูกสูตร Planfin64'!AM329</f>
        <v>26215</v>
      </c>
      <c r="AK181" s="203">
        <f>'[3]ผูกสูตร Planfin64'!AN329</f>
        <v>9949.93</v>
      </c>
      <c r="AL181" s="203">
        <f>'[3]ผูกสูตร Planfin64'!AO329</f>
        <v>72442.83</v>
      </c>
      <c r="AM181" s="203">
        <f>'[3]ผูกสูตร Planfin64'!AP329</f>
        <v>35727.300000000003</v>
      </c>
      <c r="AN181" s="203">
        <f>'[3]ผูกสูตร Planfin64'!AQ329</f>
        <v>30623.4</v>
      </c>
      <c r="AO181" s="203">
        <f>'[3]ผูกสูตร Planfin64'!AR329</f>
        <v>42771.68</v>
      </c>
      <c r="AP181" s="203">
        <f>'[3]ผูกสูตร Planfin64'!AS329</f>
        <v>18501.72</v>
      </c>
      <c r="AQ181" s="203">
        <f>'[3]ผูกสูตร Planfin64'!AT329</f>
        <v>19260</v>
      </c>
      <c r="AR181" s="203">
        <f>'[3]ผูกสูตร Planfin64'!AU329</f>
        <v>50904</v>
      </c>
      <c r="AS181" s="203">
        <f>'[3]ผูกสูตร Planfin64'!AV329</f>
        <v>13446</v>
      </c>
      <c r="AT181" s="203">
        <f>'[3]ผูกสูตร Planfin64'!AW329</f>
        <v>13482</v>
      </c>
      <c r="AU181" s="203">
        <f>'[3]ผูกสูตร Planfin64'!AX329</f>
        <v>73879.72</v>
      </c>
      <c r="AV181" s="203">
        <f>'[3]ผูกสูตร Planfin64'!AY329</f>
        <v>8057.1</v>
      </c>
      <c r="AW181" s="203">
        <f>'[3]ผูกสูตร Planfin64'!AZ329</f>
        <v>33000.94</v>
      </c>
      <c r="AX181" s="203">
        <f>'[3]ผูกสูตร Planfin64'!BA329</f>
        <v>23355.96</v>
      </c>
      <c r="AY181" s="203">
        <f>'[3]ผูกสูตร Planfin64'!BB329</f>
        <v>351259.6</v>
      </c>
      <c r="AZ181" s="203">
        <f>'[3]ผูกสูตร Planfin64'!BC329</f>
        <v>0</v>
      </c>
      <c r="BA181" s="203">
        <f>'[3]ผูกสูตร Planfin64'!BD329</f>
        <v>91164</v>
      </c>
      <c r="BB181" s="203">
        <f>'[3]ผูกสูตร Planfin64'!BE329</f>
        <v>0</v>
      </c>
      <c r="BC181" s="203">
        <f>'[3]ผูกสูตร Planfin64'!BF329</f>
        <v>23868.58</v>
      </c>
      <c r="BD181" s="203">
        <f>'[3]ผูกสูตร Planfin64'!BG329</f>
        <v>9115.07</v>
      </c>
      <c r="BE181" s="203">
        <f>'[3]ผูกสูตร Planfin64'!BH329</f>
        <v>56820.45</v>
      </c>
      <c r="BF181" s="203">
        <f>'[3]ผูกสูตร Planfin64'!BI329</f>
        <v>17542</v>
      </c>
      <c r="BG181" s="203">
        <f>'[3]ผูกสูตร Planfin64'!BJ329</f>
        <v>20121.310000000001</v>
      </c>
      <c r="BH181" s="203">
        <f>'[3]ผูกสูตร Planfin64'!BK329</f>
        <v>3787.8</v>
      </c>
      <c r="BI181" s="203">
        <f>'[3]ผูกสูตร Planfin64'!BL329</f>
        <v>0</v>
      </c>
      <c r="BJ181" s="203">
        <f>'[3]ผูกสูตร Planfin64'!BM329</f>
        <v>101639.3</v>
      </c>
      <c r="BK181" s="203">
        <f>'[3]ผูกสูตร Planfin64'!BN329</f>
        <v>100986.6</v>
      </c>
      <c r="BL181" s="203">
        <f>'[3]ผูกสูตร Planfin64'!BO329</f>
        <v>20909.650000000001</v>
      </c>
      <c r="BM181" s="203">
        <f>'[3]ผูกสูตร Planfin64'!BP329</f>
        <v>91238.9</v>
      </c>
      <c r="BN181" s="203">
        <f>'[3]ผูกสูตร Planfin64'!BQ329</f>
        <v>17804.8</v>
      </c>
      <c r="BO181" s="203">
        <f>'[3]ผูกสูตร Planfin64'!BR329</f>
        <v>53232.5</v>
      </c>
      <c r="BP181" s="203">
        <f>'[3]ผูกสูตร Planfin64'!BS329</f>
        <v>27424.1</v>
      </c>
      <c r="BQ181" s="203">
        <f>'[3]ผูกสูตร Planfin64'!BT329</f>
        <v>48727.8</v>
      </c>
      <c r="BR181" s="203">
        <f>'[3]ผูกสูตร Planfin64'!BU329</f>
        <v>29359.759999999998</v>
      </c>
      <c r="BS181" s="203">
        <f>'[3]ผูกสูตร Planfin64'!BV329</f>
        <v>51681</v>
      </c>
      <c r="BT181" s="203">
        <f>'[3]ผูกสูตร Planfin64'!BW329</f>
        <v>23185.3</v>
      </c>
      <c r="BU181" s="203">
        <f>'[3]ผูกสูตร Planfin64'!BX329</f>
        <v>111429.8</v>
      </c>
      <c r="BV181" s="203">
        <f>'[3]ผูกสูตร Planfin64'!BY329</f>
        <v>38183.71</v>
      </c>
      <c r="BW181" s="203">
        <f>'[3]ผูกสูตร Planfin64'!BZ329</f>
        <v>68522.8</v>
      </c>
      <c r="BX181" s="203">
        <f>'[3]ผูกสูตร Planfin64'!CA329</f>
        <v>12392.74</v>
      </c>
      <c r="BY181" s="203">
        <f>'[3]ผูกสูตร Planfin64'!CB329</f>
        <v>17901.099999999999</v>
      </c>
      <c r="BZ181" s="204">
        <f t="shared" si="8"/>
        <v>5171516.54</v>
      </c>
    </row>
    <row r="182" spans="1:78" ht="21.75" customHeight="1">
      <c r="A182" s="199" t="s">
        <v>589</v>
      </c>
      <c r="B182" s="200" t="s">
        <v>676</v>
      </c>
      <c r="C182" s="201" t="s">
        <v>685</v>
      </c>
      <c r="D182" s="202" t="s">
        <v>686</v>
      </c>
      <c r="E182" s="203">
        <f>'[3]ผูกสูตร Planfin64'!H330</f>
        <v>99578</v>
      </c>
      <c r="F182" s="203">
        <f>'[3]ผูกสูตร Planfin64'!I330</f>
        <v>30219</v>
      </c>
      <c r="G182" s="203">
        <f>'[3]ผูกสูตร Planfin64'!J330</f>
        <v>64116</v>
      </c>
      <c r="H182" s="203">
        <f>'[3]ผูกสูตร Planfin64'!K330</f>
        <v>19044</v>
      </c>
      <c r="I182" s="203">
        <f>'[3]ผูกสูตร Planfin64'!L330</f>
        <v>26230</v>
      </c>
      <c r="J182" s="203">
        <f>'[3]ผูกสูตร Planfin64'!M330</f>
        <v>2629</v>
      </c>
      <c r="K182" s="203">
        <f>'[3]ผูกสูตร Planfin64'!N330</f>
        <v>117814</v>
      </c>
      <c r="L182" s="203">
        <f>'[3]ผูกสูตร Planfin64'!O330</f>
        <v>21138</v>
      </c>
      <c r="M182" s="203">
        <f>'[3]ผูกสูตร Planfin64'!P330</f>
        <v>11835</v>
      </c>
      <c r="N182" s="203">
        <f>'[3]ผูกสูตร Planfin64'!Q330</f>
        <v>68182.3</v>
      </c>
      <c r="O182" s="203">
        <f>'[3]ผูกสูตร Planfin64'!R330</f>
        <v>8756.2000000000007</v>
      </c>
      <c r="P182" s="203">
        <f>'[3]ผูกสูตร Planfin64'!S330</f>
        <v>0</v>
      </c>
      <c r="Q182" s="203">
        <f>'[3]ผูกสูตร Planfin64'!T330</f>
        <v>50026</v>
      </c>
      <c r="R182" s="203">
        <f>'[3]ผูกสูตร Planfin64'!U330</f>
        <v>47466</v>
      </c>
      <c r="S182" s="203">
        <f>'[3]ผูกสูตร Planfin64'!V330</f>
        <v>9658</v>
      </c>
      <c r="T182" s="203">
        <f>'[3]ผูกสูตร Planfin64'!W330</f>
        <v>14951</v>
      </c>
      <c r="U182" s="203">
        <f>'[3]ผูกสูตร Planfin64'!X330</f>
        <v>4000</v>
      </c>
      <c r="V182" s="203">
        <f>'[3]ผูกสูตร Planfin64'!Y330</f>
        <v>10312</v>
      </c>
      <c r="W182" s="203">
        <f>'[3]ผูกสูตร Planfin64'!Z330</f>
        <v>206981</v>
      </c>
      <c r="X182" s="203">
        <f>'[3]ผูกสูตร Planfin64'!AA330</f>
        <v>24710.400000000001</v>
      </c>
      <c r="Y182" s="203">
        <f>'[3]ผูกสูตร Planfin64'!AB330</f>
        <v>8269</v>
      </c>
      <c r="Z182" s="203">
        <f>'[3]ผูกสูตร Planfin64'!AC330</f>
        <v>41860</v>
      </c>
      <c r="AA182" s="203">
        <f>'[3]ผูกสูตร Planfin64'!AD330</f>
        <v>16112</v>
      </c>
      <c r="AB182" s="203">
        <f>'[3]ผูกสูตร Planfin64'!AE330</f>
        <v>17915</v>
      </c>
      <c r="AC182" s="203">
        <f>'[3]ผูกสูตร Planfin64'!AF330</f>
        <v>39472</v>
      </c>
      <c r="AD182" s="203">
        <f>'[3]ผูกสูตร Planfin64'!AG330</f>
        <v>11341.31</v>
      </c>
      <c r="AE182" s="203">
        <f>'[3]ผูกสูตร Planfin64'!AH330</f>
        <v>11592.8</v>
      </c>
      <c r="AF182" s="203">
        <f>'[3]ผูกสูตร Planfin64'!AI330</f>
        <v>509978</v>
      </c>
      <c r="AG182" s="203">
        <f>'[3]ผูกสูตร Planfin64'!AJ330</f>
        <v>11022</v>
      </c>
      <c r="AH182" s="203">
        <f>'[3]ผูกสูตร Planfin64'!AK330</f>
        <v>1466</v>
      </c>
      <c r="AI182" s="203">
        <f>'[3]ผูกสูตร Planfin64'!AL330</f>
        <v>2782</v>
      </c>
      <c r="AJ182" s="203">
        <f>'[3]ผูกสูตร Planfin64'!AM330</f>
        <v>2923</v>
      </c>
      <c r="AK182" s="203">
        <f>'[3]ผูกสูตร Planfin64'!AN330</f>
        <v>8984</v>
      </c>
      <c r="AL182" s="203">
        <f>'[3]ผูกสูตร Planfin64'!AO330</f>
        <v>14471</v>
      </c>
      <c r="AM182" s="203">
        <f>'[3]ผูกสูตร Planfin64'!AP330</f>
        <v>15759</v>
      </c>
      <c r="AN182" s="203">
        <f>'[3]ผูกสูตร Planfin64'!AQ330</f>
        <v>43674</v>
      </c>
      <c r="AO182" s="203">
        <f>'[3]ผูกสูตร Planfin64'!AR330</f>
        <v>4761</v>
      </c>
      <c r="AP182" s="203">
        <f>'[3]ผูกสูตร Planfin64'!AS330</f>
        <v>7554</v>
      </c>
      <c r="AQ182" s="203">
        <f>'[3]ผูกสูตร Planfin64'!AT330</f>
        <v>8894</v>
      </c>
      <c r="AR182" s="203">
        <f>'[3]ผูกสูตร Planfin64'!AU330</f>
        <v>156887</v>
      </c>
      <c r="AS182" s="203">
        <f>'[3]ผูกสูตร Planfin64'!AV330</f>
        <v>9080</v>
      </c>
      <c r="AT182" s="203">
        <f>'[3]ผูกสูตร Planfin64'!AW330</f>
        <v>6451</v>
      </c>
      <c r="AU182" s="203">
        <f>'[3]ผูกสูตร Planfin64'!AX330</f>
        <v>42048</v>
      </c>
      <c r="AV182" s="203">
        <f>'[3]ผูกสูตร Planfin64'!AY330</f>
        <v>7109</v>
      </c>
      <c r="AW182" s="203">
        <f>'[3]ผูกสูตร Planfin64'!AZ330</f>
        <v>6049</v>
      </c>
      <c r="AX182" s="203">
        <f>'[3]ผูกสูตร Planfin64'!BA330</f>
        <v>8839</v>
      </c>
      <c r="AY182" s="203">
        <f>'[3]ผูกสูตร Planfin64'!BB330</f>
        <v>291172</v>
      </c>
      <c r="AZ182" s="203">
        <f>'[3]ผูกสูตร Planfin64'!BC330</f>
        <v>0</v>
      </c>
      <c r="BA182" s="203">
        <f>'[3]ผูกสูตร Planfin64'!BD330</f>
        <v>32291</v>
      </c>
      <c r="BB182" s="203">
        <f>'[3]ผูกสูตร Planfin64'!BE330</f>
        <v>13492</v>
      </c>
      <c r="BC182" s="203">
        <f>'[3]ผูกสูตร Planfin64'!BF330</f>
        <v>12173</v>
      </c>
      <c r="BD182" s="203">
        <f>'[3]ผูกสูตร Planfin64'!BG330</f>
        <v>28654</v>
      </c>
      <c r="BE182" s="203">
        <f>'[3]ผูกสูตร Planfin64'!BH330</f>
        <v>27618</v>
      </c>
      <c r="BF182" s="203">
        <f>'[3]ผูกสูตร Planfin64'!BI330</f>
        <v>8479</v>
      </c>
      <c r="BG182" s="203">
        <f>'[3]ผูกสูตร Planfin64'!BJ330</f>
        <v>48836</v>
      </c>
      <c r="BH182" s="203">
        <f>'[3]ผูกสูตร Planfin64'!BK330</f>
        <v>0</v>
      </c>
      <c r="BI182" s="203">
        <f>'[3]ผูกสูตร Planfin64'!BL330</f>
        <v>2674</v>
      </c>
      <c r="BJ182" s="203">
        <f>'[3]ผูกสูตร Planfin64'!BM330</f>
        <v>663712</v>
      </c>
      <c r="BK182" s="203">
        <f>'[3]ผูกสูตร Planfin64'!BN330</f>
        <v>39424</v>
      </c>
      <c r="BL182" s="203">
        <f>'[3]ผูกสูตร Planfin64'!BO330</f>
        <v>5253.71</v>
      </c>
      <c r="BM182" s="203">
        <f>'[3]ผูกสูตร Planfin64'!BP330</f>
        <v>7182</v>
      </c>
      <c r="BN182" s="203">
        <f>'[3]ผูกสูตร Planfin64'!BQ330</f>
        <v>13835</v>
      </c>
      <c r="BO182" s="203">
        <f>'[3]ผูกสูตร Planfin64'!BR330</f>
        <v>13402</v>
      </c>
      <c r="BP182" s="203">
        <f>'[3]ผูกสูตร Planfin64'!BS330</f>
        <v>6972</v>
      </c>
      <c r="BQ182" s="203">
        <f>'[3]ผูกสูตร Planfin64'!BT330</f>
        <v>260601</v>
      </c>
      <c r="BR182" s="203">
        <f>'[3]ผูกสูตร Planfin64'!BU330</f>
        <v>3712</v>
      </c>
      <c r="BS182" s="203">
        <f>'[3]ผูกสูตร Planfin64'!BV330</f>
        <v>9139</v>
      </c>
      <c r="BT182" s="203">
        <f>'[3]ผูกสูตร Planfin64'!BW330</f>
        <v>15855.4</v>
      </c>
      <c r="BU182" s="203">
        <f>'[3]ผูกสูตร Planfin64'!BX330</f>
        <v>10492</v>
      </c>
      <c r="BV182" s="203">
        <f>'[3]ผูกสูตร Planfin64'!BY330</f>
        <v>26906.799999999999</v>
      </c>
      <c r="BW182" s="203">
        <f>'[3]ผูกสูตร Planfin64'!BZ330</f>
        <v>5307</v>
      </c>
      <c r="BX182" s="203">
        <f>'[3]ผูกสูตร Planfin64'!CA330</f>
        <v>11510</v>
      </c>
      <c r="BY182" s="203">
        <f>'[3]ผูกสูตร Planfin64'!CB330</f>
        <v>5608</v>
      </c>
      <c r="BZ182" s="204">
        <f t="shared" si="8"/>
        <v>3417239.92</v>
      </c>
    </row>
    <row r="183" spans="1:78" ht="21.75" customHeight="1">
      <c r="A183" s="199" t="s">
        <v>589</v>
      </c>
      <c r="B183" s="200" t="s">
        <v>687</v>
      </c>
      <c r="C183" s="201" t="s">
        <v>688</v>
      </c>
      <c r="D183" s="202" t="s">
        <v>689</v>
      </c>
      <c r="E183" s="203">
        <f>'[3]ผูกสูตร Planfin64'!H332</f>
        <v>3258373.39</v>
      </c>
      <c r="F183" s="203">
        <f>'[3]ผูกสูตร Planfin64'!I332</f>
        <v>591536.68999999994</v>
      </c>
      <c r="G183" s="203">
        <f>'[3]ผูกสูตร Planfin64'!J332</f>
        <v>1530609.97</v>
      </c>
      <c r="H183" s="203">
        <f>'[3]ผูกสูตร Planfin64'!K332</f>
        <v>672215</v>
      </c>
      <c r="I183" s="203">
        <f>'[3]ผูกสูตร Planfin64'!L332</f>
        <v>487837.14</v>
      </c>
      <c r="J183" s="203">
        <f>'[3]ผูกสูตร Planfin64'!M332</f>
        <v>200315.94</v>
      </c>
      <c r="K183" s="203">
        <f>'[3]ผูกสูตร Planfin64'!N332</f>
        <v>3486978.73</v>
      </c>
      <c r="L183" s="203">
        <f>'[3]ผูกสูตร Planfin64'!O332</f>
        <v>882251.12</v>
      </c>
      <c r="M183" s="203">
        <f>'[3]ผูกสูตร Planfin64'!P332</f>
        <v>167293</v>
      </c>
      <c r="N183" s="203">
        <f>'[3]ผูกสูตร Planfin64'!Q332</f>
        <v>2495065.67</v>
      </c>
      <c r="O183" s="203">
        <f>'[3]ผูกสูตร Planfin64'!R332</f>
        <v>259396.49</v>
      </c>
      <c r="P183" s="203">
        <f>'[3]ผูกสูตร Planfin64'!S332</f>
        <v>600152.30000000005</v>
      </c>
      <c r="Q183" s="203">
        <f>'[3]ผูกสูตร Planfin64'!T332</f>
        <v>1345182.29</v>
      </c>
      <c r="R183" s="203">
        <f>'[3]ผูกสูตร Planfin64'!U332</f>
        <v>650542.43000000005</v>
      </c>
      <c r="S183" s="203">
        <f>'[3]ผูกสูตร Planfin64'!V332</f>
        <v>46980.69</v>
      </c>
      <c r="T183" s="203">
        <f>'[3]ผูกสูตร Planfin64'!W332</f>
        <v>361400.03</v>
      </c>
      <c r="U183" s="203">
        <f>'[3]ผูกสูตร Planfin64'!X332</f>
        <v>361707.86</v>
      </c>
      <c r="V183" s="203">
        <f>'[3]ผูกสูตร Planfin64'!Y332</f>
        <v>201816.34</v>
      </c>
      <c r="W183" s="203">
        <f>'[3]ผูกสูตร Planfin64'!Z332</f>
        <v>6228183.9199999999</v>
      </c>
      <c r="X183" s="203">
        <f>'[3]ผูกสูตร Planfin64'!AA332</f>
        <v>873905.2</v>
      </c>
      <c r="Y183" s="203">
        <f>'[3]ผูกสูตร Planfin64'!AB332</f>
        <v>673510.17</v>
      </c>
      <c r="Z183" s="203">
        <f>'[3]ผูกสูตร Planfin64'!AC332</f>
        <v>1337184.46</v>
      </c>
      <c r="AA183" s="203">
        <f>'[3]ผูกสูตร Planfin64'!AD332</f>
        <v>364966.54</v>
      </c>
      <c r="AB183" s="203">
        <f>'[3]ผูกสูตร Planfin64'!AE332</f>
        <v>355643.05</v>
      </c>
      <c r="AC183" s="203">
        <f>'[3]ผูกสูตร Planfin64'!AF332</f>
        <v>499114.75</v>
      </c>
      <c r="AD183" s="203">
        <f>'[3]ผูกสูตร Planfin64'!AG332</f>
        <v>76949.960000000006</v>
      </c>
      <c r="AE183" s="203">
        <f>'[3]ผูกสูตร Planfin64'!AH332</f>
        <v>222066.8</v>
      </c>
      <c r="AF183" s="203">
        <f>'[3]ผูกสูตร Planfin64'!AI332</f>
        <v>3637915.35</v>
      </c>
      <c r="AG183" s="203">
        <f>'[3]ผูกสูตร Planfin64'!AJ332</f>
        <v>360476.94</v>
      </c>
      <c r="AH183" s="203">
        <f>'[3]ผูกสูตร Planfin64'!AK332</f>
        <v>169295.11</v>
      </c>
      <c r="AI183" s="203">
        <f>'[3]ผูกสูตร Planfin64'!AL332</f>
        <v>126968.2</v>
      </c>
      <c r="AJ183" s="203">
        <f>'[3]ผูกสูตร Planfin64'!AM332</f>
        <v>159039</v>
      </c>
      <c r="AK183" s="203">
        <f>'[3]ผูกสูตร Planfin64'!AN332</f>
        <v>309595.5</v>
      </c>
      <c r="AL183" s="203">
        <f>'[3]ผูกสูตร Planfin64'!AO332</f>
        <v>375564</v>
      </c>
      <c r="AM183" s="203">
        <f>'[3]ผูกสูตร Planfin64'!AP332</f>
        <v>243719.34</v>
      </c>
      <c r="AN183" s="203">
        <f>'[3]ผูกสูตร Planfin64'!AQ332</f>
        <v>516578.65</v>
      </c>
      <c r="AO183" s="203">
        <f>'[3]ผูกสูตร Planfin64'!AR332</f>
        <v>166085.25</v>
      </c>
      <c r="AP183" s="203">
        <f>'[3]ผูกสูตร Planfin64'!AS332</f>
        <v>231070</v>
      </c>
      <c r="AQ183" s="203">
        <f>'[3]ผูกสูตร Planfin64'!AT332</f>
        <v>187046</v>
      </c>
      <c r="AR183" s="203">
        <f>'[3]ผูกสูตร Planfin64'!AU332</f>
        <v>1721412.82</v>
      </c>
      <c r="AS183" s="203">
        <f>'[3]ผูกสูตร Planfin64'!AV332</f>
        <v>195674.4</v>
      </c>
      <c r="AT183" s="203">
        <f>'[3]ผูกสูตร Planfin64'!AW332</f>
        <v>194725.1</v>
      </c>
      <c r="AU183" s="203">
        <f>'[3]ผูกสูตร Planfin64'!AX332</f>
        <v>243855</v>
      </c>
      <c r="AV183" s="203">
        <f>'[3]ผูกสูตร Planfin64'!AY332</f>
        <v>105564.9</v>
      </c>
      <c r="AW183" s="203">
        <f>'[3]ผูกสูตร Planfin64'!AZ332</f>
        <v>53811</v>
      </c>
      <c r="AX183" s="203">
        <f>'[3]ผูกสูตร Planfin64'!BA332</f>
        <v>183776.08</v>
      </c>
      <c r="AY183" s="203">
        <f>'[3]ผูกสูตร Planfin64'!BB332</f>
        <v>1533202.67</v>
      </c>
      <c r="AZ183" s="203">
        <f>'[3]ผูกสูตร Planfin64'!BC332</f>
        <v>265697.40999999997</v>
      </c>
      <c r="BA183" s="203">
        <f>'[3]ผูกสูตร Planfin64'!BD332</f>
        <v>284995.68</v>
      </c>
      <c r="BB183" s="203">
        <f>'[3]ผูกสูตร Planfin64'!BE332</f>
        <v>392850.62</v>
      </c>
      <c r="BC183" s="203">
        <f>'[3]ผูกสูตร Planfin64'!BF332</f>
        <v>565644.54</v>
      </c>
      <c r="BD183" s="203">
        <f>'[3]ผูกสูตร Planfin64'!BG332</f>
        <v>376203.41</v>
      </c>
      <c r="BE183" s="203">
        <f>'[3]ผูกสูตร Planfin64'!BH332</f>
        <v>768754.28</v>
      </c>
      <c r="BF183" s="203">
        <f>'[3]ผูกสูตร Planfin64'!BI332</f>
        <v>632532.25</v>
      </c>
      <c r="BG183" s="203">
        <f>'[3]ผูกสูตร Planfin64'!BJ332</f>
        <v>236056.57</v>
      </c>
      <c r="BH183" s="203">
        <f>'[3]ผูกสูตร Planfin64'!BK332</f>
        <v>107377.5</v>
      </c>
      <c r="BI183" s="203">
        <f>'[3]ผูกสูตร Planfin64'!BL332</f>
        <v>79541.320000000007</v>
      </c>
      <c r="BJ183" s="203">
        <f>'[3]ผูกสูตร Planfin64'!BM332</f>
        <v>2503616.09</v>
      </c>
      <c r="BK183" s="203">
        <f>'[3]ผูกสูตร Planfin64'!BN332</f>
        <v>507947</v>
      </c>
      <c r="BL183" s="203">
        <f>'[3]ผูกสูตร Planfin64'!BO332</f>
        <v>157860.47</v>
      </c>
      <c r="BM183" s="203">
        <f>'[3]ผูกสูตร Planfin64'!BP332</f>
        <v>91694.44</v>
      </c>
      <c r="BN183" s="203">
        <f>'[3]ผูกสูตร Planfin64'!BQ332</f>
        <v>157190.56</v>
      </c>
      <c r="BO183" s="203">
        <f>'[3]ผูกสูตร Planfin64'!BR332</f>
        <v>645532.72</v>
      </c>
      <c r="BP183" s="203">
        <f>'[3]ผูกสูตร Planfin64'!BS332</f>
        <v>109782.95</v>
      </c>
      <c r="BQ183" s="203">
        <f>'[3]ผูกสูตร Planfin64'!BT332</f>
        <v>2062123.64</v>
      </c>
      <c r="BR183" s="203">
        <f>'[3]ผูกสูตร Planfin64'!BU332</f>
        <v>198897</v>
      </c>
      <c r="BS183" s="203">
        <f>'[3]ผูกสูตร Planfin64'!BV332</f>
        <v>342821</v>
      </c>
      <c r="BT183" s="203">
        <f>'[3]ผูกสูตร Planfin64'!BW332</f>
        <v>283889.25</v>
      </c>
      <c r="BU183" s="203">
        <f>'[3]ผูกสูตร Planfin64'!BX332</f>
        <v>399413.87</v>
      </c>
      <c r="BV183" s="203">
        <f>'[3]ผูกสูตร Planfin64'!BY332</f>
        <v>451405.3</v>
      </c>
      <c r="BW183" s="203">
        <f>'[3]ผูกสูตร Planfin64'!BZ332</f>
        <v>274098.5</v>
      </c>
      <c r="BX183" s="203">
        <f>'[3]ผูกสูตร Planfin64'!CA332</f>
        <v>270339.83</v>
      </c>
      <c r="BY183" s="203">
        <f>'[3]ผูกสูตร Planfin64'!CB332</f>
        <v>195553</v>
      </c>
      <c r="BZ183" s="204">
        <f t="shared" si="8"/>
        <v>51308374.43999999</v>
      </c>
    </row>
    <row r="184" spans="1:78" ht="21.75" customHeight="1">
      <c r="A184" s="199" t="s">
        <v>589</v>
      </c>
      <c r="B184" s="200" t="s">
        <v>687</v>
      </c>
      <c r="C184" s="201" t="s">
        <v>690</v>
      </c>
      <c r="D184" s="202" t="s">
        <v>691</v>
      </c>
      <c r="E184" s="203">
        <f>'[3]ผูกสูตร Planfin64'!H333</f>
        <v>27338.5</v>
      </c>
      <c r="F184" s="203">
        <f>'[3]ผูกสูตร Planfin64'!I333</f>
        <v>44288.5</v>
      </c>
      <c r="G184" s="203">
        <f>'[3]ผูกสูตร Planfin64'!J333</f>
        <v>60187.5</v>
      </c>
      <c r="H184" s="203">
        <f>'[3]ผูกสูตร Planfin64'!K333</f>
        <v>0</v>
      </c>
      <c r="I184" s="203">
        <f>'[3]ผูกสูตร Planfin64'!L333</f>
        <v>34980</v>
      </c>
      <c r="J184" s="203">
        <f>'[3]ผูกสูตร Planfin64'!M333</f>
        <v>0</v>
      </c>
      <c r="K184" s="203">
        <f>'[3]ผูกสูตร Planfin64'!N333</f>
        <v>0</v>
      </c>
      <c r="L184" s="203">
        <f>'[3]ผูกสูตร Planfin64'!O333</f>
        <v>55040</v>
      </c>
      <c r="M184" s="203">
        <f>'[3]ผูกสูตร Planfin64'!P333</f>
        <v>12719.4</v>
      </c>
      <c r="N184" s="203">
        <f>'[3]ผูกสูตร Planfin64'!Q333</f>
        <v>57650</v>
      </c>
      <c r="O184" s="203">
        <f>'[3]ผูกสูตร Planfin64'!R333</f>
        <v>0</v>
      </c>
      <c r="P184" s="203">
        <f>'[3]ผูกสูตร Planfin64'!S333</f>
        <v>20076.8</v>
      </c>
      <c r="Q184" s="203">
        <f>'[3]ผูกสูตร Planfin64'!T333</f>
        <v>143535.79999999999</v>
      </c>
      <c r="R184" s="203">
        <f>'[3]ผูกสูตร Planfin64'!U333</f>
        <v>43586</v>
      </c>
      <c r="S184" s="203">
        <f>'[3]ผูกสูตร Planfin64'!V333</f>
        <v>33650.629999999997</v>
      </c>
      <c r="T184" s="203">
        <f>'[3]ผูกสูตร Planfin64'!W333</f>
        <v>36100</v>
      </c>
      <c r="U184" s="203">
        <f>'[3]ผูกสูตร Planfin64'!X333</f>
        <v>600</v>
      </c>
      <c r="V184" s="203">
        <f>'[3]ผูกสูตร Planfin64'!Y333</f>
        <v>0</v>
      </c>
      <c r="W184" s="203">
        <f>'[3]ผูกสูตร Planfin64'!Z333</f>
        <v>0</v>
      </c>
      <c r="X184" s="203">
        <f>'[3]ผูกสูตร Planfin64'!AA333</f>
        <v>7928</v>
      </c>
      <c r="Y184" s="203">
        <f>'[3]ผูกสูตร Planfin64'!AB333</f>
        <v>42534.55</v>
      </c>
      <c r="Z184" s="203">
        <f>'[3]ผูกสูตร Planfin64'!AC333</f>
        <v>45226.39</v>
      </c>
      <c r="AA184" s="203">
        <f>'[3]ผูกสูตร Planfin64'!AD333</f>
        <v>67790</v>
      </c>
      <c r="AB184" s="203">
        <f>'[3]ผูกสูตร Planfin64'!AE333</f>
        <v>3500</v>
      </c>
      <c r="AC184" s="203">
        <f>'[3]ผูกสูตร Planfin64'!AF333</f>
        <v>350</v>
      </c>
      <c r="AD184" s="203">
        <f>'[3]ผูกสูตร Planfin64'!AG333</f>
        <v>730</v>
      </c>
      <c r="AE184" s="203">
        <f>'[3]ผูกสูตร Planfin64'!AH333</f>
        <v>0</v>
      </c>
      <c r="AF184" s="203">
        <f>'[3]ผูกสูตร Planfin64'!AI333</f>
        <v>175527.4</v>
      </c>
      <c r="AG184" s="203">
        <f>'[3]ผูกสูตร Planfin64'!AJ333</f>
        <v>0</v>
      </c>
      <c r="AH184" s="203">
        <f>'[3]ผูกสูตร Planfin64'!AK333</f>
        <v>8000</v>
      </c>
      <c r="AI184" s="203">
        <f>'[3]ผูกสูตร Planfin64'!AL333</f>
        <v>4400</v>
      </c>
      <c r="AJ184" s="203">
        <f>'[3]ผูกสูตร Planfin64'!AM333</f>
        <v>0</v>
      </c>
      <c r="AK184" s="203">
        <f>'[3]ผูกสูตร Planfin64'!AN333</f>
        <v>0</v>
      </c>
      <c r="AL184" s="203">
        <f>'[3]ผูกสูตร Planfin64'!AO333</f>
        <v>10750</v>
      </c>
      <c r="AM184" s="203">
        <f>'[3]ผูกสูตร Planfin64'!AP333</f>
        <v>10930</v>
      </c>
      <c r="AN184" s="203">
        <f>'[3]ผูกสูตร Planfin64'!AQ333</f>
        <v>5350</v>
      </c>
      <c r="AO184" s="203">
        <f>'[3]ผูกสูตร Planfin64'!AR333</f>
        <v>1444.5</v>
      </c>
      <c r="AP184" s="203">
        <f>'[3]ผูกสูตร Planfin64'!AS333</f>
        <v>321</v>
      </c>
      <c r="AQ184" s="203">
        <f>'[3]ผูกสูตร Planfin64'!AT333</f>
        <v>0</v>
      </c>
      <c r="AR184" s="203">
        <f>'[3]ผูกสูตร Planfin64'!AU333</f>
        <v>124455</v>
      </c>
      <c r="AS184" s="203">
        <f>'[3]ผูกสูตร Planfin64'!AV333</f>
        <v>0</v>
      </c>
      <c r="AT184" s="203">
        <f>'[3]ผูกสูตร Planfin64'!AW333</f>
        <v>380</v>
      </c>
      <c r="AU184" s="203">
        <f>'[3]ผูกสูตร Planfin64'!AX333</f>
        <v>0</v>
      </c>
      <c r="AV184" s="203">
        <f>'[3]ผูกสูตร Planfin64'!AY333</f>
        <v>2900</v>
      </c>
      <c r="AW184" s="203">
        <f>'[3]ผูกสูตร Planfin64'!AZ333</f>
        <v>3980</v>
      </c>
      <c r="AX184" s="203">
        <f>'[3]ผูกสูตร Planfin64'!BA333</f>
        <v>5125</v>
      </c>
      <c r="AY184" s="203">
        <f>'[3]ผูกสูตร Planfin64'!BB333</f>
        <v>0</v>
      </c>
      <c r="AZ184" s="203">
        <f>'[3]ผูกสูตร Planfin64'!BC333</f>
        <v>43000</v>
      </c>
      <c r="BA184" s="203">
        <f>'[3]ผูกสูตร Planfin64'!BD333</f>
        <v>2750</v>
      </c>
      <c r="BB184" s="203">
        <f>'[3]ผูกสูตร Planfin64'!BE333</f>
        <v>1020</v>
      </c>
      <c r="BC184" s="203">
        <f>'[3]ผูกสูตร Planfin64'!BF333</f>
        <v>0</v>
      </c>
      <c r="BD184" s="203">
        <f>'[3]ผูกสูตร Planfin64'!BG333</f>
        <v>12030.01</v>
      </c>
      <c r="BE184" s="203">
        <f>'[3]ผูกสูตร Planfin64'!BH333</f>
        <v>17251.48</v>
      </c>
      <c r="BF184" s="203">
        <f>'[3]ผูกสูตร Planfin64'!BI333</f>
        <v>0</v>
      </c>
      <c r="BG184" s="203">
        <f>'[3]ผูกสูตร Planfin64'!BJ333</f>
        <v>4012.5</v>
      </c>
      <c r="BH184" s="203">
        <f>'[3]ผูกสูตร Planfin64'!BK333</f>
        <v>2354</v>
      </c>
      <c r="BI184" s="203">
        <f>'[3]ผูกสูตร Planfin64'!BL333</f>
        <v>12600</v>
      </c>
      <c r="BJ184" s="203">
        <f>'[3]ผูกสูตร Planfin64'!BM333</f>
        <v>0</v>
      </c>
      <c r="BK184" s="203">
        <f>'[3]ผูกสูตร Planfin64'!BN333</f>
        <v>0</v>
      </c>
      <c r="BL184" s="203">
        <f>'[3]ผูกสูตร Planfin64'!BO333</f>
        <v>13230</v>
      </c>
      <c r="BM184" s="203">
        <f>'[3]ผูกสูตร Planfin64'!BP333</f>
        <v>0</v>
      </c>
      <c r="BN184" s="203">
        <f>'[3]ผูกสูตร Planfin64'!BQ333</f>
        <v>0</v>
      </c>
      <c r="BO184" s="203">
        <f>'[3]ผูกสูตร Planfin64'!BR333</f>
        <v>0</v>
      </c>
      <c r="BP184" s="203">
        <f>'[3]ผูกสูตร Planfin64'!BS333</f>
        <v>0</v>
      </c>
      <c r="BQ184" s="203">
        <f>'[3]ผูกสูตร Planfin64'!BT333</f>
        <v>80272</v>
      </c>
      <c r="BR184" s="203">
        <f>'[3]ผูกสูตร Planfin64'!BU333</f>
        <v>0</v>
      </c>
      <c r="BS184" s="203">
        <f>'[3]ผูกสูตร Planfin64'!BV333</f>
        <v>0</v>
      </c>
      <c r="BT184" s="203">
        <f>'[3]ผูกสูตร Planfin64'!BW333</f>
        <v>14000</v>
      </c>
      <c r="BU184" s="203">
        <f>'[3]ผูกสูตร Planfin64'!BX333</f>
        <v>17563</v>
      </c>
      <c r="BV184" s="203">
        <f>'[3]ผูกสูตร Planfin64'!BY333</f>
        <v>13730</v>
      </c>
      <c r="BW184" s="203">
        <f>'[3]ผูกสูตร Planfin64'!BZ333</f>
        <v>8400</v>
      </c>
      <c r="BX184" s="203">
        <f>'[3]ผูกสูตร Planfin64'!CA333</f>
        <v>32600</v>
      </c>
      <c r="BY184" s="203">
        <f>'[3]ผูกสูตร Planfin64'!CB333</f>
        <v>0</v>
      </c>
      <c r="BZ184" s="204">
        <f t="shared" si="8"/>
        <v>1366187.9600000002</v>
      </c>
    </row>
    <row r="185" spans="1:78" ht="21.75" customHeight="1">
      <c r="A185" s="199" t="s">
        <v>589</v>
      </c>
      <c r="B185" s="200" t="s">
        <v>687</v>
      </c>
      <c r="C185" s="201" t="s">
        <v>692</v>
      </c>
      <c r="D185" s="202" t="s">
        <v>693</v>
      </c>
      <c r="E185" s="203">
        <f>'[3]ผูกสูตร Planfin64'!H334</f>
        <v>1078371.19</v>
      </c>
      <c r="F185" s="203">
        <f>'[3]ผูกสูตร Planfin64'!I334</f>
        <v>65095.17</v>
      </c>
      <c r="G185" s="203">
        <f>'[3]ผูกสูตร Planfin64'!J334</f>
        <v>252431.07</v>
      </c>
      <c r="H185" s="203">
        <f>'[3]ผูกสูตร Planfin64'!K334</f>
        <v>87422.09</v>
      </c>
      <c r="I185" s="203">
        <f>'[3]ผูกสูตร Planfin64'!L334</f>
        <v>1515</v>
      </c>
      <c r="J185" s="203">
        <f>'[3]ผูกสูตร Planfin64'!M334</f>
        <v>0</v>
      </c>
      <c r="K185" s="203">
        <f>'[3]ผูกสูตร Planfin64'!N334</f>
        <v>1702540.8</v>
      </c>
      <c r="L185" s="203">
        <f>'[3]ผูกสูตร Planfin64'!O334</f>
        <v>4081916.61</v>
      </c>
      <c r="M185" s="203">
        <f>'[3]ผูกสูตร Planfin64'!P334</f>
        <v>36817</v>
      </c>
      <c r="N185" s="203">
        <f>'[3]ผูกสูตร Planfin64'!Q334</f>
        <v>321855.15999999997</v>
      </c>
      <c r="O185" s="203">
        <f>'[3]ผูกสูตร Planfin64'!R334</f>
        <v>7610</v>
      </c>
      <c r="P185" s="203">
        <f>'[3]ผูกสูตร Planfin64'!S334</f>
        <v>75968.929999999993</v>
      </c>
      <c r="Q185" s="203">
        <f>'[3]ผูกสูตร Planfin64'!T334</f>
        <v>181820.75</v>
      </c>
      <c r="R185" s="203">
        <f>'[3]ผูกสูตร Planfin64'!U334</f>
        <v>179981.22</v>
      </c>
      <c r="S185" s="203">
        <f>'[3]ผูกสูตร Planfin64'!V334</f>
        <v>59626.79</v>
      </c>
      <c r="T185" s="203">
        <f>'[3]ผูกสูตร Planfin64'!W334</f>
        <v>79096.570000000007</v>
      </c>
      <c r="U185" s="203">
        <f>'[3]ผูกสูตร Planfin64'!X334</f>
        <v>41008.300000000003</v>
      </c>
      <c r="V185" s="203">
        <f>'[3]ผูกสูตร Planfin64'!Y334</f>
        <v>7617.5</v>
      </c>
      <c r="W185" s="203">
        <f>'[3]ผูกสูตร Planfin64'!Z334</f>
        <v>1234778.3999999999</v>
      </c>
      <c r="X185" s="203">
        <f>'[3]ผูกสูตร Planfin64'!AA334</f>
        <v>227352.97</v>
      </c>
      <c r="Y185" s="203">
        <f>'[3]ผูกสูตร Planfin64'!AB334</f>
        <v>231949.99</v>
      </c>
      <c r="Z185" s="203">
        <f>'[3]ผูกสูตร Planfin64'!AC334</f>
        <v>215806.55</v>
      </c>
      <c r="AA185" s="203">
        <f>'[3]ผูกสูตร Planfin64'!AD334</f>
        <v>36922</v>
      </c>
      <c r="AB185" s="203">
        <f>'[3]ผูกสูตร Planfin64'!AE334</f>
        <v>85532.55</v>
      </c>
      <c r="AC185" s="203">
        <f>'[3]ผูกสูตร Planfin64'!AF334</f>
        <v>123957.75</v>
      </c>
      <c r="AD185" s="203">
        <f>'[3]ผูกสูตร Planfin64'!AG334</f>
        <v>40528.080000000002</v>
      </c>
      <c r="AE185" s="203">
        <f>'[3]ผูกสูตร Planfin64'!AH334</f>
        <v>33443.18</v>
      </c>
      <c r="AF185" s="203">
        <f>'[3]ผูกสูตร Planfin64'!AI334</f>
        <v>3306092.4</v>
      </c>
      <c r="AG185" s="203">
        <f>'[3]ผูกสูตร Planfin64'!AJ334</f>
        <v>62750.49</v>
      </c>
      <c r="AH185" s="203">
        <f>'[3]ผูกสูตร Planfin64'!AK334</f>
        <v>105660</v>
      </c>
      <c r="AI185" s="203">
        <f>'[3]ผูกสูตร Planfin64'!AL334</f>
        <v>53613</v>
      </c>
      <c r="AJ185" s="203">
        <f>'[3]ผูกสูตร Planfin64'!AM334</f>
        <v>44801</v>
      </c>
      <c r="AK185" s="203">
        <f>'[3]ผูกสูตร Planfin64'!AN334</f>
        <v>175246</v>
      </c>
      <c r="AL185" s="203">
        <f>'[3]ผูกสูตร Planfin64'!AO334</f>
        <v>141157.5</v>
      </c>
      <c r="AM185" s="203">
        <f>'[3]ผูกสูตร Planfin64'!AP334</f>
        <v>45927</v>
      </c>
      <c r="AN185" s="203">
        <f>'[3]ผูกสูตร Planfin64'!AQ334</f>
        <v>139861.10999999999</v>
      </c>
      <c r="AO185" s="203">
        <f>'[3]ผูกสูตร Planfin64'!AR334</f>
        <v>64109</v>
      </c>
      <c r="AP185" s="203">
        <f>'[3]ผูกสูตร Planfin64'!AS334</f>
        <v>97854.06</v>
      </c>
      <c r="AQ185" s="203">
        <f>'[3]ผูกสูตร Planfin64'!AT334</f>
        <v>269967</v>
      </c>
      <c r="AR185" s="203">
        <f>'[3]ผูกสูตร Planfin64'!AU334</f>
        <v>834883.08</v>
      </c>
      <c r="AS185" s="203">
        <f>'[3]ผูกสูตร Planfin64'!AV334</f>
        <v>56671.5</v>
      </c>
      <c r="AT185" s="203">
        <f>'[3]ผูกสูตร Planfin64'!AW334</f>
        <v>44629.72</v>
      </c>
      <c r="AU185" s="203">
        <f>'[3]ผูกสูตร Planfin64'!AX334</f>
        <v>60228</v>
      </c>
      <c r="AV185" s="203">
        <f>'[3]ผูกสูตร Planfin64'!AY334</f>
        <v>15914</v>
      </c>
      <c r="AW185" s="203">
        <f>'[3]ผูกสูตร Planfin64'!AZ334</f>
        <v>9792</v>
      </c>
      <c r="AX185" s="203">
        <f>'[3]ผูกสูตร Planfin64'!BA334</f>
        <v>38670.199999999997</v>
      </c>
      <c r="AY185" s="203">
        <f>'[3]ผูกสูตร Planfin64'!BB334</f>
        <v>639878.5</v>
      </c>
      <c r="AZ185" s="203">
        <f>'[3]ผูกสูตร Planfin64'!BC334</f>
        <v>25361.81</v>
      </c>
      <c r="BA185" s="203">
        <f>'[3]ผูกสูตร Planfin64'!BD334</f>
        <v>83628.5</v>
      </c>
      <c r="BB185" s="203">
        <f>'[3]ผูกสูตร Planfin64'!BE334</f>
        <v>110151.9</v>
      </c>
      <c r="BC185" s="203">
        <f>'[3]ผูกสูตร Planfin64'!BF334</f>
        <v>70287.38</v>
      </c>
      <c r="BD185" s="203">
        <f>'[3]ผูกสูตร Planfin64'!BG334</f>
        <v>57416.82</v>
      </c>
      <c r="BE185" s="203">
        <f>'[3]ผูกสูตร Planfin64'!BH334</f>
        <v>184156.99</v>
      </c>
      <c r="BF185" s="203">
        <f>'[3]ผูกสูตร Planfin64'!BI334</f>
        <v>46231.4</v>
      </c>
      <c r="BG185" s="203">
        <f>'[3]ผูกสูตร Planfin64'!BJ334</f>
        <v>78450.039999999994</v>
      </c>
      <c r="BH185" s="203">
        <f>'[3]ผูกสูตร Planfin64'!BK334</f>
        <v>37376.620000000003</v>
      </c>
      <c r="BI185" s="203">
        <f>'[3]ผูกสูตร Planfin64'!BL334</f>
        <v>15766.65</v>
      </c>
      <c r="BJ185" s="203">
        <f>'[3]ผูกสูตร Planfin64'!BM334</f>
        <v>1314372.79</v>
      </c>
      <c r="BK185" s="203">
        <f>'[3]ผูกสูตร Planfin64'!BN334</f>
        <v>119773.6</v>
      </c>
      <c r="BL185" s="203">
        <f>'[3]ผูกสูตร Planfin64'!BO334</f>
        <v>16365</v>
      </c>
      <c r="BM185" s="203">
        <f>'[3]ผูกสูตร Planfin64'!BP334</f>
        <v>0</v>
      </c>
      <c r="BN185" s="203">
        <f>'[3]ผูกสูตร Planfin64'!BQ334</f>
        <v>74758.2</v>
      </c>
      <c r="BO185" s="203">
        <f>'[3]ผูกสูตร Planfin64'!BR334</f>
        <v>61393.21</v>
      </c>
      <c r="BP185" s="203">
        <f>'[3]ผูกสูตร Planfin64'!BS334</f>
        <v>9808.4500000000007</v>
      </c>
      <c r="BQ185" s="203">
        <f>'[3]ผูกสูตร Planfin64'!BT334</f>
        <v>180509.63</v>
      </c>
      <c r="BR185" s="203">
        <f>'[3]ผูกสูตร Planfin64'!BU334</f>
        <v>25317.15</v>
      </c>
      <c r="BS185" s="203">
        <f>'[3]ผูกสูตร Planfin64'!BV334</f>
        <v>0</v>
      </c>
      <c r="BT185" s="203">
        <f>'[3]ผูกสูตร Planfin64'!BW334</f>
        <v>32125</v>
      </c>
      <c r="BU185" s="203">
        <f>'[3]ผูกสูตร Planfin64'!BX334</f>
        <v>35740.53</v>
      </c>
      <c r="BV185" s="203">
        <f>'[3]ผูกสูตร Planfin64'!BY334</f>
        <v>320166.44</v>
      </c>
      <c r="BW185" s="203">
        <f>'[3]ผูกสูตร Planfin64'!BZ334</f>
        <v>67215</v>
      </c>
      <c r="BX185" s="203">
        <f>'[3]ผูกสูตร Planfin64'!CA334</f>
        <v>33174.800000000003</v>
      </c>
      <c r="BY185" s="203">
        <f>'[3]ผูกสูตร Planfin64'!CB334</f>
        <v>27656.9</v>
      </c>
      <c r="BZ185" s="204">
        <f t="shared" si="8"/>
        <v>19725875.989999995</v>
      </c>
    </row>
    <row r="186" spans="1:78" ht="21.75" customHeight="1">
      <c r="A186" s="199" t="s">
        <v>589</v>
      </c>
      <c r="B186" s="200" t="s">
        <v>687</v>
      </c>
      <c r="C186" s="201" t="s">
        <v>694</v>
      </c>
      <c r="D186" s="202" t="s">
        <v>695</v>
      </c>
      <c r="E186" s="203">
        <f>'[3]ผูกสูตร Planfin64'!H335</f>
        <v>302128.28000000003</v>
      </c>
      <c r="F186" s="203">
        <f>'[3]ผูกสูตร Planfin64'!I335</f>
        <v>0</v>
      </c>
      <c r="G186" s="203">
        <f>'[3]ผูกสูตร Planfin64'!J335</f>
        <v>600</v>
      </c>
      <c r="H186" s="203">
        <f>'[3]ผูกสูตร Planfin64'!K335</f>
        <v>0</v>
      </c>
      <c r="I186" s="203">
        <f>'[3]ผูกสูตร Planfin64'!L335</f>
        <v>22533.5</v>
      </c>
      <c r="J186" s="203">
        <f>'[3]ผูกสูตร Planfin64'!M335</f>
        <v>3030</v>
      </c>
      <c r="K186" s="203">
        <f>'[3]ผูกสูตร Planfin64'!N335</f>
        <v>365</v>
      </c>
      <c r="L186" s="203">
        <f>'[3]ผูกสูตร Planfin64'!O335</f>
        <v>2605</v>
      </c>
      <c r="M186" s="203">
        <f>'[3]ผูกสูตร Planfin64'!P335</f>
        <v>57468</v>
      </c>
      <c r="N186" s="203">
        <f>'[3]ผูกสูตร Planfin64'!Q335</f>
        <v>121862.3</v>
      </c>
      <c r="O186" s="203">
        <f>'[3]ผูกสูตร Planfin64'!R335</f>
        <v>0</v>
      </c>
      <c r="P186" s="203">
        <f>'[3]ผูกสูตร Planfin64'!S335</f>
        <v>2200</v>
      </c>
      <c r="Q186" s="203">
        <f>'[3]ผูกสูตร Planfin64'!T335</f>
        <v>1090</v>
      </c>
      <c r="R186" s="203">
        <f>'[3]ผูกสูตร Planfin64'!U335</f>
        <v>76899.009999999995</v>
      </c>
      <c r="S186" s="203">
        <f>'[3]ผูกสูตร Planfin64'!V335</f>
        <v>2544</v>
      </c>
      <c r="T186" s="203">
        <f>'[3]ผูกสูตร Planfin64'!W335</f>
        <v>19516.8</v>
      </c>
      <c r="U186" s="203">
        <f>'[3]ผูกสูตร Planfin64'!X335</f>
        <v>1790</v>
      </c>
      <c r="V186" s="203">
        <f>'[3]ผูกสูตร Planfin64'!Y335</f>
        <v>750</v>
      </c>
      <c r="W186" s="203">
        <f>'[3]ผูกสูตร Planfin64'!Z335</f>
        <v>79250</v>
      </c>
      <c r="X186" s="203">
        <f>'[3]ผูกสูตร Planfin64'!AA335</f>
        <v>0</v>
      </c>
      <c r="Y186" s="203">
        <f>'[3]ผูกสูตร Planfin64'!AB335</f>
        <v>0</v>
      </c>
      <c r="Z186" s="203">
        <f>'[3]ผูกสูตร Planfin64'!AC335</f>
        <v>1500</v>
      </c>
      <c r="AA186" s="203">
        <f>'[3]ผูกสูตร Planfin64'!AD335</f>
        <v>0</v>
      </c>
      <c r="AB186" s="203">
        <f>'[3]ผูกสูตร Planfin64'!AE335</f>
        <v>900</v>
      </c>
      <c r="AC186" s="203">
        <f>'[3]ผูกสูตร Planfin64'!AF335</f>
        <v>12839.6</v>
      </c>
      <c r="AD186" s="203">
        <f>'[3]ผูกสูตร Planfin64'!AG335</f>
        <v>0</v>
      </c>
      <c r="AE186" s="203">
        <f>'[3]ผูกสูตร Planfin64'!AH335</f>
        <v>0</v>
      </c>
      <c r="AF186" s="203">
        <f>'[3]ผูกสูตร Planfin64'!AI335</f>
        <v>0</v>
      </c>
      <c r="AG186" s="203">
        <f>'[3]ผูกสูตร Planfin64'!AJ335</f>
        <v>0</v>
      </c>
      <c r="AH186" s="203">
        <f>'[3]ผูกสูตร Planfin64'!AK335</f>
        <v>0</v>
      </c>
      <c r="AI186" s="203">
        <f>'[3]ผูกสูตร Planfin64'!AL335</f>
        <v>3690</v>
      </c>
      <c r="AJ186" s="203">
        <f>'[3]ผูกสูตร Planfin64'!AM335</f>
        <v>630</v>
      </c>
      <c r="AK186" s="203">
        <f>'[3]ผูกสูตร Planfin64'!AN335</f>
        <v>290</v>
      </c>
      <c r="AL186" s="203">
        <f>'[3]ผูกสูตร Planfin64'!AO335</f>
        <v>3150</v>
      </c>
      <c r="AM186" s="203">
        <f>'[3]ผูกสูตร Planfin64'!AP335</f>
        <v>0</v>
      </c>
      <c r="AN186" s="203">
        <f>'[3]ผูกสูตร Planfin64'!AQ335</f>
        <v>11698.5</v>
      </c>
      <c r="AO186" s="203">
        <f>'[3]ผูกสูตร Planfin64'!AR335</f>
        <v>0</v>
      </c>
      <c r="AP186" s="203">
        <f>'[3]ผูกสูตร Planfin64'!AS335</f>
        <v>0</v>
      </c>
      <c r="AQ186" s="203">
        <f>'[3]ผูกสูตร Planfin64'!AT335</f>
        <v>0</v>
      </c>
      <c r="AR186" s="203">
        <f>'[3]ผูกสูตร Planfin64'!AU335</f>
        <v>54102</v>
      </c>
      <c r="AS186" s="203">
        <f>'[3]ผูกสูตร Planfin64'!AV335</f>
        <v>1300</v>
      </c>
      <c r="AT186" s="203">
        <f>'[3]ผูกสูตร Planfin64'!AW335</f>
        <v>9200</v>
      </c>
      <c r="AU186" s="203">
        <f>'[3]ผูกสูตร Planfin64'!AX335</f>
        <v>8257</v>
      </c>
      <c r="AV186" s="203">
        <f>'[3]ผูกสูตร Planfin64'!AY335</f>
        <v>725</v>
      </c>
      <c r="AW186" s="203">
        <f>'[3]ผูกสูตร Planfin64'!AZ335</f>
        <v>0</v>
      </c>
      <c r="AX186" s="203">
        <f>'[3]ผูกสูตร Planfin64'!BA335</f>
        <v>0</v>
      </c>
      <c r="AY186" s="203">
        <f>'[3]ผูกสูตร Planfin64'!BB335</f>
        <v>24438</v>
      </c>
      <c r="AZ186" s="203">
        <f>'[3]ผูกสูตร Planfin64'!BC335</f>
        <v>0</v>
      </c>
      <c r="BA186" s="203">
        <f>'[3]ผูกสูตร Planfin64'!BD335</f>
        <v>0</v>
      </c>
      <c r="BB186" s="203">
        <f>'[3]ผูกสูตร Planfin64'!BE335</f>
        <v>22837.5</v>
      </c>
      <c r="BC186" s="203">
        <f>'[3]ผูกสูตร Planfin64'!BF335</f>
        <v>12037.5</v>
      </c>
      <c r="BD186" s="203">
        <f>'[3]ผูกสูตร Planfin64'!BG335</f>
        <v>3550</v>
      </c>
      <c r="BE186" s="203">
        <f>'[3]ผูกสูตร Planfin64'!BH335</f>
        <v>0</v>
      </c>
      <c r="BF186" s="203">
        <f>'[3]ผูกสูตร Planfin64'!BI335</f>
        <v>11181.5</v>
      </c>
      <c r="BG186" s="203">
        <f>'[3]ผูกสูตร Planfin64'!BJ335</f>
        <v>3300</v>
      </c>
      <c r="BH186" s="203">
        <f>'[3]ผูกสูตร Planfin64'!BK335</f>
        <v>0</v>
      </c>
      <c r="BI186" s="203">
        <f>'[3]ผูกสูตร Planfin64'!BL335</f>
        <v>0</v>
      </c>
      <c r="BJ186" s="203">
        <f>'[3]ผูกสูตร Planfin64'!BM335</f>
        <v>0</v>
      </c>
      <c r="BK186" s="203">
        <f>'[3]ผูกสูตร Planfin64'!BN335</f>
        <v>417721.5</v>
      </c>
      <c r="BL186" s="203">
        <f>'[3]ผูกสูตร Planfin64'!BO335</f>
        <v>0</v>
      </c>
      <c r="BM186" s="203">
        <f>'[3]ผูกสูตร Planfin64'!BP335</f>
        <v>11284</v>
      </c>
      <c r="BN186" s="203">
        <f>'[3]ผูกสูตร Planfin64'!BQ335</f>
        <v>0</v>
      </c>
      <c r="BO186" s="203">
        <f>'[3]ผูกสูตร Planfin64'!BR335</f>
        <v>0</v>
      </c>
      <c r="BP186" s="203">
        <f>'[3]ผูกสูตร Planfin64'!BS335</f>
        <v>0</v>
      </c>
      <c r="BQ186" s="203">
        <f>'[3]ผูกสูตร Planfin64'!BT335</f>
        <v>47464</v>
      </c>
      <c r="BR186" s="203">
        <f>'[3]ผูกสูตร Planfin64'!BU335</f>
        <v>0</v>
      </c>
      <c r="BS186" s="203">
        <f>'[3]ผูกสูตร Planfin64'!BV335</f>
        <v>0</v>
      </c>
      <c r="BT186" s="203">
        <f>'[3]ผูกสูตร Planfin64'!BW335</f>
        <v>26590.7</v>
      </c>
      <c r="BU186" s="203">
        <f>'[3]ผูกสูตร Planfin64'!BX335</f>
        <v>3900</v>
      </c>
      <c r="BV186" s="203">
        <f>'[3]ผูกสูตร Planfin64'!BY335</f>
        <v>12111</v>
      </c>
      <c r="BW186" s="203">
        <f>'[3]ผูกสูตร Planfin64'!BZ335</f>
        <v>15625.63</v>
      </c>
      <c r="BX186" s="203">
        <f>'[3]ผูกสูตร Planfin64'!CA335</f>
        <v>490</v>
      </c>
      <c r="BY186" s="203">
        <f>'[3]ผูกสูตร Planfin64'!CB335</f>
        <v>0</v>
      </c>
      <c r="BZ186" s="204">
        <f t="shared" si="8"/>
        <v>1415445.3199999998</v>
      </c>
    </row>
    <row r="187" spans="1:78" ht="21.75" customHeight="1">
      <c r="A187" s="199" t="s">
        <v>589</v>
      </c>
      <c r="B187" s="200" t="s">
        <v>687</v>
      </c>
      <c r="C187" s="201" t="s">
        <v>696</v>
      </c>
      <c r="D187" s="202" t="s">
        <v>697</v>
      </c>
      <c r="E187" s="203">
        <f>'[3]ผูกสูตร Planfin64'!H336</f>
        <v>4865349.8</v>
      </c>
      <c r="F187" s="203">
        <f>'[3]ผูกสูตร Planfin64'!I336</f>
        <v>225285.92</v>
      </c>
      <c r="G187" s="203">
        <f>'[3]ผูกสูตร Planfin64'!J336</f>
        <v>238595.95</v>
      </c>
      <c r="H187" s="203">
        <f>'[3]ผูกสูตร Planfin64'!K336</f>
        <v>596241.41</v>
      </c>
      <c r="I187" s="203">
        <f>'[3]ผูกสูตร Planfin64'!L336</f>
        <v>272495.83</v>
      </c>
      <c r="J187" s="203">
        <f>'[3]ผูกสูตร Planfin64'!M336</f>
        <v>55081.26</v>
      </c>
      <c r="K187" s="203">
        <f>'[3]ผูกสูตร Planfin64'!N336</f>
        <v>4622734.32</v>
      </c>
      <c r="L187" s="203">
        <f>'[3]ผูกสูตร Planfin64'!O336</f>
        <v>1296222.22</v>
      </c>
      <c r="M187" s="203">
        <f>'[3]ผูกสูตร Planfin64'!P336</f>
        <v>235362.5</v>
      </c>
      <c r="N187" s="203">
        <f>'[3]ผูกสูตร Planfin64'!Q336</f>
        <v>1791576.22</v>
      </c>
      <c r="O187" s="203">
        <f>'[3]ผูกสูตร Planfin64'!R336</f>
        <v>336475.5</v>
      </c>
      <c r="P187" s="203">
        <f>'[3]ผูกสูตร Planfin64'!S336</f>
        <v>452536.6</v>
      </c>
      <c r="Q187" s="203">
        <f>'[3]ผูกสูตร Planfin64'!T336</f>
        <v>1490738.21</v>
      </c>
      <c r="R187" s="203">
        <f>'[3]ผูกสูตร Planfin64'!U336</f>
        <v>638839.15</v>
      </c>
      <c r="S187" s="203">
        <f>'[3]ผูกสูตร Planfin64'!V336</f>
        <v>89395</v>
      </c>
      <c r="T187" s="203">
        <f>'[3]ผูกสูตร Planfin64'!W336</f>
        <v>158858.6</v>
      </c>
      <c r="U187" s="203">
        <f>'[3]ผูกสูตร Planfin64'!X336</f>
        <v>395920</v>
      </c>
      <c r="V187" s="203">
        <f>'[3]ผูกสูตร Planfin64'!Y336</f>
        <v>186266.2</v>
      </c>
      <c r="W187" s="203">
        <f>'[3]ผูกสูตร Planfin64'!Z336</f>
        <v>302001.95</v>
      </c>
      <c r="X187" s="203">
        <f>'[3]ผูกสูตร Planfin64'!AA336</f>
        <v>1756995.21</v>
      </c>
      <c r="Y187" s="203">
        <f>'[3]ผูกสูตร Planfin64'!AB336</f>
        <v>220854.85</v>
      </c>
      <c r="Z187" s="203">
        <f>'[3]ผูกสูตร Planfin64'!AC336</f>
        <v>492075.55</v>
      </c>
      <c r="AA187" s="203">
        <f>'[3]ผูกสูตร Planfin64'!AD336</f>
        <v>209254.1</v>
      </c>
      <c r="AB187" s="203">
        <f>'[3]ผูกสูตร Planfin64'!AE336</f>
        <v>375742.1</v>
      </c>
      <c r="AC187" s="203">
        <f>'[3]ผูกสูตร Planfin64'!AF336</f>
        <v>371196.3</v>
      </c>
      <c r="AD187" s="203">
        <f>'[3]ผูกสูตร Planfin64'!AG336</f>
        <v>75720</v>
      </c>
      <c r="AE187" s="203">
        <f>'[3]ผูกสูตร Planfin64'!AH336</f>
        <v>369175</v>
      </c>
      <c r="AF187" s="203">
        <f>'[3]ผูกสูตร Planfin64'!AI336</f>
        <v>717290</v>
      </c>
      <c r="AG187" s="203">
        <f>'[3]ผูกสูตร Planfin64'!AJ336</f>
        <v>88304</v>
      </c>
      <c r="AH187" s="203">
        <f>'[3]ผูกสูตร Planfin64'!AK336</f>
        <v>149662</v>
      </c>
      <c r="AI187" s="203">
        <f>'[3]ผูกสูตร Planfin64'!AL336</f>
        <v>88535</v>
      </c>
      <c r="AJ187" s="203">
        <f>'[3]ผูกสูตร Planfin64'!AM336</f>
        <v>79677</v>
      </c>
      <c r="AK187" s="203">
        <f>'[3]ผูกสูตร Planfin64'!AN336</f>
        <v>20650</v>
      </c>
      <c r="AL187" s="203">
        <f>'[3]ผูกสูตร Planfin64'!AO336</f>
        <v>243061</v>
      </c>
      <c r="AM187" s="203">
        <f>'[3]ผูกสูตร Planfin64'!AP336</f>
        <v>79413</v>
      </c>
      <c r="AN187" s="203">
        <f>'[3]ผูกสูตร Planfin64'!AQ336</f>
        <v>601826</v>
      </c>
      <c r="AO187" s="203">
        <f>'[3]ผูกสูตร Planfin64'!AR336</f>
        <v>191227</v>
      </c>
      <c r="AP187" s="203">
        <f>'[3]ผูกสูตร Planfin64'!AS336</f>
        <v>86771</v>
      </c>
      <c r="AQ187" s="203">
        <f>'[3]ผูกสูตร Planfin64'!AT336</f>
        <v>225253</v>
      </c>
      <c r="AR187" s="203">
        <f>'[3]ผูกสูตร Planfin64'!AU336</f>
        <v>539861.80000000005</v>
      </c>
      <c r="AS187" s="203">
        <f>'[3]ผูกสูตร Planfin64'!AV336</f>
        <v>176489</v>
      </c>
      <c r="AT187" s="203">
        <f>'[3]ผูกสูตร Planfin64'!AW336</f>
        <v>97328</v>
      </c>
      <c r="AU187" s="203">
        <f>'[3]ผูกสูตร Planfin64'!AX336</f>
        <v>128680</v>
      </c>
      <c r="AV187" s="203">
        <f>'[3]ผูกสูตร Planfin64'!AY336</f>
        <v>49550</v>
      </c>
      <c r="AW187" s="203">
        <f>'[3]ผูกสูตร Planfin64'!AZ336</f>
        <v>41957</v>
      </c>
      <c r="AX187" s="203">
        <f>'[3]ผูกสูตร Planfin64'!BA336</f>
        <v>86820</v>
      </c>
      <c r="AY187" s="203">
        <f>'[3]ผูกสูตร Planfin64'!BB336</f>
        <v>2848774.9</v>
      </c>
      <c r="AZ187" s="203">
        <f>'[3]ผูกสูตร Planfin64'!BC336</f>
        <v>136645</v>
      </c>
      <c r="BA187" s="203">
        <f>'[3]ผูกสูตร Planfin64'!BD336</f>
        <v>295078.45</v>
      </c>
      <c r="BB187" s="203">
        <f>'[3]ผูกสูตร Planfin64'!BE336</f>
        <v>417008.5</v>
      </c>
      <c r="BC187" s="203">
        <f>'[3]ผูกสูตร Planfin64'!BF336</f>
        <v>166761.64000000001</v>
      </c>
      <c r="BD187" s="203">
        <f>'[3]ผูกสูตร Planfin64'!BG336</f>
        <v>263460</v>
      </c>
      <c r="BE187" s="203">
        <f>'[3]ผูกสูตร Planfin64'!BH336</f>
        <v>398893</v>
      </c>
      <c r="BF187" s="203">
        <f>'[3]ผูกสูตร Planfin64'!BI336</f>
        <v>18142</v>
      </c>
      <c r="BG187" s="203">
        <f>'[3]ผูกสูตร Planfin64'!BJ336</f>
        <v>419240.61</v>
      </c>
      <c r="BH187" s="203">
        <f>'[3]ผูกสูตร Planfin64'!BK336</f>
        <v>83180</v>
      </c>
      <c r="BI187" s="203">
        <f>'[3]ผูกสูตร Planfin64'!BL336</f>
        <v>72790.009999999995</v>
      </c>
      <c r="BJ187" s="203">
        <f>'[3]ผูกสูตร Planfin64'!BM336</f>
        <v>1133585</v>
      </c>
      <c r="BK187" s="203">
        <f>'[3]ผูกสูตร Planfin64'!BN336</f>
        <v>716000</v>
      </c>
      <c r="BL187" s="203">
        <f>'[3]ผูกสูตร Planfin64'!BO336</f>
        <v>146353</v>
      </c>
      <c r="BM187" s="203">
        <f>'[3]ผูกสูตร Planfin64'!BP336</f>
        <v>14544</v>
      </c>
      <c r="BN187" s="203">
        <f>'[3]ผูกสูตร Planfin64'!BQ336</f>
        <v>291265</v>
      </c>
      <c r="BO187" s="203">
        <f>'[3]ผูกสูตร Planfin64'!BR336</f>
        <v>280200</v>
      </c>
      <c r="BP187" s="203">
        <f>'[3]ผูกสูตร Planfin64'!BS336</f>
        <v>42848</v>
      </c>
      <c r="BQ187" s="203">
        <f>'[3]ผูกสูตร Planfin64'!BT336</f>
        <v>575010</v>
      </c>
      <c r="BR187" s="203">
        <f>'[3]ผูกสูตร Planfin64'!BU336</f>
        <v>61975</v>
      </c>
      <c r="BS187" s="203">
        <f>'[3]ผูกสูตร Planfin64'!BV336</f>
        <v>156775</v>
      </c>
      <c r="BT187" s="203">
        <f>'[3]ผูกสูตร Planfin64'!BW336</f>
        <v>113143.5</v>
      </c>
      <c r="BU187" s="203">
        <f>'[3]ผูกสูตร Planfin64'!BX336</f>
        <v>111265</v>
      </c>
      <c r="BV187" s="203">
        <f>'[3]ผูกสูตร Planfin64'!BY336</f>
        <v>317841</v>
      </c>
      <c r="BW187" s="203">
        <f>'[3]ผูกสูตร Planfin64'!BZ336</f>
        <v>250949</v>
      </c>
      <c r="BX187" s="203">
        <f>'[3]ผูกสูตร Planfin64'!CA336</f>
        <v>79690</v>
      </c>
      <c r="BY187" s="203">
        <f>'[3]ผูกสูตร Planfin64'!CB336</f>
        <v>76780</v>
      </c>
      <c r="BZ187" s="204">
        <f t="shared" si="8"/>
        <v>35301542.160000011</v>
      </c>
    </row>
    <row r="188" spans="1:78" ht="21.75" customHeight="1">
      <c r="A188" s="199" t="s">
        <v>589</v>
      </c>
      <c r="B188" s="200" t="s">
        <v>687</v>
      </c>
      <c r="C188" s="201" t="s">
        <v>698</v>
      </c>
      <c r="D188" s="202" t="s">
        <v>699</v>
      </c>
      <c r="E188" s="203">
        <f>'[3]ผูกสูตร Planfin64'!H337</f>
        <v>4272003.13</v>
      </c>
      <c r="F188" s="203">
        <f>'[3]ผูกสูตร Planfin64'!I337</f>
        <v>1302567.1399999999</v>
      </c>
      <c r="G188" s="203">
        <f>'[3]ผูกสูตร Planfin64'!J337</f>
        <v>2102455.02</v>
      </c>
      <c r="H188" s="203">
        <f>'[3]ผูกสูตร Planfin64'!K337</f>
        <v>873532.25</v>
      </c>
      <c r="I188" s="203">
        <f>'[3]ผูกสูตร Planfin64'!L337</f>
        <v>408576.39</v>
      </c>
      <c r="J188" s="203">
        <f>'[3]ผูกสูตร Planfin64'!M337</f>
        <v>1006836.55</v>
      </c>
      <c r="K188" s="203">
        <f>'[3]ผูกสูตร Planfin64'!N337</f>
        <v>9069017.6300000008</v>
      </c>
      <c r="L188" s="203">
        <f>'[3]ผูกสูตร Planfin64'!O337</f>
        <v>949927.95</v>
      </c>
      <c r="M188" s="203">
        <f>'[3]ผูกสูตร Planfin64'!P337</f>
        <v>248606.2</v>
      </c>
      <c r="N188" s="203">
        <f>'[3]ผูกสูตร Planfin64'!Q337</f>
        <v>3359414.19</v>
      </c>
      <c r="O188" s="203">
        <f>'[3]ผูกสูตร Planfin64'!R337</f>
        <v>267458.53000000003</v>
      </c>
      <c r="P188" s="203">
        <f>'[3]ผูกสูตร Planfin64'!S337</f>
        <v>750809.47</v>
      </c>
      <c r="Q188" s="203">
        <f>'[3]ผูกสูตร Planfin64'!T337</f>
        <v>2211295.06</v>
      </c>
      <c r="R188" s="203">
        <f>'[3]ผูกสูตร Planfin64'!U337</f>
        <v>1072457.52</v>
      </c>
      <c r="S188" s="203">
        <f>'[3]ผูกสูตร Planfin64'!V337</f>
        <v>105581.4</v>
      </c>
      <c r="T188" s="203">
        <f>'[3]ผูกสูตร Planfin64'!W337</f>
        <v>480568.56</v>
      </c>
      <c r="U188" s="203">
        <f>'[3]ผูกสูตร Planfin64'!X337</f>
        <v>407788.12</v>
      </c>
      <c r="V188" s="203">
        <f>'[3]ผูกสูตร Planfin64'!Y337</f>
        <v>497596.09</v>
      </c>
      <c r="W188" s="203">
        <f>'[3]ผูกสูตร Planfin64'!Z337</f>
        <v>7186487.4299999997</v>
      </c>
      <c r="X188" s="203">
        <f>'[3]ผูกสูตร Planfin64'!AA337</f>
        <v>3053414.14</v>
      </c>
      <c r="Y188" s="203">
        <f>'[3]ผูกสูตร Planfin64'!AB337</f>
        <v>717926.78</v>
      </c>
      <c r="Z188" s="203">
        <f>'[3]ผูกสูตร Planfin64'!AC337</f>
        <v>2367633.0099999998</v>
      </c>
      <c r="AA188" s="203">
        <f>'[3]ผูกสูตร Planfin64'!AD337</f>
        <v>520222.84</v>
      </c>
      <c r="AB188" s="203">
        <f>'[3]ผูกสูตร Planfin64'!AE337</f>
        <v>489380.39</v>
      </c>
      <c r="AC188" s="203">
        <f>'[3]ผูกสูตร Planfin64'!AF337</f>
        <v>732279.2</v>
      </c>
      <c r="AD188" s="203">
        <f>'[3]ผูกสูตร Planfin64'!AG337</f>
        <v>388399.74</v>
      </c>
      <c r="AE188" s="203">
        <f>'[3]ผูกสูตร Planfin64'!AH337</f>
        <v>409268.05</v>
      </c>
      <c r="AF188" s="203">
        <f>'[3]ผูกสูตร Planfin64'!AI337</f>
        <v>4972683.71</v>
      </c>
      <c r="AG188" s="203">
        <f>'[3]ผูกสูตร Planfin64'!AJ337</f>
        <v>340723.25</v>
      </c>
      <c r="AH188" s="203">
        <f>'[3]ผูกสูตร Planfin64'!AK337</f>
        <v>147474</v>
      </c>
      <c r="AI188" s="203">
        <f>'[3]ผูกสูตร Planfin64'!AL337</f>
        <v>212219.05</v>
      </c>
      <c r="AJ188" s="203">
        <f>'[3]ผูกสูตร Planfin64'!AM337</f>
        <v>141869.53</v>
      </c>
      <c r="AK188" s="203">
        <f>'[3]ผูกสูตร Planfin64'!AN337</f>
        <v>442077.77</v>
      </c>
      <c r="AL188" s="203">
        <f>'[3]ผูกสูตร Planfin64'!AO337</f>
        <v>228986.42</v>
      </c>
      <c r="AM188" s="203">
        <f>'[3]ผูกสูตร Planfin64'!AP337</f>
        <v>283441</v>
      </c>
      <c r="AN188" s="203">
        <f>'[3]ผูกสูตร Planfin64'!AQ337</f>
        <v>932901.81</v>
      </c>
      <c r="AO188" s="203">
        <f>'[3]ผูกสูตร Planfin64'!AR337</f>
        <v>622297.42000000004</v>
      </c>
      <c r="AP188" s="203">
        <f>'[3]ผูกสูตร Planfin64'!AS337</f>
        <v>161140.88</v>
      </c>
      <c r="AQ188" s="203">
        <f>'[3]ผูกสูตร Planfin64'!AT337</f>
        <v>394258.6</v>
      </c>
      <c r="AR188" s="203">
        <f>'[3]ผูกสูตร Planfin64'!AU337</f>
        <v>2126331.16</v>
      </c>
      <c r="AS188" s="203">
        <f>'[3]ผูกสูตร Planfin64'!AV337</f>
        <v>314686.55</v>
      </c>
      <c r="AT188" s="203">
        <f>'[3]ผูกสูตร Planfin64'!AW337</f>
        <v>361825.5</v>
      </c>
      <c r="AU188" s="203">
        <f>'[3]ผูกสูตร Planfin64'!AX337</f>
        <v>295528.8</v>
      </c>
      <c r="AV188" s="203">
        <f>'[3]ผูกสูตร Planfin64'!AY337</f>
        <v>120542.8</v>
      </c>
      <c r="AW188" s="203">
        <f>'[3]ผูกสูตร Planfin64'!AZ337</f>
        <v>63591</v>
      </c>
      <c r="AX188" s="203">
        <f>'[3]ผูกสูตร Planfin64'!BA337</f>
        <v>149545.1</v>
      </c>
      <c r="AY188" s="203">
        <f>'[3]ผูกสูตร Planfin64'!BB337</f>
        <v>1885975.7</v>
      </c>
      <c r="AZ188" s="203">
        <f>'[3]ผูกสูตร Planfin64'!BC337</f>
        <v>306385.68</v>
      </c>
      <c r="BA188" s="203">
        <f>'[3]ผูกสูตร Planfin64'!BD337</f>
        <v>307166.2</v>
      </c>
      <c r="BB188" s="203">
        <f>'[3]ผูกสูตร Planfin64'!BE337</f>
        <v>696293.1</v>
      </c>
      <c r="BC188" s="203">
        <f>'[3]ผูกสูตร Planfin64'!BF337</f>
        <v>860602.76</v>
      </c>
      <c r="BD188" s="203">
        <f>'[3]ผูกสูตร Planfin64'!BG337</f>
        <v>444966.57</v>
      </c>
      <c r="BE188" s="203">
        <f>'[3]ผูกสูตร Planfin64'!BH337</f>
        <v>745766.03</v>
      </c>
      <c r="BF188" s="203">
        <f>'[3]ผูกสูตร Planfin64'!BI337</f>
        <v>490362.95</v>
      </c>
      <c r="BG188" s="203">
        <f>'[3]ผูกสูตร Planfin64'!BJ337</f>
        <v>544672.98</v>
      </c>
      <c r="BH188" s="203">
        <f>'[3]ผูกสูตร Planfin64'!BK337</f>
        <v>119576.83</v>
      </c>
      <c r="BI188" s="203">
        <f>'[3]ผูกสูตร Planfin64'!BL337</f>
        <v>100285.06</v>
      </c>
      <c r="BJ188" s="203">
        <f>'[3]ผูกสูตร Planfin64'!BM337</f>
        <v>3038833.39</v>
      </c>
      <c r="BK188" s="203">
        <f>'[3]ผูกสูตร Planfin64'!BN337</f>
        <v>1154089.81</v>
      </c>
      <c r="BL188" s="203">
        <f>'[3]ผูกสูตร Planfin64'!BO337</f>
        <v>381072.46</v>
      </c>
      <c r="BM188" s="203">
        <f>'[3]ผูกสูตร Planfin64'!BP337</f>
        <v>194174.52</v>
      </c>
      <c r="BN188" s="203">
        <f>'[3]ผูกสูตร Planfin64'!BQ337</f>
        <v>249276.68</v>
      </c>
      <c r="BO188" s="203">
        <f>'[3]ผูกสูตร Planfin64'!BR337</f>
        <v>311344.37</v>
      </c>
      <c r="BP188" s="203">
        <f>'[3]ผูกสูตร Planfin64'!BS337</f>
        <v>246900.25</v>
      </c>
      <c r="BQ188" s="203">
        <f>'[3]ผูกสูตร Planfin64'!BT337</f>
        <v>2559918.65</v>
      </c>
      <c r="BR188" s="203">
        <f>'[3]ผูกสูตร Planfin64'!BU337</f>
        <v>199027.8</v>
      </c>
      <c r="BS188" s="203">
        <f>'[3]ผูกสูตร Planfin64'!BV337</f>
        <v>206733.5</v>
      </c>
      <c r="BT188" s="203">
        <f>'[3]ผูกสูตร Planfin64'!BW337</f>
        <v>357900.38</v>
      </c>
      <c r="BU188" s="203">
        <f>'[3]ผูกสูตร Planfin64'!BX337</f>
        <v>493783.13</v>
      </c>
      <c r="BV188" s="203">
        <f>'[3]ผูกสูตร Planfin64'!BY337</f>
        <v>915420.7</v>
      </c>
      <c r="BW188" s="203">
        <f>'[3]ผูกสูตร Planfin64'!BZ337</f>
        <v>270141.2</v>
      </c>
      <c r="BX188" s="203">
        <f>'[3]ผูกสูตร Planfin64'!CA337</f>
        <v>369062.77</v>
      </c>
      <c r="BY188" s="203">
        <f>'[3]ผูกสูตร Planfin64'!CB337</f>
        <v>214285.1</v>
      </c>
      <c r="BZ188" s="204">
        <f t="shared" si="8"/>
        <v>75227645.700000003</v>
      </c>
    </row>
    <row r="189" spans="1:78" ht="21.75" customHeight="1">
      <c r="A189" s="199" t="s">
        <v>589</v>
      </c>
      <c r="B189" s="200" t="s">
        <v>687</v>
      </c>
      <c r="C189" s="201" t="s">
        <v>700</v>
      </c>
      <c r="D189" s="202" t="s">
        <v>701</v>
      </c>
      <c r="E189" s="203">
        <f>'[3]ผูกสูตร Planfin64'!H338</f>
        <v>1686495.9</v>
      </c>
      <c r="F189" s="203">
        <f>'[3]ผูกสูตร Planfin64'!I338</f>
        <v>183717.18</v>
      </c>
      <c r="G189" s="203">
        <f>'[3]ผูกสูตร Planfin64'!J338</f>
        <v>284143.15999999997</v>
      </c>
      <c r="H189" s="203">
        <f>'[3]ผูกสูตร Planfin64'!K338</f>
        <v>159451</v>
      </c>
      <c r="I189" s="203">
        <f>'[3]ผูกสูตร Planfin64'!L338</f>
        <v>126285.75</v>
      </c>
      <c r="J189" s="203">
        <f>'[3]ผูกสูตร Planfin64'!M338</f>
        <v>0</v>
      </c>
      <c r="K189" s="203">
        <f>'[3]ผูกสูตร Planfin64'!N338</f>
        <v>1539798.12</v>
      </c>
      <c r="L189" s="203">
        <f>'[3]ผูกสูตร Planfin64'!O338</f>
        <v>344950.04</v>
      </c>
      <c r="M189" s="203">
        <f>'[3]ผูกสูตร Planfin64'!P338</f>
        <v>7534.38</v>
      </c>
      <c r="N189" s="203">
        <f>'[3]ผูกสูตร Planfin64'!Q338</f>
        <v>486744.73</v>
      </c>
      <c r="O189" s="203">
        <f>'[3]ผูกสูตร Planfin64'!R338</f>
        <v>49330.5</v>
      </c>
      <c r="P189" s="203">
        <f>'[3]ผูกสูตร Planfin64'!S338</f>
        <v>16039.3</v>
      </c>
      <c r="Q189" s="203">
        <f>'[3]ผูกสูตร Planfin64'!T338</f>
        <v>376688.9</v>
      </c>
      <c r="R189" s="203">
        <f>'[3]ผูกสูตร Planfin64'!U338</f>
        <v>91903.51</v>
      </c>
      <c r="S189" s="203">
        <f>'[3]ผูกสูตร Planfin64'!V338</f>
        <v>200159.42</v>
      </c>
      <c r="T189" s="203">
        <f>'[3]ผูกสูตร Planfin64'!W338</f>
        <v>123110.26</v>
      </c>
      <c r="U189" s="203">
        <f>'[3]ผูกสูตร Planfin64'!X338</f>
        <v>48856.2</v>
      </c>
      <c r="V189" s="203">
        <f>'[3]ผูกสูตร Planfin64'!Y338</f>
        <v>33756.870000000003</v>
      </c>
      <c r="W189" s="203">
        <f>'[3]ผูกสูตร Planfin64'!Z338</f>
        <v>1510263.34</v>
      </c>
      <c r="X189" s="203">
        <f>'[3]ผูกสูตร Planfin64'!AA338</f>
        <v>203166.15</v>
      </c>
      <c r="Y189" s="203">
        <f>'[3]ผูกสูตร Planfin64'!AB338</f>
        <v>101749.86</v>
      </c>
      <c r="Z189" s="203">
        <f>'[3]ผูกสูตร Planfin64'!AC338</f>
        <v>202113.6</v>
      </c>
      <c r="AA189" s="203">
        <f>'[3]ผูกสูตร Planfin64'!AD338</f>
        <v>73992.44</v>
      </c>
      <c r="AB189" s="203">
        <f>'[3]ผูกสูตร Planfin64'!AE338</f>
        <v>287347.40999999997</v>
      </c>
      <c r="AC189" s="203">
        <f>'[3]ผูกสูตร Planfin64'!AF338</f>
        <v>36463.99</v>
      </c>
      <c r="AD189" s="203">
        <f>'[3]ผูกสูตร Planfin64'!AG338</f>
        <v>17664</v>
      </c>
      <c r="AE189" s="203">
        <f>'[3]ผูกสูตร Planfin64'!AH338</f>
        <v>2845</v>
      </c>
      <c r="AF189" s="203">
        <f>'[3]ผูกสูตร Planfin64'!AI338</f>
        <v>1621466.02</v>
      </c>
      <c r="AG189" s="203">
        <f>'[3]ผูกสูตร Planfin64'!AJ338</f>
        <v>58889</v>
      </c>
      <c r="AH189" s="203">
        <f>'[3]ผูกสูตร Planfin64'!AK338</f>
        <v>9319.2999999999993</v>
      </c>
      <c r="AI189" s="203">
        <f>'[3]ผูกสูตร Planfin64'!AL338</f>
        <v>15504</v>
      </c>
      <c r="AJ189" s="203">
        <f>'[3]ผูกสูตร Planfin64'!AM338</f>
        <v>38663</v>
      </c>
      <c r="AK189" s="203">
        <f>'[3]ผูกสูตร Planfin64'!AN338</f>
        <v>122257.54</v>
      </c>
      <c r="AL189" s="203">
        <f>'[3]ผูกสูตร Planfin64'!AO338</f>
        <v>51018</v>
      </c>
      <c r="AM189" s="203">
        <f>'[3]ผูกสูตร Planfin64'!AP338</f>
        <v>32413</v>
      </c>
      <c r="AN189" s="203">
        <f>'[3]ผูกสูตร Planfin64'!AQ338</f>
        <v>114708.05</v>
      </c>
      <c r="AO189" s="203">
        <f>'[3]ผูกสูตร Planfin64'!AR338</f>
        <v>16880.3</v>
      </c>
      <c r="AP189" s="203">
        <f>'[3]ผูกสูตร Planfin64'!AS338</f>
        <v>52714.92</v>
      </c>
      <c r="AQ189" s="203">
        <f>'[3]ผูกสูตร Planfin64'!AT338</f>
        <v>6947</v>
      </c>
      <c r="AR189" s="203">
        <f>'[3]ผูกสูตร Planfin64'!AU338</f>
        <v>106672.2</v>
      </c>
      <c r="AS189" s="203">
        <f>'[3]ผูกสูตร Planfin64'!AV338</f>
        <v>59146</v>
      </c>
      <c r="AT189" s="203">
        <f>'[3]ผูกสูตร Planfin64'!AW338</f>
        <v>66296</v>
      </c>
      <c r="AU189" s="203">
        <f>'[3]ผูกสูตร Planfin64'!AX338</f>
        <v>10430</v>
      </c>
      <c r="AV189" s="203">
        <f>'[3]ผูกสูตร Planfin64'!AY338</f>
        <v>15283</v>
      </c>
      <c r="AW189" s="203">
        <f>'[3]ผูกสูตร Planfin64'!AZ338</f>
        <v>8539</v>
      </c>
      <c r="AX189" s="203">
        <f>'[3]ผูกสูตร Planfin64'!BA338</f>
        <v>40365.72</v>
      </c>
      <c r="AY189" s="203">
        <f>'[3]ผูกสูตร Planfin64'!BB338</f>
        <v>514430.45</v>
      </c>
      <c r="AZ189" s="203">
        <f>'[3]ผูกสูตร Planfin64'!BC338</f>
        <v>72368.62</v>
      </c>
      <c r="BA189" s="203">
        <f>'[3]ผูกสูตร Planfin64'!BD338</f>
        <v>176701</v>
      </c>
      <c r="BB189" s="203">
        <f>'[3]ผูกสูตร Planfin64'!BE338</f>
        <v>251489.36</v>
      </c>
      <c r="BC189" s="203">
        <f>'[3]ผูกสูตร Planfin64'!BF338</f>
        <v>147596.35</v>
      </c>
      <c r="BD189" s="203">
        <f>'[3]ผูกสูตร Planfin64'!BG338</f>
        <v>32667.15</v>
      </c>
      <c r="BE189" s="203">
        <f>'[3]ผูกสูตร Planfin64'!BH338</f>
        <v>107161.84</v>
      </c>
      <c r="BF189" s="203">
        <f>'[3]ผูกสูตร Planfin64'!BI338</f>
        <v>67517</v>
      </c>
      <c r="BG189" s="203">
        <f>'[3]ผูกสูตร Planfin64'!BJ338</f>
        <v>21476.07</v>
      </c>
      <c r="BH189" s="203">
        <f>'[3]ผูกสูตร Planfin64'!BK338</f>
        <v>52520.78</v>
      </c>
      <c r="BI189" s="203">
        <f>'[3]ผูกสูตร Planfin64'!BL338</f>
        <v>21648.35</v>
      </c>
      <c r="BJ189" s="203">
        <f>'[3]ผูกสูตร Planfin64'!BM338</f>
        <v>995127</v>
      </c>
      <c r="BK189" s="203">
        <f>'[3]ผูกสูตร Planfin64'!BN338</f>
        <v>64508</v>
      </c>
      <c r="BL189" s="203">
        <f>'[3]ผูกสูตร Planfin64'!BO338</f>
        <v>27317</v>
      </c>
      <c r="BM189" s="203">
        <f>'[3]ผูกสูตร Planfin64'!BP338</f>
        <v>77115.100000000006</v>
      </c>
      <c r="BN189" s="203">
        <f>'[3]ผูกสูตร Planfin64'!BQ338</f>
        <v>76089.399999999994</v>
      </c>
      <c r="BO189" s="203">
        <f>'[3]ผูกสูตร Planfin64'!BR338</f>
        <v>27901.4</v>
      </c>
      <c r="BP189" s="203">
        <f>'[3]ผูกสูตร Planfin64'!BS338</f>
        <v>63181.64</v>
      </c>
      <c r="BQ189" s="203">
        <f>'[3]ผูกสูตร Planfin64'!BT338</f>
        <v>0</v>
      </c>
      <c r="BR189" s="203">
        <f>'[3]ผูกสูตร Planfin64'!BU338</f>
        <v>19313.900000000001</v>
      </c>
      <c r="BS189" s="203">
        <f>'[3]ผูกสูตร Planfin64'!BV338</f>
        <v>389452</v>
      </c>
      <c r="BT189" s="203">
        <f>'[3]ผูกสูตร Planfin64'!BW338</f>
        <v>32125.200000000001</v>
      </c>
      <c r="BU189" s="203">
        <f>'[3]ผูกสูตร Planfin64'!BX338</f>
        <v>26290</v>
      </c>
      <c r="BV189" s="203">
        <f>'[3]ผูกสูตร Planfin64'!BY338</f>
        <v>715850</v>
      </c>
      <c r="BW189" s="203">
        <f>'[3]ผูกสูตร Planfin64'!BZ338</f>
        <v>84637</v>
      </c>
      <c r="BX189" s="203">
        <f>'[3]ผูกสูตร Planfin64'!CA338</f>
        <v>21227.61</v>
      </c>
      <c r="BY189" s="203">
        <f>'[3]ผูกสูตร Planfin64'!CB338</f>
        <v>18071</v>
      </c>
      <c r="BZ189" s="204">
        <f t="shared" si="8"/>
        <v>14745866.279999999</v>
      </c>
    </row>
    <row r="190" spans="1:78" ht="21.75" customHeight="1">
      <c r="A190" s="199" t="s">
        <v>589</v>
      </c>
      <c r="B190" s="200" t="s">
        <v>687</v>
      </c>
      <c r="C190" s="201" t="s">
        <v>702</v>
      </c>
      <c r="D190" s="202" t="s">
        <v>703</v>
      </c>
      <c r="E190" s="203">
        <f>'[3]ผูกสูตร Planfin64'!H339</f>
        <v>19685.150000000001</v>
      </c>
      <c r="F190" s="203">
        <f>'[3]ผูกสูตร Planfin64'!I339</f>
        <v>47994</v>
      </c>
      <c r="G190" s="203">
        <f>'[3]ผูกสูตร Planfin64'!J339</f>
        <v>9764.65</v>
      </c>
      <c r="H190" s="203">
        <f>'[3]ผูกสูตร Planfin64'!K339</f>
        <v>79520</v>
      </c>
      <c r="I190" s="203">
        <f>'[3]ผูกสูตร Planfin64'!L339</f>
        <v>4815</v>
      </c>
      <c r="J190" s="203">
        <f>'[3]ผูกสูตร Planfin64'!M339</f>
        <v>2500</v>
      </c>
      <c r="K190" s="203">
        <f>'[3]ผูกสูตร Planfin64'!N339</f>
        <v>11779969.460000001</v>
      </c>
      <c r="L190" s="203">
        <f>'[3]ผูกสูตร Planfin64'!O339</f>
        <v>138583.5</v>
      </c>
      <c r="M190" s="203">
        <f>'[3]ผูกสูตร Planfin64'!P339</f>
        <v>8880.1</v>
      </c>
      <c r="N190" s="203">
        <f>'[3]ผูกสูตร Planfin64'!Q339</f>
        <v>100153.5</v>
      </c>
      <c r="O190" s="203">
        <f>'[3]ผูกสูตร Planfin64'!R339</f>
        <v>20255</v>
      </c>
      <c r="P190" s="203">
        <f>'[3]ผูกสูตร Planfin64'!S339</f>
        <v>244962.66</v>
      </c>
      <c r="Q190" s="203">
        <f>'[3]ผูกสูตร Planfin64'!T339</f>
        <v>0</v>
      </c>
      <c r="R190" s="203">
        <f>'[3]ผูกสูตร Planfin64'!U339</f>
        <v>0</v>
      </c>
      <c r="S190" s="203">
        <f>'[3]ผูกสูตร Planfin64'!V339</f>
        <v>3926.57</v>
      </c>
      <c r="T190" s="203">
        <f>'[3]ผูกสูตร Planfin64'!W339</f>
        <v>8905.56</v>
      </c>
      <c r="U190" s="203">
        <f>'[3]ผูกสูตร Planfin64'!X339</f>
        <v>0</v>
      </c>
      <c r="V190" s="203">
        <f>'[3]ผูกสูตร Planfin64'!Y339</f>
        <v>111623.37</v>
      </c>
      <c r="W190" s="203">
        <f>'[3]ผูกสูตร Planfin64'!Z339</f>
        <v>2673023.1</v>
      </c>
      <c r="X190" s="203">
        <f>'[3]ผูกสูตร Planfin64'!AA339</f>
        <v>458297.62</v>
      </c>
      <c r="Y190" s="203">
        <f>'[3]ผูกสูตร Planfin64'!AB339</f>
        <v>5417</v>
      </c>
      <c r="Z190" s="203">
        <f>'[3]ผูกสูตร Planfin64'!AC339</f>
        <v>388425.15</v>
      </c>
      <c r="AA190" s="203">
        <f>'[3]ผูกสูตร Planfin64'!AD339</f>
        <v>24249.4</v>
      </c>
      <c r="AB190" s="203">
        <f>'[3]ผูกสูตร Planfin64'!AE339</f>
        <v>80262.81</v>
      </c>
      <c r="AC190" s="203">
        <f>'[3]ผูกสูตร Planfin64'!AF339</f>
        <v>790</v>
      </c>
      <c r="AD190" s="203">
        <f>'[3]ผูกสูตร Planfin64'!AG339</f>
        <v>41480.35</v>
      </c>
      <c r="AE190" s="203">
        <f>'[3]ผูกสูตร Planfin64'!AH339</f>
        <v>0</v>
      </c>
      <c r="AF190" s="203">
        <f>'[3]ผูกสูตร Planfin64'!AI339</f>
        <v>147604</v>
      </c>
      <c r="AG190" s="203">
        <f>'[3]ผูกสูตร Planfin64'!AJ339</f>
        <v>0</v>
      </c>
      <c r="AH190" s="203">
        <f>'[3]ผูกสูตร Planfin64'!AK339</f>
        <v>98484.17</v>
      </c>
      <c r="AI190" s="203">
        <f>'[3]ผูกสูตร Planfin64'!AL339</f>
        <v>2812</v>
      </c>
      <c r="AJ190" s="203">
        <f>'[3]ผูกสูตร Planfin64'!AM339</f>
        <v>10550</v>
      </c>
      <c r="AK190" s="203">
        <f>'[3]ผูกสูตร Planfin64'!AN339</f>
        <v>28664</v>
      </c>
      <c r="AL190" s="203">
        <f>'[3]ผูกสูตร Planfin64'!AO339</f>
        <v>31856</v>
      </c>
      <c r="AM190" s="203">
        <f>'[3]ผูกสูตร Planfin64'!AP339</f>
        <v>0</v>
      </c>
      <c r="AN190" s="203">
        <f>'[3]ผูกสูตร Planfin64'!AQ339</f>
        <v>3880</v>
      </c>
      <c r="AO190" s="203">
        <f>'[3]ผูกสูตร Planfin64'!AR339</f>
        <v>5630</v>
      </c>
      <c r="AP190" s="203">
        <f>'[3]ผูกสูตร Planfin64'!AS339</f>
        <v>0</v>
      </c>
      <c r="AQ190" s="203">
        <f>'[3]ผูกสูตร Planfin64'!AT339</f>
        <v>12392</v>
      </c>
      <c r="AR190" s="203">
        <f>'[3]ผูกสูตร Planfin64'!AU339</f>
        <v>40966.5</v>
      </c>
      <c r="AS190" s="203">
        <f>'[3]ผูกสูตร Planfin64'!AV339</f>
        <v>69284</v>
      </c>
      <c r="AT190" s="203">
        <f>'[3]ผูกสูตร Planfin64'!AW339</f>
        <v>81369</v>
      </c>
      <c r="AU190" s="203">
        <f>'[3]ผูกสูตร Planfin64'!AX339</f>
        <v>89005</v>
      </c>
      <c r="AV190" s="203">
        <f>'[3]ผูกสูตร Planfin64'!AY339</f>
        <v>119646</v>
      </c>
      <c r="AW190" s="203">
        <f>'[3]ผูกสูตร Planfin64'!AZ339</f>
        <v>0</v>
      </c>
      <c r="AX190" s="203">
        <f>'[3]ผูกสูตร Planfin64'!BA339</f>
        <v>28085.46</v>
      </c>
      <c r="AY190" s="203">
        <f>'[3]ผูกสูตร Planfin64'!BB339</f>
        <v>4504383.3899999997</v>
      </c>
      <c r="AZ190" s="203">
        <f>'[3]ผูกสูตร Planfin64'!BC339</f>
        <v>87851.3</v>
      </c>
      <c r="BA190" s="203">
        <f>'[3]ผูกสูตร Planfin64'!BD339</f>
        <v>274947.89</v>
      </c>
      <c r="BB190" s="203">
        <f>'[3]ผูกสูตร Planfin64'!BE339</f>
        <v>500828.83</v>
      </c>
      <c r="BC190" s="203">
        <f>'[3]ผูกสูตร Planfin64'!BF339</f>
        <v>309930.90000000002</v>
      </c>
      <c r="BD190" s="203">
        <f>'[3]ผูกสูตร Planfin64'!BG339</f>
        <v>9910</v>
      </c>
      <c r="BE190" s="203">
        <f>'[3]ผูกสูตร Planfin64'!BH339</f>
        <v>68064</v>
      </c>
      <c r="BF190" s="203">
        <f>'[3]ผูกสูตร Planfin64'!BI339</f>
        <v>250990.48</v>
      </c>
      <c r="BG190" s="203">
        <f>'[3]ผูกสูตร Planfin64'!BJ339</f>
        <v>23219</v>
      </c>
      <c r="BH190" s="203">
        <f>'[3]ผูกสูตร Planfin64'!BK339</f>
        <v>9676.7000000000007</v>
      </c>
      <c r="BI190" s="203">
        <f>'[3]ผูกสูตร Planfin64'!BL339</f>
        <v>31044.03</v>
      </c>
      <c r="BJ190" s="203">
        <f>'[3]ผูกสูตร Planfin64'!BM339</f>
        <v>1341482.54</v>
      </c>
      <c r="BK190" s="203">
        <f>'[3]ผูกสูตร Planfin64'!BN339</f>
        <v>1152807.99</v>
      </c>
      <c r="BL190" s="203">
        <f>'[3]ผูกสูตร Planfin64'!BO339</f>
        <v>82155</v>
      </c>
      <c r="BM190" s="203">
        <f>'[3]ผูกสูตร Planfin64'!BP339</f>
        <v>1907</v>
      </c>
      <c r="BN190" s="203">
        <f>'[3]ผูกสูตร Planfin64'!BQ339</f>
        <v>0</v>
      </c>
      <c r="BO190" s="203">
        <f>'[3]ผูกสูตร Planfin64'!BR339</f>
        <v>23585</v>
      </c>
      <c r="BP190" s="203">
        <f>'[3]ผูกสูตร Planfin64'!BS339</f>
        <v>20946</v>
      </c>
      <c r="BQ190" s="203">
        <f>'[3]ผูกสูตร Planfin64'!BT339</f>
        <v>341317.44</v>
      </c>
      <c r="BR190" s="203">
        <f>'[3]ผูกสูตร Planfin64'!BU339</f>
        <v>0</v>
      </c>
      <c r="BS190" s="203">
        <f>'[3]ผูกสูตร Planfin64'!BV339</f>
        <v>38520</v>
      </c>
      <c r="BT190" s="203">
        <f>'[3]ผูกสูตร Planfin64'!BW339</f>
        <v>213570.76</v>
      </c>
      <c r="BU190" s="203">
        <f>'[3]ผูกสูตร Planfin64'!BX339</f>
        <v>35920</v>
      </c>
      <c r="BV190" s="203">
        <f>'[3]ผูกสูตร Planfin64'!BY339</f>
        <v>0</v>
      </c>
      <c r="BW190" s="203">
        <f>'[3]ผูกสูตร Planfin64'!BZ339</f>
        <v>16930</v>
      </c>
      <c r="BX190" s="203">
        <f>'[3]ผูกสูตร Planfin64'!CA339</f>
        <v>17060</v>
      </c>
      <c r="BY190" s="203">
        <f>'[3]ผูกสูตร Planfin64'!CB339</f>
        <v>39574</v>
      </c>
      <c r="BZ190" s="204">
        <f t="shared" si="8"/>
        <v>26420334.330000002</v>
      </c>
    </row>
    <row r="191" spans="1:78" ht="21.75" customHeight="1">
      <c r="A191" s="199" t="s">
        <v>589</v>
      </c>
      <c r="B191" s="200" t="s">
        <v>687</v>
      </c>
      <c r="C191" s="201" t="s">
        <v>704</v>
      </c>
      <c r="D191" s="202" t="s">
        <v>705</v>
      </c>
      <c r="E191" s="203">
        <f>'[3]ผูกสูตร Planfin64'!H340</f>
        <v>0</v>
      </c>
      <c r="F191" s="203">
        <f>'[3]ผูกสูตร Planfin64'!I340</f>
        <v>0</v>
      </c>
      <c r="G191" s="203">
        <f>'[3]ผูกสูตร Planfin64'!J340</f>
        <v>0</v>
      </c>
      <c r="H191" s="203">
        <f>'[3]ผูกสูตร Planfin64'!K340</f>
        <v>0</v>
      </c>
      <c r="I191" s="203">
        <f>'[3]ผูกสูตร Planfin64'!L340</f>
        <v>0</v>
      </c>
      <c r="J191" s="203">
        <f>'[3]ผูกสูตร Planfin64'!M340</f>
        <v>0</v>
      </c>
      <c r="K191" s="203">
        <f>'[3]ผูกสูตร Planfin64'!N340</f>
        <v>0</v>
      </c>
      <c r="L191" s="203">
        <f>'[3]ผูกสูตร Planfin64'!O340</f>
        <v>0</v>
      </c>
      <c r="M191" s="203">
        <f>'[3]ผูกสูตร Planfin64'!P340</f>
        <v>0</v>
      </c>
      <c r="N191" s="203">
        <f>'[3]ผูกสูตร Planfin64'!Q340</f>
        <v>0</v>
      </c>
      <c r="O191" s="203">
        <f>'[3]ผูกสูตร Planfin64'!R340</f>
        <v>0</v>
      </c>
      <c r="P191" s="203">
        <f>'[3]ผูกสูตร Planfin64'!S340</f>
        <v>0</v>
      </c>
      <c r="Q191" s="203">
        <f>'[3]ผูกสูตร Planfin64'!T340</f>
        <v>109961.35</v>
      </c>
      <c r="R191" s="203">
        <f>'[3]ผูกสูตร Planfin64'!U340</f>
        <v>0</v>
      </c>
      <c r="S191" s="203">
        <f>'[3]ผูกสูตร Planfin64'!V340</f>
        <v>0</v>
      </c>
      <c r="T191" s="203">
        <f>'[3]ผูกสูตร Planfin64'!W340</f>
        <v>0</v>
      </c>
      <c r="U191" s="203">
        <f>'[3]ผูกสูตร Planfin64'!X340</f>
        <v>0</v>
      </c>
      <c r="V191" s="203">
        <f>'[3]ผูกสูตร Planfin64'!Y340</f>
        <v>0</v>
      </c>
      <c r="W191" s="203">
        <f>'[3]ผูกสูตร Planfin64'!Z340</f>
        <v>0</v>
      </c>
      <c r="X191" s="203">
        <f>'[3]ผูกสูตร Planfin64'!AA340</f>
        <v>0</v>
      </c>
      <c r="Y191" s="203">
        <f>'[3]ผูกสูตร Planfin64'!AB340</f>
        <v>0</v>
      </c>
      <c r="Z191" s="203">
        <f>'[3]ผูกสูตร Planfin64'!AC340</f>
        <v>0</v>
      </c>
      <c r="AA191" s="203">
        <f>'[3]ผูกสูตร Planfin64'!AD340</f>
        <v>0</v>
      </c>
      <c r="AB191" s="203">
        <f>'[3]ผูกสูตร Planfin64'!AE340</f>
        <v>0</v>
      </c>
      <c r="AC191" s="203">
        <f>'[3]ผูกสูตร Planfin64'!AF340</f>
        <v>0</v>
      </c>
      <c r="AD191" s="203">
        <f>'[3]ผูกสูตร Planfin64'!AG340</f>
        <v>0</v>
      </c>
      <c r="AE191" s="203">
        <f>'[3]ผูกสูตร Planfin64'!AH340</f>
        <v>0</v>
      </c>
      <c r="AF191" s="203">
        <f>'[3]ผูกสูตร Planfin64'!AI340</f>
        <v>0</v>
      </c>
      <c r="AG191" s="203">
        <f>'[3]ผูกสูตร Planfin64'!AJ340</f>
        <v>0</v>
      </c>
      <c r="AH191" s="203">
        <f>'[3]ผูกสูตร Planfin64'!AK340</f>
        <v>0</v>
      </c>
      <c r="AI191" s="203">
        <f>'[3]ผูกสูตร Planfin64'!AL340</f>
        <v>0</v>
      </c>
      <c r="AJ191" s="203">
        <f>'[3]ผูกสูตร Planfin64'!AM340</f>
        <v>0</v>
      </c>
      <c r="AK191" s="203">
        <f>'[3]ผูกสูตร Planfin64'!AN340</f>
        <v>0</v>
      </c>
      <c r="AL191" s="203">
        <f>'[3]ผูกสูตร Planfin64'!AO340</f>
        <v>0</v>
      </c>
      <c r="AM191" s="203">
        <f>'[3]ผูกสูตร Planfin64'!AP340</f>
        <v>0</v>
      </c>
      <c r="AN191" s="203">
        <f>'[3]ผูกสูตร Planfin64'!AQ340</f>
        <v>0</v>
      </c>
      <c r="AO191" s="203">
        <f>'[3]ผูกสูตร Planfin64'!AR340</f>
        <v>0</v>
      </c>
      <c r="AP191" s="203">
        <f>'[3]ผูกสูตร Planfin64'!AS340</f>
        <v>0</v>
      </c>
      <c r="AQ191" s="203">
        <f>'[3]ผูกสูตร Planfin64'!AT340</f>
        <v>0</v>
      </c>
      <c r="AR191" s="203">
        <f>'[3]ผูกสูตร Planfin64'!AU340</f>
        <v>0</v>
      </c>
      <c r="AS191" s="203">
        <f>'[3]ผูกสูตร Planfin64'!AV340</f>
        <v>0</v>
      </c>
      <c r="AT191" s="203">
        <f>'[3]ผูกสูตร Planfin64'!AW340</f>
        <v>0</v>
      </c>
      <c r="AU191" s="203">
        <f>'[3]ผูกสูตร Planfin64'!AX340</f>
        <v>0</v>
      </c>
      <c r="AV191" s="203">
        <f>'[3]ผูกสูตร Planfin64'!AY340</f>
        <v>0</v>
      </c>
      <c r="AW191" s="203">
        <f>'[3]ผูกสูตร Planfin64'!AZ340</f>
        <v>0</v>
      </c>
      <c r="AX191" s="203">
        <f>'[3]ผูกสูตร Planfin64'!BA340</f>
        <v>0</v>
      </c>
      <c r="AY191" s="203">
        <f>'[3]ผูกสูตร Planfin64'!BB340</f>
        <v>0</v>
      </c>
      <c r="AZ191" s="203">
        <f>'[3]ผูกสูตร Planfin64'!BC340</f>
        <v>0</v>
      </c>
      <c r="BA191" s="203">
        <f>'[3]ผูกสูตร Planfin64'!BD340</f>
        <v>0</v>
      </c>
      <c r="BB191" s="203">
        <f>'[3]ผูกสูตร Planfin64'!BE340</f>
        <v>0</v>
      </c>
      <c r="BC191" s="203">
        <f>'[3]ผูกสูตร Planfin64'!BF340</f>
        <v>0</v>
      </c>
      <c r="BD191" s="203">
        <f>'[3]ผูกสูตร Planfin64'!BG340</f>
        <v>0</v>
      </c>
      <c r="BE191" s="203">
        <f>'[3]ผูกสูตร Planfin64'!BH340</f>
        <v>0</v>
      </c>
      <c r="BF191" s="203">
        <f>'[3]ผูกสูตร Planfin64'!BI340</f>
        <v>0</v>
      </c>
      <c r="BG191" s="203">
        <f>'[3]ผูกสูตร Planfin64'!BJ340</f>
        <v>0</v>
      </c>
      <c r="BH191" s="203">
        <f>'[3]ผูกสูตร Planfin64'!BK340</f>
        <v>0</v>
      </c>
      <c r="BI191" s="203">
        <f>'[3]ผูกสูตร Planfin64'!BL340</f>
        <v>0</v>
      </c>
      <c r="BJ191" s="203">
        <f>'[3]ผูกสูตร Planfin64'!BM340</f>
        <v>0</v>
      </c>
      <c r="BK191" s="203">
        <f>'[3]ผูกสูตร Planfin64'!BN340</f>
        <v>0</v>
      </c>
      <c r="BL191" s="203">
        <f>'[3]ผูกสูตร Planfin64'!BO340</f>
        <v>0</v>
      </c>
      <c r="BM191" s="203">
        <f>'[3]ผูกสูตร Planfin64'!BP340</f>
        <v>0</v>
      </c>
      <c r="BN191" s="203">
        <f>'[3]ผูกสูตร Planfin64'!BQ340</f>
        <v>0</v>
      </c>
      <c r="BO191" s="203">
        <f>'[3]ผูกสูตร Planfin64'!BR340</f>
        <v>0</v>
      </c>
      <c r="BP191" s="203">
        <f>'[3]ผูกสูตร Planfin64'!BS340</f>
        <v>0</v>
      </c>
      <c r="BQ191" s="203">
        <f>'[3]ผูกสูตร Planfin64'!BT340</f>
        <v>0</v>
      </c>
      <c r="BR191" s="203">
        <f>'[3]ผูกสูตร Planfin64'!BU340</f>
        <v>0</v>
      </c>
      <c r="BS191" s="203">
        <f>'[3]ผูกสูตร Planfin64'!BV340</f>
        <v>0</v>
      </c>
      <c r="BT191" s="203">
        <f>'[3]ผูกสูตร Planfin64'!BW340</f>
        <v>0</v>
      </c>
      <c r="BU191" s="203">
        <f>'[3]ผูกสูตร Planfin64'!BX340</f>
        <v>0</v>
      </c>
      <c r="BV191" s="203">
        <f>'[3]ผูกสูตร Planfin64'!BY340</f>
        <v>0</v>
      </c>
      <c r="BW191" s="203">
        <f>'[3]ผูกสูตร Planfin64'!BZ340</f>
        <v>0</v>
      </c>
      <c r="BX191" s="203">
        <f>'[3]ผูกสูตร Planfin64'!CA340</f>
        <v>0</v>
      </c>
      <c r="BY191" s="203">
        <f>'[3]ผูกสูตร Planfin64'!CB340</f>
        <v>0</v>
      </c>
      <c r="BZ191" s="204">
        <f t="shared" si="8"/>
        <v>109961.35</v>
      </c>
    </row>
    <row r="192" spans="1:78" ht="21.75" customHeight="1">
      <c r="A192" s="199" t="s">
        <v>589</v>
      </c>
      <c r="B192" s="200" t="s">
        <v>575</v>
      </c>
      <c r="C192" s="201" t="s">
        <v>706</v>
      </c>
      <c r="D192" s="202" t="s">
        <v>707</v>
      </c>
      <c r="E192" s="203">
        <f>'[3]ผูกสูตร Planfin64'!H341</f>
        <v>1360398.87</v>
      </c>
      <c r="F192" s="203">
        <f>'[3]ผูกสูตร Planfin64'!I341</f>
        <v>445831.15</v>
      </c>
      <c r="G192" s="203">
        <f>'[3]ผูกสูตร Planfin64'!J341</f>
        <v>386615</v>
      </c>
      <c r="H192" s="203">
        <f>'[3]ผูกสูตร Planfin64'!K341</f>
        <v>410473.7</v>
      </c>
      <c r="I192" s="203">
        <f>'[3]ผูกสูตร Planfin64'!L341</f>
        <v>254958.5</v>
      </c>
      <c r="J192" s="203">
        <f>'[3]ผูกสูตร Planfin64'!M341</f>
        <v>179130.4</v>
      </c>
      <c r="K192" s="203">
        <f>'[3]ผูกสูตร Planfin64'!N341</f>
        <v>5925883.6500000004</v>
      </c>
      <c r="L192" s="203">
        <f>'[3]ผูกสูตร Planfin64'!O341</f>
        <v>361391.77</v>
      </c>
      <c r="M192" s="203">
        <f>'[3]ผูกสูตร Planfin64'!P341</f>
        <v>217028</v>
      </c>
      <c r="N192" s="203">
        <f>'[3]ผูกสูตร Planfin64'!Q341</f>
        <v>892008.15</v>
      </c>
      <c r="O192" s="203">
        <f>'[3]ผูกสูตร Planfin64'!R341</f>
        <v>225168.7</v>
      </c>
      <c r="P192" s="203">
        <f>'[3]ผูกสูตร Planfin64'!S341</f>
        <v>444574.8</v>
      </c>
      <c r="Q192" s="203">
        <f>'[3]ผูกสูตร Planfin64'!T341</f>
        <v>441568</v>
      </c>
      <c r="R192" s="203">
        <f>'[3]ผูกสูตร Planfin64'!U341</f>
        <v>520398</v>
      </c>
      <c r="S192" s="203">
        <f>'[3]ผูกสูตร Planfin64'!V341</f>
        <v>34770.1</v>
      </c>
      <c r="T192" s="203">
        <f>'[3]ผูกสูตร Planfin64'!W341</f>
        <v>406303.8</v>
      </c>
      <c r="U192" s="203">
        <f>'[3]ผูกสูตร Planfin64'!X341</f>
        <v>519380.53</v>
      </c>
      <c r="V192" s="203">
        <f>'[3]ผูกสูตร Planfin64'!Y341</f>
        <v>216422.5</v>
      </c>
      <c r="W192" s="203">
        <f>'[3]ผูกสูตร Planfin64'!Z341</f>
        <v>1460698.4</v>
      </c>
      <c r="X192" s="203">
        <f>'[3]ผูกสูตร Planfin64'!AA341</f>
        <v>519437.85</v>
      </c>
      <c r="Y192" s="203">
        <f>'[3]ผูกสูตร Planfin64'!AB341</f>
        <v>358457.2</v>
      </c>
      <c r="Z192" s="203">
        <f>'[3]ผูกสูตร Planfin64'!AC341</f>
        <v>603065.31999999995</v>
      </c>
      <c r="AA192" s="203">
        <f>'[3]ผูกสูตร Planfin64'!AD341</f>
        <v>296953.7</v>
      </c>
      <c r="AB192" s="203">
        <f>'[3]ผูกสูตร Planfin64'!AE341</f>
        <v>227347.88</v>
      </c>
      <c r="AC192" s="203">
        <f>'[3]ผูกสูตร Planfin64'!AF341</f>
        <v>300145.5</v>
      </c>
      <c r="AD192" s="203">
        <f>'[3]ผูกสูตร Planfin64'!AG341</f>
        <v>0</v>
      </c>
      <c r="AE192" s="203">
        <f>'[3]ผูกสูตร Planfin64'!AH341</f>
        <v>193378.2</v>
      </c>
      <c r="AF192" s="203">
        <f>'[3]ผูกสูตร Planfin64'!AI341</f>
        <v>1429648.34</v>
      </c>
      <c r="AG192" s="203">
        <f>'[3]ผูกสูตร Planfin64'!AJ341</f>
        <v>280292</v>
      </c>
      <c r="AH192" s="203">
        <f>'[3]ผูกสูตร Planfin64'!AK341</f>
        <v>88610</v>
      </c>
      <c r="AI192" s="203">
        <f>'[3]ผูกสูตร Planfin64'!AL341</f>
        <v>151475</v>
      </c>
      <c r="AJ192" s="203">
        <f>'[3]ผูกสูตร Planfin64'!AM341</f>
        <v>136380</v>
      </c>
      <c r="AK192" s="203">
        <f>'[3]ผูกสูตร Planfin64'!AN341</f>
        <v>372788.98</v>
      </c>
      <c r="AL192" s="203">
        <f>'[3]ผูกสูตร Planfin64'!AO341</f>
        <v>140807.4</v>
      </c>
      <c r="AM192" s="203">
        <f>'[3]ผูกสูตร Planfin64'!AP341</f>
        <v>187090</v>
      </c>
      <c r="AN192" s="203">
        <f>'[3]ผูกสูตร Planfin64'!AQ341</f>
        <v>566661.1</v>
      </c>
      <c r="AO192" s="203">
        <f>'[3]ผูกสูตร Planfin64'!AR341</f>
        <v>339621</v>
      </c>
      <c r="AP192" s="203">
        <f>'[3]ผูกสูตร Planfin64'!AS341</f>
        <v>275815</v>
      </c>
      <c r="AQ192" s="203">
        <f>'[3]ผูกสูตร Planfin64'!AT341</f>
        <v>152437.4</v>
      </c>
      <c r="AR192" s="203">
        <f>'[3]ผูกสูตร Planfin64'!AU341</f>
        <v>2382079.7999999998</v>
      </c>
      <c r="AS192" s="203">
        <f>'[3]ผูกสูตร Planfin64'!AV341</f>
        <v>292177.7</v>
      </c>
      <c r="AT192" s="203">
        <f>'[3]ผูกสูตร Planfin64'!AW341</f>
        <v>202410.8</v>
      </c>
      <c r="AU192" s="203">
        <f>'[3]ผูกสูตร Planfin64'!AX341</f>
        <v>222911.78</v>
      </c>
      <c r="AV192" s="203">
        <f>'[3]ผูกสูตร Planfin64'!AY341</f>
        <v>101630.2</v>
      </c>
      <c r="AW192" s="203">
        <f>'[3]ผูกสูตร Planfin64'!AZ341</f>
        <v>59400</v>
      </c>
      <c r="AX192" s="203">
        <f>'[3]ผูกสูตร Planfin64'!BA341</f>
        <v>121102.7</v>
      </c>
      <c r="AY192" s="203">
        <f>'[3]ผูกสูตร Planfin64'!BB341</f>
        <v>917460</v>
      </c>
      <c r="AZ192" s="203">
        <f>'[3]ผูกสูตร Planfin64'!BC341</f>
        <v>552346.65</v>
      </c>
      <c r="BA192" s="203">
        <f>'[3]ผูกสูตร Planfin64'!BD341</f>
        <v>198896</v>
      </c>
      <c r="BB192" s="203">
        <f>'[3]ผูกสูตร Planfin64'!BE341</f>
        <v>0</v>
      </c>
      <c r="BC192" s="203">
        <f>'[3]ผูกสูตร Planfin64'!BF341</f>
        <v>116245</v>
      </c>
      <c r="BD192" s="203">
        <f>'[3]ผูกสูตร Planfin64'!BG341</f>
        <v>183108</v>
      </c>
      <c r="BE192" s="203">
        <f>'[3]ผูกสูตร Planfin64'!BH341</f>
        <v>314856</v>
      </c>
      <c r="BF192" s="203">
        <f>'[3]ผูกสูตร Planfin64'!BI341</f>
        <v>382675</v>
      </c>
      <c r="BG192" s="203">
        <f>'[3]ผูกสูตร Planfin64'!BJ341</f>
        <v>238325</v>
      </c>
      <c r="BH192" s="203">
        <f>'[3]ผูกสูตร Planfin64'!BK341</f>
        <v>125687</v>
      </c>
      <c r="BI192" s="203">
        <f>'[3]ผูกสูตร Planfin64'!BL341</f>
        <v>56810</v>
      </c>
      <c r="BJ192" s="203">
        <f>'[3]ผูกสูตร Planfin64'!BM341</f>
        <v>2031540.72</v>
      </c>
      <c r="BK192" s="203">
        <f>'[3]ผูกสูตร Planfin64'!BN341</f>
        <v>0</v>
      </c>
      <c r="BL192" s="203">
        <f>'[3]ผูกสูตร Planfin64'!BO341</f>
        <v>251190</v>
      </c>
      <c r="BM192" s="203">
        <f>'[3]ผูกสูตร Planfin64'!BP341</f>
        <v>135684.70000000001</v>
      </c>
      <c r="BN192" s="203">
        <f>'[3]ผูกสูตร Planfin64'!BQ341</f>
        <v>197026</v>
      </c>
      <c r="BO192" s="203">
        <f>'[3]ผูกสูตร Planfin64'!BR341</f>
        <v>341979</v>
      </c>
      <c r="BP192" s="203">
        <f>'[3]ผูกสูตร Planfin64'!BS341</f>
        <v>175368.82</v>
      </c>
      <c r="BQ192" s="203">
        <f>'[3]ผูกสูตร Planfin64'!BT341</f>
        <v>1202171.8</v>
      </c>
      <c r="BR192" s="203">
        <f>'[3]ผูกสูตร Planfin64'!BU341</f>
        <v>257905</v>
      </c>
      <c r="BS192" s="203">
        <f>'[3]ผูกสูตร Planfin64'!BV341</f>
        <v>495188.55</v>
      </c>
      <c r="BT192" s="203">
        <f>'[3]ผูกสูตร Planfin64'!BW341</f>
        <v>443586.4</v>
      </c>
      <c r="BU192" s="203">
        <f>'[3]ผูกสูตร Planfin64'!BX341</f>
        <v>424349</v>
      </c>
      <c r="BV192" s="203">
        <f>'[3]ผูกสูตร Planfin64'!BY341</f>
        <v>787365</v>
      </c>
      <c r="BW192" s="203">
        <f>'[3]ผูกสูตร Planfin64'!BZ341</f>
        <v>222756.8</v>
      </c>
      <c r="BX192" s="203">
        <f>'[3]ผูกสูตร Planfin64'!CA341</f>
        <v>311701</v>
      </c>
      <c r="BY192" s="203">
        <f>'[3]ผูกสูตร Planfin64'!CB341</f>
        <v>191845</v>
      </c>
      <c r="BZ192" s="204">
        <f t="shared" si="8"/>
        <v>35261195.309999987</v>
      </c>
    </row>
    <row r="193" spans="1:78" ht="21.75" customHeight="1">
      <c r="A193" s="199" t="s">
        <v>589</v>
      </c>
      <c r="B193" s="200" t="s">
        <v>687</v>
      </c>
      <c r="C193" s="201" t="s">
        <v>708</v>
      </c>
      <c r="D193" s="202" t="s">
        <v>709</v>
      </c>
      <c r="E193" s="203">
        <f>'[3]ผูกสูตร Planfin64'!H342</f>
        <v>9097117.8499999996</v>
      </c>
      <c r="F193" s="203">
        <f>'[3]ผูกสูตร Planfin64'!I342</f>
        <v>2492235.54</v>
      </c>
      <c r="G193" s="203">
        <f>'[3]ผูกสูตร Planfin64'!J342</f>
        <v>2464285.9300000002</v>
      </c>
      <c r="H193" s="203">
        <f>'[3]ผูกสูตร Planfin64'!K342</f>
        <v>1119687.6000000001</v>
      </c>
      <c r="I193" s="203">
        <f>'[3]ผูกสูตร Planfin64'!L342</f>
        <v>492643.6</v>
      </c>
      <c r="J193" s="203">
        <f>'[3]ผูกสูตร Planfin64'!M342</f>
        <v>0</v>
      </c>
      <c r="K193" s="203">
        <f>'[3]ผูกสูตร Planfin64'!N342</f>
        <v>11170021.5</v>
      </c>
      <c r="L193" s="203">
        <f>'[3]ผูกสูตร Planfin64'!O342</f>
        <v>1804060.5</v>
      </c>
      <c r="M193" s="203">
        <f>'[3]ผูกสูตร Planfin64'!P342</f>
        <v>0</v>
      </c>
      <c r="N193" s="203">
        <f>'[3]ผูกสูตร Planfin64'!Q342</f>
        <v>4498315.25</v>
      </c>
      <c r="O193" s="203">
        <f>'[3]ผูกสูตร Planfin64'!R342</f>
        <v>539133.4</v>
      </c>
      <c r="P193" s="203">
        <f>'[3]ผูกสูตร Planfin64'!S342</f>
        <v>999149.5</v>
      </c>
      <c r="Q193" s="203">
        <f>'[3]ผูกสูตร Planfin64'!T342</f>
        <v>1950526</v>
      </c>
      <c r="R193" s="203">
        <f>'[3]ผูกสูตร Planfin64'!U342</f>
        <v>513895.97</v>
      </c>
      <c r="S193" s="203">
        <f>'[3]ผูกสูตร Planfin64'!V342</f>
        <v>0</v>
      </c>
      <c r="T193" s="203">
        <f>'[3]ผูกสูตร Planfin64'!W342</f>
        <v>1498</v>
      </c>
      <c r="U193" s="203">
        <f>'[3]ผูกสูตร Planfin64'!X342</f>
        <v>247254</v>
      </c>
      <c r="V193" s="203">
        <f>'[3]ผูกสูตร Planfin64'!Y342</f>
        <v>209195.12</v>
      </c>
      <c r="W193" s="203">
        <f>'[3]ผูกสูตร Planfin64'!Z342</f>
        <v>6774788.5999999996</v>
      </c>
      <c r="X193" s="203">
        <f>'[3]ผูกสูตร Planfin64'!AA342</f>
        <v>1956134.4</v>
      </c>
      <c r="Y193" s="203">
        <f>'[3]ผูกสูตร Planfin64'!AB342</f>
        <v>900989</v>
      </c>
      <c r="Z193" s="203">
        <f>'[3]ผูกสูตร Planfin64'!AC342</f>
        <v>3055034</v>
      </c>
      <c r="AA193" s="203">
        <f>'[3]ผูกสูตร Planfin64'!AD342</f>
        <v>267541.71999999997</v>
      </c>
      <c r="AB193" s="203">
        <f>'[3]ผูกสูตร Planfin64'!AE342</f>
        <v>267229</v>
      </c>
      <c r="AC193" s="203">
        <f>'[3]ผูกสูตร Planfin64'!AF342</f>
        <v>522166.58</v>
      </c>
      <c r="AD193" s="203">
        <f>'[3]ผูกสูตร Planfin64'!AG342</f>
        <v>0</v>
      </c>
      <c r="AE193" s="203">
        <f>'[3]ผูกสูตร Planfin64'!AH342</f>
        <v>4280</v>
      </c>
      <c r="AF193" s="203">
        <f>'[3]ผูกสูตร Planfin64'!AI342</f>
        <v>15606112.380000001</v>
      </c>
      <c r="AG193" s="203">
        <f>'[3]ผูกสูตร Planfin64'!AJ342</f>
        <v>487511</v>
      </c>
      <c r="AH193" s="203">
        <f>'[3]ผูกสูตร Planfin64'!AK342</f>
        <v>0</v>
      </c>
      <c r="AI193" s="203">
        <f>'[3]ผูกสูตร Planfin64'!AL342</f>
        <v>0</v>
      </c>
      <c r="AJ193" s="203">
        <f>'[3]ผูกสูตร Planfin64'!AM342</f>
        <v>9200</v>
      </c>
      <c r="AK193" s="203">
        <f>'[3]ผูกสูตร Planfin64'!AN342</f>
        <v>618626.19999999995</v>
      </c>
      <c r="AL193" s="203">
        <f>'[3]ผูกสูตร Planfin64'!AO342</f>
        <v>381442.55</v>
      </c>
      <c r="AM193" s="203">
        <f>'[3]ผูกสูตร Planfin64'!AP342</f>
        <v>405223.76</v>
      </c>
      <c r="AN193" s="203">
        <f>'[3]ผูกสูตร Planfin64'!AQ342</f>
        <v>759032.21</v>
      </c>
      <c r="AO193" s="203">
        <f>'[3]ผูกสูตร Planfin64'!AR342</f>
        <v>11430</v>
      </c>
      <c r="AP193" s="203">
        <f>'[3]ผูกสูตร Planfin64'!AS342</f>
        <v>224050.1</v>
      </c>
      <c r="AQ193" s="203">
        <f>'[3]ผูกสูตร Planfin64'!AT342</f>
        <v>0</v>
      </c>
      <c r="AR193" s="203">
        <f>'[3]ผูกสูตร Planfin64'!AU342</f>
        <v>3718692.5</v>
      </c>
      <c r="AS193" s="203">
        <f>'[3]ผูกสูตร Planfin64'!AV342</f>
        <v>140031</v>
      </c>
      <c r="AT193" s="203">
        <f>'[3]ผูกสูตร Planfin64'!AW342</f>
        <v>150312.67000000001</v>
      </c>
      <c r="AU193" s="203">
        <f>'[3]ผูกสูตร Planfin64'!AX342</f>
        <v>372747.01</v>
      </c>
      <c r="AV193" s="203">
        <f>'[3]ผูกสูตร Planfin64'!AY342</f>
        <v>131894</v>
      </c>
      <c r="AW193" s="203">
        <f>'[3]ผูกสูตร Planfin64'!AZ342</f>
        <v>0</v>
      </c>
      <c r="AX193" s="203">
        <f>'[3]ผูกสูตร Planfin64'!BA342</f>
        <v>116561.75</v>
      </c>
      <c r="AY193" s="203">
        <f>'[3]ผูกสูตร Planfin64'!BB342</f>
        <v>8274300.1799999997</v>
      </c>
      <c r="AZ193" s="203">
        <f>'[3]ผูกสูตร Planfin64'!BC342</f>
        <v>0</v>
      </c>
      <c r="BA193" s="203">
        <f>'[3]ผูกสูตร Planfin64'!BD342</f>
        <v>0</v>
      </c>
      <c r="BB193" s="203">
        <f>'[3]ผูกสูตร Planfin64'!BE342</f>
        <v>864369</v>
      </c>
      <c r="BC193" s="203">
        <f>'[3]ผูกสูตร Planfin64'!BF342</f>
        <v>819062.9</v>
      </c>
      <c r="BD193" s="203">
        <f>'[3]ผูกสูตร Planfin64'!BG342</f>
        <v>352979</v>
      </c>
      <c r="BE193" s="203">
        <f>'[3]ผูกสูตร Planfin64'!BH342</f>
        <v>2095898.98</v>
      </c>
      <c r="BF193" s="203">
        <f>'[3]ผูกสูตร Planfin64'!BI342</f>
        <v>975410</v>
      </c>
      <c r="BG193" s="203">
        <f>'[3]ผูกสูตร Planfin64'!BJ342</f>
        <v>480067</v>
      </c>
      <c r="BH193" s="203">
        <f>'[3]ผูกสูตร Planfin64'!BK342</f>
        <v>0</v>
      </c>
      <c r="BI193" s="203">
        <f>'[3]ผูกสูตร Planfin64'!BL342</f>
        <v>0</v>
      </c>
      <c r="BJ193" s="203">
        <f>'[3]ผูกสูตร Planfin64'!BM342</f>
        <v>9826526.1999999993</v>
      </c>
      <c r="BK193" s="203">
        <f>'[3]ผูกสูตร Planfin64'!BN342</f>
        <v>672333</v>
      </c>
      <c r="BL193" s="203">
        <f>'[3]ผูกสูตร Planfin64'!BO342</f>
        <v>359376</v>
      </c>
      <c r="BM193" s="203">
        <f>'[3]ผูกสูตร Planfin64'!BP342</f>
        <v>194727.3</v>
      </c>
      <c r="BN193" s="203">
        <f>'[3]ผูกสูตร Planfin64'!BQ342</f>
        <v>13010</v>
      </c>
      <c r="BO193" s="203">
        <f>'[3]ผูกสูตร Planfin64'!BR342</f>
        <v>260242</v>
      </c>
      <c r="BP193" s="203">
        <f>'[3]ผูกสูตร Planfin64'!BS342</f>
        <v>88393</v>
      </c>
      <c r="BQ193" s="203">
        <f>'[3]ผูกสูตร Planfin64'!BT342</f>
        <v>5138478.3600000003</v>
      </c>
      <c r="BR193" s="203">
        <f>'[3]ผูกสูตร Planfin64'!BU342</f>
        <v>355563</v>
      </c>
      <c r="BS193" s="203">
        <f>'[3]ผูกสูตร Planfin64'!BV342</f>
        <v>291294</v>
      </c>
      <c r="BT193" s="203">
        <f>'[3]ผูกสูตร Planfin64'!BW342</f>
        <v>243817</v>
      </c>
      <c r="BU193" s="203">
        <f>'[3]ผูกสูตร Planfin64'!BX342</f>
        <v>461425.25</v>
      </c>
      <c r="BV193" s="203">
        <f>'[3]ผูกสูตร Planfin64'!BY342</f>
        <v>2178863.46</v>
      </c>
      <c r="BW193" s="203">
        <f>'[3]ผูกสูตร Planfin64'!BZ342</f>
        <v>0</v>
      </c>
      <c r="BX193" s="203">
        <f>'[3]ผูกสูตร Planfin64'!CA342</f>
        <v>14520</v>
      </c>
      <c r="BY193" s="203">
        <f>'[3]ผูกสูตร Planfin64'!CB342</f>
        <v>13124</v>
      </c>
      <c r="BZ193" s="204">
        <f t="shared" si="8"/>
        <v>108453829.82000001</v>
      </c>
    </row>
    <row r="194" spans="1:78" ht="21.75" customHeight="1">
      <c r="A194" s="199" t="s">
        <v>589</v>
      </c>
      <c r="B194" s="200" t="s">
        <v>687</v>
      </c>
      <c r="C194" s="201" t="s">
        <v>710</v>
      </c>
      <c r="D194" s="202" t="s">
        <v>711</v>
      </c>
      <c r="E194" s="203">
        <f>'[3]ผูกสูตร Planfin64'!H343</f>
        <v>652624</v>
      </c>
      <c r="F194" s="203">
        <f>'[3]ผูกสูตร Planfin64'!I343</f>
        <v>561000</v>
      </c>
      <c r="G194" s="203">
        <f>'[3]ผูกสูตร Planfin64'!J343</f>
        <v>744500</v>
      </c>
      <c r="H194" s="203">
        <f>'[3]ผูกสูตร Planfin64'!K343</f>
        <v>75200</v>
      </c>
      <c r="I194" s="203">
        <f>'[3]ผูกสูตร Planfin64'!L343</f>
        <v>0</v>
      </c>
      <c r="J194" s="203">
        <f>'[3]ผูกสูตร Planfin64'!M343</f>
        <v>0</v>
      </c>
      <c r="K194" s="203">
        <f>'[3]ผูกสูตร Planfin64'!N343</f>
        <v>3589445</v>
      </c>
      <c r="L194" s="203">
        <f>'[3]ผูกสูตร Planfin64'!O343</f>
        <v>492902</v>
      </c>
      <c r="M194" s="203">
        <f>'[3]ผูกสูตร Planfin64'!P343</f>
        <v>235132.5</v>
      </c>
      <c r="N194" s="203">
        <f>'[3]ผูกสูตร Planfin64'!Q343</f>
        <v>0</v>
      </c>
      <c r="O194" s="203">
        <f>'[3]ผูกสูตร Planfin64'!R343</f>
        <v>0</v>
      </c>
      <c r="P194" s="203">
        <f>'[3]ผูกสูตร Planfin64'!S343</f>
        <v>7800</v>
      </c>
      <c r="Q194" s="203">
        <f>'[3]ผูกสูตร Planfin64'!T343</f>
        <v>623027</v>
      </c>
      <c r="R194" s="203">
        <f>'[3]ผูกสูตร Planfin64'!U343</f>
        <v>0</v>
      </c>
      <c r="S194" s="203">
        <f>'[3]ผูกสูตร Planfin64'!V343</f>
        <v>17494.5</v>
      </c>
      <c r="T194" s="203">
        <f>'[3]ผูกสูตร Planfin64'!W343</f>
        <v>107570</v>
      </c>
      <c r="U194" s="203">
        <f>'[3]ผูกสูตร Planfin64'!X343</f>
        <v>89225</v>
      </c>
      <c r="V194" s="203">
        <f>'[3]ผูกสูตร Planfin64'!Y343</f>
        <v>0</v>
      </c>
      <c r="W194" s="203">
        <f>'[3]ผูกสูตร Planfin64'!Z343</f>
        <v>80824.72</v>
      </c>
      <c r="X194" s="203">
        <f>'[3]ผูกสูตร Planfin64'!AA343</f>
        <v>240153.1</v>
      </c>
      <c r="Y194" s="203">
        <f>'[3]ผูกสูตร Planfin64'!AB343</f>
        <v>48741.71</v>
      </c>
      <c r="Z194" s="203">
        <f>'[3]ผูกสูตร Planfin64'!AC343</f>
        <v>861482.45</v>
      </c>
      <c r="AA194" s="203">
        <f>'[3]ผูกสูตร Planfin64'!AD343</f>
        <v>0</v>
      </c>
      <c r="AB194" s="203">
        <f>'[3]ผูกสูตร Planfin64'!AE343</f>
        <v>301548.62</v>
      </c>
      <c r="AC194" s="203">
        <f>'[3]ผูกสูตร Planfin64'!AF343</f>
        <v>0</v>
      </c>
      <c r="AD194" s="203">
        <f>'[3]ผูกสูตร Planfin64'!AG343</f>
        <v>182839.88</v>
      </c>
      <c r="AE194" s="203">
        <f>'[3]ผูกสูตร Planfin64'!AH343</f>
        <v>305150</v>
      </c>
      <c r="AF194" s="203">
        <f>'[3]ผูกสูตร Planfin64'!AI343</f>
        <v>498797.1</v>
      </c>
      <c r="AG194" s="203">
        <f>'[3]ผูกสูตร Planfin64'!AJ343</f>
        <v>278450</v>
      </c>
      <c r="AH194" s="203">
        <f>'[3]ผูกสูตร Planfin64'!AK343</f>
        <v>41340</v>
      </c>
      <c r="AI194" s="203">
        <f>'[3]ผูกสูตร Planfin64'!AL343</f>
        <v>0</v>
      </c>
      <c r="AJ194" s="203">
        <f>'[3]ผูกสูตร Planfin64'!AM343</f>
        <v>31250</v>
      </c>
      <c r="AK194" s="203">
        <f>'[3]ผูกสูตร Planfin64'!AN343</f>
        <v>176383</v>
      </c>
      <c r="AL194" s="203">
        <f>'[3]ผูกสูตร Planfin64'!AO343</f>
        <v>6600</v>
      </c>
      <c r="AM194" s="203">
        <f>'[3]ผูกสูตร Planfin64'!AP343</f>
        <v>16010</v>
      </c>
      <c r="AN194" s="203">
        <f>'[3]ผูกสูตร Planfin64'!AQ343</f>
        <v>27229</v>
      </c>
      <c r="AO194" s="203">
        <f>'[3]ผูกสูตร Planfin64'!AR343</f>
        <v>0</v>
      </c>
      <c r="AP194" s="203">
        <f>'[3]ผูกสูตร Planfin64'!AS343</f>
        <v>5500</v>
      </c>
      <c r="AQ194" s="203">
        <f>'[3]ผูกสูตร Planfin64'!AT343</f>
        <v>0</v>
      </c>
      <c r="AR194" s="203">
        <f>'[3]ผูกสูตร Planfin64'!AU343</f>
        <v>217300</v>
      </c>
      <c r="AS194" s="203">
        <f>'[3]ผูกสูตร Planfin64'!AV343</f>
        <v>0</v>
      </c>
      <c r="AT194" s="203">
        <f>'[3]ผูกสูตร Planfin64'!AW343</f>
        <v>206300</v>
      </c>
      <c r="AU194" s="203">
        <f>'[3]ผูกสูตร Planfin64'!AX343</f>
        <v>0</v>
      </c>
      <c r="AV194" s="203">
        <f>'[3]ผูกสูตร Planfin64'!AY343</f>
        <v>1398</v>
      </c>
      <c r="AW194" s="203">
        <f>'[3]ผูกสูตร Planfin64'!AZ343</f>
        <v>6900</v>
      </c>
      <c r="AX194" s="203">
        <f>'[3]ผูกสูตร Planfin64'!BA343</f>
        <v>0</v>
      </c>
      <c r="AY194" s="203">
        <f>'[3]ผูกสูตร Planfin64'!BB343</f>
        <v>165995</v>
      </c>
      <c r="AZ194" s="203">
        <f>'[3]ผูกสูตร Planfin64'!BC343</f>
        <v>0</v>
      </c>
      <c r="BA194" s="203">
        <f>'[3]ผูกสูตร Planfin64'!BD343</f>
        <v>0</v>
      </c>
      <c r="BB194" s="203">
        <f>'[3]ผูกสูตร Planfin64'!BE343</f>
        <v>0</v>
      </c>
      <c r="BC194" s="203">
        <f>'[3]ผูกสูตร Planfin64'!BF343</f>
        <v>415415</v>
      </c>
      <c r="BD194" s="203">
        <f>'[3]ผูกสูตร Planfin64'!BG343</f>
        <v>0</v>
      </c>
      <c r="BE194" s="203">
        <f>'[3]ผูกสูตร Planfin64'!BH343</f>
        <v>40250</v>
      </c>
      <c r="BF194" s="203">
        <f>'[3]ผูกสูตร Planfin64'!BI343</f>
        <v>336665</v>
      </c>
      <c r="BG194" s="203">
        <f>'[3]ผูกสูตร Planfin64'!BJ343</f>
        <v>0</v>
      </c>
      <c r="BH194" s="203">
        <f>'[3]ผูกสูตร Planfin64'!BK343</f>
        <v>82725</v>
      </c>
      <c r="BI194" s="203">
        <f>'[3]ผูกสูตร Planfin64'!BL343</f>
        <v>0</v>
      </c>
      <c r="BJ194" s="203">
        <f>'[3]ผูกสูตร Planfin64'!BM343</f>
        <v>761805.16</v>
      </c>
      <c r="BK194" s="203">
        <f>'[3]ผูกสูตร Planfin64'!BN343</f>
        <v>244330</v>
      </c>
      <c r="BL194" s="203">
        <f>'[3]ผูกสูตร Planfin64'!BO343</f>
        <v>25200</v>
      </c>
      <c r="BM194" s="203">
        <f>'[3]ผูกสูตร Planfin64'!BP343</f>
        <v>35400</v>
      </c>
      <c r="BN194" s="203">
        <f>'[3]ผูกสูตร Planfin64'!BQ343</f>
        <v>49140</v>
      </c>
      <c r="BO194" s="203">
        <f>'[3]ผูกสูตร Planfin64'!BR343</f>
        <v>90990</v>
      </c>
      <c r="BP194" s="203">
        <f>'[3]ผูกสูตร Planfin64'!BS343</f>
        <v>92390</v>
      </c>
      <c r="BQ194" s="203">
        <f>'[3]ผูกสูตร Planfin64'!BT343</f>
        <v>880800</v>
      </c>
      <c r="BR194" s="203">
        <f>'[3]ผูกสูตร Planfin64'!BU343</f>
        <v>0</v>
      </c>
      <c r="BS194" s="203">
        <f>'[3]ผูกสูตร Planfin64'!BV343</f>
        <v>96850</v>
      </c>
      <c r="BT194" s="203">
        <f>'[3]ผูกสูตร Planfin64'!BW343</f>
        <v>84910</v>
      </c>
      <c r="BU194" s="203">
        <f>'[3]ผูกสูตร Planfin64'!BX343</f>
        <v>11400</v>
      </c>
      <c r="BV194" s="203">
        <f>'[3]ผูกสูตร Planfin64'!BY343</f>
        <v>36118.5</v>
      </c>
      <c r="BW194" s="203">
        <f>'[3]ผูกสูตร Planfin64'!BZ343</f>
        <v>57270</v>
      </c>
      <c r="BX194" s="203">
        <f>'[3]ผูกสูตร Planfin64'!CA343</f>
        <v>4000</v>
      </c>
      <c r="BY194" s="203">
        <f>'[3]ผูกสูตร Planfin64'!CB343</f>
        <v>105450</v>
      </c>
      <c r="BZ194" s="204">
        <f t="shared" si="8"/>
        <v>14347221.239999998</v>
      </c>
    </row>
    <row r="195" spans="1:78" ht="21.75" customHeight="1">
      <c r="A195" s="199" t="s">
        <v>589</v>
      </c>
      <c r="B195" s="200" t="s">
        <v>687</v>
      </c>
      <c r="C195" s="201" t="s">
        <v>712</v>
      </c>
      <c r="D195" s="202" t="s">
        <v>713</v>
      </c>
      <c r="E195" s="203">
        <f>'[3]ผูกสูตร Planfin64'!H344</f>
        <v>5560</v>
      </c>
      <c r="F195" s="203">
        <f>'[3]ผูกสูตร Planfin64'!I344</f>
        <v>184252.28</v>
      </c>
      <c r="G195" s="203">
        <f>'[3]ผูกสูตร Planfin64'!J344</f>
        <v>1661595.64</v>
      </c>
      <c r="H195" s="203">
        <f>'[3]ผูกสูตร Planfin64'!K344</f>
        <v>262710.92</v>
      </c>
      <c r="I195" s="203">
        <f>'[3]ผูกสูตร Planfin64'!L344</f>
        <v>503063.9</v>
      </c>
      <c r="J195" s="203">
        <f>'[3]ผูกสูตร Planfin64'!M344</f>
        <v>19987.599999999999</v>
      </c>
      <c r="K195" s="203">
        <f>'[3]ผูกสูตร Planfin64'!N344</f>
        <v>3917076.9</v>
      </c>
      <c r="L195" s="203">
        <f>'[3]ผูกสูตร Planfin64'!O344</f>
        <v>0</v>
      </c>
      <c r="M195" s="203">
        <f>'[3]ผูกสูตร Planfin64'!P344</f>
        <v>0</v>
      </c>
      <c r="N195" s="203">
        <f>'[3]ผูกสูตร Planfin64'!Q344</f>
        <v>1617278.39</v>
      </c>
      <c r="O195" s="203">
        <f>'[3]ผูกสูตร Planfin64'!R344</f>
        <v>32488</v>
      </c>
      <c r="P195" s="203">
        <f>'[3]ผูกสูตร Planfin64'!S344</f>
        <v>0</v>
      </c>
      <c r="Q195" s="203">
        <f>'[3]ผูกสูตร Planfin64'!T344</f>
        <v>247691.83</v>
      </c>
      <c r="R195" s="203">
        <f>'[3]ผูกสูตร Planfin64'!U344</f>
        <v>252330.95</v>
      </c>
      <c r="S195" s="203">
        <f>'[3]ผูกสูตร Planfin64'!V344</f>
        <v>18054.599999999999</v>
      </c>
      <c r="T195" s="203">
        <f>'[3]ผูกสูตร Planfin64'!W344</f>
        <v>0</v>
      </c>
      <c r="U195" s="203">
        <f>'[3]ผูกสูตร Planfin64'!X344</f>
        <v>390371.38</v>
      </c>
      <c r="V195" s="203">
        <f>'[3]ผูกสูตร Planfin64'!Y344</f>
        <v>0</v>
      </c>
      <c r="W195" s="203">
        <f>'[3]ผูกสูตร Planfin64'!Z344</f>
        <v>2907399.3</v>
      </c>
      <c r="X195" s="203">
        <f>'[3]ผูกสูตร Planfin64'!AA344</f>
        <v>596379.1</v>
      </c>
      <c r="Y195" s="203">
        <f>'[3]ผูกสูตร Planfin64'!AB344</f>
        <v>150339.57999999999</v>
      </c>
      <c r="Z195" s="203">
        <f>'[3]ผูกสูตร Planfin64'!AC344</f>
        <v>665045.30000000005</v>
      </c>
      <c r="AA195" s="203">
        <f>'[3]ผูกสูตร Planfin64'!AD344</f>
        <v>164389.60999999999</v>
      </c>
      <c r="AB195" s="203">
        <f>'[3]ผูกสูตร Planfin64'!AE344</f>
        <v>0</v>
      </c>
      <c r="AC195" s="203">
        <f>'[3]ผูกสูตร Planfin64'!AF344</f>
        <v>0</v>
      </c>
      <c r="AD195" s="203">
        <f>'[3]ผูกสูตร Planfin64'!AG344</f>
        <v>0</v>
      </c>
      <c r="AE195" s="203">
        <f>'[3]ผูกสูตร Planfin64'!AH344</f>
        <v>55000</v>
      </c>
      <c r="AF195" s="203">
        <f>'[3]ผูกสูตร Planfin64'!AI344</f>
        <v>3872595.1</v>
      </c>
      <c r="AG195" s="203">
        <f>'[3]ผูกสูตร Planfin64'!AJ344</f>
        <v>41603.5</v>
      </c>
      <c r="AH195" s="203">
        <f>'[3]ผูกสูตร Planfin64'!AK344</f>
        <v>113186</v>
      </c>
      <c r="AI195" s="203">
        <f>'[3]ผูกสูตร Planfin64'!AL344</f>
        <v>62340</v>
      </c>
      <c r="AJ195" s="203">
        <f>'[3]ผูกสูตร Planfin64'!AM344</f>
        <v>104384</v>
      </c>
      <c r="AK195" s="203">
        <f>'[3]ผูกสูตร Planfin64'!AN344</f>
        <v>186133</v>
      </c>
      <c r="AL195" s="203">
        <f>'[3]ผูกสูตร Planfin64'!AO344</f>
        <v>230188</v>
      </c>
      <c r="AM195" s="203">
        <f>'[3]ผูกสูตร Planfin64'!AP344</f>
        <v>105797.5</v>
      </c>
      <c r="AN195" s="203">
        <f>'[3]ผูกสูตร Planfin64'!AQ344</f>
        <v>286970.8</v>
      </c>
      <c r="AO195" s="203">
        <f>'[3]ผูกสูตร Planfin64'!AR344</f>
        <v>71797</v>
      </c>
      <c r="AP195" s="203">
        <f>'[3]ผูกสูตร Planfin64'!AS344</f>
        <v>351963</v>
      </c>
      <c r="AQ195" s="203">
        <f>'[3]ผูกสูตร Planfin64'!AT344</f>
        <v>5400</v>
      </c>
      <c r="AR195" s="203">
        <f>'[3]ผูกสูตร Planfin64'!AU344</f>
        <v>1304363</v>
      </c>
      <c r="AS195" s="203">
        <f>'[3]ผูกสูตร Planfin64'!AV344</f>
        <v>117424</v>
      </c>
      <c r="AT195" s="203">
        <f>'[3]ผูกสูตร Planfin64'!AW344</f>
        <v>107290</v>
      </c>
      <c r="AU195" s="203">
        <f>'[3]ผูกสูตร Planfin64'!AX344</f>
        <v>87940</v>
      </c>
      <c r="AV195" s="203">
        <f>'[3]ผูกสูตร Planfin64'!AY344</f>
        <v>69420</v>
      </c>
      <c r="AW195" s="203">
        <f>'[3]ผูกสูตร Planfin64'!AZ344</f>
        <v>91790</v>
      </c>
      <c r="AX195" s="203">
        <f>'[3]ผูกสูตร Planfin64'!BA344</f>
        <v>58780</v>
      </c>
      <c r="AY195" s="203">
        <f>'[3]ผูกสูตร Planfin64'!BB344</f>
        <v>1457345.95</v>
      </c>
      <c r="AZ195" s="203">
        <f>'[3]ผูกสูตร Planfin64'!BC344</f>
        <v>192555</v>
      </c>
      <c r="BA195" s="203">
        <f>'[3]ผูกสูตร Planfin64'!BD344</f>
        <v>106726</v>
      </c>
      <c r="BB195" s="203">
        <f>'[3]ผูกสูตร Planfin64'!BE344</f>
        <v>446918.13</v>
      </c>
      <c r="BC195" s="203">
        <f>'[3]ผูกสูตร Planfin64'!BF344</f>
        <v>0</v>
      </c>
      <c r="BD195" s="203">
        <f>'[3]ผูกสูตร Planfin64'!BG344</f>
        <v>0</v>
      </c>
      <c r="BE195" s="203">
        <f>'[3]ผูกสูตร Planfin64'!BH344</f>
        <v>293356.90000000002</v>
      </c>
      <c r="BF195" s="203">
        <f>'[3]ผูกสูตร Planfin64'!BI344</f>
        <v>286506.99</v>
      </c>
      <c r="BG195" s="203">
        <f>'[3]ผูกสูตร Planfin64'!BJ344</f>
        <v>216264.7</v>
      </c>
      <c r="BH195" s="203">
        <f>'[3]ผูกสูตร Planfin64'!BK344</f>
        <v>94176.28</v>
      </c>
      <c r="BI195" s="203">
        <f>'[3]ผูกสูตร Planfin64'!BL344</f>
        <v>187017.99</v>
      </c>
      <c r="BJ195" s="203">
        <f>'[3]ผูกสูตร Planfin64'!BM344</f>
        <v>1083270</v>
      </c>
      <c r="BK195" s="203">
        <f>'[3]ผูกสูตร Planfin64'!BN344</f>
        <v>0</v>
      </c>
      <c r="BL195" s="203">
        <f>'[3]ผูกสูตร Planfin64'!BO344</f>
        <v>0</v>
      </c>
      <c r="BM195" s="203">
        <f>'[3]ผูกสูตร Planfin64'!BP344</f>
        <v>41140</v>
      </c>
      <c r="BN195" s="203">
        <f>'[3]ผูกสูตร Planfin64'!BQ344</f>
        <v>266051</v>
      </c>
      <c r="BO195" s="203">
        <f>'[3]ผูกสูตร Planfin64'!BR344</f>
        <v>238418.31</v>
      </c>
      <c r="BP195" s="203">
        <f>'[3]ผูกสูตร Planfin64'!BS344</f>
        <v>49333</v>
      </c>
      <c r="BQ195" s="203">
        <f>'[3]ผูกสูตร Planfin64'!BT344</f>
        <v>540797.5</v>
      </c>
      <c r="BR195" s="203">
        <f>'[3]ผูกสูตร Planfin64'!BU344</f>
        <v>174666</v>
      </c>
      <c r="BS195" s="203">
        <f>'[3]ผูกสูตร Planfin64'!BV344</f>
        <v>205960</v>
      </c>
      <c r="BT195" s="203">
        <f>'[3]ผูกสูตร Planfin64'!BW344</f>
        <v>130684</v>
      </c>
      <c r="BU195" s="203">
        <f>'[3]ผูกสูตร Planfin64'!BX344</f>
        <v>558158.19999999995</v>
      </c>
      <c r="BV195" s="203">
        <f>'[3]ผูกสูตร Planfin64'!BY344</f>
        <v>452724</v>
      </c>
      <c r="BW195" s="203">
        <f>'[3]ผูกสูตร Planfin64'!BZ344</f>
        <v>59850</v>
      </c>
      <c r="BX195" s="203">
        <f>'[3]ผูกสูตร Planfin64'!CA344</f>
        <v>332258</v>
      </c>
      <c r="BY195" s="203">
        <f>'[3]ผูกสูตร Planfin64'!CB344</f>
        <v>264412</v>
      </c>
      <c r="BZ195" s="204">
        <f t="shared" si="8"/>
        <v>28598970.129999992</v>
      </c>
    </row>
    <row r="196" spans="1:78" ht="21.75" customHeight="1">
      <c r="A196" s="199" t="s">
        <v>589</v>
      </c>
      <c r="B196" s="200" t="s">
        <v>714</v>
      </c>
      <c r="C196" s="201" t="s">
        <v>715</v>
      </c>
      <c r="D196" s="202" t="s">
        <v>716</v>
      </c>
      <c r="E196" s="203">
        <f>'[3]ผูกสูตร Planfin64'!H414</f>
        <v>0</v>
      </c>
      <c r="F196" s="203">
        <f>'[3]ผูกสูตร Planfin64'!I414</f>
        <v>59695.68</v>
      </c>
      <c r="G196" s="203">
        <f>'[3]ผูกสูตร Planfin64'!J414</f>
        <v>0</v>
      </c>
      <c r="H196" s="203">
        <f>'[3]ผูกสูตร Planfin64'!K414</f>
        <v>6500</v>
      </c>
      <c r="I196" s="203">
        <f>'[3]ผูกสูตร Planfin64'!L414</f>
        <v>2850</v>
      </c>
      <c r="J196" s="203">
        <f>'[3]ผูกสูตร Planfin64'!M414</f>
        <v>0</v>
      </c>
      <c r="K196" s="203">
        <f>'[3]ผูกสูตร Planfin64'!N414</f>
        <v>0</v>
      </c>
      <c r="L196" s="203">
        <f>'[3]ผูกสูตร Planfin64'!O414</f>
        <v>0</v>
      </c>
      <c r="M196" s="203">
        <f>'[3]ผูกสูตร Planfin64'!P414</f>
        <v>7050</v>
      </c>
      <c r="N196" s="203">
        <f>'[3]ผูกสูตร Planfin64'!Q414</f>
        <v>11104.9</v>
      </c>
      <c r="O196" s="203">
        <f>'[3]ผูกสูตร Planfin64'!R414</f>
        <v>0</v>
      </c>
      <c r="P196" s="203">
        <f>'[3]ผูกสูตร Planfin64'!S414</f>
        <v>34000</v>
      </c>
      <c r="Q196" s="203">
        <f>'[3]ผูกสูตร Planfin64'!T414</f>
        <v>0</v>
      </c>
      <c r="R196" s="203">
        <f>'[3]ผูกสูตร Planfin64'!U414</f>
        <v>20270</v>
      </c>
      <c r="S196" s="203">
        <f>'[3]ผูกสูตร Planfin64'!V414</f>
        <v>0</v>
      </c>
      <c r="T196" s="203">
        <f>'[3]ผูกสูตร Planfin64'!W414</f>
        <v>105000</v>
      </c>
      <c r="U196" s="203">
        <f>'[3]ผูกสูตร Planfin64'!X414</f>
        <v>0</v>
      </c>
      <c r="V196" s="203">
        <f>'[3]ผูกสูตร Planfin64'!Y414</f>
        <v>0</v>
      </c>
      <c r="W196" s="203">
        <f>'[3]ผูกสูตร Planfin64'!Z414</f>
        <v>0</v>
      </c>
      <c r="X196" s="203">
        <f>'[3]ผูกสูตร Planfin64'!AA414</f>
        <v>0</v>
      </c>
      <c r="Y196" s="203">
        <f>'[3]ผูกสูตร Planfin64'!AB414</f>
        <v>0</v>
      </c>
      <c r="Z196" s="203">
        <f>'[3]ผูกสูตร Planfin64'!AC414</f>
        <v>0</v>
      </c>
      <c r="AA196" s="203">
        <f>'[3]ผูกสูตร Planfin64'!AD414</f>
        <v>11250</v>
      </c>
      <c r="AB196" s="203">
        <f>'[3]ผูกสูตร Planfin64'!AE414</f>
        <v>0</v>
      </c>
      <c r="AC196" s="203">
        <f>'[3]ผูกสูตร Planfin64'!AF414</f>
        <v>137211</v>
      </c>
      <c r="AD196" s="203">
        <f>'[3]ผูกสูตร Planfin64'!AG414</f>
        <v>23100</v>
      </c>
      <c r="AE196" s="203">
        <f>'[3]ผูกสูตร Planfin64'!AH414</f>
        <v>0</v>
      </c>
      <c r="AF196" s="203">
        <f>'[3]ผูกสูตร Planfin64'!AI414</f>
        <v>0</v>
      </c>
      <c r="AG196" s="203">
        <f>'[3]ผูกสูตร Planfin64'!AJ414</f>
        <v>0</v>
      </c>
      <c r="AH196" s="203">
        <f>'[3]ผูกสูตร Planfin64'!AK414</f>
        <v>0</v>
      </c>
      <c r="AI196" s="203">
        <f>'[3]ผูกสูตร Planfin64'!AL414</f>
        <v>87750</v>
      </c>
      <c r="AJ196" s="203">
        <f>'[3]ผูกสูตร Planfin64'!AM414</f>
        <v>0</v>
      </c>
      <c r="AK196" s="203">
        <f>'[3]ผูกสูตร Planfin64'!AN414</f>
        <v>64700</v>
      </c>
      <c r="AL196" s="203">
        <f>'[3]ผูกสูตร Planfin64'!AO414</f>
        <v>2660</v>
      </c>
      <c r="AM196" s="203">
        <f>'[3]ผูกสูตร Planfin64'!AP414</f>
        <v>0</v>
      </c>
      <c r="AN196" s="203">
        <f>'[3]ผูกสูตร Planfin64'!AQ414</f>
        <v>0</v>
      </c>
      <c r="AO196" s="203">
        <f>'[3]ผูกสูตร Planfin64'!AR414</f>
        <v>27000</v>
      </c>
      <c r="AP196" s="203">
        <f>'[3]ผูกสูตร Planfin64'!AS414</f>
        <v>0</v>
      </c>
      <c r="AQ196" s="203">
        <f>'[3]ผูกสูตร Planfin64'!AT414</f>
        <v>14800</v>
      </c>
      <c r="AR196" s="203">
        <f>'[3]ผูกสูตร Planfin64'!AU414</f>
        <v>979154.5</v>
      </c>
      <c r="AS196" s="203">
        <f>'[3]ผูกสูตร Planfin64'!AV414</f>
        <v>0</v>
      </c>
      <c r="AT196" s="203">
        <f>'[3]ผูกสูตร Planfin64'!AW414</f>
        <v>0</v>
      </c>
      <c r="AU196" s="203">
        <f>'[3]ผูกสูตร Planfin64'!AX414</f>
        <v>0</v>
      </c>
      <c r="AV196" s="203">
        <f>'[3]ผูกสูตร Planfin64'!AY414</f>
        <v>51170</v>
      </c>
      <c r="AW196" s="203">
        <f>'[3]ผูกสูตร Planfin64'!AZ414</f>
        <v>0</v>
      </c>
      <c r="AX196" s="203">
        <f>'[3]ผูกสูตร Planfin64'!BA414</f>
        <v>0</v>
      </c>
      <c r="AY196" s="203">
        <f>'[3]ผูกสูตร Planfin64'!BB414</f>
        <v>107265</v>
      </c>
      <c r="AZ196" s="203">
        <f>'[3]ผูกสูตร Planfin64'!BC414</f>
        <v>0</v>
      </c>
      <c r="BA196" s="203">
        <f>'[3]ผูกสูตร Planfin64'!BD414</f>
        <v>0</v>
      </c>
      <c r="BB196" s="203">
        <f>'[3]ผูกสูตร Planfin64'!BE414</f>
        <v>76505</v>
      </c>
      <c r="BC196" s="203">
        <f>'[3]ผูกสูตร Planfin64'!BF414</f>
        <v>1890</v>
      </c>
      <c r="BD196" s="203">
        <f>'[3]ผูกสูตร Planfin64'!BG414</f>
        <v>0</v>
      </c>
      <c r="BE196" s="203">
        <f>'[3]ผูกสูตร Planfin64'!BH414</f>
        <v>141740</v>
      </c>
      <c r="BF196" s="203">
        <f>'[3]ผูกสูตร Planfin64'!BI414</f>
        <v>0</v>
      </c>
      <c r="BG196" s="203">
        <f>'[3]ผูกสูตร Planfin64'!BJ414</f>
        <v>38780</v>
      </c>
      <c r="BH196" s="203">
        <f>'[3]ผูกสูตร Planfin64'!BK414</f>
        <v>0</v>
      </c>
      <c r="BI196" s="203">
        <f>'[3]ผูกสูตร Planfin64'!BL414</f>
        <v>0</v>
      </c>
      <c r="BJ196" s="203">
        <f>'[3]ผูกสูตร Planfin64'!BM414</f>
        <v>144720</v>
      </c>
      <c r="BK196" s="203">
        <f>'[3]ผูกสูตร Planfin64'!BN414</f>
        <v>219892</v>
      </c>
      <c r="BL196" s="203">
        <f>'[3]ผูกสูตร Planfin64'!BO414</f>
        <v>1458487.33</v>
      </c>
      <c r="BM196" s="203">
        <f>'[3]ผูกสูตร Planfin64'!BP414</f>
        <v>391655</v>
      </c>
      <c r="BN196" s="203">
        <f>'[3]ผูกสูตร Planfin64'!BQ414</f>
        <v>834992.5</v>
      </c>
      <c r="BO196" s="203">
        <f>'[3]ผูกสูตร Planfin64'!BR414</f>
        <v>35566</v>
      </c>
      <c r="BP196" s="203">
        <f>'[3]ผูกสูตร Planfin64'!BS414</f>
        <v>225500</v>
      </c>
      <c r="BQ196" s="203">
        <f>'[3]ผูกสูตร Planfin64'!BT414</f>
        <v>96722.6</v>
      </c>
      <c r="BR196" s="203">
        <f>'[3]ผูกสูตร Planfin64'!BU414</f>
        <v>260346</v>
      </c>
      <c r="BS196" s="203">
        <f>'[3]ผูกสูตร Planfin64'!BV414</f>
        <v>48200</v>
      </c>
      <c r="BT196" s="203">
        <f>'[3]ผูกสูตร Planfin64'!BW414</f>
        <v>0</v>
      </c>
      <c r="BU196" s="203">
        <f>'[3]ผูกสูตร Planfin64'!BX414</f>
        <v>672328</v>
      </c>
      <c r="BV196" s="203">
        <f>'[3]ผูกสูตร Planfin64'!BY414</f>
        <v>80408.5</v>
      </c>
      <c r="BW196" s="203">
        <f>'[3]ผูกสูตร Planfin64'!BZ414</f>
        <v>0</v>
      </c>
      <c r="BX196" s="203">
        <f>'[3]ผูกสูตร Planfin64'!CA414</f>
        <v>26300</v>
      </c>
      <c r="BY196" s="203">
        <f>'[3]ผูกสูตร Planfin64'!CB414</f>
        <v>94900</v>
      </c>
      <c r="BZ196" s="204">
        <f t="shared" si="8"/>
        <v>6601464.0099999998</v>
      </c>
    </row>
    <row r="197" spans="1:78" ht="21.75" customHeight="1">
      <c r="A197" s="199" t="s">
        <v>589</v>
      </c>
      <c r="B197" s="200" t="s">
        <v>714</v>
      </c>
      <c r="C197" s="201" t="s">
        <v>717</v>
      </c>
      <c r="D197" s="202" t="s">
        <v>718</v>
      </c>
      <c r="E197" s="203">
        <f>'[3]ผูกสูตร Planfin64'!H415</f>
        <v>0</v>
      </c>
      <c r="F197" s="203">
        <f>'[3]ผูกสูตร Planfin64'!I415</f>
        <v>0</v>
      </c>
      <c r="G197" s="203">
        <f>'[3]ผูกสูตร Planfin64'!J415</f>
        <v>10810</v>
      </c>
      <c r="H197" s="203">
        <f>'[3]ผูกสูตร Planfin64'!K415</f>
        <v>0</v>
      </c>
      <c r="I197" s="203">
        <f>'[3]ผูกสูตร Planfin64'!L415</f>
        <v>0</v>
      </c>
      <c r="J197" s="203">
        <f>'[3]ผูกสูตร Planfin64'!M415</f>
        <v>0</v>
      </c>
      <c r="K197" s="203">
        <f>'[3]ผูกสูตร Planfin64'!N415</f>
        <v>0</v>
      </c>
      <c r="L197" s="203">
        <f>'[3]ผูกสูตร Planfin64'!O415</f>
        <v>0</v>
      </c>
      <c r="M197" s="203">
        <f>'[3]ผูกสูตร Planfin64'!P415</f>
        <v>0</v>
      </c>
      <c r="N197" s="203">
        <f>'[3]ผูกสูตร Planfin64'!Q415</f>
        <v>1041810.8</v>
      </c>
      <c r="O197" s="203">
        <f>'[3]ผูกสูตร Planfin64'!R415</f>
        <v>0</v>
      </c>
      <c r="P197" s="203">
        <f>'[3]ผูกสูตร Planfin64'!S415</f>
        <v>504644.13</v>
      </c>
      <c r="Q197" s="203">
        <f>'[3]ผูกสูตร Planfin64'!T415</f>
        <v>0</v>
      </c>
      <c r="R197" s="203">
        <f>'[3]ผูกสูตร Planfin64'!U415</f>
        <v>0</v>
      </c>
      <c r="S197" s="203">
        <f>'[3]ผูกสูตร Planfin64'!V415</f>
        <v>0</v>
      </c>
      <c r="T197" s="203">
        <f>'[3]ผูกสูตร Planfin64'!W415</f>
        <v>0</v>
      </c>
      <c r="U197" s="203">
        <f>'[3]ผูกสูตร Planfin64'!X415</f>
        <v>352625</v>
      </c>
      <c r="V197" s="203">
        <f>'[3]ผูกสูตร Planfin64'!Y415</f>
        <v>218001.8</v>
      </c>
      <c r="W197" s="203">
        <f>'[3]ผูกสูตร Planfin64'!Z415</f>
        <v>18630</v>
      </c>
      <c r="X197" s="203">
        <f>'[3]ผูกสูตร Planfin64'!AA415</f>
        <v>50250</v>
      </c>
      <c r="Y197" s="203">
        <f>'[3]ผูกสูตร Planfin64'!AB415</f>
        <v>39910</v>
      </c>
      <c r="Z197" s="203">
        <f>'[3]ผูกสูตร Planfin64'!AC415</f>
        <v>98060</v>
      </c>
      <c r="AA197" s="203">
        <f>'[3]ผูกสูตร Planfin64'!AD415</f>
        <v>0</v>
      </c>
      <c r="AB197" s="203">
        <f>'[3]ผูกสูตร Planfin64'!AE415</f>
        <v>0</v>
      </c>
      <c r="AC197" s="203">
        <f>'[3]ผูกสูตร Planfin64'!AF415</f>
        <v>0</v>
      </c>
      <c r="AD197" s="203">
        <f>'[3]ผูกสูตร Planfin64'!AG415</f>
        <v>109044.36</v>
      </c>
      <c r="AE197" s="203">
        <f>'[3]ผูกสูตร Planfin64'!AH415</f>
        <v>0</v>
      </c>
      <c r="AF197" s="203">
        <f>'[3]ผูกสูตร Planfin64'!AI415</f>
        <v>0</v>
      </c>
      <c r="AG197" s="203">
        <f>'[3]ผูกสูตร Planfin64'!AJ415</f>
        <v>0</v>
      </c>
      <c r="AH197" s="203">
        <f>'[3]ผูกสูตร Planfin64'!AK415</f>
        <v>0</v>
      </c>
      <c r="AI197" s="203">
        <f>'[3]ผูกสูตร Planfin64'!AL415</f>
        <v>14800</v>
      </c>
      <c r="AJ197" s="203">
        <f>'[3]ผูกสูตร Planfin64'!AM415</f>
        <v>302533.34000000003</v>
      </c>
      <c r="AK197" s="203">
        <f>'[3]ผูกสูตร Planfin64'!AN415</f>
        <v>161163.5</v>
      </c>
      <c r="AL197" s="203">
        <f>'[3]ผูกสูตร Planfin64'!AO415</f>
        <v>0</v>
      </c>
      <c r="AM197" s="203">
        <f>'[3]ผูกสูตร Planfin64'!AP415</f>
        <v>77145</v>
      </c>
      <c r="AN197" s="203">
        <f>'[3]ผูกสูตร Planfin64'!AQ415</f>
        <v>226400</v>
      </c>
      <c r="AO197" s="203">
        <f>'[3]ผูกสูตร Planfin64'!AR415</f>
        <v>119570</v>
      </c>
      <c r="AP197" s="203">
        <f>'[3]ผูกสูตร Planfin64'!AS415</f>
        <v>71000</v>
      </c>
      <c r="AQ197" s="203">
        <f>'[3]ผูกสูตร Planfin64'!AT415</f>
        <v>72000</v>
      </c>
      <c r="AR197" s="203">
        <f>'[3]ผูกสูตร Planfin64'!AU415</f>
        <v>22250</v>
      </c>
      <c r="AS197" s="203">
        <f>'[3]ผูกสูตร Planfin64'!AV415</f>
        <v>0</v>
      </c>
      <c r="AT197" s="203">
        <f>'[3]ผูกสูตร Planfin64'!AW415</f>
        <v>38036</v>
      </c>
      <c r="AU197" s="203">
        <f>'[3]ผูกสูตร Planfin64'!AX415</f>
        <v>138600</v>
      </c>
      <c r="AV197" s="203">
        <f>'[3]ผูกสูตร Planfin64'!AY415</f>
        <v>0</v>
      </c>
      <c r="AW197" s="203">
        <f>'[3]ผูกสูตร Planfin64'!AZ415</f>
        <v>53375</v>
      </c>
      <c r="AX197" s="203">
        <f>'[3]ผูกสูตร Planfin64'!BA415</f>
        <v>0</v>
      </c>
      <c r="AY197" s="203">
        <f>'[3]ผูกสูตร Planfin64'!BB415</f>
        <v>0</v>
      </c>
      <c r="AZ197" s="203">
        <f>'[3]ผูกสูตร Planfin64'!BC415</f>
        <v>170194.39</v>
      </c>
      <c r="BA197" s="203">
        <f>'[3]ผูกสูตร Planfin64'!BD415</f>
        <v>82224.3</v>
      </c>
      <c r="BB197" s="203">
        <f>'[3]ผูกสูตร Planfin64'!BE415</f>
        <v>0</v>
      </c>
      <c r="BC197" s="203">
        <f>'[3]ผูกสูตร Planfin64'!BF415</f>
        <v>0</v>
      </c>
      <c r="BD197" s="203">
        <f>'[3]ผูกสูตร Planfin64'!BG415</f>
        <v>40417.64</v>
      </c>
      <c r="BE197" s="203">
        <f>'[3]ผูกสูตร Planfin64'!BH415</f>
        <v>36000</v>
      </c>
      <c r="BF197" s="203">
        <f>'[3]ผูกสูตร Planfin64'!BI415</f>
        <v>298533</v>
      </c>
      <c r="BG197" s="203">
        <f>'[3]ผูกสูตร Planfin64'!BJ415</f>
        <v>186602.5</v>
      </c>
      <c r="BH197" s="203">
        <f>'[3]ผูกสูตร Planfin64'!BK415</f>
        <v>0</v>
      </c>
      <c r="BI197" s="203">
        <f>'[3]ผูกสูตร Planfin64'!BL415</f>
        <v>0</v>
      </c>
      <c r="BJ197" s="203">
        <f>'[3]ผูกสูตร Planfin64'!BM415</f>
        <v>0</v>
      </c>
      <c r="BK197" s="203">
        <f>'[3]ผูกสูตร Planfin64'!BN415</f>
        <v>33765</v>
      </c>
      <c r="BL197" s="203">
        <f>'[3]ผูกสูตร Planfin64'!BO415</f>
        <v>15500</v>
      </c>
      <c r="BM197" s="203">
        <f>'[3]ผูกสูตร Planfin64'!BP415</f>
        <v>28020</v>
      </c>
      <c r="BN197" s="203">
        <f>'[3]ผูกสูตร Planfin64'!BQ415</f>
        <v>61960</v>
      </c>
      <c r="BO197" s="203">
        <f>'[3]ผูกสูตร Planfin64'!BR415</f>
        <v>7940</v>
      </c>
      <c r="BP197" s="203">
        <f>'[3]ผูกสูตร Planfin64'!BS415</f>
        <v>65650</v>
      </c>
      <c r="BQ197" s="203">
        <f>'[3]ผูกสูตร Planfin64'!BT415</f>
        <v>0</v>
      </c>
      <c r="BR197" s="203">
        <f>'[3]ผูกสูตร Planfin64'!BU415</f>
        <v>0</v>
      </c>
      <c r="BS197" s="203">
        <f>'[3]ผูกสูตร Planfin64'!BV415</f>
        <v>107305.4</v>
      </c>
      <c r="BT197" s="203">
        <f>'[3]ผูกสูตร Planfin64'!BW415</f>
        <v>174700</v>
      </c>
      <c r="BU197" s="203">
        <f>'[3]ผูกสูตร Planfin64'!BX415</f>
        <v>23525</v>
      </c>
      <c r="BV197" s="203">
        <f>'[3]ผูกสูตร Planfin64'!BY415</f>
        <v>0</v>
      </c>
      <c r="BW197" s="203">
        <f>'[3]ผูกสูตร Planfin64'!BZ415</f>
        <v>0</v>
      </c>
      <c r="BX197" s="203">
        <f>'[3]ผูกสูตร Planfin64'!CA415</f>
        <v>61937.65</v>
      </c>
      <c r="BY197" s="203">
        <f>'[3]ผูกสูตร Planfin64'!CB415</f>
        <v>79865</v>
      </c>
      <c r="BZ197" s="204">
        <f t="shared" si="8"/>
        <v>5214798.8100000005</v>
      </c>
    </row>
    <row r="198" spans="1:78" ht="21.75" customHeight="1">
      <c r="A198" s="199" t="s">
        <v>589</v>
      </c>
      <c r="B198" s="200" t="s">
        <v>714</v>
      </c>
      <c r="C198" s="201" t="s">
        <v>719</v>
      </c>
      <c r="D198" s="202" t="s">
        <v>720</v>
      </c>
      <c r="E198" s="203">
        <f>'[3]ผูกสูตร Planfin64'!H416</f>
        <v>1981628.5</v>
      </c>
      <c r="F198" s="203">
        <f>'[3]ผูกสูตร Planfin64'!I416</f>
        <v>1326423.44</v>
      </c>
      <c r="G198" s="203">
        <f>'[3]ผูกสูตร Planfin64'!J416</f>
        <v>131387</v>
      </c>
      <c r="H198" s="203">
        <f>'[3]ผูกสูตร Planfin64'!K416</f>
        <v>49475</v>
      </c>
      <c r="I198" s="203">
        <f>'[3]ผูกสูตร Planfin64'!L416</f>
        <v>73145</v>
      </c>
      <c r="J198" s="203">
        <f>'[3]ผูกสูตร Planfin64'!M416</f>
        <v>40000</v>
      </c>
      <c r="K198" s="203">
        <f>'[3]ผูกสูตร Planfin64'!N416</f>
        <v>811908</v>
      </c>
      <c r="L198" s="203">
        <f>'[3]ผูกสูตร Planfin64'!O416</f>
        <v>13400</v>
      </c>
      <c r="M198" s="203">
        <f>'[3]ผูกสูตร Planfin64'!P416</f>
        <v>18475</v>
      </c>
      <c r="N198" s="203">
        <f>'[3]ผูกสูตร Planfin64'!Q416</f>
        <v>239240</v>
      </c>
      <c r="O198" s="203">
        <f>'[3]ผูกสูตร Planfin64'!R416</f>
        <v>185242</v>
      </c>
      <c r="P198" s="203">
        <f>'[3]ผูกสูตร Planfin64'!S416</f>
        <v>80007</v>
      </c>
      <c r="Q198" s="203">
        <f>'[3]ผูกสูตร Planfin64'!T416</f>
        <v>162070</v>
      </c>
      <c r="R198" s="203">
        <f>'[3]ผูกสูตร Planfin64'!U416</f>
        <v>124749.4</v>
      </c>
      <c r="S198" s="203">
        <f>'[3]ผูกสูตร Planfin64'!V416</f>
        <v>19385</v>
      </c>
      <c r="T198" s="203">
        <f>'[3]ผูกสูตร Planfin64'!W416</f>
        <v>51381</v>
      </c>
      <c r="U198" s="203">
        <f>'[3]ผูกสูตร Planfin64'!X416</f>
        <v>293183</v>
      </c>
      <c r="V198" s="203">
        <f>'[3]ผูกสูตร Planfin64'!Y416</f>
        <v>34375</v>
      </c>
      <c r="W198" s="203">
        <f>'[3]ผูกสูตร Planfin64'!Z416</f>
        <v>6617276.4299999997</v>
      </c>
      <c r="X198" s="203">
        <f>'[3]ผูกสูตร Planfin64'!AA416</f>
        <v>298944.09999999998</v>
      </c>
      <c r="Y198" s="203">
        <f>'[3]ผูกสูตร Planfin64'!AB416</f>
        <v>118075</v>
      </c>
      <c r="Z198" s="203">
        <f>'[3]ผูกสูตร Planfin64'!AC416</f>
        <v>625416.5</v>
      </c>
      <c r="AA198" s="203">
        <f>'[3]ผูกสูตร Planfin64'!AD416</f>
        <v>122142.16</v>
      </c>
      <c r="AB198" s="203">
        <f>'[3]ผูกสูตร Planfin64'!AE416</f>
        <v>1198869.3</v>
      </c>
      <c r="AC198" s="203">
        <f>'[3]ผูกสูตร Planfin64'!AF416</f>
        <v>210890</v>
      </c>
      <c r="AD198" s="203">
        <f>'[3]ผูกสูตร Planfin64'!AG416</f>
        <v>460133.17</v>
      </c>
      <c r="AE198" s="203">
        <f>'[3]ผูกสูตร Planfin64'!AH416</f>
        <v>0</v>
      </c>
      <c r="AF198" s="203">
        <f>'[3]ผูกสูตร Planfin64'!AI416</f>
        <v>84661.5</v>
      </c>
      <c r="AG198" s="203">
        <f>'[3]ผูกสูตร Planfin64'!AJ416</f>
        <v>0</v>
      </c>
      <c r="AH198" s="203">
        <f>'[3]ผูกสูตร Planfin64'!AK416</f>
        <v>242258</v>
      </c>
      <c r="AI198" s="203">
        <f>'[3]ผูกสูตร Planfin64'!AL416</f>
        <v>72495</v>
      </c>
      <c r="AJ198" s="203">
        <f>'[3]ผูกสูตร Planfin64'!AM416</f>
        <v>60000</v>
      </c>
      <c r="AK198" s="203">
        <f>'[3]ผูกสูตร Planfin64'!AN416</f>
        <v>0</v>
      </c>
      <c r="AL198" s="203">
        <f>'[3]ผูกสูตร Planfin64'!AO416</f>
        <v>0</v>
      </c>
      <c r="AM198" s="203">
        <f>'[3]ผูกสูตร Planfin64'!AP416</f>
        <v>403955</v>
      </c>
      <c r="AN198" s="203">
        <f>'[3]ผูกสูตร Planfin64'!AQ416</f>
        <v>193300</v>
      </c>
      <c r="AO198" s="203">
        <f>'[3]ผูกสูตร Planfin64'!AR416</f>
        <v>39497</v>
      </c>
      <c r="AP198" s="203">
        <f>'[3]ผูกสูตร Planfin64'!AS416</f>
        <v>376019</v>
      </c>
      <c r="AQ198" s="203">
        <f>'[3]ผูกสูตร Planfin64'!AT416</f>
        <v>0</v>
      </c>
      <c r="AR198" s="203">
        <f>'[3]ผูกสูตร Planfin64'!AU416</f>
        <v>1007149</v>
      </c>
      <c r="AS198" s="203">
        <f>'[3]ผูกสูตร Planfin64'!AV416</f>
        <v>24600</v>
      </c>
      <c r="AT198" s="203">
        <f>'[3]ผูกสูตร Planfin64'!AW416</f>
        <v>182019</v>
      </c>
      <c r="AU198" s="203">
        <f>'[3]ผูกสูตร Planfin64'!AX416</f>
        <v>455321</v>
      </c>
      <c r="AV198" s="203">
        <f>'[3]ผูกสูตร Planfin64'!AY416</f>
        <v>66300</v>
      </c>
      <c r="AW198" s="203">
        <f>'[3]ผูกสูตร Planfin64'!AZ416</f>
        <v>48485</v>
      </c>
      <c r="AX198" s="203">
        <f>'[3]ผูกสูตร Planfin64'!BA416</f>
        <v>160800</v>
      </c>
      <c r="AY198" s="203">
        <f>'[3]ผูกสูตร Planfin64'!BB416</f>
        <v>917841</v>
      </c>
      <c r="AZ198" s="203">
        <f>'[3]ผูกสูตร Planfin64'!BC416</f>
        <v>77611</v>
      </c>
      <c r="BA198" s="203">
        <f>'[3]ผูกสูตร Planfin64'!BD416</f>
        <v>701975</v>
      </c>
      <c r="BB198" s="203">
        <f>'[3]ผูกสูตร Planfin64'!BE416</f>
        <v>346930</v>
      </c>
      <c r="BC198" s="203">
        <f>'[3]ผูกสูตร Planfin64'!BF416</f>
        <v>58600</v>
      </c>
      <c r="BD198" s="203">
        <f>'[3]ผูกสูตร Planfin64'!BG416</f>
        <v>508663.05</v>
      </c>
      <c r="BE198" s="203">
        <f>'[3]ผูกสูตร Planfin64'!BH416</f>
        <v>113656</v>
      </c>
      <c r="BF198" s="203">
        <f>'[3]ผูกสูตร Planfin64'!BI416</f>
        <v>315295</v>
      </c>
      <c r="BG198" s="203">
        <f>'[3]ผูกสูตร Planfin64'!BJ416</f>
        <v>179686</v>
      </c>
      <c r="BH198" s="203">
        <f>'[3]ผูกสูตร Planfin64'!BK416</f>
        <v>191497.3</v>
      </c>
      <c r="BI198" s="203">
        <f>'[3]ผูกสูตร Planfin64'!BL416</f>
        <v>102206.6</v>
      </c>
      <c r="BJ198" s="203">
        <f>'[3]ผูกสูตร Planfin64'!BM416</f>
        <v>2096237.28</v>
      </c>
      <c r="BK198" s="203">
        <f>'[3]ผูกสูตร Planfin64'!BN416</f>
        <v>30600</v>
      </c>
      <c r="BL198" s="203">
        <f>'[3]ผูกสูตร Planfin64'!BO416</f>
        <v>25266.2</v>
      </c>
      <c r="BM198" s="203">
        <f>'[3]ผูกสูตร Planfin64'!BP416</f>
        <v>0</v>
      </c>
      <c r="BN198" s="203">
        <f>'[3]ผูกสูตร Planfin64'!BQ416</f>
        <v>0</v>
      </c>
      <c r="BO198" s="203">
        <f>'[3]ผูกสูตร Planfin64'!BR416</f>
        <v>263716.17</v>
      </c>
      <c r="BP198" s="203">
        <f>'[3]ผูกสูตร Planfin64'!BS416</f>
        <v>0</v>
      </c>
      <c r="BQ198" s="203">
        <f>'[3]ผูกสูตร Planfin64'!BT416</f>
        <v>2046670.5</v>
      </c>
      <c r="BR198" s="203">
        <f>'[3]ผูกสูตร Planfin64'!BU416</f>
        <v>0</v>
      </c>
      <c r="BS198" s="203">
        <f>'[3]ผูกสูตร Planfin64'!BV416</f>
        <v>87583.6</v>
      </c>
      <c r="BT198" s="203">
        <f>'[3]ผูกสูตร Planfin64'!BW416</f>
        <v>555276</v>
      </c>
      <c r="BU198" s="203">
        <f>'[3]ผูกสูตร Planfin64'!BX416</f>
        <v>448163</v>
      </c>
      <c r="BV198" s="203">
        <f>'[3]ผูกสูตร Planfin64'!BY416</f>
        <v>106635</v>
      </c>
      <c r="BW198" s="203">
        <f>'[3]ผูกสูตร Planfin64'!BZ416</f>
        <v>533790</v>
      </c>
      <c r="BX198" s="203">
        <f>'[3]ผูกสูตร Planfin64'!CA416</f>
        <v>260717</v>
      </c>
      <c r="BY198" s="203">
        <f>'[3]ผูกสูตร Planfin64'!CB416</f>
        <v>334135</v>
      </c>
      <c r="BZ198" s="204">
        <f t="shared" si="8"/>
        <v>29006831.200000007</v>
      </c>
    </row>
    <row r="199" spans="1:78" ht="21.75" customHeight="1">
      <c r="A199" s="199" t="s">
        <v>721</v>
      </c>
      <c r="B199" s="200" t="s">
        <v>722</v>
      </c>
      <c r="C199" s="226" t="s">
        <v>723</v>
      </c>
      <c r="D199" s="227" t="s">
        <v>724</v>
      </c>
      <c r="E199" s="203">
        <f>'[3]ผูกสูตร Planfin64'!H346</f>
        <v>0</v>
      </c>
      <c r="F199" s="203">
        <f>'[3]ผูกสูตร Planfin64'!I346</f>
        <v>0</v>
      </c>
      <c r="G199" s="203">
        <f>'[3]ผูกสูตร Planfin64'!J346</f>
        <v>0</v>
      </c>
      <c r="H199" s="203">
        <f>'[3]ผูกสูตร Planfin64'!K346</f>
        <v>0</v>
      </c>
      <c r="I199" s="203">
        <f>'[3]ผูกสูตร Planfin64'!L346</f>
        <v>703000</v>
      </c>
      <c r="J199" s="203">
        <f>'[3]ผูกสูตร Planfin64'!M346</f>
        <v>0</v>
      </c>
      <c r="K199" s="203">
        <f>'[3]ผูกสูตร Planfin64'!N346</f>
        <v>0</v>
      </c>
      <c r="L199" s="203">
        <f>'[3]ผูกสูตร Planfin64'!O346</f>
        <v>0</v>
      </c>
      <c r="M199" s="203">
        <f>'[3]ผูกสูตร Planfin64'!P346</f>
        <v>0</v>
      </c>
      <c r="N199" s="203">
        <f>'[3]ผูกสูตร Planfin64'!Q346</f>
        <v>0</v>
      </c>
      <c r="O199" s="203">
        <f>'[3]ผูกสูตร Planfin64'!R346</f>
        <v>0</v>
      </c>
      <c r="P199" s="203">
        <f>'[3]ผูกสูตร Planfin64'!S346</f>
        <v>0</v>
      </c>
      <c r="Q199" s="203">
        <f>'[3]ผูกสูตร Planfin64'!T346</f>
        <v>0</v>
      </c>
      <c r="R199" s="203">
        <f>'[3]ผูกสูตร Planfin64'!U346</f>
        <v>0</v>
      </c>
      <c r="S199" s="203">
        <f>'[3]ผูกสูตร Planfin64'!V346</f>
        <v>0</v>
      </c>
      <c r="T199" s="203">
        <f>'[3]ผูกสูตร Planfin64'!W346</f>
        <v>0</v>
      </c>
      <c r="U199" s="203">
        <f>'[3]ผูกสูตร Planfin64'!X346</f>
        <v>0</v>
      </c>
      <c r="V199" s="203">
        <f>'[3]ผูกสูตร Planfin64'!Y346</f>
        <v>0</v>
      </c>
      <c r="W199" s="203">
        <f>'[3]ผูกสูตร Planfin64'!Z346</f>
        <v>0</v>
      </c>
      <c r="X199" s="203">
        <f>'[3]ผูกสูตร Planfin64'!AA346</f>
        <v>0</v>
      </c>
      <c r="Y199" s="203">
        <f>'[3]ผูกสูตร Planfin64'!AB346</f>
        <v>0</v>
      </c>
      <c r="Z199" s="203">
        <f>'[3]ผูกสูตร Planfin64'!AC346</f>
        <v>0</v>
      </c>
      <c r="AA199" s="203">
        <f>'[3]ผูกสูตร Planfin64'!AD346</f>
        <v>392600</v>
      </c>
      <c r="AB199" s="203">
        <f>'[3]ผูกสูตร Planfin64'!AE346</f>
        <v>0</v>
      </c>
      <c r="AC199" s="203">
        <f>'[3]ผูกสูตร Planfin64'!AF346</f>
        <v>0</v>
      </c>
      <c r="AD199" s="203">
        <f>'[3]ผูกสูตร Planfin64'!AG346</f>
        <v>0</v>
      </c>
      <c r="AE199" s="203">
        <f>'[3]ผูกสูตร Planfin64'!AH346</f>
        <v>0</v>
      </c>
      <c r="AF199" s="203">
        <f>'[3]ผูกสูตร Planfin64'!AI346</f>
        <v>0</v>
      </c>
      <c r="AG199" s="203">
        <f>'[3]ผูกสูตร Planfin64'!AJ346</f>
        <v>0</v>
      </c>
      <c r="AH199" s="203">
        <f>'[3]ผูกสูตร Planfin64'!AK346</f>
        <v>0</v>
      </c>
      <c r="AI199" s="203">
        <f>'[3]ผูกสูตร Planfin64'!AL346</f>
        <v>0</v>
      </c>
      <c r="AJ199" s="203">
        <f>'[3]ผูกสูตร Planfin64'!AM346</f>
        <v>0</v>
      </c>
      <c r="AK199" s="203">
        <f>'[3]ผูกสูตร Planfin64'!AN346</f>
        <v>0</v>
      </c>
      <c r="AL199" s="203">
        <f>'[3]ผูกสูตร Planfin64'!AO346</f>
        <v>0</v>
      </c>
      <c r="AM199" s="203">
        <f>'[3]ผูกสูตร Planfin64'!AP346</f>
        <v>1906880</v>
      </c>
      <c r="AN199" s="203">
        <f>'[3]ผูกสูตร Planfin64'!AQ346</f>
        <v>0</v>
      </c>
      <c r="AO199" s="203">
        <f>'[3]ผูกสูตร Planfin64'!AR346</f>
        <v>0</v>
      </c>
      <c r="AP199" s="203">
        <f>'[3]ผูกสูตร Planfin64'!AS346</f>
        <v>0</v>
      </c>
      <c r="AQ199" s="203">
        <f>'[3]ผูกสูตร Planfin64'!AT346</f>
        <v>1075000</v>
      </c>
      <c r="AR199" s="203">
        <f>'[3]ผูกสูตร Planfin64'!AU346</f>
        <v>0</v>
      </c>
      <c r="AS199" s="203">
        <f>'[3]ผูกสูตร Planfin64'!AV346</f>
        <v>0</v>
      </c>
      <c r="AT199" s="203">
        <f>'[3]ผูกสูตร Planfin64'!AW346</f>
        <v>0</v>
      </c>
      <c r="AU199" s="203">
        <f>'[3]ผูกสูตร Planfin64'!AX346</f>
        <v>0</v>
      </c>
      <c r="AV199" s="203">
        <f>'[3]ผูกสูตร Planfin64'!AY346</f>
        <v>0</v>
      </c>
      <c r="AW199" s="203">
        <f>'[3]ผูกสูตร Planfin64'!AZ346</f>
        <v>0</v>
      </c>
      <c r="AX199" s="203">
        <f>'[3]ผูกสูตร Planfin64'!BA346</f>
        <v>0</v>
      </c>
      <c r="AY199" s="203">
        <f>'[3]ผูกสูตร Planfin64'!BB346</f>
        <v>0</v>
      </c>
      <c r="AZ199" s="203">
        <f>'[3]ผูกสูตร Planfin64'!BC346</f>
        <v>0</v>
      </c>
      <c r="BA199" s="203">
        <f>'[3]ผูกสูตร Planfin64'!BD346</f>
        <v>0</v>
      </c>
      <c r="BB199" s="203">
        <f>'[3]ผูกสูตร Planfin64'!BE346</f>
        <v>0</v>
      </c>
      <c r="BC199" s="203">
        <f>'[3]ผูกสูตร Planfin64'!BF346</f>
        <v>0</v>
      </c>
      <c r="BD199" s="203">
        <f>'[3]ผูกสูตร Planfin64'!BG346</f>
        <v>0</v>
      </c>
      <c r="BE199" s="203">
        <f>'[3]ผูกสูตร Planfin64'!BH346</f>
        <v>0</v>
      </c>
      <c r="BF199" s="203">
        <f>'[3]ผูกสูตร Planfin64'!BI346</f>
        <v>0</v>
      </c>
      <c r="BG199" s="203">
        <f>'[3]ผูกสูตร Planfin64'!BJ346</f>
        <v>0</v>
      </c>
      <c r="BH199" s="203">
        <f>'[3]ผูกสูตร Planfin64'!BK346</f>
        <v>0</v>
      </c>
      <c r="BI199" s="203">
        <f>'[3]ผูกสูตร Planfin64'!BL346</f>
        <v>0</v>
      </c>
      <c r="BJ199" s="203">
        <f>'[3]ผูกสูตร Planfin64'!BM346</f>
        <v>0</v>
      </c>
      <c r="BK199" s="203">
        <f>'[3]ผูกสูตร Planfin64'!BN346</f>
        <v>0</v>
      </c>
      <c r="BL199" s="203">
        <f>'[3]ผูกสูตร Planfin64'!BO346</f>
        <v>0</v>
      </c>
      <c r="BM199" s="203">
        <f>'[3]ผูกสูตร Planfin64'!BP346</f>
        <v>0</v>
      </c>
      <c r="BN199" s="203">
        <f>'[3]ผูกสูตร Planfin64'!BQ346</f>
        <v>682759</v>
      </c>
      <c r="BO199" s="203">
        <f>'[3]ผูกสูตร Planfin64'!BR346</f>
        <v>1831800</v>
      </c>
      <c r="BP199" s="203">
        <f>'[3]ผูกสูตร Planfin64'!BS346</f>
        <v>0</v>
      </c>
      <c r="BQ199" s="203">
        <f>'[3]ผูกสูตร Planfin64'!BT346</f>
        <v>2420000</v>
      </c>
      <c r="BR199" s="203">
        <f>'[3]ผูกสูตร Planfin64'!BU346</f>
        <v>0</v>
      </c>
      <c r="BS199" s="203">
        <f>'[3]ผูกสูตร Planfin64'!BV346</f>
        <v>97000</v>
      </c>
      <c r="BT199" s="203">
        <f>'[3]ผูกสูตร Planfin64'!BW346</f>
        <v>0</v>
      </c>
      <c r="BU199" s="203">
        <f>'[3]ผูกสูตร Planfin64'!BX346</f>
        <v>0</v>
      </c>
      <c r="BV199" s="203">
        <f>'[3]ผูกสูตร Planfin64'!BY346</f>
        <v>111680.55</v>
      </c>
      <c r="BW199" s="203">
        <f>'[3]ผูกสูตร Planfin64'!BZ346</f>
        <v>0</v>
      </c>
      <c r="BX199" s="203">
        <f>'[3]ผูกสูตร Planfin64'!CA346</f>
        <v>0</v>
      </c>
      <c r="BY199" s="203">
        <f>'[3]ผูกสูตร Planfin64'!CB346</f>
        <v>0</v>
      </c>
      <c r="BZ199" s="204">
        <f>SUM(E199:BY199)</f>
        <v>9220719.5500000007</v>
      </c>
    </row>
    <row r="200" spans="1:78" ht="21.75" customHeight="1">
      <c r="A200" s="199" t="s">
        <v>589</v>
      </c>
      <c r="B200" s="200" t="s">
        <v>714</v>
      </c>
      <c r="C200" s="201" t="s">
        <v>725</v>
      </c>
      <c r="D200" s="202" t="s">
        <v>726</v>
      </c>
      <c r="E200" s="203">
        <f>'[3]ผูกสูตร Planfin64'!H450</f>
        <v>111802.81</v>
      </c>
      <c r="F200" s="203">
        <f>'[3]ผูกสูตร Planfin64'!I450</f>
        <v>0</v>
      </c>
      <c r="G200" s="203">
        <f>'[3]ผูกสูตร Planfin64'!J450</f>
        <v>0</v>
      </c>
      <c r="H200" s="203">
        <f>'[3]ผูกสูตร Planfin64'!K450</f>
        <v>100100</v>
      </c>
      <c r="I200" s="203">
        <f>'[3]ผูกสูตร Planfin64'!L450</f>
        <v>120</v>
      </c>
      <c r="J200" s="203">
        <f>'[3]ผูกสูตร Planfin64'!M450</f>
        <v>323600</v>
      </c>
      <c r="K200" s="203">
        <f>'[3]ผูกสูตร Planfin64'!N450</f>
        <v>545345.75</v>
      </c>
      <c r="L200" s="203">
        <f>'[3]ผูกสูตร Planfin64'!O450</f>
        <v>140743</v>
      </c>
      <c r="M200" s="203">
        <f>'[3]ผูกสูตร Planfin64'!P450</f>
        <v>0</v>
      </c>
      <c r="N200" s="203">
        <f>'[3]ผูกสูตร Planfin64'!Q450</f>
        <v>299237.75</v>
      </c>
      <c r="O200" s="203">
        <f>'[3]ผูกสูตร Planfin64'!R450</f>
        <v>0</v>
      </c>
      <c r="P200" s="203">
        <f>'[3]ผูกสูตร Planfin64'!S450</f>
        <v>0</v>
      </c>
      <c r="Q200" s="203">
        <f>'[3]ผูกสูตร Planfin64'!T450</f>
        <v>43040</v>
      </c>
      <c r="R200" s="203">
        <f>'[3]ผูกสูตร Planfin64'!U450</f>
        <v>0</v>
      </c>
      <c r="S200" s="203">
        <f>'[3]ผูกสูตร Planfin64'!V450</f>
        <v>2000</v>
      </c>
      <c r="T200" s="203">
        <f>'[3]ผูกสูตร Planfin64'!W450</f>
        <v>11204</v>
      </c>
      <c r="U200" s="203">
        <f>'[3]ผูกสูตร Planfin64'!X450</f>
        <v>684365.53</v>
      </c>
      <c r="V200" s="203">
        <f>'[3]ผูกสูตร Planfin64'!Y450</f>
        <v>0</v>
      </c>
      <c r="W200" s="203">
        <f>'[3]ผูกสูตร Planfin64'!Z450</f>
        <v>15741950.359999999</v>
      </c>
      <c r="X200" s="203">
        <f>'[3]ผูกสูตร Planfin64'!AA450</f>
        <v>500</v>
      </c>
      <c r="Y200" s="203">
        <f>'[3]ผูกสูตร Planfin64'!AB450</f>
        <v>6000</v>
      </c>
      <c r="Z200" s="203">
        <f>'[3]ผูกสูตร Planfin64'!AC450</f>
        <v>21900</v>
      </c>
      <c r="AA200" s="203">
        <f>'[3]ผูกสูตร Planfin64'!AD450</f>
        <v>0</v>
      </c>
      <c r="AB200" s="203">
        <f>'[3]ผูกสูตร Planfin64'!AE450</f>
        <v>1000</v>
      </c>
      <c r="AC200" s="203">
        <f>'[3]ผูกสูตร Planfin64'!AF450</f>
        <v>0</v>
      </c>
      <c r="AD200" s="203">
        <f>'[3]ผูกสูตร Planfin64'!AG450</f>
        <v>245478.65</v>
      </c>
      <c r="AE200" s="203">
        <f>'[3]ผูกสูตร Planfin64'!AH450</f>
        <v>3000</v>
      </c>
      <c r="AF200" s="203">
        <f>'[3]ผูกสูตร Planfin64'!AI450</f>
        <v>0</v>
      </c>
      <c r="AG200" s="203">
        <f>'[3]ผูกสูตร Planfin64'!AJ450</f>
        <v>500</v>
      </c>
      <c r="AH200" s="203">
        <f>'[3]ผูกสูตร Planfin64'!AK450</f>
        <v>11556</v>
      </c>
      <c r="AI200" s="203">
        <f>'[3]ผูกสูตร Planfin64'!AL450</f>
        <v>0</v>
      </c>
      <c r="AJ200" s="203">
        <f>'[3]ผูกสูตร Planfin64'!AM450</f>
        <v>0</v>
      </c>
      <c r="AK200" s="203">
        <f>'[3]ผูกสูตร Planfin64'!AN450</f>
        <v>0</v>
      </c>
      <c r="AL200" s="203">
        <f>'[3]ผูกสูตร Planfin64'!AO450</f>
        <v>94749.86</v>
      </c>
      <c r="AM200" s="203">
        <f>'[3]ผูกสูตร Planfin64'!AP450</f>
        <v>8500</v>
      </c>
      <c r="AN200" s="203">
        <f>'[3]ผูกสูตร Planfin64'!AQ450</f>
        <v>7800</v>
      </c>
      <c r="AO200" s="203">
        <f>'[3]ผูกสูตร Planfin64'!AR450</f>
        <v>13236.68</v>
      </c>
      <c r="AP200" s="203">
        <f>'[3]ผูกสูตร Planfin64'!AS450</f>
        <v>0</v>
      </c>
      <c r="AQ200" s="203">
        <f>'[3]ผูกสูตร Planfin64'!AT450</f>
        <v>0</v>
      </c>
      <c r="AR200" s="203">
        <f>'[3]ผูกสูตร Planfin64'!AU450</f>
        <v>384559</v>
      </c>
      <c r="AS200" s="203">
        <f>'[3]ผูกสูตร Planfin64'!AV450</f>
        <v>102235.4</v>
      </c>
      <c r="AT200" s="203">
        <f>'[3]ผูกสูตร Planfin64'!AW450</f>
        <v>0</v>
      </c>
      <c r="AU200" s="203">
        <f>'[3]ผูกสูตร Planfin64'!AX450</f>
        <v>120700</v>
      </c>
      <c r="AV200" s="203">
        <f>'[3]ผูกสูตร Planfin64'!AY450</f>
        <v>8381.5499999999993</v>
      </c>
      <c r="AW200" s="203">
        <f>'[3]ผูกสูตร Planfin64'!AZ450</f>
        <v>0</v>
      </c>
      <c r="AX200" s="203">
        <f>'[3]ผูกสูตร Planfin64'!BA450</f>
        <v>6000</v>
      </c>
      <c r="AY200" s="203">
        <f>'[3]ผูกสูตร Planfin64'!BB450</f>
        <v>4208057.8499999996</v>
      </c>
      <c r="AZ200" s="203">
        <f>'[3]ผูกสูตร Planfin64'!BC450</f>
        <v>0</v>
      </c>
      <c r="BA200" s="203">
        <f>'[3]ผูกสูตร Planfin64'!BD450</f>
        <v>78340</v>
      </c>
      <c r="BB200" s="203">
        <f>'[3]ผูกสูตร Planfin64'!BE450</f>
        <v>0</v>
      </c>
      <c r="BC200" s="203">
        <f>'[3]ผูกสูตร Planfin64'!BF450</f>
        <v>0</v>
      </c>
      <c r="BD200" s="203">
        <f>'[3]ผูกสูตร Planfin64'!BG450</f>
        <v>427442.99</v>
      </c>
      <c r="BE200" s="203">
        <f>'[3]ผูกสูตร Planfin64'!BH450</f>
        <v>264525</v>
      </c>
      <c r="BF200" s="203">
        <f>'[3]ผูกสูตร Planfin64'!BI450</f>
        <v>2680.13</v>
      </c>
      <c r="BG200" s="203">
        <f>'[3]ผูกสูตร Planfin64'!BJ450</f>
        <v>18107</v>
      </c>
      <c r="BH200" s="203">
        <f>'[3]ผูกสูตร Planfin64'!BK450</f>
        <v>3500</v>
      </c>
      <c r="BI200" s="203">
        <f>'[3]ผูกสูตร Planfin64'!BL450</f>
        <v>12500</v>
      </c>
      <c r="BJ200" s="203">
        <f>'[3]ผูกสูตร Planfin64'!BM450</f>
        <v>0</v>
      </c>
      <c r="BK200" s="203">
        <f>'[3]ผูกสูตร Planfin64'!BN450</f>
        <v>0</v>
      </c>
      <c r="BL200" s="203">
        <f>'[3]ผูกสูตร Planfin64'!BO450</f>
        <v>170790</v>
      </c>
      <c r="BM200" s="203">
        <f>'[3]ผูกสูตร Planfin64'!BP450</f>
        <v>0</v>
      </c>
      <c r="BN200" s="203">
        <f>'[3]ผูกสูตร Planfin64'!BQ450</f>
        <v>0</v>
      </c>
      <c r="BO200" s="203">
        <f>'[3]ผูกสูตร Planfin64'!BR450</f>
        <v>378420</v>
      </c>
      <c r="BP200" s="203">
        <f>'[3]ผูกสูตร Planfin64'!BS450</f>
        <v>3294</v>
      </c>
      <c r="BQ200" s="203">
        <f>'[3]ผูกสูตร Planfin64'!BT450</f>
        <v>0</v>
      </c>
      <c r="BR200" s="203">
        <f>'[3]ผูกสูตร Planfin64'!BU450</f>
        <v>96900</v>
      </c>
      <c r="BS200" s="203">
        <f>'[3]ผูกสูตร Planfin64'!BV450</f>
        <v>20900</v>
      </c>
      <c r="BT200" s="203">
        <f>'[3]ผูกสูตร Planfin64'!BW450</f>
        <v>65150</v>
      </c>
      <c r="BU200" s="203">
        <f>'[3]ผูกสูตร Planfin64'!BX450</f>
        <v>22000</v>
      </c>
      <c r="BV200" s="203">
        <f>'[3]ผูกสูตร Planfin64'!BY450</f>
        <v>2364500</v>
      </c>
      <c r="BW200" s="203">
        <f>'[3]ผูกสูตร Planfin64'!BZ450</f>
        <v>35652</v>
      </c>
      <c r="BX200" s="203">
        <f>'[3]ผูกสูตร Planfin64'!CA450</f>
        <v>0</v>
      </c>
      <c r="BY200" s="203">
        <f>'[3]ผูกสูตร Planfin64'!CB450</f>
        <v>3500</v>
      </c>
      <c r="BZ200" s="204">
        <f t="shared" si="8"/>
        <v>27215865.309999995</v>
      </c>
    </row>
    <row r="201" spans="1:78" ht="21.75" customHeight="1">
      <c r="A201" s="220" t="s">
        <v>727</v>
      </c>
      <c r="B201" s="221"/>
      <c r="C201" s="221"/>
      <c r="D201" s="222"/>
      <c r="E201" s="218">
        <f>SUM(E137:E200)</f>
        <v>421493637.94999993</v>
      </c>
      <c r="F201" s="218">
        <f t="shared" ref="F201:BQ201" si="9">SUM(F137:F200)</f>
        <v>78568680.640000015</v>
      </c>
      <c r="G201" s="218">
        <f t="shared" si="9"/>
        <v>150276647.10999998</v>
      </c>
      <c r="H201" s="218">
        <f t="shared" si="9"/>
        <v>39622358.420000002</v>
      </c>
      <c r="I201" s="218">
        <f t="shared" si="9"/>
        <v>26357552.239999995</v>
      </c>
      <c r="J201" s="218">
        <f t="shared" si="9"/>
        <v>14853773.019999998</v>
      </c>
      <c r="K201" s="218">
        <f t="shared" si="9"/>
        <v>845980658.26999986</v>
      </c>
      <c r="L201" s="218">
        <f t="shared" si="9"/>
        <v>71263065.480000004</v>
      </c>
      <c r="M201" s="218">
        <f t="shared" si="9"/>
        <v>16151026.01</v>
      </c>
      <c r="N201" s="218">
        <f t="shared" si="9"/>
        <v>233762259.48000008</v>
      </c>
      <c r="O201" s="218">
        <f t="shared" si="9"/>
        <v>12861029.319999998</v>
      </c>
      <c r="P201" s="218">
        <f t="shared" si="9"/>
        <v>39103329.229999982</v>
      </c>
      <c r="Q201" s="218">
        <f t="shared" si="9"/>
        <v>105240308.47000001</v>
      </c>
      <c r="R201" s="218">
        <f t="shared" si="9"/>
        <v>71675612.850000024</v>
      </c>
      <c r="S201" s="218">
        <f t="shared" si="9"/>
        <v>5347176.7100000009</v>
      </c>
      <c r="T201" s="218">
        <f t="shared" si="9"/>
        <v>27316738.15000001</v>
      </c>
      <c r="U201" s="218">
        <f t="shared" si="9"/>
        <v>33533498.950000003</v>
      </c>
      <c r="V201" s="218">
        <f t="shared" si="9"/>
        <v>13635445.570999997</v>
      </c>
      <c r="W201" s="218">
        <f t="shared" si="9"/>
        <v>631749795.29000032</v>
      </c>
      <c r="X201" s="218">
        <f t="shared" si="9"/>
        <v>71959129.149999991</v>
      </c>
      <c r="Y201" s="218">
        <f t="shared" si="9"/>
        <v>27561929.529999997</v>
      </c>
      <c r="Z201" s="218">
        <f t="shared" si="9"/>
        <v>97037391.159999982</v>
      </c>
      <c r="AA201" s="218">
        <f t="shared" si="9"/>
        <v>26392083.979999997</v>
      </c>
      <c r="AB201" s="218">
        <f t="shared" si="9"/>
        <v>25101785.970000003</v>
      </c>
      <c r="AC201" s="218">
        <f t="shared" si="9"/>
        <v>36745007.920000002</v>
      </c>
      <c r="AD201" s="218">
        <f t="shared" si="9"/>
        <v>14720349.239999998</v>
      </c>
      <c r="AE201" s="218">
        <f t="shared" si="9"/>
        <v>12249628.000000002</v>
      </c>
      <c r="AF201" s="218">
        <f t="shared" si="9"/>
        <v>577308001.61000025</v>
      </c>
      <c r="AG201" s="218">
        <f t="shared" si="9"/>
        <v>19897276.819999997</v>
      </c>
      <c r="AH201" s="218">
        <f t="shared" si="9"/>
        <v>8061649.9000000013</v>
      </c>
      <c r="AI201" s="218">
        <f t="shared" si="9"/>
        <v>11341058.67</v>
      </c>
      <c r="AJ201" s="218">
        <f t="shared" si="9"/>
        <v>10178938.199999997</v>
      </c>
      <c r="AK201" s="218">
        <f t="shared" si="9"/>
        <v>18712501.59</v>
      </c>
      <c r="AL201" s="218">
        <f t="shared" si="9"/>
        <v>12237329.779999999</v>
      </c>
      <c r="AM201" s="218">
        <f t="shared" si="9"/>
        <v>15436189.160000004</v>
      </c>
      <c r="AN201" s="218">
        <f t="shared" si="9"/>
        <v>28073619.879999999</v>
      </c>
      <c r="AO201" s="218">
        <f t="shared" si="9"/>
        <v>13004414.120000003</v>
      </c>
      <c r="AP201" s="218">
        <f t="shared" si="9"/>
        <v>11013600.000000002</v>
      </c>
      <c r="AQ201" s="218">
        <f t="shared" si="9"/>
        <v>13697146.25</v>
      </c>
      <c r="AR201" s="218">
        <f t="shared" si="9"/>
        <v>158051302.96000004</v>
      </c>
      <c r="AS201" s="218">
        <f t="shared" si="9"/>
        <v>15043682.520000001</v>
      </c>
      <c r="AT201" s="218">
        <f t="shared" si="9"/>
        <v>12117231.750000002</v>
      </c>
      <c r="AU201" s="218">
        <f t="shared" si="9"/>
        <v>13569970.539999999</v>
      </c>
      <c r="AV201" s="218">
        <f t="shared" si="9"/>
        <v>8576924.4699999988</v>
      </c>
      <c r="AW201" s="218">
        <f t="shared" si="9"/>
        <v>4276973.57</v>
      </c>
      <c r="AX201" s="218">
        <f t="shared" si="9"/>
        <v>7079810.75</v>
      </c>
      <c r="AY201" s="218">
        <f t="shared" si="9"/>
        <v>358055598.81</v>
      </c>
      <c r="AZ201" s="218">
        <f t="shared" si="9"/>
        <v>17549083.950000003</v>
      </c>
      <c r="BA201" s="218">
        <f t="shared" si="9"/>
        <v>25131380.180000003</v>
      </c>
      <c r="BB201" s="218">
        <f t="shared" si="9"/>
        <v>26376708.059999999</v>
      </c>
      <c r="BC201" s="218">
        <f t="shared" si="9"/>
        <v>28860705.159999996</v>
      </c>
      <c r="BD201" s="218">
        <f t="shared" si="9"/>
        <v>28370386.210000005</v>
      </c>
      <c r="BE201" s="218">
        <f t="shared" si="9"/>
        <v>47184734.999600001</v>
      </c>
      <c r="BF201" s="218">
        <f t="shared" si="9"/>
        <v>39929129.949999996</v>
      </c>
      <c r="BG201" s="218">
        <f t="shared" si="9"/>
        <v>19140033.530000001</v>
      </c>
      <c r="BH201" s="218">
        <f t="shared" si="9"/>
        <v>6510463.8800000008</v>
      </c>
      <c r="BI201" s="218">
        <f t="shared" si="9"/>
        <v>5616778.7499999991</v>
      </c>
      <c r="BJ201" s="218">
        <f t="shared" si="9"/>
        <v>398716412.29000014</v>
      </c>
      <c r="BK201" s="218">
        <f t="shared" si="9"/>
        <v>85792798.98999998</v>
      </c>
      <c r="BL201" s="218">
        <f t="shared" si="9"/>
        <v>18385059.210000001</v>
      </c>
      <c r="BM201" s="218">
        <f t="shared" si="9"/>
        <v>9836190.9499999993</v>
      </c>
      <c r="BN201" s="218">
        <f t="shared" si="9"/>
        <v>13022052.000000002</v>
      </c>
      <c r="BO201" s="218">
        <f t="shared" si="9"/>
        <v>24326823.229999997</v>
      </c>
      <c r="BP201" s="218">
        <f t="shared" si="9"/>
        <v>9250894.4800000004</v>
      </c>
      <c r="BQ201" s="218">
        <f t="shared" si="9"/>
        <v>216152361.53</v>
      </c>
      <c r="BR201" s="218">
        <f t="shared" ref="BR201:BZ201" si="10">SUM(BR137:BR200)</f>
        <v>11371439.280000003</v>
      </c>
      <c r="BS201" s="218">
        <f t="shared" si="10"/>
        <v>12922394.979999999</v>
      </c>
      <c r="BT201" s="218">
        <f t="shared" si="10"/>
        <v>20423189.299999993</v>
      </c>
      <c r="BU201" s="218">
        <f t="shared" si="10"/>
        <v>21342274.350000005</v>
      </c>
      <c r="BV201" s="218">
        <f t="shared" si="10"/>
        <v>81000998.309999987</v>
      </c>
      <c r="BW201" s="218">
        <f t="shared" si="10"/>
        <v>14807657.91</v>
      </c>
      <c r="BX201" s="218">
        <f t="shared" si="10"/>
        <v>11323732.880000003</v>
      </c>
      <c r="BY201" s="218">
        <f t="shared" si="10"/>
        <v>8980153.9499999993</v>
      </c>
      <c r="BZ201" s="218">
        <f t="shared" si="10"/>
        <v>5668616957.7706003</v>
      </c>
    </row>
    <row r="202" spans="1:78" ht="21.75" customHeight="1">
      <c r="A202" s="199" t="s">
        <v>721</v>
      </c>
      <c r="B202" s="200" t="s">
        <v>722</v>
      </c>
      <c r="C202" s="201" t="s">
        <v>728</v>
      </c>
      <c r="D202" s="202" t="s">
        <v>729</v>
      </c>
      <c r="E202" s="203">
        <f>'[3]ผูกสูตร Planfin64'!H347</f>
        <v>2946915.21</v>
      </c>
      <c r="F202" s="203">
        <f>'[3]ผูกสูตร Planfin64'!I347</f>
        <v>456784.65</v>
      </c>
      <c r="G202" s="203">
        <f>'[3]ผูกสูตร Planfin64'!J347</f>
        <v>160483.98000000001</v>
      </c>
      <c r="H202" s="203">
        <f>'[3]ผูกสูตร Planfin64'!K347</f>
        <v>0</v>
      </c>
      <c r="I202" s="203">
        <f>'[3]ผูกสูตร Planfin64'!L347</f>
        <v>89214.25</v>
      </c>
      <c r="J202" s="203">
        <f>'[3]ผูกสูตร Planfin64'!M347</f>
        <v>245432.11</v>
      </c>
      <c r="K202" s="203">
        <f>'[3]ผูกสูตร Planfin64'!N347</f>
        <v>467595.98</v>
      </c>
      <c r="L202" s="203">
        <f>'[3]ผูกสูตร Planfin64'!O347</f>
        <v>717562.44</v>
      </c>
      <c r="M202" s="203">
        <f>'[3]ผูกสูตร Planfin64'!P347</f>
        <v>202013</v>
      </c>
      <c r="N202" s="203">
        <f>'[3]ผูกสูตร Planfin64'!Q347</f>
        <v>0</v>
      </c>
      <c r="O202" s="203">
        <f>'[3]ผูกสูตร Planfin64'!R347</f>
        <v>208691</v>
      </c>
      <c r="P202" s="203">
        <f>'[3]ผูกสูตร Planfin64'!S347</f>
        <v>0</v>
      </c>
      <c r="Q202" s="203">
        <f>'[3]ผูกสูตร Planfin64'!T347</f>
        <v>332888.92</v>
      </c>
      <c r="R202" s="203">
        <f>'[3]ผูกสูตร Planfin64'!U347</f>
        <v>324760.75</v>
      </c>
      <c r="S202" s="203">
        <f>'[3]ผูกสูตร Planfin64'!V347</f>
        <v>185114.66</v>
      </c>
      <c r="T202" s="203">
        <f>'[3]ผูกสูตร Planfin64'!W347</f>
        <v>306849</v>
      </c>
      <c r="U202" s="203">
        <f>'[3]ผูกสูตร Planfin64'!X347</f>
        <v>803119.94</v>
      </c>
      <c r="V202" s="203">
        <f>'[3]ผูกสูตร Planfin64'!Y347</f>
        <v>399315.68</v>
      </c>
      <c r="W202" s="203">
        <f>'[3]ผูกสูตร Planfin64'!Z347</f>
        <v>1161209.3600000001</v>
      </c>
      <c r="X202" s="203">
        <f>'[3]ผูกสูตร Planfin64'!AA347</f>
        <v>1588128.63</v>
      </c>
      <c r="Y202" s="203">
        <f>'[3]ผูกสูตร Planfin64'!AB347</f>
        <v>194852</v>
      </c>
      <c r="Z202" s="203">
        <f>'[3]ผูกสูตร Planfin64'!AC347</f>
        <v>1671163.92</v>
      </c>
      <c r="AA202" s="203">
        <f>'[3]ผูกสูตร Planfin64'!AD347</f>
        <v>0</v>
      </c>
      <c r="AB202" s="203">
        <f>'[3]ผูกสูตร Planfin64'!AE347</f>
        <v>0</v>
      </c>
      <c r="AC202" s="203">
        <f>'[3]ผูกสูตร Planfin64'!AF347</f>
        <v>0</v>
      </c>
      <c r="AD202" s="203">
        <f>'[3]ผูกสูตร Planfin64'!AG347</f>
        <v>0</v>
      </c>
      <c r="AE202" s="203">
        <f>'[3]ผูกสูตร Planfin64'!AH347</f>
        <v>1003912</v>
      </c>
      <c r="AF202" s="203">
        <f>'[3]ผูกสูตร Planfin64'!AI347</f>
        <v>1800594.05</v>
      </c>
      <c r="AG202" s="203">
        <f>'[3]ผูกสูตร Planfin64'!AJ347</f>
        <v>89103.77</v>
      </c>
      <c r="AH202" s="203">
        <f>'[3]ผูกสูตร Planfin64'!AK347</f>
        <v>198454.79</v>
      </c>
      <c r="AI202" s="203">
        <f>'[3]ผูกสูตร Planfin64'!AL347</f>
        <v>192593.73</v>
      </c>
      <c r="AJ202" s="203">
        <f>'[3]ผูกสูตร Planfin64'!AM347</f>
        <v>147242.38</v>
      </c>
      <c r="AK202" s="203">
        <f>'[3]ผูกสูตร Planfin64'!AN347</f>
        <v>116384.09</v>
      </c>
      <c r="AL202" s="203">
        <f>'[3]ผูกสูตร Planfin64'!AO347</f>
        <v>1217409.76</v>
      </c>
      <c r="AM202" s="203">
        <f>'[3]ผูกสูตร Planfin64'!AP347</f>
        <v>0</v>
      </c>
      <c r="AN202" s="203">
        <f>'[3]ผูกสูตร Planfin64'!AQ347</f>
        <v>194156.22</v>
      </c>
      <c r="AO202" s="203">
        <f>'[3]ผูกสูตร Planfin64'!AR347</f>
        <v>0</v>
      </c>
      <c r="AP202" s="203">
        <f>'[3]ผูกสูตร Planfin64'!AS347</f>
        <v>133175.81</v>
      </c>
      <c r="AQ202" s="203">
        <f>'[3]ผูกสูตร Planfin64'!AT347</f>
        <v>0</v>
      </c>
      <c r="AR202" s="203">
        <f>'[3]ผูกสูตร Planfin64'!AU347</f>
        <v>1921355.32</v>
      </c>
      <c r="AS202" s="203">
        <f>'[3]ผูกสูตร Planfin64'!AV347</f>
        <v>118738.54</v>
      </c>
      <c r="AT202" s="203">
        <f>'[3]ผูกสูตร Planfin64'!AW347</f>
        <v>0</v>
      </c>
      <c r="AU202" s="203">
        <f>'[3]ผูกสูตร Planfin64'!AX347</f>
        <v>0</v>
      </c>
      <c r="AV202" s="203">
        <f>'[3]ผูกสูตร Planfin64'!AY347</f>
        <v>38101.870000000003</v>
      </c>
      <c r="AW202" s="203">
        <f>'[3]ผูกสูตร Planfin64'!AZ347</f>
        <v>45873.23</v>
      </c>
      <c r="AX202" s="203">
        <f>'[3]ผูกสูตร Planfin64'!BA347</f>
        <v>229616.4</v>
      </c>
      <c r="AY202" s="203">
        <f>'[3]ผูกสูตร Planfin64'!BB347</f>
        <v>1834667.72</v>
      </c>
      <c r="AZ202" s="203">
        <f>'[3]ผูกสูตร Planfin64'!BC347</f>
        <v>524296.65</v>
      </c>
      <c r="BA202" s="203">
        <f>'[3]ผูกสูตร Planfin64'!BD347</f>
        <v>39933.32</v>
      </c>
      <c r="BB202" s="203">
        <f>'[3]ผูกสูตร Planfin64'!BE347</f>
        <v>521764.29</v>
      </c>
      <c r="BC202" s="203">
        <f>'[3]ผูกสูตร Planfin64'!BF347</f>
        <v>0</v>
      </c>
      <c r="BD202" s="203">
        <f>'[3]ผูกสูตร Planfin64'!BG347</f>
        <v>0</v>
      </c>
      <c r="BE202" s="203">
        <f>'[3]ผูกสูตร Planfin64'!BH347</f>
        <v>619035.68999999994</v>
      </c>
      <c r="BF202" s="203">
        <f>'[3]ผูกสูตร Planfin64'!BI347</f>
        <v>362139.17</v>
      </c>
      <c r="BG202" s="203">
        <f>'[3]ผูกสูตร Planfin64'!BJ347</f>
        <v>358182.79</v>
      </c>
      <c r="BH202" s="203">
        <f>'[3]ผูกสูตร Planfin64'!BK347</f>
        <v>27604.5</v>
      </c>
      <c r="BI202" s="203">
        <f>'[3]ผูกสูตร Planfin64'!BL347</f>
        <v>94479</v>
      </c>
      <c r="BJ202" s="203">
        <f>'[3]ผูกสูตร Planfin64'!BM347</f>
        <v>1167029.57</v>
      </c>
      <c r="BK202" s="203">
        <f>'[3]ผูกสูตร Planfin64'!BN347</f>
        <v>0</v>
      </c>
      <c r="BL202" s="203">
        <f>'[3]ผูกสูตร Planfin64'!BO347</f>
        <v>220218.88</v>
      </c>
      <c r="BM202" s="203">
        <f>'[3]ผูกสูตร Planfin64'!BP347</f>
        <v>111914.5</v>
      </c>
      <c r="BN202" s="203">
        <f>'[3]ผูกสูตร Planfin64'!BQ347</f>
        <v>139477.18</v>
      </c>
      <c r="BO202" s="203">
        <f>'[3]ผูกสูตร Planfin64'!BR347</f>
        <v>393496.15</v>
      </c>
      <c r="BP202" s="203">
        <f>'[3]ผูกสูตร Planfin64'!BS347</f>
        <v>121528.49</v>
      </c>
      <c r="BQ202" s="203">
        <f>'[3]ผูกสูตร Planfin64'!BT347</f>
        <v>2646649.2200000002</v>
      </c>
      <c r="BR202" s="203">
        <f>'[3]ผูกสูตร Planfin64'!BU347</f>
        <v>362496.65</v>
      </c>
      <c r="BS202" s="203">
        <f>'[3]ผูกสูตร Planfin64'!BV347</f>
        <v>236088.19</v>
      </c>
      <c r="BT202" s="203">
        <f>'[3]ผูกสูตร Planfin64'!BW347</f>
        <v>100365.92</v>
      </c>
      <c r="BU202" s="203">
        <f>'[3]ผูกสูตร Planfin64'!BX347</f>
        <v>289238.18</v>
      </c>
      <c r="BV202" s="203">
        <f>'[3]ผูกสูตร Planfin64'!BY347</f>
        <v>2461303.25</v>
      </c>
      <c r="BW202" s="203">
        <f>'[3]ผูกสูตร Planfin64'!BZ347</f>
        <v>182628.84</v>
      </c>
      <c r="BX202" s="203">
        <f>'[3]ผูกสูตร Planfin64'!CA347</f>
        <v>210946.5</v>
      </c>
      <c r="BY202" s="203">
        <f>'[3]ผูกสูตร Planfin64'!CB347</f>
        <v>702501.59</v>
      </c>
      <c r="BZ202" s="204">
        <f t="shared" ref="BZ202:BZ250" si="11">SUM(E202:BY202)</f>
        <v>33636793.679999992</v>
      </c>
    </row>
    <row r="203" spans="1:78" ht="21.75" customHeight="1">
      <c r="A203" s="199" t="s">
        <v>721</v>
      </c>
      <c r="B203" s="200" t="s">
        <v>722</v>
      </c>
      <c r="C203" s="201" t="s">
        <v>730</v>
      </c>
      <c r="D203" s="202" t="s">
        <v>731</v>
      </c>
      <c r="E203" s="203">
        <f>'[3]ผูกสูตร Planfin64'!H348</f>
        <v>0</v>
      </c>
      <c r="F203" s="203">
        <f>'[3]ผูกสูตร Planfin64'!I348</f>
        <v>0</v>
      </c>
      <c r="G203" s="203">
        <f>'[3]ผูกสูตร Planfin64'!J348</f>
        <v>6962854.8099999996</v>
      </c>
      <c r="H203" s="203">
        <f>'[3]ผูกสูตร Planfin64'!K348</f>
        <v>0</v>
      </c>
      <c r="I203" s="203">
        <f>'[3]ผูกสูตร Planfin64'!L348</f>
        <v>0</v>
      </c>
      <c r="J203" s="203">
        <f>'[3]ผูกสูตร Planfin64'!M348</f>
        <v>0</v>
      </c>
      <c r="K203" s="203">
        <f>'[3]ผูกสูตร Planfin64'!N348</f>
        <v>1586828.83</v>
      </c>
      <c r="L203" s="203">
        <f>'[3]ผูกสูตร Planfin64'!O348</f>
        <v>2451095.64</v>
      </c>
      <c r="M203" s="203">
        <f>'[3]ผูกสูตร Planfin64'!P348</f>
        <v>175693</v>
      </c>
      <c r="N203" s="203">
        <f>'[3]ผูกสูตร Planfin64'!Q348</f>
        <v>0</v>
      </c>
      <c r="O203" s="203">
        <f>'[3]ผูกสูตร Planfin64'!R348</f>
        <v>0</v>
      </c>
      <c r="P203" s="203">
        <f>'[3]ผูกสูตร Planfin64'!S348</f>
        <v>0</v>
      </c>
      <c r="Q203" s="203">
        <f>'[3]ผูกสูตร Planfin64'!T348</f>
        <v>4576599.16</v>
      </c>
      <c r="R203" s="203">
        <f>'[3]ผูกสูตร Planfin64'!U348</f>
        <v>1734285.18</v>
      </c>
      <c r="S203" s="203">
        <f>'[3]ผูกสูตร Planfin64'!V348</f>
        <v>0</v>
      </c>
      <c r="T203" s="203">
        <f>'[3]ผูกสูตร Planfin64'!W348</f>
        <v>1341865.1998999999</v>
      </c>
      <c r="U203" s="203">
        <f>'[3]ผูกสูตร Planfin64'!X348</f>
        <v>0</v>
      </c>
      <c r="V203" s="203">
        <f>'[3]ผูกสูตร Planfin64'!Y348</f>
        <v>1083991.8</v>
      </c>
      <c r="W203" s="203">
        <f>'[3]ผูกสูตร Planfin64'!Z348</f>
        <v>18160869.059999999</v>
      </c>
      <c r="X203" s="203">
        <f>'[3]ผูกสูตร Planfin64'!AA348</f>
        <v>8375219.6299999999</v>
      </c>
      <c r="Y203" s="203">
        <f>'[3]ผูกสูตร Planfin64'!AB348</f>
        <v>3512348.58</v>
      </c>
      <c r="Z203" s="203">
        <f>'[3]ผูกสูตร Planfin64'!AC348</f>
        <v>0</v>
      </c>
      <c r="AA203" s="203">
        <f>'[3]ผูกสูตร Planfin64'!AD348</f>
        <v>569594.03</v>
      </c>
      <c r="AB203" s="203">
        <f>'[3]ผูกสูตร Planfin64'!AE348</f>
        <v>1220328.6200000001</v>
      </c>
      <c r="AC203" s="203">
        <f>'[3]ผูกสูตร Planfin64'!AF348</f>
        <v>0</v>
      </c>
      <c r="AD203" s="203">
        <f>'[3]ผูกสูตร Planfin64'!AG348</f>
        <v>0</v>
      </c>
      <c r="AE203" s="203">
        <f>'[3]ผูกสูตร Planfin64'!AH348</f>
        <v>0</v>
      </c>
      <c r="AF203" s="203">
        <f>'[3]ผูกสูตร Planfin64'!AI348</f>
        <v>771331.51</v>
      </c>
      <c r="AG203" s="203">
        <f>'[3]ผูกสูตร Planfin64'!AJ348</f>
        <v>649784.93999999994</v>
      </c>
      <c r="AH203" s="203">
        <f>'[3]ผูกสูตร Planfin64'!AK348</f>
        <v>263666.65999999997</v>
      </c>
      <c r="AI203" s="203">
        <f>'[3]ผูกสูตร Planfin64'!AL348</f>
        <v>161123.78</v>
      </c>
      <c r="AJ203" s="203">
        <f>'[3]ผูกสูตร Planfin64'!AM348</f>
        <v>0</v>
      </c>
      <c r="AK203" s="203">
        <f>'[3]ผูกสูตร Planfin64'!AN348</f>
        <v>0</v>
      </c>
      <c r="AL203" s="203">
        <f>'[3]ผูกสูตร Planfin64'!AO348</f>
        <v>0</v>
      </c>
      <c r="AM203" s="203">
        <f>'[3]ผูกสูตร Planfin64'!AP348</f>
        <v>81964.929999999993</v>
      </c>
      <c r="AN203" s="203">
        <f>'[3]ผูกสูตร Planfin64'!AQ348</f>
        <v>1658263.55</v>
      </c>
      <c r="AO203" s="203">
        <f>'[3]ผูกสูตร Planfin64'!AR348</f>
        <v>0</v>
      </c>
      <c r="AP203" s="203">
        <f>'[3]ผูกสูตร Planfin64'!AS348</f>
        <v>199248.5</v>
      </c>
      <c r="AQ203" s="203">
        <f>'[3]ผูกสูตร Planfin64'!AT348</f>
        <v>0</v>
      </c>
      <c r="AR203" s="203">
        <f>'[3]ผูกสูตร Planfin64'!AU348</f>
        <v>0</v>
      </c>
      <c r="AS203" s="203">
        <f>'[3]ผูกสูตร Planfin64'!AV348</f>
        <v>213646.52</v>
      </c>
      <c r="AT203" s="203">
        <f>'[3]ผูกสูตร Planfin64'!AW348</f>
        <v>8738.33</v>
      </c>
      <c r="AU203" s="203">
        <f>'[3]ผูกสูตร Planfin64'!AX348</f>
        <v>17192.29</v>
      </c>
      <c r="AV203" s="203">
        <f>'[3]ผูกสูตร Planfin64'!AY348</f>
        <v>331672.46000000002</v>
      </c>
      <c r="AW203" s="203">
        <f>'[3]ผูกสูตร Planfin64'!AZ348</f>
        <v>0</v>
      </c>
      <c r="AX203" s="203">
        <f>'[3]ผูกสูตร Planfin64'!BA348</f>
        <v>472151.06</v>
      </c>
      <c r="AY203" s="203">
        <f>'[3]ผูกสูตร Planfin64'!BB348</f>
        <v>2835600.8</v>
      </c>
      <c r="AZ203" s="203">
        <f>'[3]ผูกสูตร Planfin64'!BC348</f>
        <v>466253.35</v>
      </c>
      <c r="BA203" s="203">
        <f>'[3]ผูกสูตร Planfin64'!BD348</f>
        <v>0</v>
      </c>
      <c r="BB203" s="203">
        <f>'[3]ผูกสูตร Planfin64'!BE348</f>
        <v>0</v>
      </c>
      <c r="BC203" s="203">
        <f>'[3]ผูกสูตร Planfin64'!BF348</f>
        <v>0</v>
      </c>
      <c r="BD203" s="203">
        <f>'[3]ผูกสูตร Planfin64'!BG348</f>
        <v>0</v>
      </c>
      <c r="BE203" s="203">
        <f>'[3]ผูกสูตร Planfin64'!BH348</f>
        <v>4704606.6900000004</v>
      </c>
      <c r="BF203" s="203">
        <f>'[3]ผูกสูตร Planfin64'!BI348</f>
        <v>0</v>
      </c>
      <c r="BG203" s="203">
        <f>'[3]ผูกสูตร Planfin64'!BJ348</f>
        <v>172593.44</v>
      </c>
      <c r="BH203" s="203">
        <f>'[3]ผูกสูตร Planfin64'!BK348</f>
        <v>0</v>
      </c>
      <c r="BI203" s="203">
        <f>'[3]ผูกสูตร Planfin64'!BL348</f>
        <v>271600</v>
      </c>
      <c r="BJ203" s="203">
        <f>'[3]ผูกสูตร Planfin64'!BM348</f>
        <v>15859207.59</v>
      </c>
      <c r="BK203" s="203">
        <f>'[3]ผูกสูตร Planfin64'!BN348</f>
        <v>0</v>
      </c>
      <c r="BL203" s="203">
        <f>'[3]ผูกสูตร Planfin64'!BO348</f>
        <v>0</v>
      </c>
      <c r="BM203" s="203">
        <f>'[3]ผูกสูตร Planfin64'!BP348</f>
        <v>0</v>
      </c>
      <c r="BN203" s="203">
        <f>'[3]ผูกสูตร Planfin64'!BQ348</f>
        <v>0</v>
      </c>
      <c r="BO203" s="203">
        <f>'[3]ผูกสูตร Planfin64'!BR348</f>
        <v>1112495.3</v>
      </c>
      <c r="BP203" s="203">
        <f>'[3]ผูกสูตร Planfin64'!BS348</f>
        <v>0</v>
      </c>
      <c r="BQ203" s="203">
        <f>'[3]ผูกสูตร Planfin64'!BT348</f>
        <v>0</v>
      </c>
      <c r="BR203" s="203">
        <f>'[3]ผูกสูตร Planfin64'!BU348</f>
        <v>0</v>
      </c>
      <c r="BS203" s="203">
        <f>'[3]ผูกสูตร Planfin64'!BV348</f>
        <v>239409.56</v>
      </c>
      <c r="BT203" s="203">
        <f>'[3]ผูกสูตร Planfin64'!BW348</f>
        <v>2809697.44</v>
      </c>
      <c r="BU203" s="203">
        <f>'[3]ผูกสูตร Planfin64'!BX348</f>
        <v>99831.65</v>
      </c>
      <c r="BV203" s="203">
        <f>'[3]ผูกสูตร Planfin64'!BY348</f>
        <v>1181746.79</v>
      </c>
      <c r="BW203" s="203">
        <f>'[3]ผูกสูตร Planfin64'!BZ348</f>
        <v>201312.86</v>
      </c>
      <c r="BX203" s="203">
        <f>'[3]ผูกสูตร Planfin64'!CA348</f>
        <v>0</v>
      </c>
      <c r="BY203" s="203">
        <f>'[3]ผูกสูตร Planfin64'!CB348</f>
        <v>648788.5</v>
      </c>
      <c r="BZ203" s="204">
        <f t="shared" si="11"/>
        <v>87183502.039900005</v>
      </c>
    </row>
    <row r="204" spans="1:78" ht="21.75" customHeight="1">
      <c r="A204" s="199" t="s">
        <v>721</v>
      </c>
      <c r="B204" s="200" t="s">
        <v>722</v>
      </c>
      <c r="C204" s="201" t="s">
        <v>732</v>
      </c>
      <c r="D204" s="202" t="s">
        <v>733</v>
      </c>
      <c r="E204" s="203">
        <f>'[3]ผูกสูตร Planfin64'!H349</f>
        <v>14970736.050000001</v>
      </c>
      <c r="F204" s="203">
        <f>'[3]ผูกสูตร Planfin64'!I349</f>
        <v>5930853.4000000004</v>
      </c>
      <c r="G204" s="203">
        <f>'[3]ผูกสูตร Planfin64'!J349</f>
        <v>0</v>
      </c>
      <c r="H204" s="203">
        <f>'[3]ผูกสูตร Planfin64'!K349</f>
        <v>0</v>
      </c>
      <c r="I204" s="203">
        <f>'[3]ผูกสูตร Planfin64'!L349</f>
        <v>1480130.96</v>
      </c>
      <c r="J204" s="203">
        <f>'[3]ผูกสูตร Planfin64'!M349</f>
        <v>58755.95</v>
      </c>
      <c r="K204" s="203">
        <f>'[3]ผูกสูตร Planfin64'!N349</f>
        <v>7582756.5700000003</v>
      </c>
      <c r="L204" s="203">
        <f>'[3]ผูกสูตร Planfin64'!O349</f>
        <v>0</v>
      </c>
      <c r="M204" s="203">
        <f>'[3]ผูกสูตร Planfin64'!P349</f>
        <v>0</v>
      </c>
      <c r="N204" s="203">
        <f>'[3]ผูกสูตร Planfin64'!Q349</f>
        <v>5276133.3099999996</v>
      </c>
      <c r="O204" s="203">
        <f>'[3]ผูกสูตร Planfin64'!R349</f>
        <v>0</v>
      </c>
      <c r="P204" s="203">
        <f>'[3]ผูกสูตร Planfin64'!S349</f>
        <v>1237273.95</v>
      </c>
      <c r="Q204" s="203">
        <f>'[3]ผูกสูตร Planfin64'!T349</f>
        <v>0</v>
      </c>
      <c r="R204" s="203">
        <f>'[3]ผูกสูตร Planfin64'!U349</f>
        <v>1049262.5900000001</v>
      </c>
      <c r="S204" s="203">
        <f>'[3]ผูกสูตร Planfin64'!V349</f>
        <v>718202.07</v>
      </c>
      <c r="T204" s="203">
        <f>'[3]ผูกสูตร Planfin64'!W349</f>
        <v>1946.9499000000001</v>
      </c>
      <c r="U204" s="203">
        <f>'[3]ผูกสูตร Planfin64'!X349</f>
        <v>0</v>
      </c>
      <c r="V204" s="203">
        <f>'[3]ผูกสูตร Planfin64'!Y349</f>
        <v>0</v>
      </c>
      <c r="W204" s="203">
        <f>'[3]ผูกสูตร Planfin64'!Z349</f>
        <v>0</v>
      </c>
      <c r="X204" s="203">
        <f>'[3]ผูกสูตร Planfin64'!AA349</f>
        <v>624122.18999999994</v>
      </c>
      <c r="Y204" s="203">
        <f>'[3]ผูกสูตร Planfin64'!AB349</f>
        <v>23757.91</v>
      </c>
      <c r="Z204" s="203">
        <f>'[3]ผูกสูตร Planfin64'!AC349</f>
        <v>7822536.2599999998</v>
      </c>
      <c r="AA204" s="203">
        <f>'[3]ผูกสูตร Planfin64'!AD349</f>
        <v>0</v>
      </c>
      <c r="AB204" s="203">
        <f>'[3]ผูกสูตร Planfin64'!AE349</f>
        <v>0</v>
      </c>
      <c r="AC204" s="203">
        <f>'[3]ผูกสูตร Planfin64'!AF349</f>
        <v>0</v>
      </c>
      <c r="AD204" s="203">
        <f>'[3]ผูกสูตร Planfin64'!AG349</f>
        <v>0</v>
      </c>
      <c r="AE204" s="203">
        <f>'[3]ผูกสูตร Planfin64'!AH349</f>
        <v>148945.44</v>
      </c>
      <c r="AF204" s="203">
        <f>'[3]ผูกสูตร Planfin64'!AI349</f>
        <v>12344621.02</v>
      </c>
      <c r="AG204" s="203">
        <f>'[3]ผูกสูตร Planfin64'!AJ349</f>
        <v>0</v>
      </c>
      <c r="AH204" s="203">
        <f>'[3]ผูกสูตร Planfin64'!AK349</f>
        <v>0</v>
      </c>
      <c r="AI204" s="203">
        <f>'[3]ผูกสูตร Planfin64'!AL349</f>
        <v>0</v>
      </c>
      <c r="AJ204" s="203">
        <f>'[3]ผูกสูตร Planfin64'!AM349</f>
        <v>0</v>
      </c>
      <c r="AK204" s="203">
        <f>'[3]ผูกสูตร Planfin64'!AN349</f>
        <v>80855.75</v>
      </c>
      <c r="AL204" s="203">
        <f>'[3]ผูกสูตร Planfin64'!AO349</f>
        <v>0</v>
      </c>
      <c r="AM204" s="203">
        <f>'[3]ผูกสูตร Planfin64'!AP349</f>
        <v>235666.62</v>
      </c>
      <c r="AN204" s="203">
        <f>'[3]ผูกสูตร Planfin64'!AQ349</f>
        <v>0</v>
      </c>
      <c r="AO204" s="203">
        <f>'[3]ผูกสูตร Planfin64'!AR349</f>
        <v>0</v>
      </c>
      <c r="AP204" s="203">
        <f>'[3]ผูกสูตร Planfin64'!AS349</f>
        <v>0</v>
      </c>
      <c r="AQ204" s="203">
        <f>'[3]ผูกสูตร Planfin64'!AT349</f>
        <v>177157.71</v>
      </c>
      <c r="AR204" s="203">
        <f>'[3]ผูกสูตร Planfin64'!AU349</f>
        <v>13396098.939999999</v>
      </c>
      <c r="AS204" s="203">
        <f>'[3]ผูกสูตร Planfin64'!AV349</f>
        <v>114830.96</v>
      </c>
      <c r="AT204" s="203">
        <f>'[3]ผูกสูตร Planfin64'!AW349</f>
        <v>0</v>
      </c>
      <c r="AU204" s="203">
        <f>'[3]ผูกสูตร Planfin64'!AX349</f>
        <v>0</v>
      </c>
      <c r="AV204" s="203">
        <f>'[3]ผูกสูตร Planfin64'!AY349</f>
        <v>0</v>
      </c>
      <c r="AW204" s="203">
        <f>'[3]ผูกสูตร Planfin64'!AZ349</f>
        <v>0</v>
      </c>
      <c r="AX204" s="203">
        <f>'[3]ผูกสูตร Planfin64'!BA349</f>
        <v>27217.279999999999</v>
      </c>
      <c r="AY204" s="203">
        <f>'[3]ผูกสูตร Planfin64'!BB349</f>
        <v>23837811.32</v>
      </c>
      <c r="AZ204" s="203">
        <f>'[3]ผูกสูตร Planfin64'!BC349</f>
        <v>0</v>
      </c>
      <c r="BA204" s="203">
        <f>'[3]ผูกสูตร Planfin64'!BD349</f>
        <v>0</v>
      </c>
      <c r="BB204" s="203">
        <f>'[3]ผูกสูตร Planfin64'!BE349</f>
        <v>1999675.31</v>
      </c>
      <c r="BC204" s="203">
        <f>'[3]ผูกสูตร Planfin64'!BF349</f>
        <v>0</v>
      </c>
      <c r="BD204" s="203">
        <f>'[3]ผูกสูตร Planfin64'!BG349</f>
        <v>0</v>
      </c>
      <c r="BE204" s="203">
        <f>'[3]ผูกสูตร Planfin64'!BH349</f>
        <v>0</v>
      </c>
      <c r="BF204" s="203">
        <f>'[3]ผูกสูตร Planfin64'!BI349</f>
        <v>2026913</v>
      </c>
      <c r="BG204" s="203">
        <f>'[3]ผูกสูตร Planfin64'!BJ349</f>
        <v>0</v>
      </c>
      <c r="BH204" s="203">
        <f>'[3]ผูกสูตร Planfin64'!BK349</f>
        <v>35302.89</v>
      </c>
      <c r="BI204" s="203">
        <f>'[3]ผูกสูตร Planfin64'!BL349</f>
        <v>0</v>
      </c>
      <c r="BJ204" s="203">
        <f>'[3]ผูกสูตร Planfin64'!BM349</f>
        <v>1342651.68</v>
      </c>
      <c r="BK204" s="203">
        <f>'[3]ผูกสูตร Planfin64'!BN349</f>
        <v>0</v>
      </c>
      <c r="BL204" s="203">
        <f>'[3]ผูกสูตร Planfin64'!BO349</f>
        <v>0</v>
      </c>
      <c r="BM204" s="203">
        <f>'[3]ผูกสูตร Planfin64'!BP349</f>
        <v>0</v>
      </c>
      <c r="BN204" s="203">
        <f>'[3]ผูกสูตร Planfin64'!BQ349</f>
        <v>0</v>
      </c>
      <c r="BO204" s="203">
        <f>'[3]ผูกสูตร Planfin64'!BR349</f>
        <v>0</v>
      </c>
      <c r="BP204" s="203">
        <f>'[3]ผูกสูตร Planfin64'!BS349</f>
        <v>0</v>
      </c>
      <c r="BQ204" s="203">
        <f>'[3]ผูกสูตร Planfin64'!BT349</f>
        <v>7736517.8200000003</v>
      </c>
      <c r="BR204" s="203">
        <f>'[3]ผูกสูตร Planfin64'!BU349</f>
        <v>439972.71</v>
      </c>
      <c r="BS204" s="203">
        <f>'[3]ผูกสูตร Planfin64'!BV349</f>
        <v>40948.120000000003</v>
      </c>
      <c r="BT204" s="203">
        <f>'[3]ผูกสูตร Planfin64'!BW349</f>
        <v>0</v>
      </c>
      <c r="BU204" s="203">
        <f>'[3]ผูกสูตร Planfin64'!BX349</f>
        <v>1065547.75</v>
      </c>
      <c r="BV204" s="203">
        <f>'[3]ผูกสูตร Planfin64'!BY349</f>
        <v>0</v>
      </c>
      <c r="BW204" s="203">
        <f>'[3]ผูกสูตร Planfin64'!BZ349</f>
        <v>20785.64</v>
      </c>
      <c r="BX204" s="203">
        <f>'[3]ผูกสูตร Planfin64'!CA349</f>
        <v>514690.35</v>
      </c>
      <c r="BY204" s="203">
        <f>'[3]ผูกสูตร Planfin64'!CB349</f>
        <v>181308.26</v>
      </c>
      <c r="BZ204" s="204">
        <f t="shared" si="11"/>
        <v>112543986.72990002</v>
      </c>
    </row>
    <row r="205" spans="1:78" ht="21.75" customHeight="1">
      <c r="A205" s="199" t="s">
        <v>721</v>
      </c>
      <c r="B205" s="200" t="s">
        <v>722</v>
      </c>
      <c r="C205" s="201" t="s">
        <v>734</v>
      </c>
      <c r="D205" s="202" t="s">
        <v>735</v>
      </c>
      <c r="E205" s="203">
        <f>'[3]ผูกสูตร Planfin64'!H350</f>
        <v>0</v>
      </c>
      <c r="F205" s="203">
        <f>'[3]ผูกสูตร Planfin64'!I350</f>
        <v>291726.84000000003</v>
      </c>
      <c r="G205" s="203">
        <f>'[3]ผูกสูตร Planfin64'!J350</f>
        <v>0</v>
      </c>
      <c r="H205" s="203">
        <f>'[3]ผูกสูตร Planfin64'!K350</f>
        <v>62257</v>
      </c>
      <c r="I205" s="203">
        <f>'[3]ผูกสูตร Planfin64'!L350</f>
        <v>0</v>
      </c>
      <c r="J205" s="203">
        <f>'[3]ผูกสูตร Planfin64'!M350</f>
        <v>59911.78</v>
      </c>
      <c r="K205" s="203">
        <f>'[3]ผูกสูตร Planfin64'!N350</f>
        <v>0</v>
      </c>
      <c r="L205" s="203">
        <f>'[3]ผูกสูตร Planfin64'!O350</f>
        <v>0</v>
      </c>
      <c r="M205" s="203">
        <f>'[3]ผูกสูตร Planfin64'!P350</f>
        <v>19852</v>
      </c>
      <c r="N205" s="203">
        <f>'[3]ผูกสูตร Planfin64'!Q350</f>
        <v>0</v>
      </c>
      <c r="O205" s="203">
        <f>'[3]ผูกสูตร Planfin64'!R350</f>
        <v>0</v>
      </c>
      <c r="P205" s="203">
        <f>'[3]ผูกสูตร Planfin64'!S350</f>
        <v>0</v>
      </c>
      <c r="Q205" s="203">
        <f>'[3]ผูกสูตร Planfin64'!T350</f>
        <v>0</v>
      </c>
      <c r="R205" s="203">
        <f>'[3]ผูกสูตร Planfin64'!U350</f>
        <v>30589.919999999998</v>
      </c>
      <c r="S205" s="203">
        <f>'[3]ผูกสูตร Planfin64'!V350</f>
        <v>0</v>
      </c>
      <c r="T205" s="203">
        <f>'[3]ผูกสูตร Planfin64'!W350</f>
        <v>32491.73</v>
      </c>
      <c r="U205" s="203">
        <f>'[3]ผูกสูตร Planfin64'!X350</f>
        <v>0</v>
      </c>
      <c r="V205" s="203">
        <f>'[3]ผูกสูตร Planfin64'!Y350</f>
        <v>539209.18000000005</v>
      </c>
      <c r="W205" s="203">
        <f>'[3]ผูกสูตร Planfin64'!Z350</f>
        <v>178439.1</v>
      </c>
      <c r="X205" s="203">
        <f>'[3]ผูกสูตร Planfin64'!AA350</f>
        <v>0</v>
      </c>
      <c r="Y205" s="203">
        <f>'[3]ผูกสูตร Planfin64'!AB350</f>
        <v>0</v>
      </c>
      <c r="Z205" s="203">
        <f>'[3]ผูกสูตร Planfin64'!AC350</f>
        <v>0</v>
      </c>
      <c r="AA205" s="203">
        <f>'[3]ผูกสูตร Planfin64'!AD350</f>
        <v>8598.61</v>
      </c>
      <c r="AB205" s="203">
        <f>'[3]ผูกสูตร Planfin64'!AE350</f>
        <v>0</v>
      </c>
      <c r="AC205" s="203">
        <f>'[3]ผูกสูตร Planfin64'!AF350</f>
        <v>0</v>
      </c>
      <c r="AD205" s="203">
        <f>'[3]ผูกสูตร Planfin64'!AG350</f>
        <v>0</v>
      </c>
      <c r="AE205" s="203">
        <f>'[3]ผูกสูตร Planfin64'!AH350</f>
        <v>0</v>
      </c>
      <c r="AF205" s="203">
        <f>'[3]ผูกสูตร Planfin64'!AI350</f>
        <v>0</v>
      </c>
      <c r="AG205" s="203">
        <f>'[3]ผูกสูตร Planfin64'!AJ350</f>
        <v>0</v>
      </c>
      <c r="AH205" s="203">
        <f>'[3]ผูกสูตร Planfin64'!AK350</f>
        <v>0</v>
      </c>
      <c r="AI205" s="203">
        <f>'[3]ผูกสูตร Planfin64'!AL350</f>
        <v>0</v>
      </c>
      <c r="AJ205" s="203">
        <f>'[3]ผูกสูตร Planfin64'!AM350</f>
        <v>10123.459999999999</v>
      </c>
      <c r="AK205" s="203">
        <f>'[3]ผูกสูตร Planfin64'!AN350</f>
        <v>0</v>
      </c>
      <c r="AL205" s="203">
        <f>'[3]ผูกสูตร Planfin64'!AO350</f>
        <v>0</v>
      </c>
      <c r="AM205" s="203">
        <f>'[3]ผูกสูตร Planfin64'!AP350</f>
        <v>0</v>
      </c>
      <c r="AN205" s="203">
        <f>'[3]ผูกสูตร Planfin64'!AQ350</f>
        <v>0</v>
      </c>
      <c r="AO205" s="203">
        <f>'[3]ผูกสูตร Planfin64'!AR350</f>
        <v>10553.43</v>
      </c>
      <c r="AP205" s="203">
        <f>'[3]ผูกสูตร Planfin64'!AS350</f>
        <v>0</v>
      </c>
      <c r="AQ205" s="203">
        <f>'[3]ผูกสูตร Planfin64'!AT350</f>
        <v>42991.4</v>
      </c>
      <c r="AR205" s="203">
        <f>'[3]ผูกสูตร Planfin64'!AU350</f>
        <v>433978.06</v>
      </c>
      <c r="AS205" s="203">
        <f>'[3]ผูกสูตร Planfin64'!AV350</f>
        <v>58509.56</v>
      </c>
      <c r="AT205" s="203">
        <f>'[3]ผูกสูตร Planfin64'!AW350</f>
        <v>155908.6</v>
      </c>
      <c r="AU205" s="203">
        <f>'[3]ผูกสูตร Planfin64'!AX350</f>
        <v>0</v>
      </c>
      <c r="AV205" s="203">
        <f>'[3]ผูกสูตร Planfin64'!AY350</f>
        <v>0</v>
      </c>
      <c r="AW205" s="203">
        <f>'[3]ผูกสูตร Planfin64'!AZ350</f>
        <v>42496.17</v>
      </c>
      <c r="AX205" s="203">
        <f>'[3]ผูกสูตร Planfin64'!BA350</f>
        <v>0</v>
      </c>
      <c r="AY205" s="203">
        <f>'[3]ผูกสูตร Planfin64'!BB350</f>
        <v>0</v>
      </c>
      <c r="AZ205" s="203">
        <f>'[3]ผูกสูตร Planfin64'!BC350</f>
        <v>0</v>
      </c>
      <c r="BA205" s="203">
        <f>'[3]ผูกสูตร Planfin64'!BD350</f>
        <v>0</v>
      </c>
      <c r="BB205" s="203">
        <f>'[3]ผูกสูตร Planfin64'!BE350</f>
        <v>0</v>
      </c>
      <c r="BC205" s="203">
        <f>'[3]ผูกสูตร Planfin64'!BF350</f>
        <v>0</v>
      </c>
      <c r="BD205" s="203">
        <f>'[3]ผูกสูตร Planfin64'!BG350</f>
        <v>0</v>
      </c>
      <c r="BE205" s="203">
        <f>'[3]ผูกสูตร Planfin64'!BH350</f>
        <v>0</v>
      </c>
      <c r="BF205" s="203">
        <f>'[3]ผูกสูตร Planfin64'!BI350</f>
        <v>0</v>
      </c>
      <c r="BG205" s="203">
        <f>'[3]ผูกสูตร Planfin64'!BJ350</f>
        <v>41460.22</v>
      </c>
      <c r="BH205" s="203">
        <f>'[3]ผูกสูตร Planfin64'!BK350</f>
        <v>0</v>
      </c>
      <c r="BI205" s="203">
        <f>'[3]ผูกสูตร Planfin64'!BL350</f>
        <v>27055.01</v>
      </c>
      <c r="BJ205" s="203">
        <f>'[3]ผูกสูตร Planfin64'!BM350</f>
        <v>1677460.86</v>
      </c>
      <c r="BK205" s="203">
        <f>'[3]ผูกสูตร Planfin64'!BN350</f>
        <v>0</v>
      </c>
      <c r="BL205" s="203">
        <f>'[3]ผูกสูตร Planfin64'!BO350</f>
        <v>0</v>
      </c>
      <c r="BM205" s="203">
        <f>'[3]ผูกสูตร Planfin64'!BP350</f>
        <v>0</v>
      </c>
      <c r="BN205" s="203">
        <f>'[3]ผูกสูตร Planfin64'!BQ350</f>
        <v>0</v>
      </c>
      <c r="BO205" s="203">
        <f>'[3]ผูกสูตร Planfin64'!BR350</f>
        <v>0</v>
      </c>
      <c r="BP205" s="203">
        <f>'[3]ผูกสูตร Planfin64'!BS350</f>
        <v>0</v>
      </c>
      <c r="BQ205" s="203">
        <f>'[3]ผูกสูตร Planfin64'!BT350</f>
        <v>75595.91</v>
      </c>
      <c r="BR205" s="203">
        <f>'[3]ผูกสูตร Planfin64'!BU350</f>
        <v>0</v>
      </c>
      <c r="BS205" s="203">
        <f>'[3]ผูกสูตร Planfin64'!BV350</f>
        <v>10864.84</v>
      </c>
      <c r="BT205" s="203">
        <f>'[3]ผูกสูตร Planfin64'!BW350</f>
        <v>0</v>
      </c>
      <c r="BU205" s="203">
        <f>'[3]ผูกสูตร Planfin64'!BX350</f>
        <v>0</v>
      </c>
      <c r="BV205" s="203">
        <f>'[3]ผูกสูตร Planfin64'!BY350</f>
        <v>0</v>
      </c>
      <c r="BW205" s="203">
        <f>'[3]ผูกสูตร Planfin64'!BZ350</f>
        <v>0</v>
      </c>
      <c r="BX205" s="203">
        <f>'[3]ผูกสูตร Planfin64'!CA350</f>
        <v>348320.45</v>
      </c>
      <c r="BY205" s="203">
        <f>'[3]ผูกสูตร Planfin64'!CB350</f>
        <v>170567.15</v>
      </c>
      <c r="BZ205" s="204">
        <f t="shared" si="11"/>
        <v>4328961.28</v>
      </c>
    </row>
    <row r="206" spans="1:78" ht="21.75" customHeight="1">
      <c r="A206" s="199" t="s">
        <v>721</v>
      </c>
      <c r="B206" s="200" t="s">
        <v>722</v>
      </c>
      <c r="C206" s="201" t="s">
        <v>736</v>
      </c>
      <c r="D206" s="202" t="s">
        <v>737</v>
      </c>
      <c r="E206" s="203">
        <f>'[3]ผูกสูตร Planfin64'!H351</f>
        <v>0</v>
      </c>
      <c r="F206" s="203">
        <f>'[3]ผูกสูตร Planfin64'!I351</f>
        <v>0</v>
      </c>
      <c r="G206" s="203">
        <f>'[3]ผูกสูตร Planfin64'!J351</f>
        <v>0</v>
      </c>
      <c r="H206" s="203">
        <f>'[3]ผูกสูตร Planfin64'!K351</f>
        <v>0</v>
      </c>
      <c r="I206" s="203">
        <f>'[3]ผูกสูตร Planfin64'!L351</f>
        <v>0</v>
      </c>
      <c r="J206" s="203">
        <f>'[3]ผูกสูตร Planfin64'!M351</f>
        <v>92931.51</v>
      </c>
      <c r="K206" s="203">
        <f>'[3]ผูกสูตร Planfin64'!N351</f>
        <v>0</v>
      </c>
      <c r="L206" s="203">
        <f>'[3]ผูกสูตร Planfin64'!O351</f>
        <v>0</v>
      </c>
      <c r="M206" s="203">
        <f>'[3]ผูกสูตร Planfin64'!P351</f>
        <v>0</v>
      </c>
      <c r="N206" s="203">
        <f>'[3]ผูกสูตร Planfin64'!Q351</f>
        <v>0</v>
      </c>
      <c r="O206" s="203">
        <f>'[3]ผูกสูตร Planfin64'!R351</f>
        <v>0</v>
      </c>
      <c r="P206" s="203">
        <f>'[3]ผูกสูตร Planfin64'!S351</f>
        <v>0</v>
      </c>
      <c r="Q206" s="203">
        <f>'[3]ผูกสูตร Planfin64'!T351</f>
        <v>0</v>
      </c>
      <c r="R206" s="203">
        <f>'[3]ผูกสูตร Planfin64'!U351</f>
        <v>57617.51</v>
      </c>
      <c r="S206" s="203">
        <f>'[3]ผูกสูตร Planfin64'!V351</f>
        <v>0</v>
      </c>
      <c r="T206" s="203">
        <f>'[3]ผูกสูตร Planfin64'!W351</f>
        <v>0</v>
      </c>
      <c r="U206" s="203">
        <f>'[3]ผูกสูตร Planfin64'!X351</f>
        <v>0</v>
      </c>
      <c r="V206" s="203">
        <f>'[3]ผูกสูตร Planfin64'!Y351</f>
        <v>0</v>
      </c>
      <c r="W206" s="203">
        <f>'[3]ผูกสูตร Planfin64'!Z351</f>
        <v>0</v>
      </c>
      <c r="X206" s="203">
        <f>'[3]ผูกสูตร Planfin64'!AA351</f>
        <v>0</v>
      </c>
      <c r="Y206" s="203">
        <f>'[3]ผูกสูตร Planfin64'!AB351</f>
        <v>0</v>
      </c>
      <c r="Z206" s="203">
        <f>'[3]ผูกสูตร Planfin64'!AC351</f>
        <v>0</v>
      </c>
      <c r="AA206" s="203">
        <f>'[3]ผูกสูตร Planfin64'!AD351</f>
        <v>0</v>
      </c>
      <c r="AB206" s="203">
        <f>'[3]ผูกสูตร Planfin64'!AE351</f>
        <v>0</v>
      </c>
      <c r="AC206" s="203">
        <f>'[3]ผูกสูตร Planfin64'!AF351</f>
        <v>0</v>
      </c>
      <c r="AD206" s="203">
        <f>'[3]ผูกสูตร Planfin64'!AG351</f>
        <v>0</v>
      </c>
      <c r="AE206" s="203">
        <f>'[3]ผูกสูตร Planfin64'!AH351</f>
        <v>0</v>
      </c>
      <c r="AF206" s="203">
        <f>'[3]ผูกสูตร Planfin64'!AI351</f>
        <v>0</v>
      </c>
      <c r="AG206" s="203">
        <f>'[3]ผูกสูตร Planfin64'!AJ351</f>
        <v>0</v>
      </c>
      <c r="AH206" s="203">
        <f>'[3]ผูกสูตร Planfin64'!AK351</f>
        <v>0</v>
      </c>
      <c r="AI206" s="203">
        <f>'[3]ผูกสูตร Planfin64'!AL351</f>
        <v>0</v>
      </c>
      <c r="AJ206" s="203">
        <f>'[3]ผูกสูตร Planfin64'!AM351</f>
        <v>0</v>
      </c>
      <c r="AK206" s="203">
        <f>'[3]ผูกสูตร Planfin64'!AN351</f>
        <v>0</v>
      </c>
      <c r="AL206" s="203">
        <f>'[3]ผูกสูตร Planfin64'!AO351</f>
        <v>0</v>
      </c>
      <c r="AM206" s="203">
        <f>'[3]ผูกสูตร Planfin64'!AP351</f>
        <v>0</v>
      </c>
      <c r="AN206" s="203">
        <f>'[3]ผูกสูตร Planfin64'!AQ351</f>
        <v>0</v>
      </c>
      <c r="AO206" s="203">
        <f>'[3]ผูกสูตร Planfin64'!AR351</f>
        <v>0</v>
      </c>
      <c r="AP206" s="203">
        <f>'[3]ผูกสูตร Planfin64'!AS351</f>
        <v>0</v>
      </c>
      <c r="AQ206" s="203">
        <f>'[3]ผูกสูตร Planfin64'!AT351</f>
        <v>0</v>
      </c>
      <c r="AR206" s="203">
        <f>'[3]ผูกสูตร Planfin64'!AU351</f>
        <v>0</v>
      </c>
      <c r="AS206" s="203">
        <f>'[3]ผูกสูตร Planfin64'!AV351</f>
        <v>0</v>
      </c>
      <c r="AT206" s="203">
        <f>'[3]ผูกสูตร Planfin64'!AW351</f>
        <v>0</v>
      </c>
      <c r="AU206" s="203">
        <f>'[3]ผูกสูตร Planfin64'!AX351</f>
        <v>0</v>
      </c>
      <c r="AV206" s="203">
        <f>'[3]ผูกสูตร Planfin64'!AY351</f>
        <v>0</v>
      </c>
      <c r="AW206" s="203">
        <f>'[3]ผูกสูตร Planfin64'!AZ351</f>
        <v>0</v>
      </c>
      <c r="AX206" s="203">
        <f>'[3]ผูกสูตร Planfin64'!BA351</f>
        <v>0</v>
      </c>
      <c r="AY206" s="203">
        <f>'[3]ผูกสูตร Planfin64'!BB351</f>
        <v>0</v>
      </c>
      <c r="AZ206" s="203">
        <f>'[3]ผูกสูตร Planfin64'!BC351</f>
        <v>53332.35</v>
      </c>
      <c r="BA206" s="203">
        <f>'[3]ผูกสูตร Planfin64'!BD351</f>
        <v>0</v>
      </c>
      <c r="BB206" s="203">
        <f>'[3]ผูกสูตร Planfin64'!BE351</f>
        <v>0</v>
      </c>
      <c r="BC206" s="203">
        <f>'[3]ผูกสูตร Planfin64'!BF351</f>
        <v>0</v>
      </c>
      <c r="BD206" s="203">
        <f>'[3]ผูกสูตร Planfin64'!BG351</f>
        <v>0</v>
      </c>
      <c r="BE206" s="203">
        <f>'[3]ผูกสูตร Planfin64'!BH351</f>
        <v>0</v>
      </c>
      <c r="BF206" s="203">
        <f>'[3]ผูกสูตร Planfin64'!BI351</f>
        <v>0</v>
      </c>
      <c r="BG206" s="203">
        <f>'[3]ผูกสูตร Planfin64'!BJ351</f>
        <v>0</v>
      </c>
      <c r="BH206" s="203">
        <f>'[3]ผูกสูตร Planfin64'!BK351</f>
        <v>0</v>
      </c>
      <c r="BI206" s="203">
        <f>'[3]ผูกสูตร Planfin64'!BL351</f>
        <v>77777.77</v>
      </c>
      <c r="BJ206" s="203">
        <f>'[3]ผูกสูตร Planfin64'!BM351</f>
        <v>0</v>
      </c>
      <c r="BK206" s="203">
        <f>'[3]ผูกสูตร Planfin64'!BN351</f>
        <v>0</v>
      </c>
      <c r="BL206" s="203">
        <f>'[3]ผูกสูตร Planfin64'!BO351</f>
        <v>0</v>
      </c>
      <c r="BM206" s="203">
        <f>'[3]ผูกสูตร Planfin64'!BP351</f>
        <v>0</v>
      </c>
      <c r="BN206" s="203">
        <f>'[3]ผูกสูตร Planfin64'!BQ351</f>
        <v>0</v>
      </c>
      <c r="BO206" s="203">
        <f>'[3]ผูกสูตร Planfin64'!BR351</f>
        <v>0</v>
      </c>
      <c r="BP206" s="203">
        <f>'[3]ผูกสูตร Planfin64'!BS351</f>
        <v>0</v>
      </c>
      <c r="BQ206" s="203">
        <f>'[3]ผูกสูตร Planfin64'!BT351</f>
        <v>0</v>
      </c>
      <c r="BR206" s="203">
        <f>'[3]ผูกสูตร Planfin64'!BU351</f>
        <v>0</v>
      </c>
      <c r="BS206" s="203">
        <f>'[3]ผูกสูตร Planfin64'!BV351</f>
        <v>69698.61</v>
      </c>
      <c r="BT206" s="203">
        <f>'[3]ผูกสูตร Planfin64'!BW351</f>
        <v>0</v>
      </c>
      <c r="BU206" s="203">
        <f>'[3]ผูกสูตร Planfin64'!BX351</f>
        <v>0</v>
      </c>
      <c r="BV206" s="203">
        <f>'[3]ผูกสูตร Planfin64'!BY351</f>
        <v>30915.360000000001</v>
      </c>
      <c r="BW206" s="203">
        <f>'[3]ผูกสูตร Planfin64'!BZ351</f>
        <v>0</v>
      </c>
      <c r="BX206" s="203">
        <f>'[3]ผูกสูตร Planfin64'!CA351</f>
        <v>0</v>
      </c>
      <c r="BY206" s="203">
        <f>'[3]ผูกสูตร Planfin64'!CB351</f>
        <v>0</v>
      </c>
      <c r="BZ206" s="204">
        <f t="shared" si="11"/>
        <v>382273.11</v>
      </c>
    </row>
    <row r="207" spans="1:78" ht="21.75" customHeight="1">
      <c r="A207" s="199" t="s">
        <v>721</v>
      </c>
      <c r="B207" s="200" t="s">
        <v>722</v>
      </c>
      <c r="C207" s="201" t="s">
        <v>738</v>
      </c>
      <c r="D207" s="202" t="s">
        <v>739</v>
      </c>
      <c r="E207" s="203">
        <f>'[3]ผูกสูตร Planfin64'!H352</f>
        <v>0</v>
      </c>
      <c r="F207" s="203">
        <f>'[3]ผูกสูตร Planfin64'!I352</f>
        <v>5665.48</v>
      </c>
      <c r="G207" s="203">
        <f>'[3]ผูกสูตร Planfin64'!J352</f>
        <v>0</v>
      </c>
      <c r="H207" s="203">
        <f>'[3]ผูกสูตร Planfin64'!K352</f>
        <v>0</v>
      </c>
      <c r="I207" s="203">
        <f>'[3]ผูกสูตร Planfin64'!L352</f>
        <v>0</v>
      </c>
      <c r="J207" s="203">
        <f>'[3]ผูกสูตร Planfin64'!M352</f>
        <v>34765.68</v>
      </c>
      <c r="K207" s="203">
        <f>'[3]ผูกสูตร Planfin64'!N352</f>
        <v>0</v>
      </c>
      <c r="L207" s="203">
        <f>'[3]ผูกสูตร Planfin64'!O352</f>
        <v>0</v>
      </c>
      <c r="M207" s="203">
        <f>'[3]ผูกสูตร Planfin64'!P352</f>
        <v>0</v>
      </c>
      <c r="N207" s="203">
        <f>'[3]ผูกสูตร Planfin64'!Q352</f>
        <v>0</v>
      </c>
      <c r="O207" s="203">
        <f>'[3]ผูกสูตร Planfin64'!R352</f>
        <v>0</v>
      </c>
      <c r="P207" s="203">
        <f>'[3]ผูกสูตร Planfin64'!S352</f>
        <v>0</v>
      </c>
      <c r="Q207" s="203">
        <f>'[3]ผูกสูตร Planfin64'!T352</f>
        <v>0</v>
      </c>
      <c r="R207" s="203">
        <f>'[3]ผูกสูตร Planfin64'!U352</f>
        <v>64675.07</v>
      </c>
      <c r="S207" s="203">
        <f>'[3]ผูกสูตร Planfin64'!V352</f>
        <v>0</v>
      </c>
      <c r="T207" s="203">
        <f>'[3]ผูกสูตร Planfin64'!W352</f>
        <v>0</v>
      </c>
      <c r="U207" s="203">
        <f>'[3]ผูกสูตร Planfin64'!X352</f>
        <v>0</v>
      </c>
      <c r="V207" s="203">
        <f>'[3]ผูกสูตร Planfin64'!Y352</f>
        <v>0</v>
      </c>
      <c r="W207" s="203">
        <f>'[3]ผูกสูตร Planfin64'!Z352</f>
        <v>0</v>
      </c>
      <c r="X207" s="203">
        <f>'[3]ผูกสูตร Planfin64'!AA352</f>
        <v>0</v>
      </c>
      <c r="Y207" s="203">
        <f>'[3]ผูกสูตร Planfin64'!AB352</f>
        <v>0</v>
      </c>
      <c r="Z207" s="203">
        <f>'[3]ผูกสูตร Planfin64'!AC352</f>
        <v>0</v>
      </c>
      <c r="AA207" s="203">
        <f>'[3]ผูกสูตร Planfin64'!AD352</f>
        <v>0</v>
      </c>
      <c r="AB207" s="203">
        <f>'[3]ผูกสูตร Planfin64'!AE352</f>
        <v>0</v>
      </c>
      <c r="AC207" s="203">
        <f>'[3]ผูกสูตร Planfin64'!AF352</f>
        <v>0</v>
      </c>
      <c r="AD207" s="203">
        <f>'[3]ผูกสูตร Planfin64'!AG352</f>
        <v>0</v>
      </c>
      <c r="AE207" s="203">
        <f>'[3]ผูกสูตร Planfin64'!AH352</f>
        <v>0</v>
      </c>
      <c r="AF207" s="203">
        <f>'[3]ผูกสูตร Planfin64'!AI352</f>
        <v>0</v>
      </c>
      <c r="AG207" s="203">
        <f>'[3]ผูกสูตร Planfin64'!AJ352</f>
        <v>0</v>
      </c>
      <c r="AH207" s="203">
        <f>'[3]ผูกสูตร Planfin64'!AK352</f>
        <v>0</v>
      </c>
      <c r="AI207" s="203">
        <f>'[3]ผูกสูตร Planfin64'!AL352</f>
        <v>0</v>
      </c>
      <c r="AJ207" s="203">
        <f>'[3]ผูกสูตร Planfin64'!AM352</f>
        <v>0</v>
      </c>
      <c r="AK207" s="203">
        <f>'[3]ผูกสูตร Planfin64'!AN352</f>
        <v>0</v>
      </c>
      <c r="AL207" s="203">
        <f>'[3]ผูกสูตร Planfin64'!AO352</f>
        <v>0</v>
      </c>
      <c r="AM207" s="203">
        <f>'[3]ผูกสูตร Planfin64'!AP352</f>
        <v>0</v>
      </c>
      <c r="AN207" s="203">
        <f>'[3]ผูกสูตร Planfin64'!AQ352</f>
        <v>0</v>
      </c>
      <c r="AO207" s="203">
        <f>'[3]ผูกสูตร Planfin64'!AR352</f>
        <v>0</v>
      </c>
      <c r="AP207" s="203">
        <f>'[3]ผูกสูตร Planfin64'!AS352</f>
        <v>0</v>
      </c>
      <c r="AQ207" s="203">
        <f>'[3]ผูกสูตร Planfin64'!AT352</f>
        <v>0</v>
      </c>
      <c r="AR207" s="203">
        <f>'[3]ผูกสูตร Planfin64'!AU352</f>
        <v>0</v>
      </c>
      <c r="AS207" s="203">
        <f>'[3]ผูกสูตร Planfin64'!AV352</f>
        <v>3853.14</v>
      </c>
      <c r="AT207" s="203">
        <f>'[3]ผูกสูตร Planfin64'!AW352</f>
        <v>0</v>
      </c>
      <c r="AU207" s="203">
        <f>'[3]ผูกสูตร Planfin64'!AX352</f>
        <v>0</v>
      </c>
      <c r="AV207" s="203">
        <f>'[3]ผูกสูตร Planfin64'!AY352</f>
        <v>0</v>
      </c>
      <c r="AW207" s="203">
        <f>'[3]ผูกสูตร Planfin64'!AZ352</f>
        <v>0</v>
      </c>
      <c r="AX207" s="203">
        <f>'[3]ผูกสูตร Planfin64'!BA352</f>
        <v>0</v>
      </c>
      <c r="AY207" s="203">
        <f>'[3]ผูกสูตร Planfin64'!BB352</f>
        <v>0</v>
      </c>
      <c r="AZ207" s="203">
        <f>'[3]ผูกสูตร Planfin64'!BC352</f>
        <v>0</v>
      </c>
      <c r="BA207" s="203">
        <f>'[3]ผูกสูตร Planfin64'!BD352</f>
        <v>0</v>
      </c>
      <c r="BB207" s="203">
        <f>'[3]ผูกสูตร Planfin64'!BE352</f>
        <v>0</v>
      </c>
      <c r="BC207" s="203">
        <f>'[3]ผูกสูตร Planfin64'!BF352</f>
        <v>0</v>
      </c>
      <c r="BD207" s="203">
        <f>'[3]ผูกสูตร Planfin64'!BG352</f>
        <v>0</v>
      </c>
      <c r="BE207" s="203">
        <f>'[3]ผูกสูตร Planfin64'!BH352</f>
        <v>0</v>
      </c>
      <c r="BF207" s="203">
        <f>'[3]ผูกสูตร Planfin64'!BI352</f>
        <v>0</v>
      </c>
      <c r="BG207" s="203">
        <f>'[3]ผูกสูตร Planfin64'!BJ352</f>
        <v>0</v>
      </c>
      <c r="BH207" s="203">
        <f>'[3]ผูกสูตร Planfin64'!BK352</f>
        <v>0</v>
      </c>
      <c r="BI207" s="203">
        <f>'[3]ผูกสูตร Planfin64'!BL352</f>
        <v>49544.46</v>
      </c>
      <c r="BJ207" s="203">
        <f>'[3]ผูกสูตร Planfin64'!BM352</f>
        <v>0</v>
      </c>
      <c r="BK207" s="203">
        <f>'[3]ผูกสูตร Planfin64'!BN352</f>
        <v>0</v>
      </c>
      <c r="BL207" s="203">
        <f>'[3]ผูกสูตร Planfin64'!BO352</f>
        <v>0</v>
      </c>
      <c r="BM207" s="203">
        <f>'[3]ผูกสูตร Planfin64'!BP352</f>
        <v>0</v>
      </c>
      <c r="BN207" s="203">
        <f>'[3]ผูกสูตร Planfin64'!BQ352</f>
        <v>0</v>
      </c>
      <c r="BO207" s="203">
        <f>'[3]ผูกสูตร Planfin64'!BR352</f>
        <v>0</v>
      </c>
      <c r="BP207" s="203">
        <f>'[3]ผูกสูตร Planfin64'!BS352</f>
        <v>0</v>
      </c>
      <c r="BQ207" s="203">
        <f>'[3]ผูกสูตร Planfin64'!BT352</f>
        <v>0</v>
      </c>
      <c r="BR207" s="203">
        <f>'[3]ผูกสูตร Planfin64'!BU352</f>
        <v>0</v>
      </c>
      <c r="BS207" s="203">
        <f>'[3]ผูกสูตร Planfin64'!BV352</f>
        <v>219957.79</v>
      </c>
      <c r="BT207" s="203">
        <f>'[3]ผูกสูตร Planfin64'!BW352</f>
        <v>0</v>
      </c>
      <c r="BU207" s="203">
        <f>'[3]ผูกสูตร Planfin64'!BX352</f>
        <v>0</v>
      </c>
      <c r="BV207" s="203">
        <f>'[3]ผูกสูตร Planfin64'!BY352</f>
        <v>0</v>
      </c>
      <c r="BW207" s="203">
        <f>'[3]ผูกสูตร Planfin64'!BZ352</f>
        <v>0</v>
      </c>
      <c r="BX207" s="203">
        <f>'[3]ผูกสูตร Planfin64'!CA352</f>
        <v>0</v>
      </c>
      <c r="BY207" s="203">
        <f>'[3]ผูกสูตร Planfin64'!CB352</f>
        <v>0</v>
      </c>
      <c r="BZ207" s="204">
        <f t="shared" si="11"/>
        <v>378461.62</v>
      </c>
    </row>
    <row r="208" spans="1:78" ht="21.75" customHeight="1">
      <c r="A208" s="199" t="s">
        <v>721</v>
      </c>
      <c r="B208" s="200" t="s">
        <v>722</v>
      </c>
      <c r="C208" s="201" t="s">
        <v>740</v>
      </c>
      <c r="D208" s="202" t="s">
        <v>741</v>
      </c>
      <c r="E208" s="203">
        <f>'[3]ผูกสูตร Planfin64'!H353</f>
        <v>0</v>
      </c>
      <c r="F208" s="203">
        <f>'[3]ผูกสูตร Planfin64'!I353</f>
        <v>0</v>
      </c>
      <c r="G208" s="203">
        <f>'[3]ผูกสูตร Planfin64'!J353</f>
        <v>0</v>
      </c>
      <c r="H208" s="203">
        <f>'[3]ผูกสูตร Planfin64'!K353</f>
        <v>0</v>
      </c>
      <c r="I208" s="203">
        <f>'[3]ผูกสูตร Planfin64'!L353</f>
        <v>0</v>
      </c>
      <c r="J208" s="203">
        <f>'[3]ผูกสูตร Planfin64'!M353</f>
        <v>0</v>
      </c>
      <c r="K208" s="203">
        <f>'[3]ผูกสูตร Planfin64'!N353</f>
        <v>0</v>
      </c>
      <c r="L208" s="203">
        <f>'[3]ผูกสูตร Planfin64'!O353</f>
        <v>0</v>
      </c>
      <c r="M208" s="203">
        <f>'[3]ผูกสูตร Planfin64'!P353</f>
        <v>0</v>
      </c>
      <c r="N208" s="203">
        <f>'[3]ผูกสูตร Planfin64'!Q353</f>
        <v>0</v>
      </c>
      <c r="O208" s="203">
        <f>'[3]ผูกสูตร Planfin64'!R353</f>
        <v>0</v>
      </c>
      <c r="P208" s="203">
        <f>'[3]ผูกสูตร Planfin64'!S353</f>
        <v>0</v>
      </c>
      <c r="Q208" s="203">
        <f>'[3]ผูกสูตร Planfin64'!T353</f>
        <v>0</v>
      </c>
      <c r="R208" s="203">
        <f>'[3]ผูกสูตร Planfin64'!U353</f>
        <v>0</v>
      </c>
      <c r="S208" s="203">
        <f>'[3]ผูกสูตร Planfin64'!V353</f>
        <v>0</v>
      </c>
      <c r="T208" s="203">
        <f>'[3]ผูกสูตร Planfin64'!W353</f>
        <v>0</v>
      </c>
      <c r="U208" s="203">
        <f>'[3]ผูกสูตร Planfin64'!X353</f>
        <v>0</v>
      </c>
      <c r="V208" s="203">
        <f>'[3]ผูกสูตร Planfin64'!Y353</f>
        <v>0</v>
      </c>
      <c r="W208" s="203">
        <f>'[3]ผูกสูตร Planfin64'!Z353</f>
        <v>0</v>
      </c>
      <c r="X208" s="203">
        <f>'[3]ผูกสูตร Planfin64'!AA353</f>
        <v>0</v>
      </c>
      <c r="Y208" s="203">
        <f>'[3]ผูกสูตร Planfin64'!AB353</f>
        <v>0</v>
      </c>
      <c r="Z208" s="203">
        <f>'[3]ผูกสูตร Planfin64'!AC353</f>
        <v>0</v>
      </c>
      <c r="AA208" s="203">
        <f>'[3]ผูกสูตร Planfin64'!AD353</f>
        <v>0</v>
      </c>
      <c r="AB208" s="203">
        <f>'[3]ผูกสูตร Planfin64'!AE353</f>
        <v>0</v>
      </c>
      <c r="AC208" s="203">
        <f>'[3]ผูกสูตร Planfin64'!AF353</f>
        <v>0</v>
      </c>
      <c r="AD208" s="203">
        <f>'[3]ผูกสูตร Planfin64'!AG353</f>
        <v>0</v>
      </c>
      <c r="AE208" s="203">
        <f>'[3]ผูกสูตร Planfin64'!AH353</f>
        <v>0</v>
      </c>
      <c r="AF208" s="203">
        <f>'[3]ผูกสูตร Planfin64'!AI353</f>
        <v>0</v>
      </c>
      <c r="AG208" s="203">
        <f>'[3]ผูกสูตร Planfin64'!AJ353</f>
        <v>0</v>
      </c>
      <c r="AH208" s="203">
        <f>'[3]ผูกสูตร Planfin64'!AK353</f>
        <v>0</v>
      </c>
      <c r="AI208" s="203">
        <f>'[3]ผูกสูตร Planfin64'!AL353</f>
        <v>0</v>
      </c>
      <c r="AJ208" s="203">
        <f>'[3]ผูกสูตร Planfin64'!AM353</f>
        <v>0</v>
      </c>
      <c r="AK208" s="203">
        <f>'[3]ผูกสูตร Planfin64'!AN353</f>
        <v>0</v>
      </c>
      <c r="AL208" s="203">
        <f>'[3]ผูกสูตร Planfin64'!AO353</f>
        <v>0</v>
      </c>
      <c r="AM208" s="203">
        <f>'[3]ผูกสูตร Planfin64'!AP353</f>
        <v>0</v>
      </c>
      <c r="AN208" s="203">
        <f>'[3]ผูกสูตร Planfin64'!AQ353</f>
        <v>0</v>
      </c>
      <c r="AO208" s="203">
        <f>'[3]ผูกสูตร Planfin64'!AR353</f>
        <v>0</v>
      </c>
      <c r="AP208" s="203">
        <f>'[3]ผูกสูตร Planfin64'!AS353</f>
        <v>0</v>
      </c>
      <c r="AQ208" s="203">
        <f>'[3]ผูกสูตร Planfin64'!AT353</f>
        <v>0</v>
      </c>
      <c r="AR208" s="203">
        <f>'[3]ผูกสูตร Planfin64'!AU353</f>
        <v>0</v>
      </c>
      <c r="AS208" s="203">
        <f>'[3]ผูกสูตร Planfin64'!AV353</f>
        <v>0</v>
      </c>
      <c r="AT208" s="203">
        <f>'[3]ผูกสูตร Planfin64'!AW353</f>
        <v>0</v>
      </c>
      <c r="AU208" s="203">
        <f>'[3]ผูกสูตร Planfin64'!AX353</f>
        <v>0</v>
      </c>
      <c r="AV208" s="203">
        <f>'[3]ผูกสูตร Planfin64'!AY353</f>
        <v>0</v>
      </c>
      <c r="AW208" s="203">
        <f>'[3]ผูกสูตร Planfin64'!AZ353</f>
        <v>0</v>
      </c>
      <c r="AX208" s="203">
        <f>'[3]ผูกสูตร Planfin64'!BA353</f>
        <v>0</v>
      </c>
      <c r="AY208" s="203">
        <f>'[3]ผูกสูตร Planfin64'!BB353</f>
        <v>0</v>
      </c>
      <c r="AZ208" s="203">
        <f>'[3]ผูกสูตร Planfin64'!BC353</f>
        <v>0</v>
      </c>
      <c r="BA208" s="203">
        <f>'[3]ผูกสูตร Planfin64'!BD353</f>
        <v>0</v>
      </c>
      <c r="BB208" s="203">
        <f>'[3]ผูกสูตร Planfin64'!BE353</f>
        <v>0</v>
      </c>
      <c r="BC208" s="203">
        <f>'[3]ผูกสูตร Planfin64'!BF353</f>
        <v>0</v>
      </c>
      <c r="BD208" s="203">
        <f>'[3]ผูกสูตร Planfin64'!BG353</f>
        <v>0</v>
      </c>
      <c r="BE208" s="203">
        <f>'[3]ผูกสูตร Planfin64'!BH353</f>
        <v>0</v>
      </c>
      <c r="BF208" s="203">
        <f>'[3]ผูกสูตร Planfin64'!BI353</f>
        <v>0</v>
      </c>
      <c r="BG208" s="203">
        <f>'[3]ผูกสูตร Planfin64'!BJ353</f>
        <v>0</v>
      </c>
      <c r="BH208" s="203">
        <f>'[3]ผูกสูตร Planfin64'!BK353</f>
        <v>0</v>
      </c>
      <c r="BI208" s="203">
        <f>'[3]ผูกสูตร Planfin64'!BL353</f>
        <v>47036.08</v>
      </c>
      <c r="BJ208" s="203">
        <f>'[3]ผูกสูตร Planfin64'!BM353</f>
        <v>0</v>
      </c>
      <c r="BK208" s="203">
        <f>'[3]ผูกสูตร Planfin64'!BN353</f>
        <v>0</v>
      </c>
      <c r="BL208" s="203">
        <f>'[3]ผูกสูตร Planfin64'!BO353</f>
        <v>0</v>
      </c>
      <c r="BM208" s="203">
        <f>'[3]ผูกสูตร Planfin64'!BP353</f>
        <v>0</v>
      </c>
      <c r="BN208" s="203">
        <f>'[3]ผูกสูตร Planfin64'!BQ353</f>
        <v>0</v>
      </c>
      <c r="BO208" s="203">
        <f>'[3]ผูกสูตร Planfin64'!BR353</f>
        <v>0</v>
      </c>
      <c r="BP208" s="203">
        <f>'[3]ผูกสูตร Planfin64'!BS353</f>
        <v>0</v>
      </c>
      <c r="BQ208" s="203">
        <f>'[3]ผูกสูตร Planfin64'!BT353</f>
        <v>0</v>
      </c>
      <c r="BR208" s="203">
        <f>'[3]ผูกสูตร Planfin64'!BU353</f>
        <v>0</v>
      </c>
      <c r="BS208" s="203">
        <f>'[3]ผูกสูตร Planfin64'!BV353</f>
        <v>0</v>
      </c>
      <c r="BT208" s="203">
        <f>'[3]ผูกสูตร Planfin64'!BW353</f>
        <v>0</v>
      </c>
      <c r="BU208" s="203">
        <f>'[3]ผูกสูตร Planfin64'!BX353</f>
        <v>0</v>
      </c>
      <c r="BV208" s="203">
        <f>'[3]ผูกสูตร Planfin64'!BY353</f>
        <v>0</v>
      </c>
      <c r="BW208" s="203">
        <f>'[3]ผูกสูตร Planfin64'!BZ353</f>
        <v>0</v>
      </c>
      <c r="BX208" s="203">
        <f>'[3]ผูกสูตร Planfin64'!CA353</f>
        <v>0</v>
      </c>
      <c r="BY208" s="203">
        <f>'[3]ผูกสูตร Planfin64'!CB353</f>
        <v>0</v>
      </c>
      <c r="BZ208" s="204">
        <f t="shared" si="11"/>
        <v>47036.08</v>
      </c>
    </row>
    <row r="209" spans="1:78" ht="21.75" customHeight="1">
      <c r="A209" s="199" t="s">
        <v>721</v>
      </c>
      <c r="B209" s="200" t="s">
        <v>722</v>
      </c>
      <c r="C209" s="201" t="s">
        <v>742</v>
      </c>
      <c r="D209" s="202" t="s">
        <v>743</v>
      </c>
      <c r="E209" s="203">
        <f>'[3]ผูกสูตร Planfin64'!H354</f>
        <v>0</v>
      </c>
      <c r="F209" s="203">
        <f>'[3]ผูกสูตร Planfin64'!I354</f>
        <v>0</v>
      </c>
      <c r="G209" s="203">
        <f>'[3]ผูกสูตร Planfin64'!J354</f>
        <v>0</v>
      </c>
      <c r="H209" s="203">
        <f>'[3]ผูกสูตร Planfin64'!K354</f>
        <v>0</v>
      </c>
      <c r="I209" s="203">
        <f>'[3]ผูกสูตร Planfin64'!L354</f>
        <v>0</v>
      </c>
      <c r="J209" s="203">
        <f>'[3]ผูกสูตร Planfin64'!M354</f>
        <v>0</v>
      </c>
      <c r="K209" s="203">
        <f>'[3]ผูกสูตร Planfin64'!N354</f>
        <v>0</v>
      </c>
      <c r="L209" s="203">
        <f>'[3]ผูกสูตร Planfin64'!O354</f>
        <v>0</v>
      </c>
      <c r="M209" s="203">
        <f>'[3]ผูกสูตร Planfin64'!P354</f>
        <v>0</v>
      </c>
      <c r="N209" s="203">
        <f>'[3]ผูกสูตร Planfin64'!Q354</f>
        <v>0</v>
      </c>
      <c r="O209" s="203">
        <f>'[3]ผูกสูตร Planfin64'!R354</f>
        <v>0</v>
      </c>
      <c r="P209" s="203">
        <f>'[3]ผูกสูตร Planfin64'!S354</f>
        <v>0</v>
      </c>
      <c r="Q209" s="203">
        <f>'[3]ผูกสูตร Planfin64'!T354</f>
        <v>0</v>
      </c>
      <c r="R209" s="203">
        <f>'[3]ผูกสูตร Planfin64'!U354</f>
        <v>0</v>
      </c>
      <c r="S209" s="203">
        <f>'[3]ผูกสูตร Planfin64'!V354</f>
        <v>0</v>
      </c>
      <c r="T209" s="203">
        <f>'[3]ผูกสูตร Planfin64'!W354</f>
        <v>0</v>
      </c>
      <c r="U209" s="203">
        <f>'[3]ผูกสูตร Planfin64'!X354</f>
        <v>0</v>
      </c>
      <c r="V209" s="203">
        <f>'[3]ผูกสูตร Planfin64'!Y354</f>
        <v>0</v>
      </c>
      <c r="W209" s="203">
        <f>'[3]ผูกสูตร Planfin64'!Z354</f>
        <v>0</v>
      </c>
      <c r="X209" s="203">
        <f>'[3]ผูกสูตร Planfin64'!AA354</f>
        <v>0</v>
      </c>
      <c r="Y209" s="203">
        <f>'[3]ผูกสูตร Planfin64'!AB354</f>
        <v>0</v>
      </c>
      <c r="Z209" s="203">
        <f>'[3]ผูกสูตร Planfin64'!AC354</f>
        <v>0</v>
      </c>
      <c r="AA209" s="203">
        <f>'[3]ผูกสูตร Planfin64'!AD354</f>
        <v>0</v>
      </c>
      <c r="AB209" s="203">
        <f>'[3]ผูกสูตร Planfin64'!AE354</f>
        <v>0</v>
      </c>
      <c r="AC209" s="203">
        <f>'[3]ผูกสูตร Planfin64'!AF354</f>
        <v>0</v>
      </c>
      <c r="AD209" s="203">
        <f>'[3]ผูกสูตร Planfin64'!AG354</f>
        <v>0</v>
      </c>
      <c r="AE209" s="203">
        <f>'[3]ผูกสูตร Planfin64'!AH354</f>
        <v>0</v>
      </c>
      <c r="AF209" s="203">
        <f>'[3]ผูกสูตร Planfin64'!AI354</f>
        <v>0</v>
      </c>
      <c r="AG209" s="203">
        <f>'[3]ผูกสูตร Planfin64'!AJ354</f>
        <v>0</v>
      </c>
      <c r="AH209" s="203">
        <f>'[3]ผูกสูตร Planfin64'!AK354</f>
        <v>0</v>
      </c>
      <c r="AI209" s="203">
        <f>'[3]ผูกสูตร Planfin64'!AL354</f>
        <v>0</v>
      </c>
      <c r="AJ209" s="203">
        <f>'[3]ผูกสูตร Planfin64'!AM354</f>
        <v>0</v>
      </c>
      <c r="AK209" s="203">
        <f>'[3]ผูกสูตร Planfin64'!AN354</f>
        <v>0</v>
      </c>
      <c r="AL209" s="203">
        <f>'[3]ผูกสูตร Planfin64'!AO354</f>
        <v>0</v>
      </c>
      <c r="AM209" s="203">
        <f>'[3]ผูกสูตร Planfin64'!AP354</f>
        <v>0</v>
      </c>
      <c r="AN209" s="203">
        <f>'[3]ผูกสูตร Planfin64'!AQ354</f>
        <v>0</v>
      </c>
      <c r="AO209" s="203">
        <f>'[3]ผูกสูตร Planfin64'!AR354</f>
        <v>0</v>
      </c>
      <c r="AP209" s="203">
        <f>'[3]ผูกสูตร Planfin64'!AS354</f>
        <v>0</v>
      </c>
      <c r="AQ209" s="203">
        <f>'[3]ผูกสูตร Planfin64'!AT354</f>
        <v>0</v>
      </c>
      <c r="AR209" s="203">
        <f>'[3]ผูกสูตร Planfin64'!AU354</f>
        <v>0</v>
      </c>
      <c r="AS209" s="203">
        <f>'[3]ผูกสูตร Planfin64'!AV354</f>
        <v>0</v>
      </c>
      <c r="AT209" s="203">
        <f>'[3]ผูกสูตร Planfin64'!AW354</f>
        <v>0</v>
      </c>
      <c r="AU209" s="203">
        <f>'[3]ผูกสูตร Planfin64'!AX354</f>
        <v>0</v>
      </c>
      <c r="AV209" s="203">
        <f>'[3]ผูกสูตร Planfin64'!AY354</f>
        <v>0</v>
      </c>
      <c r="AW209" s="203">
        <f>'[3]ผูกสูตร Planfin64'!AZ354</f>
        <v>0</v>
      </c>
      <c r="AX209" s="203">
        <f>'[3]ผูกสูตร Planfin64'!BA354</f>
        <v>0</v>
      </c>
      <c r="AY209" s="203">
        <f>'[3]ผูกสูตร Planfin64'!BB354</f>
        <v>0</v>
      </c>
      <c r="AZ209" s="203">
        <f>'[3]ผูกสูตร Planfin64'!BC354</f>
        <v>0</v>
      </c>
      <c r="BA209" s="203">
        <f>'[3]ผูกสูตร Planfin64'!BD354</f>
        <v>0</v>
      </c>
      <c r="BB209" s="203">
        <f>'[3]ผูกสูตร Planfin64'!BE354</f>
        <v>0</v>
      </c>
      <c r="BC209" s="203">
        <f>'[3]ผูกสูตร Planfin64'!BF354</f>
        <v>0</v>
      </c>
      <c r="BD209" s="203">
        <f>'[3]ผูกสูตร Planfin64'!BG354</f>
        <v>0</v>
      </c>
      <c r="BE209" s="203">
        <f>'[3]ผูกสูตร Planfin64'!BH354</f>
        <v>0</v>
      </c>
      <c r="BF209" s="203">
        <f>'[3]ผูกสูตร Planfin64'!BI354</f>
        <v>0</v>
      </c>
      <c r="BG209" s="203">
        <f>'[3]ผูกสูตร Planfin64'!BJ354</f>
        <v>0</v>
      </c>
      <c r="BH209" s="203">
        <f>'[3]ผูกสูตร Planfin64'!BK354</f>
        <v>0</v>
      </c>
      <c r="BI209" s="203">
        <f>'[3]ผูกสูตร Planfin64'!BL354</f>
        <v>0</v>
      </c>
      <c r="BJ209" s="203">
        <f>'[3]ผูกสูตร Planfin64'!BM354</f>
        <v>0</v>
      </c>
      <c r="BK209" s="203">
        <f>'[3]ผูกสูตร Planfin64'!BN354</f>
        <v>0</v>
      </c>
      <c r="BL209" s="203">
        <f>'[3]ผูกสูตร Planfin64'!BO354</f>
        <v>0</v>
      </c>
      <c r="BM209" s="203">
        <f>'[3]ผูกสูตร Planfin64'!BP354</f>
        <v>0</v>
      </c>
      <c r="BN209" s="203">
        <f>'[3]ผูกสูตร Planfin64'!BQ354</f>
        <v>0</v>
      </c>
      <c r="BO209" s="203">
        <f>'[3]ผูกสูตร Planfin64'!BR354</f>
        <v>0</v>
      </c>
      <c r="BP209" s="203">
        <f>'[3]ผูกสูตร Planfin64'!BS354</f>
        <v>0</v>
      </c>
      <c r="BQ209" s="203">
        <f>'[3]ผูกสูตร Planfin64'!BT354</f>
        <v>0</v>
      </c>
      <c r="BR209" s="203">
        <f>'[3]ผูกสูตร Planfin64'!BU354</f>
        <v>0</v>
      </c>
      <c r="BS209" s="203">
        <f>'[3]ผูกสูตร Planfin64'!BV354</f>
        <v>0</v>
      </c>
      <c r="BT209" s="203">
        <f>'[3]ผูกสูตร Planfin64'!BW354</f>
        <v>0</v>
      </c>
      <c r="BU209" s="203">
        <f>'[3]ผูกสูตร Planfin64'!BX354</f>
        <v>0</v>
      </c>
      <c r="BV209" s="203">
        <f>'[3]ผูกสูตร Planfin64'!BY354</f>
        <v>0</v>
      </c>
      <c r="BW209" s="203">
        <f>'[3]ผูกสูตร Planfin64'!BZ354</f>
        <v>0</v>
      </c>
      <c r="BX209" s="203">
        <f>'[3]ผูกสูตร Planfin64'!CA354</f>
        <v>0</v>
      </c>
      <c r="BY209" s="203">
        <f>'[3]ผูกสูตร Planfin64'!CB354</f>
        <v>0</v>
      </c>
      <c r="BZ209" s="204">
        <f t="shared" si="11"/>
        <v>0</v>
      </c>
    </row>
    <row r="210" spans="1:78" ht="21.75" customHeight="1">
      <c r="A210" s="199" t="s">
        <v>721</v>
      </c>
      <c r="B210" s="200" t="s">
        <v>722</v>
      </c>
      <c r="C210" s="201" t="s">
        <v>744</v>
      </c>
      <c r="D210" s="202" t="s">
        <v>745</v>
      </c>
      <c r="E210" s="203">
        <f>'[3]ผูกสูตร Planfin64'!H355</f>
        <v>0</v>
      </c>
      <c r="F210" s="203">
        <f>'[3]ผูกสูตร Planfin64'!I355</f>
        <v>0</v>
      </c>
      <c r="G210" s="203">
        <f>'[3]ผูกสูตร Planfin64'!J355</f>
        <v>0</v>
      </c>
      <c r="H210" s="203">
        <f>'[3]ผูกสูตร Planfin64'!K355</f>
        <v>0</v>
      </c>
      <c r="I210" s="203">
        <f>'[3]ผูกสูตร Planfin64'!L355</f>
        <v>0</v>
      </c>
      <c r="J210" s="203">
        <f>'[3]ผูกสูตร Planfin64'!M355</f>
        <v>57826.63</v>
      </c>
      <c r="K210" s="203">
        <f>'[3]ผูกสูตร Planfin64'!N355</f>
        <v>0</v>
      </c>
      <c r="L210" s="203">
        <f>'[3]ผูกสูตร Planfin64'!O355</f>
        <v>0</v>
      </c>
      <c r="M210" s="203">
        <f>'[3]ผูกสูตร Planfin64'!P355</f>
        <v>0</v>
      </c>
      <c r="N210" s="203">
        <f>'[3]ผูกสูตร Planfin64'!Q355</f>
        <v>0</v>
      </c>
      <c r="O210" s="203">
        <f>'[3]ผูกสูตร Planfin64'!R355</f>
        <v>0</v>
      </c>
      <c r="P210" s="203">
        <f>'[3]ผูกสูตร Planfin64'!S355</f>
        <v>0</v>
      </c>
      <c r="Q210" s="203">
        <f>'[3]ผูกสูตร Planfin64'!T355</f>
        <v>0</v>
      </c>
      <c r="R210" s="203">
        <f>'[3]ผูกสูตร Planfin64'!U355</f>
        <v>0</v>
      </c>
      <c r="S210" s="203">
        <f>'[3]ผูกสูตร Planfin64'!V355</f>
        <v>0</v>
      </c>
      <c r="T210" s="203">
        <f>'[3]ผูกสูตร Planfin64'!W355</f>
        <v>0</v>
      </c>
      <c r="U210" s="203">
        <f>'[3]ผูกสูตร Planfin64'!X355</f>
        <v>0</v>
      </c>
      <c r="V210" s="203">
        <f>'[3]ผูกสูตร Planfin64'!Y355</f>
        <v>0</v>
      </c>
      <c r="W210" s="203">
        <f>'[3]ผูกสูตร Planfin64'!Z355</f>
        <v>0</v>
      </c>
      <c r="X210" s="203">
        <f>'[3]ผูกสูตร Planfin64'!AA355</f>
        <v>0</v>
      </c>
      <c r="Y210" s="203">
        <f>'[3]ผูกสูตร Planfin64'!AB355</f>
        <v>0</v>
      </c>
      <c r="Z210" s="203">
        <f>'[3]ผูกสูตร Planfin64'!AC355</f>
        <v>0</v>
      </c>
      <c r="AA210" s="203">
        <f>'[3]ผูกสูตร Planfin64'!AD355</f>
        <v>0</v>
      </c>
      <c r="AB210" s="203">
        <f>'[3]ผูกสูตร Planfin64'!AE355</f>
        <v>0</v>
      </c>
      <c r="AC210" s="203">
        <f>'[3]ผูกสูตร Planfin64'!AF355</f>
        <v>0</v>
      </c>
      <c r="AD210" s="203">
        <f>'[3]ผูกสูตร Planfin64'!AG355</f>
        <v>0</v>
      </c>
      <c r="AE210" s="203">
        <f>'[3]ผูกสูตร Planfin64'!AH355</f>
        <v>0</v>
      </c>
      <c r="AF210" s="203">
        <f>'[3]ผูกสูตร Planfin64'!AI355</f>
        <v>0</v>
      </c>
      <c r="AG210" s="203">
        <f>'[3]ผูกสูตร Planfin64'!AJ355</f>
        <v>0</v>
      </c>
      <c r="AH210" s="203">
        <f>'[3]ผูกสูตร Planfin64'!AK355</f>
        <v>0</v>
      </c>
      <c r="AI210" s="203">
        <f>'[3]ผูกสูตร Planfin64'!AL355</f>
        <v>0</v>
      </c>
      <c r="AJ210" s="203">
        <f>'[3]ผูกสูตร Planfin64'!AM355</f>
        <v>0</v>
      </c>
      <c r="AK210" s="203">
        <f>'[3]ผูกสูตร Planfin64'!AN355</f>
        <v>0</v>
      </c>
      <c r="AL210" s="203">
        <f>'[3]ผูกสูตร Planfin64'!AO355</f>
        <v>0</v>
      </c>
      <c r="AM210" s="203">
        <f>'[3]ผูกสูตร Planfin64'!AP355</f>
        <v>0</v>
      </c>
      <c r="AN210" s="203">
        <f>'[3]ผูกสูตร Planfin64'!AQ355</f>
        <v>0</v>
      </c>
      <c r="AO210" s="203">
        <f>'[3]ผูกสูตร Planfin64'!AR355</f>
        <v>0</v>
      </c>
      <c r="AP210" s="203">
        <f>'[3]ผูกสูตร Planfin64'!AS355</f>
        <v>0</v>
      </c>
      <c r="AQ210" s="203">
        <f>'[3]ผูกสูตร Planfin64'!AT355</f>
        <v>0</v>
      </c>
      <c r="AR210" s="203">
        <f>'[3]ผูกสูตร Planfin64'!AU355</f>
        <v>0</v>
      </c>
      <c r="AS210" s="203">
        <f>'[3]ผูกสูตร Planfin64'!AV355</f>
        <v>0</v>
      </c>
      <c r="AT210" s="203">
        <f>'[3]ผูกสูตร Planfin64'!AW355</f>
        <v>0</v>
      </c>
      <c r="AU210" s="203">
        <f>'[3]ผูกสูตร Planfin64'!AX355</f>
        <v>0</v>
      </c>
      <c r="AV210" s="203">
        <f>'[3]ผูกสูตร Planfin64'!AY355</f>
        <v>0</v>
      </c>
      <c r="AW210" s="203">
        <f>'[3]ผูกสูตร Planfin64'!AZ355</f>
        <v>0</v>
      </c>
      <c r="AX210" s="203">
        <f>'[3]ผูกสูตร Planfin64'!BA355</f>
        <v>0</v>
      </c>
      <c r="AY210" s="203">
        <f>'[3]ผูกสูตร Planfin64'!BB355</f>
        <v>0</v>
      </c>
      <c r="AZ210" s="203">
        <f>'[3]ผูกสูตร Planfin64'!BC355</f>
        <v>241541.64</v>
      </c>
      <c r="BA210" s="203">
        <f>'[3]ผูกสูตร Planfin64'!BD355</f>
        <v>0</v>
      </c>
      <c r="BB210" s="203">
        <f>'[3]ผูกสูตร Planfin64'!BE355</f>
        <v>0</v>
      </c>
      <c r="BC210" s="203">
        <f>'[3]ผูกสูตร Planfin64'!BF355</f>
        <v>0</v>
      </c>
      <c r="BD210" s="203">
        <f>'[3]ผูกสูตร Planfin64'!BG355</f>
        <v>0</v>
      </c>
      <c r="BE210" s="203">
        <f>'[3]ผูกสูตร Planfin64'!BH355</f>
        <v>0</v>
      </c>
      <c r="BF210" s="203">
        <f>'[3]ผูกสูตร Planfin64'!BI355</f>
        <v>0</v>
      </c>
      <c r="BG210" s="203">
        <f>'[3]ผูกสูตร Planfin64'!BJ355</f>
        <v>0</v>
      </c>
      <c r="BH210" s="203">
        <f>'[3]ผูกสูตร Planfin64'!BK355</f>
        <v>0</v>
      </c>
      <c r="BI210" s="203">
        <f>'[3]ผูกสูตร Planfin64'!BL355</f>
        <v>143581.07999999999</v>
      </c>
      <c r="BJ210" s="203">
        <f>'[3]ผูกสูตร Planfin64'!BM355</f>
        <v>0</v>
      </c>
      <c r="BK210" s="203">
        <f>'[3]ผูกสูตร Planfin64'!BN355</f>
        <v>0</v>
      </c>
      <c r="BL210" s="203">
        <f>'[3]ผูกสูตร Planfin64'!BO355</f>
        <v>0</v>
      </c>
      <c r="BM210" s="203">
        <f>'[3]ผูกสูตร Planfin64'!BP355</f>
        <v>0</v>
      </c>
      <c r="BN210" s="203">
        <f>'[3]ผูกสูตร Planfin64'!BQ355</f>
        <v>0</v>
      </c>
      <c r="BO210" s="203">
        <f>'[3]ผูกสูตร Planfin64'!BR355</f>
        <v>0</v>
      </c>
      <c r="BP210" s="203">
        <f>'[3]ผูกสูตร Planfin64'!BS355</f>
        <v>0</v>
      </c>
      <c r="BQ210" s="203">
        <f>'[3]ผูกสูตร Planfin64'!BT355</f>
        <v>0</v>
      </c>
      <c r="BR210" s="203">
        <f>'[3]ผูกสูตร Planfin64'!BU355</f>
        <v>0</v>
      </c>
      <c r="BS210" s="203">
        <f>'[3]ผูกสูตร Planfin64'!BV355</f>
        <v>18079.759999999998</v>
      </c>
      <c r="BT210" s="203">
        <f>'[3]ผูกสูตร Planfin64'!BW355</f>
        <v>0</v>
      </c>
      <c r="BU210" s="203">
        <f>'[3]ผูกสูตร Planfin64'!BX355</f>
        <v>0</v>
      </c>
      <c r="BV210" s="203">
        <f>'[3]ผูกสูตร Planfin64'!BY355</f>
        <v>0</v>
      </c>
      <c r="BW210" s="203">
        <f>'[3]ผูกสูตร Planfin64'!BZ355</f>
        <v>0</v>
      </c>
      <c r="BX210" s="203">
        <f>'[3]ผูกสูตร Planfin64'!CA355</f>
        <v>0</v>
      </c>
      <c r="BY210" s="203">
        <f>'[3]ผูกสูตร Planfin64'!CB355</f>
        <v>0</v>
      </c>
      <c r="BZ210" s="204">
        <f t="shared" si="11"/>
        <v>461029.11</v>
      </c>
    </row>
    <row r="211" spans="1:78" ht="21.75" customHeight="1">
      <c r="A211" s="199" t="s">
        <v>721</v>
      </c>
      <c r="B211" s="200" t="s">
        <v>722</v>
      </c>
      <c r="C211" s="201" t="s">
        <v>746</v>
      </c>
      <c r="D211" s="202" t="s">
        <v>747</v>
      </c>
      <c r="E211" s="203">
        <f>'[3]ผูกสูตร Planfin64'!H356</f>
        <v>2390193.3199999998</v>
      </c>
      <c r="F211" s="203">
        <f>'[3]ผูกสูตร Planfin64'!I356</f>
        <v>0</v>
      </c>
      <c r="G211" s="203">
        <f>'[3]ผูกสูตร Planfin64'!J356</f>
        <v>0</v>
      </c>
      <c r="H211" s="203">
        <f>'[3]ผูกสูตร Planfin64'!K356</f>
        <v>0</v>
      </c>
      <c r="I211" s="203">
        <f>'[3]ผูกสูตร Planfin64'!L356</f>
        <v>0</v>
      </c>
      <c r="J211" s="203">
        <f>'[3]ผูกสูตร Planfin64'!M356</f>
        <v>0</v>
      </c>
      <c r="K211" s="203">
        <f>'[3]ผูกสูตร Planfin64'!N356</f>
        <v>0</v>
      </c>
      <c r="L211" s="203">
        <f>'[3]ผูกสูตร Planfin64'!O356</f>
        <v>0</v>
      </c>
      <c r="M211" s="203">
        <f>'[3]ผูกสูตร Planfin64'!P356</f>
        <v>14316.96</v>
      </c>
      <c r="N211" s="203">
        <f>'[3]ผูกสูตร Planfin64'!Q356</f>
        <v>0</v>
      </c>
      <c r="O211" s="203">
        <f>'[3]ผูกสูตร Planfin64'!R356</f>
        <v>0</v>
      </c>
      <c r="P211" s="203">
        <f>'[3]ผูกสูตร Planfin64'!S356</f>
        <v>0</v>
      </c>
      <c r="Q211" s="203">
        <f>'[3]ผูกสูตร Planfin64'!T356</f>
        <v>0</v>
      </c>
      <c r="R211" s="203">
        <f>'[3]ผูกสูตร Planfin64'!U356</f>
        <v>0</v>
      </c>
      <c r="S211" s="203">
        <f>'[3]ผูกสูตร Planfin64'!V356</f>
        <v>0</v>
      </c>
      <c r="T211" s="203">
        <f>'[3]ผูกสูตร Planfin64'!W356</f>
        <v>8082.76</v>
      </c>
      <c r="U211" s="203">
        <f>'[3]ผูกสูตร Planfin64'!X356</f>
        <v>23079.98</v>
      </c>
      <c r="V211" s="203">
        <f>'[3]ผูกสูตร Planfin64'!Y356</f>
        <v>8200.77</v>
      </c>
      <c r="W211" s="203">
        <f>'[3]ผูกสูตร Planfin64'!Z356</f>
        <v>2406205.17</v>
      </c>
      <c r="X211" s="203">
        <f>'[3]ผูกสูตร Planfin64'!AA356</f>
        <v>68269</v>
      </c>
      <c r="Y211" s="203">
        <f>'[3]ผูกสูตร Planfin64'!AB356</f>
        <v>0</v>
      </c>
      <c r="Z211" s="203">
        <f>'[3]ผูกสูตร Planfin64'!AC356</f>
        <v>0</v>
      </c>
      <c r="AA211" s="203">
        <f>'[3]ผูกสูตร Planfin64'!AD356</f>
        <v>67110.289999999994</v>
      </c>
      <c r="AB211" s="203">
        <f>'[3]ผูกสูตร Planfin64'!AE356</f>
        <v>0</v>
      </c>
      <c r="AC211" s="203">
        <f>'[3]ผูกสูตร Planfin64'!AF356</f>
        <v>0</v>
      </c>
      <c r="AD211" s="203">
        <f>'[3]ผูกสูตร Planfin64'!AG356</f>
        <v>0</v>
      </c>
      <c r="AE211" s="203">
        <f>'[3]ผูกสูตร Planfin64'!AH356</f>
        <v>0</v>
      </c>
      <c r="AF211" s="203">
        <f>'[3]ผูกสูตร Planfin64'!AI356</f>
        <v>46590.98</v>
      </c>
      <c r="AG211" s="203">
        <f>'[3]ผูกสูตร Planfin64'!AJ356</f>
        <v>1833.16</v>
      </c>
      <c r="AH211" s="203">
        <f>'[3]ผูกสูตร Planfin64'!AK356</f>
        <v>0</v>
      </c>
      <c r="AI211" s="203">
        <f>'[3]ผูกสูตร Planfin64'!AL356</f>
        <v>0</v>
      </c>
      <c r="AJ211" s="203">
        <f>'[3]ผูกสูตร Planfin64'!AM356</f>
        <v>0</v>
      </c>
      <c r="AK211" s="203">
        <f>'[3]ผูกสูตร Planfin64'!AN356</f>
        <v>0</v>
      </c>
      <c r="AL211" s="203">
        <f>'[3]ผูกสูตร Planfin64'!AO356</f>
        <v>0</v>
      </c>
      <c r="AM211" s="203">
        <f>'[3]ผูกสูตร Planfin64'!AP356</f>
        <v>0</v>
      </c>
      <c r="AN211" s="203">
        <f>'[3]ผูกสูตร Planfin64'!AQ356</f>
        <v>0</v>
      </c>
      <c r="AO211" s="203">
        <f>'[3]ผูกสูตร Planfin64'!AR356</f>
        <v>0</v>
      </c>
      <c r="AP211" s="203">
        <f>'[3]ผูกสูตร Planfin64'!AS356</f>
        <v>0</v>
      </c>
      <c r="AQ211" s="203">
        <f>'[3]ผูกสูตร Planfin64'!AT356</f>
        <v>125093.56</v>
      </c>
      <c r="AR211" s="203">
        <f>'[3]ผูกสูตร Planfin64'!AU356</f>
        <v>1077680.28</v>
      </c>
      <c r="AS211" s="203">
        <f>'[3]ผูกสูตร Planfin64'!AV356</f>
        <v>0</v>
      </c>
      <c r="AT211" s="203">
        <f>'[3]ผูกสูตร Planfin64'!AW356</f>
        <v>0</v>
      </c>
      <c r="AU211" s="203">
        <f>'[3]ผูกสูตร Planfin64'!AX356</f>
        <v>0</v>
      </c>
      <c r="AV211" s="203">
        <f>'[3]ผูกสูตร Planfin64'!AY356</f>
        <v>0</v>
      </c>
      <c r="AW211" s="203">
        <f>'[3]ผูกสูตร Planfin64'!AZ356</f>
        <v>0</v>
      </c>
      <c r="AX211" s="203">
        <f>'[3]ผูกสูตร Planfin64'!BA356</f>
        <v>0</v>
      </c>
      <c r="AY211" s="203">
        <f>'[3]ผูกสูตร Planfin64'!BB356</f>
        <v>1906641.57</v>
      </c>
      <c r="AZ211" s="203">
        <f>'[3]ผูกสูตร Planfin64'!BC356</f>
        <v>0</v>
      </c>
      <c r="BA211" s="203">
        <f>'[3]ผูกสูตร Planfin64'!BD356</f>
        <v>0</v>
      </c>
      <c r="BB211" s="203">
        <f>'[3]ผูกสูตร Planfin64'!BE356</f>
        <v>0</v>
      </c>
      <c r="BC211" s="203">
        <f>'[3]ผูกสูตร Planfin64'!BF356</f>
        <v>0</v>
      </c>
      <c r="BD211" s="203">
        <f>'[3]ผูกสูตร Planfin64'!BG356</f>
        <v>0</v>
      </c>
      <c r="BE211" s="203">
        <f>'[3]ผูกสูตร Planfin64'!BH356</f>
        <v>0</v>
      </c>
      <c r="BF211" s="203">
        <f>'[3]ผูกสูตร Planfin64'!BI356</f>
        <v>0</v>
      </c>
      <c r="BG211" s="203">
        <f>'[3]ผูกสูตร Planfin64'!BJ356</f>
        <v>12891.28</v>
      </c>
      <c r="BH211" s="203">
        <f>'[3]ผูกสูตร Planfin64'!BK356</f>
        <v>0</v>
      </c>
      <c r="BI211" s="203">
        <f>'[3]ผูกสูตร Planfin64'!BL356</f>
        <v>0</v>
      </c>
      <c r="BJ211" s="203">
        <f>'[3]ผูกสูตร Planfin64'!BM356</f>
        <v>2093175.32</v>
      </c>
      <c r="BK211" s="203">
        <f>'[3]ผูกสูตร Planfin64'!BN356</f>
        <v>0</v>
      </c>
      <c r="BL211" s="203">
        <f>'[3]ผูกสูตร Planfin64'!BO356</f>
        <v>21228.22</v>
      </c>
      <c r="BM211" s="203">
        <f>'[3]ผูกสูตร Planfin64'!BP356</f>
        <v>14429.1</v>
      </c>
      <c r="BN211" s="203">
        <f>'[3]ผูกสูตร Planfin64'!BQ356</f>
        <v>45706.11</v>
      </c>
      <c r="BO211" s="203">
        <f>'[3]ผูกสูตร Planfin64'!BR356</f>
        <v>0</v>
      </c>
      <c r="BP211" s="203">
        <f>'[3]ผูกสูตร Planfin64'!BS356</f>
        <v>0</v>
      </c>
      <c r="BQ211" s="203">
        <f>'[3]ผูกสูตร Planfin64'!BT356</f>
        <v>0</v>
      </c>
      <c r="BR211" s="203">
        <f>'[3]ผูกสูตร Planfin64'!BU356</f>
        <v>0</v>
      </c>
      <c r="BS211" s="203">
        <f>'[3]ผูกสูตร Planfin64'!BV356</f>
        <v>0</v>
      </c>
      <c r="BT211" s="203">
        <f>'[3]ผูกสูตร Planfin64'!BW356</f>
        <v>0</v>
      </c>
      <c r="BU211" s="203">
        <f>'[3]ผูกสูตร Planfin64'!BX356</f>
        <v>0</v>
      </c>
      <c r="BV211" s="203">
        <f>'[3]ผูกสูตร Planfin64'!BY356</f>
        <v>0</v>
      </c>
      <c r="BW211" s="203">
        <f>'[3]ผูกสูตร Planfin64'!BZ356</f>
        <v>0</v>
      </c>
      <c r="BX211" s="203">
        <f>'[3]ผูกสูตร Planfin64'!CA356</f>
        <v>0</v>
      </c>
      <c r="BY211" s="203">
        <f>'[3]ผูกสูตร Planfin64'!CB356</f>
        <v>0</v>
      </c>
      <c r="BZ211" s="204">
        <f t="shared" si="11"/>
        <v>10330727.83</v>
      </c>
    </row>
    <row r="212" spans="1:78" ht="21.75" customHeight="1">
      <c r="A212" s="199" t="s">
        <v>721</v>
      </c>
      <c r="B212" s="200" t="s">
        <v>722</v>
      </c>
      <c r="C212" s="201" t="s">
        <v>748</v>
      </c>
      <c r="D212" s="202" t="s">
        <v>749</v>
      </c>
      <c r="E212" s="203">
        <f>'[3]ผูกสูตร Planfin64'!H357</f>
        <v>191133.54</v>
      </c>
      <c r="F212" s="203">
        <f>'[3]ผูกสูตร Planfin64'!I357</f>
        <v>585809.47</v>
      </c>
      <c r="G212" s="203">
        <f>'[3]ผูกสูตร Planfin64'!J357</f>
        <v>183299.03</v>
      </c>
      <c r="H212" s="203">
        <f>'[3]ผูกสูตร Planfin64'!K357</f>
        <v>0</v>
      </c>
      <c r="I212" s="203">
        <f>'[3]ผูกสูตร Planfin64'!L357</f>
        <v>93681.73</v>
      </c>
      <c r="J212" s="203">
        <f>'[3]ผูกสูตร Planfin64'!M357</f>
        <v>0</v>
      </c>
      <c r="K212" s="203">
        <f>'[3]ผูกสูตร Planfin64'!N357</f>
        <v>174650</v>
      </c>
      <c r="L212" s="203">
        <f>'[3]ผูกสูตร Planfin64'!O357</f>
        <v>0</v>
      </c>
      <c r="M212" s="203">
        <f>'[3]ผูกสูตร Planfin64'!P357</f>
        <v>0</v>
      </c>
      <c r="N212" s="203">
        <f>'[3]ผูกสูตร Planfin64'!Q357</f>
        <v>258999.96</v>
      </c>
      <c r="O212" s="203">
        <f>'[3]ผูกสูตร Planfin64'!R357</f>
        <v>0</v>
      </c>
      <c r="P212" s="203">
        <f>'[3]ผูกสูตร Planfin64'!S357</f>
        <v>0</v>
      </c>
      <c r="Q212" s="203">
        <f>'[3]ผูกสูตร Planfin64'!T357</f>
        <v>0</v>
      </c>
      <c r="R212" s="203">
        <f>'[3]ผูกสูตร Planfin64'!U357</f>
        <v>85833.75</v>
      </c>
      <c r="S212" s="203">
        <f>'[3]ผูกสูตร Planfin64'!V357</f>
        <v>0</v>
      </c>
      <c r="T212" s="203">
        <f>'[3]ผูกสูตร Planfin64'!W357</f>
        <v>0</v>
      </c>
      <c r="U212" s="203">
        <f>'[3]ผูกสูตร Planfin64'!X357</f>
        <v>132999</v>
      </c>
      <c r="V212" s="203">
        <f>'[3]ผูกสูตร Planfin64'!Y357</f>
        <v>153041</v>
      </c>
      <c r="W212" s="203">
        <f>'[3]ผูกสูตร Planfin64'!Z357</f>
        <v>857158.3</v>
      </c>
      <c r="X212" s="203">
        <f>'[3]ผูกสูตร Planfin64'!AA357</f>
        <v>0</v>
      </c>
      <c r="Y212" s="203">
        <f>'[3]ผูกสูตร Planfin64'!AB357</f>
        <v>0</v>
      </c>
      <c r="Z212" s="203">
        <f>'[3]ผูกสูตร Planfin64'!AC357</f>
        <v>0</v>
      </c>
      <c r="AA212" s="203">
        <f>'[3]ผูกสูตร Planfin64'!AD357</f>
        <v>143210.89000000001</v>
      </c>
      <c r="AB212" s="203">
        <f>'[3]ผูกสูตร Planfin64'!AE357</f>
        <v>0</v>
      </c>
      <c r="AC212" s="203">
        <f>'[3]ผูกสูตร Planfin64'!AF357</f>
        <v>0</v>
      </c>
      <c r="AD212" s="203">
        <f>'[3]ผูกสูตร Planfin64'!AG357</f>
        <v>0</v>
      </c>
      <c r="AE212" s="203">
        <f>'[3]ผูกสูตร Planfin64'!AH357</f>
        <v>0</v>
      </c>
      <c r="AF212" s="203">
        <f>'[3]ผูกสูตร Planfin64'!AI357</f>
        <v>15777.06</v>
      </c>
      <c r="AG212" s="203">
        <f>'[3]ผูกสูตร Planfin64'!AJ357</f>
        <v>55091.54</v>
      </c>
      <c r="AH212" s="203">
        <f>'[3]ผูกสูตร Planfin64'!AK357</f>
        <v>0</v>
      </c>
      <c r="AI212" s="203">
        <f>'[3]ผูกสูตร Planfin64'!AL357</f>
        <v>46786.82</v>
      </c>
      <c r="AJ212" s="203">
        <f>'[3]ผูกสูตร Planfin64'!AM357</f>
        <v>16790.57</v>
      </c>
      <c r="AK212" s="203">
        <f>'[3]ผูกสูตร Planfin64'!AN357</f>
        <v>0</v>
      </c>
      <c r="AL212" s="203">
        <f>'[3]ผูกสูตร Planfin64'!AO357</f>
        <v>0</v>
      </c>
      <c r="AM212" s="203">
        <f>'[3]ผูกสูตร Planfin64'!AP357</f>
        <v>0</v>
      </c>
      <c r="AN212" s="203">
        <f>'[3]ผูกสูตร Planfin64'!AQ357</f>
        <v>0</v>
      </c>
      <c r="AO212" s="203">
        <f>'[3]ผูกสูตร Planfin64'!AR357</f>
        <v>14541.37</v>
      </c>
      <c r="AP212" s="203">
        <f>'[3]ผูกสูตร Planfin64'!AS357</f>
        <v>0</v>
      </c>
      <c r="AQ212" s="203">
        <f>'[3]ผูกสูตร Planfin64'!AT357</f>
        <v>87394.71</v>
      </c>
      <c r="AR212" s="203">
        <f>'[3]ผูกสูตร Planfin64'!AU357</f>
        <v>248226.47</v>
      </c>
      <c r="AS212" s="203">
        <f>'[3]ผูกสูตร Planfin64'!AV357</f>
        <v>0</v>
      </c>
      <c r="AT212" s="203">
        <f>'[3]ผูกสูตร Planfin64'!AW357</f>
        <v>224383.45</v>
      </c>
      <c r="AU212" s="203">
        <f>'[3]ผูกสูตร Planfin64'!AX357</f>
        <v>0</v>
      </c>
      <c r="AV212" s="203">
        <f>'[3]ผูกสูตร Planfin64'!AY357</f>
        <v>0</v>
      </c>
      <c r="AW212" s="203">
        <f>'[3]ผูกสูตร Planfin64'!AZ357</f>
        <v>0</v>
      </c>
      <c r="AX212" s="203">
        <f>'[3]ผูกสูตร Planfin64'!BA357</f>
        <v>0</v>
      </c>
      <c r="AY212" s="203">
        <f>'[3]ผูกสูตร Planfin64'!BB357</f>
        <v>966652.7</v>
      </c>
      <c r="AZ212" s="203">
        <f>'[3]ผูกสูตร Planfin64'!BC357</f>
        <v>332500</v>
      </c>
      <c r="BA212" s="203">
        <f>'[3]ผูกสูตร Planfin64'!BD357</f>
        <v>9835</v>
      </c>
      <c r="BB212" s="203">
        <f>'[3]ผูกสูตร Planfin64'!BE357</f>
        <v>233282.23</v>
      </c>
      <c r="BC212" s="203">
        <f>'[3]ผูกสูตร Planfin64'!BF357</f>
        <v>0</v>
      </c>
      <c r="BD212" s="203">
        <f>'[3]ผูกสูตร Planfin64'!BG357</f>
        <v>0</v>
      </c>
      <c r="BE212" s="203">
        <f>'[3]ผูกสูตร Planfin64'!BH357</f>
        <v>0</v>
      </c>
      <c r="BF212" s="203">
        <f>'[3]ผูกสูตร Planfin64'!BI357</f>
        <v>0</v>
      </c>
      <c r="BG212" s="203">
        <f>'[3]ผูกสูตร Planfin64'!BJ357</f>
        <v>0</v>
      </c>
      <c r="BH212" s="203">
        <f>'[3]ผูกสูตร Planfin64'!BK357</f>
        <v>23426.22</v>
      </c>
      <c r="BI212" s="203">
        <f>'[3]ผูกสูตร Planfin64'!BL357</f>
        <v>166499.97</v>
      </c>
      <c r="BJ212" s="203">
        <f>'[3]ผูกสูตร Planfin64'!BM357</f>
        <v>489030.31</v>
      </c>
      <c r="BK212" s="203">
        <f>'[3]ผูกสูตร Planfin64'!BN357</f>
        <v>0</v>
      </c>
      <c r="BL212" s="203">
        <f>'[3]ผูกสูตร Planfin64'!BO357</f>
        <v>374675.99</v>
      </c>
      <c r="BM212" s="203">
        <f>'[3]ผูกสูตร Planfin64'!BP357</f>
        <v>154528.28</v>
      </c>
      <c r="BN212" s="203">
        <f>'[3]ผูกสูตร Planfin64'!BQ357</f>
        <v>25252.84</v>
      </c>
      <c r="BO212" s="203">
        <f>'[3]ผูกสูตร Planfin64'!BR357</f>
        <v>35668.22</v>
      </c>
      <c r="BP212" s="203">
        <f>'[3]ผูกสูตร Planfin64'!BS357</f>
        <v>155000.46</v>
      </c>
      <c r="BQ212" s="203">
        <f>'[3]ผูกสูตร Planfin64'!BT357</f>
        <v>324078.88</v>
      </c>
      <c r="BR212" s="203">
        <f>'[3]ผูกสูตร Planfin64'!BU357</f>
        <v>150200.43</v>
      </c>
      <c r="BS212" s="203">
        <f>'[3]ผูกสูตร Planfin64'!BV357</f>
        <v>398870.01</v>
      </c>
      <c r="BT212" s="203">
        <f>'[3]ผูกสูตร Planfin64'!BW357</f>
        <v>0</v>
      </c>
      <c r="BU212" s="203">
        <f>'[3]ผูกสูตร Planfin64'!BX357</f>
        <v>0</v>
      </c>
      <c r="BV212" s="203">
        <f>'[3]ผูกสูตร Planfin64'!BY357</f>
        <v>233883.02</v>
      </c>
      <c r="BW212" s="203">
        <f>'[3]ผูกสูตร Planfin64'!BZ357</f>
        <v>0</v>
      </c>
      <c r="BX212" s="203">
        <f>'[3]ผูกสูตร Planfin64'!CA357</f>
        <v>0</v>
      </c>
      <c r="BY212" s="203">
        <f>'[3]ผูกสูตร Planfin64'!CB357</f>
        <v>231995.69</v>
      </c>
      <c r="BZ212" s="204">
        <f t="shared" si="11"/>
        <v>7874188.9099999992</v>
      </c>
    </row>
    <row r="213" spans="1:78" ht="21.75" customHeight="1">
      <c r="A213" s="199" t="s">
        <v>721</v>
      </c>
      <c r="B213" s="200" t="s">
        <v>722</v>
      </c>
      <c r="C213" s="201" t="s">
        <v>750</v>
      </c>
      <c r="D213" s="202" t="s">
        <v>751</v>
      </c>
      <c r="E213" s="203">
        <f>'[3]ผูกสูตร Planfin64'!H358</f>
        <v>273923.14</v>
      </c>
      <c r="F213" s="203">
        <f>'[3]ผูกสูตร Planfin64'!I358</f>
        <v>0</v>
      </c>
      <c r="G213" s="203">
        <f>'[3]ผูกสูตร Planfin64'!J358</f>
        <v>0</v>
      </c>
      <c r="H213" s="203">
        <f>'[3]ผูกสูตร Planfin64'!K358</f>
        <v>0</v>
      </c>
      <c r="I213" s="203">
        <f>'[3]ผูกสูตร Planfin64'!L358</f>
        <v>0</v>
      </c>
      <c r="J213" s="203">
        <f>'[3]ผูกสูตร Planfin64'!M358</f>
        <v>0</v>
      </c>
      <c r="K213" s="203">
        <f>'[3]ผูกสูตร Planfin64'!N358</f>
        <v>0</v>
      </c>
      <c r="L213" s="203">
        <f>'[3]ผูกสูตร Planfin64'!O358</f>
        <v>0</v>
      </c>
      <c r="M213" s="203">
        <f>'[3]ผูกสูตร Planfin64'!P358</f>
        <v>0</v>
      </c>
      <c r="N213" s="203">
        <f>'[3]ผูกสูตร Planfin64'!Q358</f>
        <v>0</v>
      </c>
      <c r="O213" s="203">
        <f>'[3]ผูกสูตร Planfin64'!R358</f>
        <v>57866.69</v>
      </c>
      <c r="P213" s="203">
        <f>'[3]ผูกสูตร Planfin64'!S358</f>
        <v>71402.36</v>
      </c>
      <c r="Q213" s="203">
        <f>'[3]ผูกสูตร Planfin64'!T358</f>
        <v>0</v>
      </c>
      <c r="R213" s="203">
        <f>'[3]ผูกสูตร Planfin64'!U358</f>
        <v>0</v>
      </c>
      <c r="S213" s="203">
        <f>'[3]ผูกสูตร Planfin64'!V358</f>
        <v>0</v>
      </c>
      <c r="T213" s="203">
        <f>'[3]ผูกสูตร Planfin64'!W358</f>
        <v>0</v>
      </c>
      <c r="U213" s="203">
        <f>'[3]ผูกสูตร Planfin64'!X358</f>
        <v>0</v>
      </c>
      <c r="V213" s="203">
        <f>'[3]ผูกสูตร Planfin64'!Y358</f>
        <v>0</v>
      </c>
      <c r="W213" s="203">
        <f>'[3]ผูกสูตร Planfin64'!Z358</f>
        <v>1013663.54</v>
      </c>
      <c r="X213" s="203">
        <f>'[3]ผูกสูตร Planfin64'!AA358</f>
        <v>0</v>
      </c>
      <c r="Y213" s="203">
        <f>'[3]ผูกสูตร Planfin64'!AB358</f>
        <v>0</v>
      </c>
      <c r="Z213" s="203">
        <f>'[3]ผูกสูตร Planfin64'!AC358</f>
        <v>0</v>
      </c>
      <c r="AA213" s="203">
        <f>'[3]ผูกสูตร Planfin64'!AD358</f>
        <v>7085.79</v>
      </c>
      <c r="AB213" s="203">
        <f>'[3]ผูกสูตร Planfin64'!AE358</f>
        <v>0</v>
      </c>
      <c r="AC213" s="203">
        <f>'[3]ผูกสูตร Planfin64'!AF358</f>
        <v>0</v>
      </c>
      <c r="AD213" s="203">
        <f>'[3]ผูกสูตร Planfin64'!AG358</f>
        <v>0</v>
      </c>
      <c r="AE213" s="203">
        <f>'[3]ผูกสูตร Planfin64'!AH358</f>
        <v>0</v>
      </c>
      <c r="AF213" s="203">
        <f>'[3]ผูกสูตร Planfin64'!AI358</f>
        <v>7662.95</v>
      </c>
      <c r="AG213" s="203">
        <f>'[3]ผูกสูตร Planfin64'!AJ358</f>
        <v>311960.89</v>
      </c>
      <c r="AH213" s="203">
        <f>'[3]ผูกสูตร Planfin64'!AK358</f>
        <v>0</v>
      </c>
      <c r="AI213" s="203">
        <f>'[3]ผูกสูตร Planfin64'!AL358</f>
        <v>56209.87</v>
      </c>
      <c r="AJ213" s="203">
        <f>'[3]ผูกสูตร Planfin64'!AM358</f>
        <v>0</v>
      </c>
      <c r="AK213" s="203">
        <f>'[3]ผูกสูตร Planfin64'!AN358</f>
        <v>115953.25</v>
      </c>
      <c r="AL213" s="203">
        <f>'[3]ผูกสูตร Planfin64'!AO358</f>
        <v>0</v>
      </c>
      <c r="AM213" s="203">
        <f>'[3]ผูกสูตร Planfin64'!AP358</f>
        <v>41627.379999999997</v>
      </c>
      <c r="AN213" s="203">
        <f>'[3]ผูกสูตร Planfin64'!AQ358</f>
        <v>0</v>
      </c>
      <c r="AO213" s="203">
        <f>'[3]ผูกสูตร Planfin64'!AR358</f>
        <v>15319.64</v>
      </c>
      <c r="AP213" s="203">
        <f>'[3]ผูกสูตร Planfin64'!AS358</f>
        <v>0</v>
      </c>
      <c r="AQ213" s="203">
        <f>'[3]ผูกสูตร Planfin64'!AT358</f>
        <v>135802.6</v>
      </c>
      <c r="AR213" s="203">
        <f>'[3]ผูกสูตร Planfin64'!AU358</f>
        <v>369527.91</v>
      </c>
      <c r="AS213" s="203">
        <f>'[3]ผูกสูตร Planfin64'!AV358</f>
        <v>0</v>
      </c>
      <c r="AT213" s="203">
        <f>'[3]ผูกสูตร Planfin64'!AW358</f>
        <v>0</v>
      </c>
      <c r="AU213" s="203">
        <f>'[3]ผูกสูตร Planfin64'!AX358</f>
        <v>0</v>
      </c>
      <c r="AV213" s="203">
        <f>'[3]ผูกสูตร Planfin64'!AY358</f>
        <v>0</v>
      </c>
      <c r="AW213" s="203">
        <f>'[3]ผูกสูตร Planfin64'!AZ358</f>
        <v>0</v>
      </c>
      <c r="AX213" s="203">
        <f>'[3]ผูกสูตร Planfin64'!BA358</f>
        <v>0</v>
      </c>
      <c r="AY213" s="203">
        <f>'[3]ผูกสูตร Planfin64'!BB358</f>
        <v>791008</v>
      </c>
      <c r="AZ213" s="203">
        <f>'[3]ผูกสูตร Planfin64'!BC358</f>
        <v>0</v>
      </c>
      <c r="BA213" s="203">
        <f>'[3]ผูกสูตร Planfin64'!BD358</f>
        <v>0</v>
      </c>
      <c r="BB213" s="203">
        <f>'[3]ผูกสูตร Planfin64'!BE358</f>
        <v>0</v>
      </c>
      <c r="BC213" s="203">
        <f>'[3]ผูกสูตร Planfin64'!BF358</f>
        <v>0</v>
      </c>
      <c r="BD213" s="203">
        <f>'[3]ผูกสูตร Planfin64'!BG358</f>
        <v>0</v>
      </c>
      <c r="BE213" s="203">
        <f>'[3]ผูกสูตร Planfin64'!BH358</f>
        <v>0</v>
      </c>
      <c r="BF213" s="203">
        <f>'[3]ผูกสูตร Planfin64'!BI358</f>
        <v>0</v>
      </c>
      <c r="BG213" s="203">
        <f>'[3]ผูกสูตร Planfin64'!BJ358</f>
        <v>3782.03</v>
      </c>
      <c r="BH213" s="203">
        <f>'[3]ผูกสูตร Planfin64'!BK358</f>
        <v>64304.800000000003</v>
      </c>
      <c r="BI213" s="203">
        <f>'[3]ผูกสูตร Planfin64'!BL358</f>
        <v>0</v>
      </c>
      <c r="BJ213" s="203">
        <f>'[3]ผูกสูตร Planfin64'!BM358</f>
        <v>13613.36</v>
      </c>
      <c r="BK213" s="203">
        <f>'[3]ผูกสูตร Planfin64'!BN358</f>
        <v>0</v>
      </c>
      <c r="BL213" s="203">
        <f>'[3]ผูกสูตร Planfin64'!BO358</f>
        <v>89950.74</v>
      </c>
      <c r="BM213" s="203">
        <f>'[3]ผูกสูตร Planfin64'!BP358</f>
        <v>0</v>
      </c>
      <c r="BN213" s="203">
        <f>'[3]ผูกสูตร Planfin64'!BQ358</f>
        <v>0</v>
      </c>
      <c r="BO213" s="203">
        <f>'[3]ผูกสูตร Planfin64'!BR358</f>
        <v>78684.83</v>
      </c>
      <c r="BP213" s="203">
        <f>'[3]ผูกสูตร Planfin64'!BS358</f>
        <v>0</v>
      </c>
      <c r="BQ213" s="203">
        <f>'[3]ผูกสูตร Planfin64'!BT358</f>
        <v>19108.59</v>
      </c>
      <c r="BR213" s="203">
        <f>'[3]ผูกสูตร Planfin64'!BU358</f>
        <v>0</v>
      </c>
      <c r="BS213" s="203">
        <f>'[3]ผูกสูตร Planfin64'!BV358</f>
        <v>0</v>
      </c>
      <c r="BT213" s="203">
        <f>'[3]ผูกสูตร Planfin64'!BW358</f>
        <v>0</v>
      </c>
      <c r="BU213" s="203">
        <f>'[3]ผูกสูตร Planfin64'!BX358</f>
        <v>0</v>
      </c>
      <c r="BV213" s="203">
        <f>'[3]ผูกสูตร Planfin64'!BY358</f>
        <v>447027.49</v>
      </c>
      <c r="BW213" s="203">
        <f>'[3]ผูกสูตร Planfin64'!BZ358</f>
        <v>0</v>
      </c>
      <c r="BX213" s="203">
        <f>'[3]ผูกสูตร Planfin64'!CA358</f>
        <v>0</v>
      </c>
      <c r="BY213" s="203">
        <f>'[3]ผูกสูตร Planfin64'!CB358</f>
        <v>0</v>
      </c>
      <c r="BZ213" s="204">
        <f t="shared" si="11"/>
        <v>3985485.8499999996</v>
      </c>
    </row>
    <row r="214" spans="1:78" ht="21.75" customHeight="1">
      <c r="A214" s="199" t="s">
        <v>721</v>
      </c>
      <c r="B214" s="200" t="s">
        <v>722</v>
      </c>
      <c r="C214" s="201" t="s">
        <v>752</v>
      </c>
      <c r="D214" s="202" t="s">
        <v>753</v>
      </c>
      <c r="E214" s="203">
        <f>'[3]ผูกสูตร Planfin64'!H359</f>
        <v>211307.97</v>
      </c>
      <c r="F214" s="203">
        <f>'[3]ผูกสูตร Planfin64'!I359</f>
        <v>0</v>
      </c>
      <c r="G214" s="203">
        <f>'[3]ผูกสูตร Planfin64'!J359</f>
        <v>0</v>
      </c>
      <c r="H214" s="203">
        <f>'[3]ผูกสูตร Planfin64'!K359</f>
        <v>0</v>
      </c>
      <c r="I214" s="203">
        <f>'[3]ผูกสูตร Planfin64'!L359</f>
        <v>0</v>
      </c>
      <c r="J214" s="203">
        <f>'[3]ผูกสูตร Planfin64'!M359</f>
        <v>0</v>
      </c>
      <c r="K214" s="203">
        <f>'[3]ผูกสูตร Planfin64'!N359</f>
        <v>0</v>
      </c>
      <c r="L214" s="203">
        <f>'[3]ผูกสูตร Planfin64'!O359</f>
        <v>0</v>
      </c>
      <c r="M214" s="203">
        <f>'[3]ผูกสูตร Planfin64'!P359</f>
        <v>0</v>
      </c>
      <c r="N214" s="203">
        <f>'[3]ผูกสูตร Planfin64'!Q359</f>
        <v>0</v>
      </c>
      <c r="O214" s="203">
        <f>'[3]ผูกสูตร Planfin64'!R359</f>
        <v>0</v>
      </c>
      <c r="P214" s="203">
        <f>'[3]ผูกสูตร Planfin64'!S359</f>
        <v>0</v>
      </c>
      <c r="Q214" s="203">
        <f>'[3]ผูกสูตร Planfin64'!T359</f>
        <v>0</v>
      </c>
      <c r="R214" s="203">
        <f>'[3]ผูกสูตร Planfin64'!U359</f>
        <v>0</v>
      </c>
      <c r="S214" s="203">
        <f>'[3]ผูกสูตร Planfin64'!V359</f>
        <v>0</v>
      </c>
      <c r="T214" s="203">
        <f>'[3]ผูกสูตร Planfin64'!W359</f>
        <v>0</v>
      </c>
      <c r="U214" s="203">
        <f>'[3]ผูกสูตร Planfin64'!X359</f>
        <v>0</v>
      </c>
      <c r="V214" s="203">
        <f>'[3]ผูกสูตร Planfin64'!Y359</f>
        <v>0</v>
      </c>
      <c r="W214" s="203">
        <f>'[3]ผูกสูตร Planfin64'!Z359</f>
        <v>103190.52</v>
      </c>
      <c r="X214" s="203">
        <f>'[3]ผูกสูตร Planfin64'!AA359</f>
        <v>0</v>
      </c>
      <c r="Y214" s="203">
        <f>'[3]ผูกสูตร Planfin64'!AB359</f>
        <v>0</v>
      </c>
      <c r="Z214" s="203">
        <f>'[3]ผูกสูตร Planfin64'!AC359</f>
        <v>0</v>
      </c>
      <c r="AA214" s="203">
        <f>'[3]ผูกสูตร Planfin64'!AD359</f>
        <v>0</v>
      </c>
      <c r="AB214" s="203">
        <f>'[3]ผูกสูตร Planfin64'!AE359</f>
        <v>0</v>
      </c>
      <c r="AC214" s="203">
        <f>'[3]ผูกสูตร Planfin64'!AF359</f>
        <v>0</v>
      </c>
      <c r="AD214" s="203">
        <f>'[3]ผูกสูตร Planfin64'!AG359</f>
        <v>0</v>
      </c>
      <c r="AE214" s="203">
        <f>'[3]ผูกสูตร Planfin64'!AH359</f>
        <v>0</v>
      </c>
      <c r="AF214" s="203">
        <f>'[3]ผูกสูตร Planfin64'!AI359</f>
        <v>1344.96</v>
      </c>
      <c r="AG214" s="203">
        <f>'[3]ผูกสูตร Planfin64'!AJ359</f>
        <v>0</v>
      </c>
      <c r="AH214" s="203">
        <f>'[3]ผูกสูตร Planfin64'!AK359</f>
        <v>0</v>
      </c>
      <c r="AI214" s="203">
        <f>'[3]ผูกสูตร Planfin64'!AL359</f>
        <v>0</v>
      </c>
      <c r="AJ214" s="203">
        <f>'[3]ผูกสูตร Planfin64'!AM359</f>
        <v>0</v>
      </c>
      <c r="AK214" s="203">
        <f>'[3]ผูกสูตร Planfin64'!AN359</f>
        <v>0</v>
      </c>
      <c r="AL214" s="203">
        <f>'[3]ผูกสูตร Planfin64'!AO359</f>
        <v>0</v>
      </c>
      <c r="AM214" s="203">
        <f>'[3]ผูกสูตร Planfin64'!AP359</f>
        <v>0</v>
      </c>
      <c r="AN214" s="203">
        <f>'[3]ผูกสูตร Planfin64'!AQ359</f>
        <v>0</v>
      </c>
      <c r="AO214" s="203">
        <f>'[3]ผูกสูตร Planfin64'!AR359</f>
        <v>0</v>
      </c>
      <c r="AP214" s="203">
        <f>'[3]ผูกสูตร Planfin64'!AS359</f>
        <v>0</v>
      </c>
      <c r="AQ214" s="203">
        <f>'[3]ผูกสูตร Planfin64'!AT359</f>
        <v>0</v>
      </c>
      <c r="AR214" s="203">
        <f>'[3]ผูกสูตร Planfin64'!AU359</f>
        <v>309576.21999999997</v>
      </c>
      <c r="AS214" s="203">
        <f>'[3]ผูกสูตร Planfin64'!AV359</f>
        <v>0</v>
      </c>
      <c r="AT214" s="203">
        <f>'[3]ผูกสูตร Planfin64'!AW359</f>
        <v>0</v>
      </c>
      <c r="AU214" s="203">
        <f>'[3]ผูกสูตร Planfin64'!AX359</f>
        <v>0</v>
      </c>
      <c r="AV214" s="203">
        <f>'[3]ผูกสูตร Planfin64'!AY359</f>
        <v>0</v>
      </c>
      <c r="AW214" s="203">
        <f>'[3]ผูกสูตร Planfin64'!AZ359</f>
        <v>0</v>
      </c>
      <c r="AX214" s="203">
        <f>'[3]ผูกสูตร Planfin64'!BA359</f>
        <v>0</v>
      </c>
      <c r="AY214" s="203">
        <f>'[3]ผูกสูตร Planfin64'!BB359</f>
        <v>751792.31</v>
      </c>
      <c r="AZ214" s="203">
        <f>'[3]ผูกสูตร Planfin64'!BC359</f>
        <v>159999</v>
      </c>
      <c r="BA214" s="203">
        <f>'[3]ผูกสูตร Planfin64'!BD359</f>
        <v>0</v>
      </c>
      <c r="BB214" s="203">
        <f>'[3]ผูกสูตร Planfin64'!BE359</f>
        <v>0</v>
      </c>
      <c r="BC214" s="203">
        <f>'[3]ผูกสูตร Planfin64'!BF359</f>
        <v>0</v>
      </c>
      <c r="BD214" s="203">
        <f>'[3]ผูกสูตร Planfin64'!BG359</f>
        <v>0</v>
      </c>
      <c r="BE214" s="203">
        <f>'[3]ผูกสูตร Planfin64'!BH359</f>
        <v>0</v>
      </c>
      <c r="BF214" s="203">
        <f>'[3]ผูกสูตร Planfin64'!BI359</f>
        <v>0</v>
      </c>
      <c r="BG214" s="203">
        <f>'[3]ผูกสูตร Planfin64'!BJ359</f>
        <v>0</v>
      </c>
      <c r="BH214" s="203">
        <f>'[3]ผูกสูตร Planfin64'!BK359</f>
        <v>0</v>
      </c>
      <c r="BI214" s="203">
        <f>'[3]ผูกสูตร Planfin64'!BL359</f>
        <v>0</v>
      </c>
      <c r="BJ214" s="203">
        <f>'[3]ผูกสูตร Planfin64'!BM359</f>
        <v>389489.13</v>
      </c>
      <c r="BK214" s="203">
        <f>'[3]ผูกสูตร Planfin64'!BN359</f>
        <v>0</v>
      </c>
      <c r="BL214" s="203">
        <f>'[3]ผูกสูตร Planfin64'!BO359</f>
        <v>0</v>
      </c>
      <c r="BM214" s="203">
        <f>'[3]ผูกสูตร Planfin64'!BP359</f>
        <v>0</v>
      </c>
      <c r="BN214" s="203">
        <f>'[3]ผูกสูตร Planfin64'!BQ359</f>
        <v>0</v>
      </c>
      <c r="BO214" s="203">
        <f>'[3]ผูกสูตร Planfin64'!BR359</f>
        <v>0</v>
      </c>
      <c r="BP214" s="203">
        <f>'[3]ผูกสูตร Planfin64'!BS359</f>
        <v>0</v>
      </c>
      <c r="BQ214" s="203">
        <f>'[3]ผูกสูตร Planfin64'!BT359</f>
        <v>0</v>
      </c>
      <c r="BR214" s="203">
        <f>'[3]ผูกสูตร Planfin64'!BU359</f>
        <v>0</v>
      </c>
      <c r="BS214" s="203">
        <f>'[3]ผูกสูตร Planfin64'!BV359</f>
        <v>0</v>
      </c>
      <c r="BT214" s="203">
        <f>'[3]ผูกสูตร Planfin64'!BW359</f>
        <v>0</v>
      </c>
      <c r="BU214" s="203">
        <f>'[3]ผูกสูตร Planfin64'!BX359</f>
        <v>0</v>
      </c>
      <c r="BV214" s="203">
        <f>'[3]ผูกสูตร Planfin64'!BY359</f>
        <v>0</v>
      </c>
      <c r="BW214" s="203">
        <f>'[3]ผูกสูตร Planfin64'!BZ359</f>
        <v>0</v>
      </c>
      <c r="BX214" s="203">
        <f>'[3]ผูกสูตร Planfin64'!CA359</f>
        <v>0</v>
      </c>
      <c r="BY214" s="203">
        <f>'[3]ผูกสูตร Planfin64'!CB359</f>
        <v>0</v>
      </c>
      <c r="BZ214" s="204">
        <f t="shared" si="11"/>
        <v>1926700.1099999999</v>
      </c>
    </row>
    <row r="215" spans="1:78" ht="21.75" customHeight="1">
      <c r="A215" s="199" t="s">
        <v>721</v>
      </c>
      <c r="B215" s="200" t="s">
        <v>722</v>
      </c>
      <c r="C215" s="201" t="s">
        <v>754</v>
      </c>
      <c r="D215" s="202" t="s">
        <v>755</v>
      </c>
      <c r="E215" s="203">
        <f>'[3]ผูกสูตร Planfin64'!H360</f>
        <v>0</v>
      </c>
      <c r="F215" s="203">
        <f>'[3]ผูกสูตร Planfin64'!I360</f>
        <v>0</v>
      </c>
      <c r="G215" s="203">
        <f>'[3]ผูกสูตร Planfin64'!J360</f>
        <v>0</v>
      </c>
      <c r="H215" s="203">
        <f>'[3]ผูกสูตร Planfin64'!K360</f>
        <v>0</v>
      </c>
      <c r="I215" s="203">
        <f>'[3]ผูกสูตร Planfin64'!L360</f>
        <v>0</v>
      </c>
      <c r="J215" s="203">
        <f>'[3]ผูกสูตร Planfin64'!M360</f>
        <v>0</v>
      </c>
      <c r="K215" s="203">
        <f>'[3]ผูกสูตร Planfin64'!N360</f>
        <v>0</v>
      </c>
      <c r="L215" s="203">
        <f>'[3]ผูกสูตร Planfin64'!O360</f>
        <v>235624.99</v>
      </c>
      <c r="M215" s="203">
        <f>'[3]ผูกสูตร Planfin64'!P360</f>
        <v>0</v>
      </c>
      <c r="N215" s="203">
        <f>'[3]ผูกสูตร Planfin64'!Q360</f>
        <v>0</v>
      </c>
      <c r="O215" s="203">
        <f>'[3]ผูกสูตร Planfin64'!R360</f>
        <v>0</v>
      </c>
      <c r="P215" s="203">
        <f>'[3]ผูกสูตร Planfin64'!S360</f>
        <v>0</v>
      </c>
      <c r="Q215" s="203">
        <f>'[3]ผูกสูตร Planfin64'!T360</f>
        <v>0</v>
      </c>
      <c r="R215" s="203">
        <f>'[3]ผูกสูตร Planfin64'!U360</f>
        <v>0</v>
      </c>
      <c r="S215" s="203">
        <f>'[3]ผูกสูตร Planfin64'!V360</f>
        <v>0</v>
      </c>
      <c r="T215" s="203">
        <f>'[3]ผูกสูตร Planfin64'!W360</f>
        <v>0</v>
      </c>
      <c r="U215" s="203">
        <f>'[3]ผูกสูตร Planfin64'!X360</f>
        <v>0</v>
      </c>
      <c r="V215" s="203">
        <f>'[3]ผูกสูตร Planfin64'!Y360</f>
        <v>0</v>
      </c>
      <c r="W215" s="203">
        <f>'[3]ผูกสูตร Planfin64'!Z360</f>
        <v>0</v>
      </c>
      <c r="X215" s="203">
        <f>'[3]ผูกสูตร Planfin64'!AA360</f>
        <v>0</v>
      </c>
      <c r="Y215" s="203">
        <f>'[3]ผูกสูตร Planfin64'!AB360</f>
        <v>0</v>
      </c>
      <c r="Z215" s="203">
        <f>'[3]ผูกสูตร Planfin64'!AC360</f>
        <v>0</v>
      </c>
      <c r="AA215" s="203">
        <f>'[3]ผูกสูตร Planfin64'!AD360</f>
        <v>5725.08</v>
      </c>
      <c r="AB215" s="203">
        <f>'[3]ผูกสูตร Planfin64'!AE360</f>
        <v>0</v>
      </c>
      <c r="AC215" s="203">
        <f>'[3]ผูกสูตร Planfin64'!AF360</f>
        <v>0</v>
      </c>
      <c r="AD215" s="203">
        <f>'[3]ผูกสูตร Planfin64'!AG360</f>
        <v>0</v>
      </c>
      <c r="AE215" s="203">
        <f>'[3]ผูกสูตร Planfin64'!AH360</f>
        <v>0</v>
      </c>
      <c r="AF215" s="203">
        <f>'[3]ผูกสูตร Planfin64'!AI360</f>
        <v>450.68</v>
      </c>
      <c r="AG215" s="203">
        <f>'[3]ผูกสูตร Planfin64'!AJ360</f>
        <v>0</v>
      </c>
      <c r="AH215" s="203">
        <f>'[3]ผูกสูตร Planfin64'!AK360</f>
        <v>0</v>
      </c>
      <c r="AI215" s="203">
        <f>'[3]ผูกสูตร Planfin64'!AL360</f>
        <v>0</v>
      </c>
      <c r="AJ215" s="203">
        <f>'[3]ผูกสูตร Planfin64'!AM360</f>
        <v>0</v>
      </c>
      <c r="AK215" s="203">
        <f>'[3]ผูกสูตร Planfin64'!AN360</f>
        <v>0</v>
      </c>
      <c r="AL215" s="203">
        <f>'[3]ผูกสูตร Planfin64'!AO360</f>
        <v>0</v>
      </c>
      <c r="AM215" s="203">
        <f>'[3]ผูกสูตร Planfin64'!AP360</f>
        <v>0</v>
      </c>
      <c r="AN215" s="203">
        <f>'[3]ผูกสูตร Planfin64'!AQ360</f>
        <v>0</v>
      </c>
      <c r="AO215" s="203">
        <f>'[3]ผูกสูตร Planfin64'!AR360</f>
        <v>0</v>
      </c>
      <c r="AP215" s="203">
        <f>'[3]ผูกสูตร Planfin64'!AS360</f>
        <v>0</v>
      </c>
      <c r="AQ215" s="203">
        <f>'[3]ผูกสูตร Planfin64'!AT360</f>
        <v>0</v>
      </c>
      <c r="AR215" s="203">
        <f>'[3]ผูกสูตร Planfin64'!AU360</f>
        <v>15401.68</v>
      </c>
      <c r="AS215" s="203">
        <f>'[3]ผูกสูตร Planfin64'!AV360</f>
        <v>0</v>
      </c>
      <c r="AT215" s="203">
        <f>'[3]ผูกสูตร Planfin64'!AW360</f>
        <v>0</v>
      </c>
      <c r="AU215" s="203">
        <f>'[3]ผูกสูตร Planfin64'!AX360</f>
        <v>0</v>
      </c>
      <c r="AV215" s="203">
        <f>'[3]ผูกสูตร Planfin64'!AY360</f>
        <v>0</v>
      </c>
      <c r="AW215" s="203">
        <f>'[3]ผูกสูตร Planfin64'!AZ360</f>
        <v>0</v>
      </c>
      <c r="AX215" s="203">
        <f>'[3]ผูกสูตร Planfin64'!BA360</f>
        <v>0</v>
      </c>
      <c r="AY215" s="203">
        <f>'[3]ผูกสูตร Planfin64'!BB360</f>
        <v>21453.63</v>
      </c>
      <c r="AZ215" s="203">
        <f>'[3]ผูกสูตร Planfin64'!BC360</f>
        <v>36999</v>
      </c>
      <c r="BA215" s="203">
        <f>'[3]ผูกสูตร Planfin64'!BD360</f>
        <v>0</v>
      </c>
      <c r="BB215" s="203">
        <f>'[3]ผูกสูตร Planfin64'!BE360</f>
        <v>0</v>
      </c>
      <c r="BC215" s="203">
        <f>'[3]ผูกสูตร Planfin64'!BF360</f>
        <v>0</v>
      </c>
      <c r="BD215" s="203">
        <f>'[3]ผูกสูตร Planfin64'!BG360</f>
        <v>0</v>
      </c>
      <c r="BE215" s="203">
        <f>'[3]ผูกสูตร Planfin64'!BH360</f>
        <v>0</v>
      </c>
      <c r="BF215" s="203">
        <f>'[3]ผูกสูตร Planfin64'!BI360</f>
        <v>0</v>
      </c>
      <c r="BG215" s="203">
        <f>'[3]ผูกสูตร Planfin64'!BJ360</f>
        <v>0</v>
      </c>
      <c r="BH215" s="203">
        <f>'[3]ผูกสูตร Planfin64'!BK360</f>
        <v>0</v>
      </c>
      <c r="BI215" s="203">
        <f>'[3]ผูกสูตร Planfin64'!BL360</f>
        <v>0</v>
      </c>
      <c r="BJ215" s="203">
        <f>'[3]ผูกสูตร Planfin64'!BM360</f>
        <v>5543.56</v>
      </c>
      <c r="BK215" s="203">
        <f>'[3]ผูกสูตร Planfin64'!BN360</f>
        <v>0</v>
      </c>
      <c r="BL215" s="203">
        <f>'[3]ผูกสูตร Planfin64'!BO360</f>
        <v>0</v>
      </c>
      <c r="BM215" s="203">
        <f>'[3]ผูกสูตร Planfin64'!BP360</f>
        <v>0</v>
      </c>
      <c r="BN215" s="203">
        <f>'[3]ผูกสูตร Planfin64'!BQ360</f>
        <v>0</v>
      </c>
      <c r="BO215" s="203">
        <f>'[3]ผูกสูตร Planfin64'!BR360</f>
        <v>0</v>
      </c>
      <c r="BP215" s="203">
        <f>'[3]ผูกสูตร Planfin64'!BS360</f>
        <v>0</v>
      </c>
      <c r="BQ215" s="203">
        <f>'[3]ผูกสูตร Planfin64'!BT360</f>
        <v>0</v>
      </c>
      <c r="BR215" s="203">
        <f>'[3]ผูกสูตร Planfin64'!BU360</f>
        <v>0</v>
      </c>
      <c r="BS215" s="203">
        <f>'[3]ผูกสูตร Planfin64'!BV360</f>
        <v>0</v>
      </c>
      <c r="BT215" s="203">
        <f>'[3]ผูกสูตร Planfin64'!BW360</f>
        <v>0</v>
      </c>
      <c r="BU215" s="203">
        <f>'[3]ผูกสูตร Planfin64'!BX360</f>
        <v>0</v>
      </c>
      <c r="BV215" s="203">
        <f>'[3]ผูกสูตร Planfin64'!BY360</f>
        <v>0</v>
      </c>
      <c r="BW215" s="203">
        <f>'[3]ผูกสูตร Planfin64'!BZ360</f>
        <v>0</v>
      </c>
      <c r="BX215" s="203">
        <f>'[3]ผูกสูตร Planfin64'!CA360</f>
        <v>0</v>
      </c>
      <c r="BY215" s="203">
        <f>'[3]ผูกสูตร Planfin64'!CB360</f>
        <v>0</v>
      </c>
      <c r="BZ215" s="204">
        <f t="shared" si="11"/>
        <v>321198.61999999994</v>
      </c>
    </row>
    <row r="216" spans="1:78" ht="21.75" customHeight="1">
      <c r="A216" s="199" t="s">
        <v>721</v>
      </c>
      <c r="B216" s="200" t="s">
        <v>722</v>
      </c>
      <c r="C216" s="201" t="s">
        <v>756</v>
      </c>
      <c r="D216" s="202" t="s">
        <v>757</v>
      </c>
      <c r="E216" s="203">
        <f>'[3]ผูกสูตร Planfin64'!H361</f>
        <v>0</v>
      </c>
      <c r="F216" s="203">
        <f>'[3]ผูกสูตร Planfin64'!I361</f>
        <v>42732.49</v>
      </c>
      <c r="G216" s="203">
        <f>'[3]ผูกสูตร Planfin64'!J361</f>
        <v>0</v>
      </c>
      <c r="H216" s="203">
        <f>'[3]ผูกสูตร Planfin64'!K361</f>
        <v>0</v>
      </c>
      <c r="I216" s="203">
        <f>'[3]ผูกสูตร Planfin64'!L361</f>
        <v>0</v>
      </c>
      <c r="J216" s="203">
        <f>'[3]ผูกสูตร Planfin64'!M361</f>
        <v>0</v>
      </c>
      <c r="K216" s="203">
        <f>'[3]ผูกสูตร Planfin64'!N361</f>
        <v>0</v>
      </c>
      <c r="L216" s="203">
        <f>'[3]ผูกสูตร Planfin64'!O361</f>
        <v>0</v>
      </c>
      <c r="M216" s="203">
        <f>'[3]ผูกสูตร Planfin64'!P361</f>
        <v>0</v>
      </c>
      <c r="N216" s="203">
        <f>'[3]ผูกสูตร Planfin64'!Q361</f>
        <v>0</v>
      </c>
      <c r="O216" s="203">
        <f>'[3]ผูกสูตร Planfin64'!R361</f>
        <v>0</v>
      </c>
      <c r="P216" s="203">
        <f>'[3]ผูกสูตร Planfin64'!S361</f>
        <v>393564.93</v>
      </c>
      <c r="Q216" s="203">
        <f>'[3]ผูกสูตร Planfin64'!T361</f>
        <v>0</v>
      </c>
      <c r="R216" s="203">
        <f>'[3]ผูกสูตร Planfin64'!U361</f>
        <v>0</v>
      </c>
      <c r="S216" s="203">
        <f>'[3]ผูกสูตร Planfin64'!V361</f>
        <v>0</v>
      </c>
      <c r="T216" s="203">
        <f>'[3]ผูกสูตร Planfin64'!W361</f>
        <v>0</v>
      </c>
      <c r="U216" s="203">
        <f>'[3]ผูกสูตร Planfin64'!X361</f>
        <v>0</v>
      </c>
      <c r="V216" s="203">
        <f>'[3]ผูกสูตร Planfin64'!Y361</f>
        <v>0</v>
      </c>
      <c r="W216" s="203">
        <f>'[3]ผูกสูตร Planfin64'!Z361</f>
        <v>0</v>
      </c>
      <c r="X216" s="203">
        <f>'[3]ผูกสูตร Planfin64'!AA361</f>
        <v>0</v>
      </c>
      <c r="Y216" s="203">
        <f>'[3]ผูกสูตร Planfin64'!AB361</f>
        <v>0</v>
      </c>
      <c r="Z216" s="203">
        <f>'[3]ผูกสูตร Planfin64'!AC361</f>
        <v>0</v>
      </c>
      <c r="AA216" s="203">
        <f>'[3]ผูกสูตร Planfin64'!AD361</f>
        <v>0</v>
      </c>
      <c r="AB216" s="203">
        <f>'[3]ผูกสูตร Planfin64'!AE361</f>
        <v>0</v>
      </c>
      <c r="AC216" s="203">
        <f>'[3]ผูกสูตร Planfin64'!AF361</f>
        <v>0</v>
      </c>
      <c r="AD216" s="203">
        <f>'[3]ผูกสูตร Planfin64'!AG361</f>
        <v>0</v>
      </c>
      <c r="AE216" s="203">
        <f>'[3]ผูกสูตร Planfin64'!AH361</f>
        <v>0</v>
      </c>
      <c r="AF216" s="203">
        <f>'[3]ผูกสูตร Planfin64'!AI361</f>
        <v>0</v>
      </c>
      <c r="AG216" s="203">
        <f>'[3]ผูกสูตร Planfin64'!AJ361</f>
        <v>0</v>
      </c>
      <c r="AH216" s="203">
        <f>'[3]ผูกสูตร Planfin64'!AK361</f>
        <v>0</v>
      </c>
      <c r="AI216" s="203">
        <f>'[3]ผูกสูตร Planfin64'!AL361</f>
        <v>0</v>
      </c>
      <c r="AJ216" s="203">
        <f>'[3]ผูกสูตร Planfin64'!AM361</f>
        <v>0</v>
      </c>
      <c r="AK216" s="203">
        <f>'[3]ผูกสูตร Planfin64'!AN361</f>
        <v>0</v>
      </c>
      <c r="AL216" s="203">
        <f>'[3]ผูกสูตร Planfin64'!AO361</f>
        <v>0</v>
      </c>
      <c r="AM216" s="203">
        <f>'[3]ผูกสูตร Planfin64'!AP361</f>
        <v>0</v>
      </c>
      <c r="AN216" s="203">
        <f>'[3]ผูกสูตร Planfin64'!AQ361</f>
        <v>0</v>
      </c>
      <c r="AO216" s="203">
        <f>'[3]ผูกสูตร Planfin64'!AR361</f>
        <v>0</v>
      </c>
      <c r="AP216" s="203">
        <f>'[3]ผูกสูตร Planfin64'!AS361</f>
        <v>0</v>
      </c>
      <c r="AQ216" s="203">
        <f>'[3]ผูกสูตร Planfin64'!AT361</f>
        <v>0</v>
      </c>
      <c r="AR216" s="203">
        <f>'[3]ผูกสูตร Planfin64'!AU361</f>
        <v>0</v>
      </c>
      <c r="AS216" s="203">
        <f>'[3]ผูกสูตร Planfin64'!AV361</f>
        <v>0</v>
      </c>
      <c r="AT216" s="203">
        <f>'[3]ผูกสูตร Planfin64'!AW361</f>
        <v>0</v>
      </c>
      <c r="AU216" s="203">
        <f>'[3]ผูกสูตร Planfin64'!AX361</f>
        <v>0</v>
      </c>
      <c r="AV216" s="203">
        <f>'[3]ผูกสูตร Planfin64'!AY361</f>
        <v>0</v>
      </c>
      <c r="AW216" s="203">
        <f>'[3]ผูกสูตร Planfin64'!AZ361</f>
        <v>0</v>
      </c>
      <c r="AX216" s="203">
        <f>'[3]ผูกสูตร Planfin64'!BA361</f>
        <v>0</v>
      </c>
      <c r="AY216" s="203">
        <f>'[3]ผูกสูตร Planfin64'!BB361</f>
        <v>0</v>
      </c>
      <c r="AZ216" s="203">
        <f>'[3]ผูกสูตร Planfin64'!BC361</f>
        <v>0</v>
      </c>
      <c r="BA216" s="203">
        <f>'[3]ผูกสูตร Planfin64'!BD361</f>
        <v>0</v>
      </c>
      <c r="BB216" s="203">
        <f>'[3]ผูกสูตร Planfin64'!BE361</f>
        <v>8578.42</v>
      </c>
      <c r="BC216" s="203">
        <f>'[3]ผูกสูตร Planfin64'!BF361</f>
        <v>0</v>
      </c>
      <c r="BD216" s="203">
        <f>'[3]ผูกสูตร Planfin64'!BG361</f>
        <v>0</v>
      </c>
      <c r="BE216" s="203">
        <f>'[3]ผูกสูตร Planfin64'!BH361</f>
        <v>0</v>
      </c>
      <c r="BF216" s="203">
        <f>'[3]ผูกสูตร Planfin64'!BI361</f>
        <v>0</v>
      </c>
      <c r="BG216" s="203">
        <f>'[3]ผูกสูตร Planfin64'!BJ361</f>
        <v>0</v>
      </c>
      <c r="BH216" s="203">
        <f>'[3]ผูกสูตร Planfin64'!BK361</f>
        <v>0</v>
      </c>
      <c r="BI216" s="203">
        <f>'[3]ผูกสูตร Planfin64'!BL361</f>
        <v>0</v>
      </c>
      <c r="BJ216" s="203">
        <f>'[3]ผูกสูตร Planfin64'!BM361</f>
        <v>0</v>
      </c>
      <c r="BK216" s="203">
        <f>'[3]ผูกสูตร Planfin64'!BN361</f>
        <v>0</v>
      </c>
      <c r="BL216" s="203">
        <f>'[3]ผูกสูตร Planfin64'!BO361</f>
        <v>0</v>
      </c>
      <c r="BM216" s="203">
        <f>'[3]ผูกสูตร Planfin64'!BP361</f>
        <v>0</v>
      </c>
      <c r="BN216" s="203">
        <f>'[3]ผูกสูตร Planfin64'!BQ361</f>
        <v>0</v>
      </c>
      <c r="BO216" s="203">
        <f>'[3]ผูกสูตร Planfin64'!BR361</f>
        <v>0</v>
      </c>
      <c r="BP216" s="203">
        <f>'[3]ผูกสูตร Planfin64'!BS361</f>
        <v>0</v>
      </c>
      <c r="BQ216" s="203">
        <f>'[3]ผูกสูตร Planfin64'!BT361</f>
        <v>0</v>
      </c>
      <c r="BR216" s="203">
        <f>'[3]ผูกสูตร Planfin64'!BU361</f>
        <v>0</v>
      </c>
      <c r="BS216" s="203">
        <f>'[3]ผูกสูตร Planfin64'!BV361</f>
        <v>0</v>
      </c>
      <c r="BT216" s="203">
        <f>'[3]ผูกสูตร Planfin64'!BW361</f>
        <v>0</v>
      </c>
      <c r="BU216" s="203">
        <f>'[3]ผูกสูตร Planfin64'!BX361</f>
        <v>0</v>
      </c>
      <c r="BV216" s="203">
        <f>'[3]ผูกสูตร Planfin64'!BY361</f>
        <v>0</v>
      </c>
      <c r="BW216" s="203">
        <f>'[3]ผูกสูตร Planfin64'!BZ361</f>
        <v>0</v>
      </c>
      <c r="BX216" s="203">
        <f>'[3]ผูกสูตร Planfin64'!CA361</f>
        <v>0</v>
      </c>
      <c r="BY216" s="203">
        <f>'[3]ผูกสูตร Planfin64'!CB361</f>
        <v>0</v>
      </c>
      <c r="BZ216" s="204">
        <f t="shared" si="11"/>
        <v>444875.83999999997</v>
      </c>
    </row>
    <row r="217" spans="1:78" ht="21.75" customHeight="1">
      <c r="A217" s="199" t="s">
        <v>721</v>
      </c>
      <c r="B217" s="200" t="s">
        <v>722</v>
      </c>
      <c r="C217" s="201" t="s">
        <v>758</v>
      </c>
      <c r="D217" s="202" t="s">
        <v>759</v>
      </c>
      <c r="E217" s="203">
        <f>'[3]ผูกสูตร Planfin64'!H362</f>
        <v>23531792.579999998</v>
      </c>
      <c r="F217" s="203">
        <f>'[3]ผูกสูตร Planfin64'!I362</f>
        <v>0</v>
      </c>
      <c r="G217" s="203">
        <f>'[3]ผูกสูตร Planfin64'!J362</f>
        <v>1777235.86</v>
      </c>
      <c r="H217" s="203">
        <f>'[3]ผูกสูตร Planfin64'!K362</f>
        <v>0</v>
      </c>
      <c r="I217" s="203">
        <f>'[3]ผูกสูตร Planfin64'!L362</f>
        <v>0</v>
      </c>
      <c r="J217" s="203">
        <f>'[3]ผูกสูตร Planfin64'!M362</f>
        <v>0</v>
      </c>
      <c r="K217" s="203">
        <f>'[3]ผูกสูตร Planfin64'!N362</f>
        <v>15849293.08</v>
      </c>
      <c r="L217" s="203">
        <f>'[3]ผูกสูตร Planfin64'!O362</f>
        <v>1203790.6499999999</v>
      </c>
      <c r="M217" s="203">
        <f>'[3]ผูกสูตร Planfin64'!P362</f>
        <v>8456</v>
      </c>
      <c r="N217" s="203">
        <f>'[3]ผูกสูตร Planfin64'!Q362</f>
        <v>4622685.79</v>
      </c>
      <c r="O217" s="203">
        <f>'[3]ผูกสูตร Planfin64'!R362</f>
        <v>60833.36</v>
      </c>
      <c r="P217" s="203">
        <f>'[3]ผูกสูตร Planfin64'!S362</f>
        <v>325032.89</v>
      </c>
      <c r="Q217" s="203">
        <f>'[3]ผูกสูตร Planfin64'!T362</f>
        <v>1886695.59</v>
      </c>
      <c r="R217" s="203">
        <f>'[3]ผูกสูตร Planfin64'!U362</f>
        <v>512026.8</v>
      </c>
      <c r="S217" s="203">
        <f>'[3]ผูกสูตร Planfin64'!V362</f>
        <v>0</v>
      </c>
      <c r="T217" s="203">
        <f>'[3]ผูกสูตร Planfin64'!W362</f>
        <v>407415.73979999998</v>
      </c>
      <c r="U217" s="203">
        <f>'[3]ผูกสูตร Planfin64'!X362</f>
        <v>181514.97</v>
      </c>
      <c r="V217" s="203">
        <f>'[3]ผูกสูตร Planfin64'!Y362</f>
        <v>176174.13</v>
      </c>
      <c r="W217" s="203">
        <f>'[3]ผูกสูตร Planfin64'!Z362</f>
        <v>24051917.260000002</v>
      </c>
      <c r="X217" s="203">
        <f>'[3]ผูกสูตร Planfin64'!AA362</f>
        <v>7247574.8099999996</v>
      </c>
      <c r="Y217" s="203">
        <f>'[3]ผูกสูตร Planfin64'!AB362</f>
        <v>286033.51</v>
      </c>
      <c r="Z217" s="203">
        <f>'[3]ผูกสูตร Planfin64'!AC362</f>
        <v>0</v>
      </c>
      <c r="AA217" s="203">
        <f>'[3]ผูกสูตร Planfin64'!AD362</f>
        <v>1092893.8</v>
      </c>
      <c r="AB217" s="203">
        <f>'[3]ผูกสูตร Planfin64'!AE362</f>
        <v>128333.31</v>
      </c>
      <c r="AC217" s="203">
        <f>'[3]ผูกสูตร Planfin64'!AF362</f>
        <v>0</v>
      </c>
      <c r="AD217" s="203">
        <f>'[3]ผูกสูตร Planfin64'!AG362</f>
        <v>0</v>
      </c>
      <c r="AE217" s="203">
        <f>'[3]ผูกสูตร Planfin64'!AH362</f>
        <v>0</v>
      </c>
      <c r="AF217" s="203">
        <f>'[3]ผูกสูตร Planfin64'!AI362</f>
        <v>10769112.369999999</v>
      </c>
      <c r="AG217" s="203">
        <f>'[3]ผูกสูตร Planfin64'!AJ362</f>
        <v>668307.72</v>
      </c>
      <c r="AH217" s="203">
        <f>'[3]ผูกสูตร Planfin64'!AK362</f>
        <v>36750</v>
      </c>
      <c r="AI217" s="203">
        <f>'[3]ผูกสูตร Planfin64'!AL362</f>
        <v>218719.93</v>
      </c>
      <c r="AJ217" s="203">
        <f>'[3]ผูกสูตร Planfin64'!AM362</f>
        <v>91756.15</v>
      </c>
      <c r="AK217" s="203">
        <f>'[3]ผูกสูตร Planfin64'!AN362</f>
        <v>114143.83</v>
      </c>
      <c r="AL217" s="203">
        <f>'[3]ผูกสูตร Planfin64'!AO362</f>
        <v>126333.07</v>
      </c>
      <c r="AM217" s="203">
        <f>'[3]ผูกสูตร Planfin64'!AP362</f>
        <v>248830.3</v>
      </c>
      <c r="AN217" s="203">
        <f>'[3]ผูกสูตร Planfin64'!AQ362</f>
        <v>363918.06</v>
      </c>
      <c r="AO217" s="203">
        <f>'[3]ผูกสูตร Planfin64'!AR362</f>
        <v>10553.43</v>
      </c>
      <c r="AP217" s="203">
        <f>'[3]ผูกสูตร Planfin64'!AS362</f>
        <v>79176.38</v>
      </c>
      <c r="AQ217" s="203">
        <f>'[3]ผูกสูตร Planfin64'!AT362</f>
        <v>1918173.34</v>
      </c>
      <c r="AR217" s="203">
        <f>'[3]ผูกสูตร Planfin64'!AU362</f>
        <v>19798932.690000001</v>
      </c>
      <c r="AS217" s="203">
        <f>'[3]ผูกสูตร Planfin64'!AV362</f>
        <v>0</v>
      </c>
      <c r="AT217" s="203">
        <f>'[3]ผูกสูตร Planfin64'!AW362</f>
        <v>12575.31</v>
      </c>
      <c r="AU217" s="203">
        <f>'[3]ผูกสูตร Planfin64'!AX362</f>
        <v>0</v>
      </c>
      <c r="AV217" s="203">
        <f>'[3]ผูกสูตร Planfin64'!AY362</f>
        <v>32946.949999999997</v>
      </c>
      <c r="AW217" s="203">
        <f>'[3]ผูกสูตร Planfin64'!AZ362</f>
        <v>193221.22</v>
      </c>
      <c r="AX217" s="203">
        <f>'[3]ผูกสูตร Planfin64'!BA362</f>
        <v>61702.41</v>
      </c>
      <c r="AY217" s="203">
        <f>'[3]ผูกสูตร Planfin64'!BB362</f>
        <v>25736019.329999998</v>
      </c>
      <c r="AZ217" s="203">
        <f>'[3]ผูกสูตร Planfin64'!BC362</f>
        <v>160591.67999999999</v>
      </c>
      <c r="BA217" s="203">
        <f>'[3]ผูกสูตร Planfin64'!BD362</f>
        <v>288249.99</v>
      </c>
      <c r="BB217" s="203">
        <f>'[3]ผูกสูตร Planfin64'!BE362</f>
        <v>148911.07999999999</v>
      </c>
      <c r="BC217" s="203">
        <f>'[3]ผูกสูตร Planfin64'!BF362</f>
        <v>0</v>
      </c>
      <c r="BD217" s="203">
        <f>'[3]ผูกสูตร Planfin64'!BG362</f>
        <v>0</v>
      </c>
      <c r="BE217" s="203">
        <f>'[3]ผูกสูตร Planfin64'!BH362</f>
        <v>1648609.98</v>
      </c>
      <c r="BF217" s="203">
        <f>'[3]ผูกสูตร Planfin64'!BI362</f>
        <v>315661.33</v>
      </c>
      <c r="BG217" s="203">
        <f>'[3]ผูกสูตร Planfin64'!BJ362</f>
        <v>170635.91</v>
      </c>
      <c r="BH217" s="203">
        <f>'[3]ผูกสูตร Planfin64'!BK362</f>
        <v>224306.91</v>
      </c>
      <c r="BI217" s="203">
        <f>'[3]ผูกสูตร Planfin64'!BL362</f>
        <v>0</v>
      </c>
      <c r="BJ217" s="203">
        <f>'[3]ผูกสูตร Planfin64'!BM362</f>
        <v>28330051.379999999</v>
      </c>
      <c r="BK217" s="203">
        <f>'[3]ผูกสูตร Planfin64'!BN362</f>
        <v>0</v>
      </c>
      <c r="BL217" s="203">
        <f>'[3]ผูกสูตร Planfin64'!BO362</f>
        <v>414958.35</v>
      </c>
      <c r="BM217" s="203">
        <f>'[3]ผูกสูตร Planfin64'!BP362</f>
        <v>42517.19</v>
      </c>
      <c r="BN217" s="203">
        <f>'[3]ผูกสูตร Planfin64'!BQ362</f>
        <v>609281.12</v>
      </c>
      <c r="BO217" s="203">
        <f>'[3]ผูกสูตร Planfin64'!BR362</f>
        <v>650844.77</v>
      </c>
      <c r="BP217" s="203">
        <f>'[3]ผูกสูตร Planfin64'!BS362</f>
        <v>221383.43</v>
      </c>
      <c r="BQ217" s="203">
        <f>'[3]ผูกสูตร Planfin64'!BT362</f>
        <v>10387024.65</v>
      </c>
      <c r="BR217" s="203">
        <f>'[3]ผูกสูตร Planfin64'!BU362</f>
        <v>30993.8</v>
      </c>
      <c r="BS217" s="203">
        <f>'[3]ผูกสูตร Planfin64'!BV362</f>
        <v>139645.85</v>
      </c>
      <c r="BT217" s="203">
        <f>'[3]ผูกสูตร Planfin64'!BW362</f>
        <v>300056.56</v>
      </c>
      <c r="BU217" s="203">
        <f>'[3]ผูกสูตร Planfin64'!BX362</f>
        <v>0</v>
      </c>
      <c r="BV217" s="203">
        <f>'[3]ผูกสูตร Planfin64'!BY362</f>
        <v>3026739.85</v>
      </c>
      <c r="BW217" s="203">
        <f>'[3]ผูกสูตร Planfin64'!BZ362</f>
        <v>75921.64</v>
      </c>
      <c r="BX217" s="203">
        <f>'[3]ผูกสูตร Planfin64'!CA362</f>
        <v>145147.60999999999</v>
      </c>
      <c r="BY217" s="203">
        <f>'[3]ผูกสูตร Planfin64'!CB362</f>
        <v>13244.01</v>
      </c>
      <c r="BZ217" s="204">
        <f t="shared" si="11"/>
        <v>191175649.70980006</v>
      </c>
    </row>
    <row r="218" spans="1:78" ht="21.75" customHeight="1">
      <c r="A218" s="199" t="s">
        <v>721</v>
      </c>
      <c r="B218" s="200" t="s">
        <v>722</v>
      </c>
      <c r="C218" s="201" t="s">
        <v>760</v>
      </c>
      <c r="D218" s="202" t="s">
        <v>761</v>
      </c>
      <c r="E218" s="203">
        <f>'[3]ผูกสูตร Planfin64'!H363</f>
        <v>1931676.2</v>
      </c>
      <c r="F218" s="203">
        <f>'[3]ผูกสูตร Planfin64'!I363</f>
        <v>0</v>
      </c>
      <c r="G218" s="203">
        <f>'[3]ผูกสูตร Planfin64'!J363</f>
        <v>0</v>
      </c>
      <c r="H218" s="203">
        <f>'[3]ผูกสูตร Planfin64'!K363</f>
        <v>0</v>
      </c>
      <c r="I218" s="203">
        <f>'[3]ผูกสูตร Planfin64'!L363</f>
        <v>0</v>
      </c>
      <c r="J218" s="203">
        <f>'[3]ผูกสูตร Planfin64'!M363</f>
        <v>0</v>
      </c>
      <c r="K218" s="203">
        <f>'[3]ผูกสูตร Planfin64'!N363</f>
        <v>0</v>
      </c>
      <c r="L218" s="203">
        <f>'[3]ผูกสูตร Planfin64'!O363</f>
        <v>0</v>
      </c>
      <c r="M218" s="203">
        <f>'[3]ผูกสูตร Planfin64'!P363</f>
        <v>0</v>
      </c>
      <c r="N218" s="203">
        <f>'[3]ผูกสูตร Planfin64'!Q363</f>
        <v>7430.1</v>
      </c>
      <c r="O218" s="203">
        <f>'[3]ผูกสูตร Planfin64'!R363</f>
        <v>0</v>
      </c>
      <c r="P218" s="203">
        <f>'[3]ผูกสูตร Planfin64'!S363</f>
        <v>0</v>
      </c>
      <c r="Q218" s="203">
        <f>'[3]ผูกสูตร Planfin64'!T363</f>
        <v>0</v>
      </c>
      <c r="R218" s="203">
        <f>'[3]ผูกสูตร Planfin64'!U363</f>
        <v>0</v>
      </c>
      <c r="S218" s="203">
        <f>'[3]ผูกสูตร Planfin64'!V363</f>
        <v>0</v>
      </c>
      <c r="T218" s="203">
        <f>'[3]ผูกสูตร Planfin64'!W363</f>
        <v>0</v>
      </c>
      <c r="U218" s="203">
        <f>'[3]ผูกสูตร Planfin64'!X363</f>
        <v>0</v>
      </c>
      <c r="V218" s="203">
        <f>'[3]ผูกสูตร Planfin64'!Y363</f>
        <v>0</v>
      </c>
      <c r="W218" s="203">
        <f>'[3]ผูกสูตร Planfin64'!Z363</f>
        <v>3536869</v>
      </c>
      <c r="X218" s="203">
        <f>'[3]ผูกสูตร Planfin64'!AA363</f>
        <v>0</v>
      </c>
      <c r="Y218" s="203">
        <f>'[3]ผูกสูตร Planfin64'!AB363</f>
        <v>0</v>
      </c>
      <c r="Z218" s="203">
        <f>'[3]ผูกสูตร Planfin64'!AC363</f>
        <v>0</v>
      </c>
      <c r="AA218" s="203">
        <f>'[3]ผูกสูตร Planfin64'!AD363</f>
        <v>0</v>
      </c>
      <c r="AB218" s="203">
        <f>'[3]ผูกสูตร Planfin64'!AE363</f>
        <v>0</v>
      </c>
      <c r="AC218" s="203">
        <f>'[3]ผูกสูตร Planfin64'!AF363</f>
        <v>0</v>
      </c>
      <c r="AD218" s="203">
        <f>'[3]ผูกสูตร Planfin64'!AG363</f>
        <v>0</v>
      </c>
      <c r="AE218" s="203">
        <f>'[3]ผูกสูตร Planfin64'!AH363</f>
        <v>0</v>
      </c>
      <c r="AF218" s="203">
        <f>'[3]ผูกสูตร Planfin64'!AI363</f>
        <v>0</v>
      </c>
      <c r="AG218" s="203">
        <f>'[3]ผูกสูตร Planfin64'!AJ363</f>
        <v>0</v>
      </c>
      <c r="AH218" s="203">
        <f>'[3]ผูกสูตร Planfin64'!AK363</f>
        <v>233.65</v>
      </c>
      <c r="AI218" s="203">
        <f>'[3]ผูกสูตร Planfin64'!AL363</f>
        <v>0</v>
      </c>
      <c r="AJ218" s="203">
        <f>'[3]ผูกสูตร Planfin64'!AM363</f>
        <v>0</v>
      </c>
      <c r="AK218" s="203">
        <f>'[3]ผูกสูตร Planfin64'!AN363</f>
        <v>0</v>
      </c>
      <c r="AL218" s="203">
        <f>'[3]ผูกสูตร Planfin64'!AO363</f>
        <v>0</v>
      </c>
      <c r="AM218" s="203">
        <f>'[3]ผูกสูตร Planfin64'!AP363</f>
        <v>0</v>
      </c>
      <c r="AN218" s="203">
        <f>'[3]ผูกสูตร Planfin64'!AQ363</f>
        <v>5169.3100000000004</v>
      </c>
      <c r="AO218" s="203">
        <f>'[3]ผูกสูตร Planfin64'!AR363</f>
        <v>0</v>
      </c>
      <c r="AP218" s="203">
        <f>'[3]ผูกสูตร Planfin64'!AS363</f>
        <v>0</v>
      </c>
      <c r="AQ218" s="203">
        <f>'[3]ผูกสูตร Planfin64'!AT363</f>
        <v>8089.58</v>
      </c>
      <c r="AR218" s="203">
        <f>'[3]ผูกสูตร Planfin64'!AU363</f>
        <v>668470.25</v>
      </c>
      <c r="AS218" s="203">
        <f>'[3]ผูกสูตร Planfin64'!AV363</f>
        <v>0</v>
      </c>
      <c r="AT218" s="203">
        <f>'[3]ผูกสูตร Planfin64'!AW363</f>
        <v>0</v>
      </c>
      <c r="AU218" s="203">
        <f>'[3]ผูกสูตร Planfin64'!AX363</f>
        <v>0</v>
      </c>
      <c r="AV218" s="203">
        <f>'[3]ผูกสูตร Planfin64'!AY363</f>
        <v>0</v>
      </c>
      <c r="AW218" s="203">
        <f>'[3]ผูกสูตร Planfin64'!AZ363</f>
        <v>0</v>
      </c>
      <c r="AX218" s="203">
        <f>'[3]ผูกสูตร Planfin64'!BA363</f>
        <v>0</v>
      </c>
      <c r="AY218" s="203">
        <f>'[3]ผูกสูตร Planfin64'!BB363</f>
        <v>1012574.7</v>
      </c>
      <c r="AZ218" s="203">
        <f>'[3]ผูกสูตร Planfin64'!BC363</f>
        <v>0</v>
      </c>
      <c r="BA218" s="203">
        <f>'[3]ผูกสูตร Planfin64'!BD363</f>
        <v>0</v>
      </c>
      <c r="BB218" s="203">
        <f>'[3]ผูกสูตร Planfin64'!BE363</f>
        <v>0</v>
      </c>
      <c r="BC218" s="203">
        <f>'[3]ผูกสูตร Planfin64'!BF363</f>
        <v>0</v>
      </c>
      <c r="BD218" s="203">
        <f>'[3]ผูกสูตร Planfin64'!BG363</f>
        <v>0</v>
      </c>
      <c r="BE218" s="203">
        <f>'[3]ผูกสูตร Planfin64'!BH363</f>
        <v>0</v>
      </c>
      <c r="BF218" s="203">
        <f>'[3]ผูกสูตร Planfin64'!BI363</f>
        <v>0</v>
      </c>
      <c r="BG218" s="203">
        <f>'[3]ผูกสูตร Planfin64'!BJ363</f>
        <v>0</v>
      </c>
      <c r="BH218" s="203">
        <f>'[3]ผูกสูตร Planfin64'!BK363</f>
        <v>0</v>
      </c>
      <c r="BI218" s="203">
        <f>'[3]ผูกสูตร Planfin64'!BL363</f>
        <v>0</v>
      </c>
      <c r="BJ218" s="203">
        <f>'[3]ผูกสูตร Planfin64'!BM363</f>
        <v>2040815.35</v>
      </c>
      <c r="BK218" s="203">
        <f>'[3]ผูกสูตร Planfin64'!BN363</f>
        <v>0</v>
      </c>
      <c r="BL218" s="203">
        <f>'[3]ผูกสูตร Planfin64'!BO363</f>
        <v>0</v>
      </c>
      <c r="BM218" s="203">
        <f>'[3]ผูกสูตร Planfin64'!BP363</f>
        <v>0</v>
      </c>
      <c r="BN218" s="203">
        <f>'[3]ผูกสูตร Planfin64'!BQ363</f>
        <v>0</v>
      </c>
      <c r="BO218" s="203">
        <f>'[3]ผูกสูตร Planfin64'!BR363</f>
        <v>0</v>
      </c>
      <c r="BP218" s="203">
        <f>'[3]ผูกสูตร Planfin64'!BS363</f>
        <v>0</v>
      </c>
      <c r="BQ218" s="203">
        <f>'[3]ผูกสูตร Planfin64'!BT363</f>
        <v>0</v>
      </c>
      <c r="BR218" s="203">
        <f>'[3]ผูกสูตร Planfin64'!BU363</f>
        <v>0</v>
      </c>
      <c r="BS218" s="203">
        <f>'[3]ผูกสูตร Planfin64'!BV363</f>
        <v>0</v>
      </c>
      <c r="BT218" s="203">
        <f>'[3]ผูกสูตร Planfin64'!BW363</f>
        <v>0</v>
      </c>
      <c r="BU218" s="203">
        <f>'[3]ผูกสูตร Planfin64'!BX363</f>
        <v>0</v>
      </c>
      <c r="BV218" s="203">
        <f>'[3]ผูกสูตร Planfin64'!BY363</f>
        <v>24305.54</v>
      </c>
      <c r="BW218" s="203">
        <f>'[3]ผูกสูตร Planfin64'!BZ363</f>
        <v>0</v>
      </c>
      <c r="BX218" s="203">
        <f>'[3]ผูกสูตร Planfin64'!CA363</f>
        <v>0</v>
      </c>
      <c r="BY218" s="203">
        <f>'[3]ผูกสูตร Planfin64'!CB363</f>
        <v>0</v>
      </c>
      <c r="BZ218" s="204">
        <f t="shared" si="11"/>
        <v>9235633.6799999997</v>
      </c>
    </row>
    <row r="219" spans="1:78" ht="21.75" customHeight="1">
      <c r="A219" s="199" t="s">
        <v>721</v>
      </c>
      <c r="B219" s="200" t="s">
        <v>722</v>
      </c>
      <c r="C219" s="201" t="s">
        <v>762</v>
      </c>
      <c r="D219" s="202" t="s">
        <v>763</v>
      </c>
      <c r="E219" s="203">
        <f>'[3]ผูกสูตร Planfin64'!H364</f>
        <v>0</v>
      </c>
      <c r="F219" s="203">
        <f>'[3]ผูกสูตร Planfin64'!I364</f>
        <v>0</v>
      </c>
      <c r="G219" s="203">
        <f>'[3]ผูกสูตร Planfin64'!J364</f>
        <v>0</v>
      </c>
      <c r="H219" s="203">
        <f>'[3]ผูกสูตร Planfin64'!K364</f>
        <v>0</v>
      </c>
      <c r="I219" s="203">
        <f>'[3]ผูกสูตร Planfin64'!L364</f>
        <v>0</v>
      </c>
      <c r="J219" s="203">
        <f>'[3]ผูกสูตร Planfin64'!M364</f>
        <v>0</v>
      </c>
      <c r="K219" s="203">
        <f>'[3]ผูกสูตร Planfin64'!N364</f>
        <v>99998</v>
      </c>
      <c r="L219" s="203">
        <f>'[3]ผูกสูตร Planfin64'!O364</f>
        <v>0</v>
      </c>
      <c r="M219" s="203">
        <f>'[3]ผูกสูตร Planfin64'!P364</f>
        <v>0</v>
      </c>
      <c r="N219" s="203">
        <f>'[3]ผูกสูตร Planfin64'!Q364</f>
        <v>0</v>
      </c>
      <c r="O219" s="203">
        <f>'[3]ผูกสูตร Planfin64'!R364</f>
        <v>0</v>
      </c>
      <c r="P219" s="203">
        <f>'[3]ผูกสูตร Planfin64'!S364</f>
        <v>0</v>
      </c>
      <c r="Q219" s="203">
        <f>'[3]ผูกสูตร Planfin64'!T364</f>
        <v>0</v>
      </c>
      <c r="R219" s="203">
        <f>'[3]ผูกสูตร Planfin64'!U364</f>
        <v>0</v>
      </c>
      <c r="S219" s="203">
        <f>'[3]ผูกสูตร Planfin64'!V364</f>
        <v>0</v>
      </c>
      <c r="T219" s="203">
        <f>'[3]ผูกสูตร Planfin64'!W364</f>
        <v>0</v>
      </c>
      <c r="U219" s="203">
        <f>'[3]ผูกสูตร Planfin64'!X364</f>
        <v>0</v>
      </c>
      <c r="V219" s="203">
        <f>'[3]ผูกสูตร Planfin64'!Y364</f>
        <v>0</v>
      </c>
      <c r="W219" s="203">
        <f>'[3]ผูกสูตร Planfin64'!Z364</f>
        <v>46575.37</v>
      </c>
      <c r="X219" s="203">
        <f>'[3]ผูกสูตร Planfin64'!AA364</f>
        <v>0</v>
      </c>
      <c r="Y219" s="203">
        <f>'[3]ผูกสูตร Planfin64'!AB364</f>
        <v>0</v>
      </c>
      <c r="Z219" s="203">
        <f>'[3]ผูกสูตร Planfin64'!AC364</f>
        <v>0</v>
      </c>
      <c r="AA219" s="203">
        <f>'[3]ผูกสูตร Planfin64'!AD364</f>
        <v>0</v>
      </c>
      <c r="AB219" s="203">
        <f>'[3]ผูกสูตร Planfin64'!AE364</f>
        <v>0</v>
      </c>
      <c r="AC219" s="203">
        <f>'[3]ผูกสูตร Planfin64'!AF364</f>
        <v>0</v>
      </c>
      <c r="AD219" s="203">
        <f>'[3]ผูกสูตร Planfin64'!AG364</f>
        <v>0</v>
      </c>
      <c r="AE219" s="203">
        <f>'[3]ผูกสูตร Planfin64'!AH364</f>
        <v>0</v>
      </c>
      <c r="AF219" s="203">
        <f>'[3]ผูกสูตร Planfin64'!AI364</f>
        <v>349238.26</v>
      </c>
      <c r="AG219" s="203">
        <f>'[3]ผูกสูตร Planfin64'!AJ364</f>
        <v>0</v>
      </c>
      <c r="AH219" s="203">
        <f>'[3]ผูกสูตร Planfin64'!AK364</f>
        <v>0</v>
      </c>
      <c r="AI219" s="203">
        <f>'[3]ผูกสูตร Planfin64'!AL364</f>
        <v>0</v>
      </c>
      <c r="AJ219" s="203">
        <f>'[3]ผูกสูตร Planfin64'!AM364</f>
        <v>0</v>
      </c>
      <c r="AK219" s="203">
        <f>'[3]ผูกสูตร Planfin64'!AN364</f>
        <v>0</v>
      </c>
      <c r="AL219" s="203">
        <f>'[3]ผูกสูตร Planfin64'!AO364</f>
        <v>0</v>
      </c>
      <c r="AM219" s="203">
        <f>'[3]ผูกสูตร Planfin64'!AP364</f>
        <v>0</v>
      </c>
      <c r="AN219" s="203">
        <f>'[3]ผูกสูตร Planfin64'!AQ364</f>
        <v>0</v>
      </c>
      <c r="AO219" s="203">
        <f>'[3]ผูกสูตร Planfin64'!AR364</f>
        <v>0</v>
      </c>
      <c r="AP219" s="203">
        <f>'[3]ผูกสูตร Planfin64'!AS364</f>
        <v>0</v>
      </c>
      <c r="AQ219" s="203">
        <f>'[3]ผูกสูตร Planfin64'!AT364</f>
        <v>0</v>
      </c>
      <c r="AR219" s="203">
        <f>'[3]ผูกสูตร Planfin64'!AU364</f>
        <v>8362.84</v>
      </c>
      <c r="AS219" s="203">
        <f>'[3]ผูกสูตร Planfin64'!AV364</f>
        <v>0</v>
      </c>
      <c r="AT219" s="203">
        <f>'[3]ผูกสูตร Planfin64'!AW364</f>
        <v>0</v>
      </c>
      <c r="AU219" s="203">
        <f>'[3]ผูกสูตร Planfin64'!AX364</f>
        <v>0</v>
      </c>
      <c r="AV219" s="203">
        <f>'[3]ผูกสูตร Planfin64'!AY364</f>
        <v>0</v>
      </c>
      <c r="AW219" s="203">
        <f>'[3]ผูกสูตร Planfin64'!AZ364</f>
        <v>0</v>
      </c>
      <c r="AX219" s="203">
        <f>'[3]ผูกสูตร Planfin64'!BA364</f>
        <v>0</v>
      </c>
      <c r="AY219" s="203">
        <f>'[3]ผูกสูตร Planfin64'!BB364</f>
        <v>367340.58</v>
      </c>
      <c r="AZ219" s="203">
        <f>'[3]ผูกสูตร Planfin64'!BC364</f>
        <v>0</v>
      </c>
      <c r="BA219" s="203">
        <f>'[3]ผูกสูตร Planfin64'!BD364</f>
        <v>0</v>
      </c>
      <c r="BB219" s="203">
        <f>'[3]ผูกสูตร Planfin64'!BE364</f>
        <v>0</v>
      </c>
      <c r="BC219" s="203">
        <f>'[3]ผูกสูตร Planfin64'!BF364</f>
        <v>0</v>
      </c>
      <c r="BD219" s="203">
        <f>'[3]ผูกสูตร Planfin64'!BG364</f>
        <v>0</v>
      </c>
      <c r="BE219" s="203">
        <f>'[3]ผูกสูตร Planfin64'!BH364</f>
        <v>0</v>
      </c>
      <c r="BF219" s="203">
        <f>'[3]ผูกสูตร Planfin64'!BI364</f>
        <v>0</v>
      </c>
      <c r="BG219" s="203">
        <f>'[3]ผูกสูตร Planfin64'!BJ364</f>
        <v>0</v>
      </c>
      <c r="BH219" s="203">
        <f>'[3]ผูกสูตร Planfin64'!BK364</f>
        <v>0</v>
      </c>
      <c r="BI219" s="203">
        <f>'[3]ผูกสูตร Planfin64'!BL364</f>
        <v>0</v>
      </c>
      <c r="BJ219" s="203">
        <f>'[3]ผูกสูตร Planfin64'!BM364</f>
        <v>409981.32</v>
      </c>
      <c r="BK219" s="203">
        <f>'[3]ผูกสูตร Planfin64'!BN364</f>
        <v>0</v>
      </c>
      <c r="BL219" s="203">
        <f>'[3]ผูกสูตร Planfin64'!BO364</f>
        <v>0</v>
      </c>
      <c r="BM219" s="203">
        <f>'[3]ผูกสูตร Planfin64'!BP364</f>
        <v>0</v>
      </c>
      <c r="BN219" s="203">
        <f>'[3]ผูกสูตร Planfin64'!BQ364</f>
        <v>0</v>
      </c>
      <c r="BO219" s="203">
        <f>'[3]ผูกสูตร Planfin64'!BR364</f>
        <v>0</v>
      </c>
      <c r="BP219" s="203">
        <f>'[3]ผูกสูตร Planfin64'!BS364</f>
        <v>0</v>
      </c>
      <c r="BQ219" s="203">
        <f>'[3]ผูกสูตร Planfin64'!BT364</f>
        <v>0</v>
      </c>
      <c r="BR219" s="203">
        <f>'[3]ผูกสูตร Planfin64'!BU364</f>
        <v>0</v>
      </c>
      <c r="BS219" s="203">
        <f>'[3]ผูกสูตร Planfin64'!BV364</f>
        <v>0</v>
      </c>
      <c r="BT219" s="203">
        <f>'[3]ผูกสูตร Planfin64'!BW364</f>
        <v>0</v>
      </c>
      <c r="BU219" s="203">
        <f>'[3]ผูกสูตร Planfin64'!BX364</f>
        <v>0</v>
      </c>
      <c r="BV219" s="203">
        <f>'[3]ผูกสูตร Planfin64'!BY364</f>
        <v>0</v>
      </c>
      <c r="BW219" s="203">
        <f>'[3]ผูกสูตร Planfin64'!BZ364</f>
        <v>0</v>
      </c>
      <c r="BX219" s="203">
        <f>'[3]ผูกสูตร Planfin64'!CA364</f>
        <v>0</v>
      </c>
      <c r="BY219" s="203">
        <f>'[3]ผูกสูตร Planfin64'!CB364</f>
        <v>0</v>
      </c>
      <c r="BZ219" s="204">
        <f t="shared" si="11"/>
        <v>1281496.3700000001</v>
      </c>
    </row>
    <row r="220" spans="1:78" ht="21.75" customHeight="1">
      <c r="A220" s="199" t="s">
        <v>721</v>
      </c>
      <c r="B220" s="200" t="s">
        <v>722</v>
      </c>
      <c r="C220" s="201" t="s">
        <v>764</v>
      </c>
      <c r="D220" s="202" t="s">
        <v>765</v>
      </c>
      <c r="E220" s="203">
        <f>'[3]ผูกสูตร Planfin64'!H365</f>
        <v>323883.49</v>
      </c>
      <c r="F220" s="203">
        <f>'[3]ผูกสูตร Planfin64'!I365</f>
        <v>0</v>
      </c>
      <c r="G220" s="203">
        <f>'[3]ผูกสูตร Planfin64'!J365</f>
        <v>0</v>
      </c>
      <c r="H220" s="203">
        <f>'[3]ผูกสูตร Planfin64'!K365</f>
        <v>0</v>
      </c>
      <c r="I220" s="203">
        <f>'[3]ผูกสูตร Planfin64'!L365</f>
        <v>0</v>
      </c>
      <c r="J220" s="203">
        <f>'[3]ผูกสูตร Planfin64'!M365</f>
        <v>0</v>
      </c>
      <c r="K220" s="203">
        <f>'[3]ผูกสูตร Planfin64'!N365</f>
        <v>0</v>
      </c>
      <c r="L220" s="203">
        <f>'[3]ผูกสูตร Planfin64'!O365</f>
        <v>0</v>
      </c>
      <c r="M220" s="203">
        <f>'[3]ผูกสูตร Planfin64'!P365</f>
        <v>0</v>
      </c>
      <c r="N220" s="203">
        <f>'[3]ผูกสูตร Planfin64'!Q365</f>
        <v>0</v>
      </c>
      <c r="O220" s="203">
        <f>'[3]ผูกสูตร Planfin64'!R365</f>
        <v>0</v>
      </c>
      <c r="P220" s="203">
        <f>'[3]ผูกสูตร Planfin64'!S365</f>
        <v>0</v>
      </c>
      <c r="Q220" s="203">
        <f>'[3]ผูกสูตร Planfin64'!T365</f>
        <v>0</v>
      </c>
      <c r="R220" s="203">
        <f>'[3]ผูกสูตร Planfin64'!U365</f>
        <v>0</v>
      </c>
      <c r="S220" s="203">
        <f>'[3]ผูกสูตร Planfin64'!V365</f>
        <v>0</v>
      </c>
      <c r="T220" s="203">
        <f>'[3]ผูกสูตร Planfin64'!W365</f>
        <v>4492.47</v>
      </c>
      <c r="U220" s="203">
        <f>'[3]ผูกสูตร Planfin64'!X365</f>
        <v>0</v>
      </c>
      <c r="V220" s="203">
        <f>'[3]ผูกสูตร Planfin64'!Y365</f>
        <v>0</v>
      </c>
      <c r="W220" s="203">
        <f>'[3]ผูกสูตร Planfin64'!Z365</f>
        <v>133890.57999999999</v>
      </c>
      <c r="X220" s="203">
        <f>'[3]ผูกสูตร Planfin64'!AA365</f>
        <v>2466.91</v>
      </c>
      <c r="Y220" s="203">
        <f>'[3]ผูกสูตร Planfin64'!AB365</f>
        <v>0</v>
      </c>
      <c r="Z220" s="203">
        <f>'[3]ผูกสูตร Planfin64'!AC365</f>
        <v>0</v>
      </c>
      <c r="AA220" s="203">
        <f>'[3]ผูกสูตร Planfin64'!AD365</f>
        <v>0</v>
      </c>
      <c r="AB220" s="203">
        <f>'[3]ผูกสูตร Planfin64'!AE365</f>
        <v>0</v>
      </c>
      <c r="AC220" s="203">
        <f>'[3]ผูกสูตร Planfin64'!AF365</f>
        <v>0</v>
      </c>
      <c r="AD220" s="203">
        <f>'[3]ผูกสูตร Planfin64'!AG365</f>
        <v>0</v>
      </c>
      <c r="AE220" s="203">
        <f>'[3]ผูกสูตร Planfin64'!AH365</f>
        <v>0</v>
      </c>
      <c r="AF220" s="203">
        <f>'[3]ผูกสูตร Planfin64'!AI365</f>
        <v>6807.22</v>
      </c>
      <c r="AG220" s="203">
        <f>'[3]ผูกสูตร Planfin64'!AJ365</f>
        <v>0</v>
      </c>
      <c r="AH220" s="203">
        <f>'[3]ผูกสูตร Planfin64'!AK365</f>
        <v>0</v>
      </c>
      <c r="AI220" s="203">
        <f>'[3]ผูกสูตร Planfin64'!AL365</f>
        <v>0</v>
      </c>
      <c r="AJ220" s="203">
        <f>'[3]ผูกสูตร Planfin64'!AM365</f>
        <v>0</v>
      </c>
      <c r="AK220" s="203">
        <f>'[3]ผูกสูตร Planfin64'!AN365</f>
        <v>0</v>
      </c>
      <c r="AL220" s="203">
        <f>'[3]ผูกสูตร Planfin64'!AO365</f>
        <v>0</v>
      </c>
      <c r="AM220" s="203">
        <f>'[3]ผูกสูตร Planfin64'!AP365</f>
        <v>0</v>
      </c>
      <c r="AN220" s="203">
        <f>'[3]ผูกสูตร Planfin64'!AQ365</f>
        <v>0</v>
      </c>
      <c r="AO220" s="203">
        <f>'[3]ผูกสูตร Planfin64'!AR365</f>
        <v>0</v>
      </c>
      <c r="AP220" s="203">
        <f>'[3]ผูกสูตร Planfin64'!AS365</f>
        <v>48858.48</v>
      </c>
      <c r="AQ220" s="203">
        <f>'[3]ผูกสูตร Planfin64'!AT365</f>
        <v>49422.01</v>
      </c>
      <c r="AR220" s="203">
        <f>'[3]ผูกสูตร Planfin64'!AU365</f>
        <v>1823952.7</v>
      </c>
      <c r="AS220" s="203">
        <f>'[3]ผูกสูตร Planfin64'!AV365</f>
        <v>0</v>
      </c>
      <c r="AT220" s="203">
        <f>'[3]ผูกสูตร Planfin64'!AW365</f>
        <v>0</v>
      </c>
      <c r="AU220" s="203">
        <f>'[3]ผูกสูตร Planfin64'!AX365</f>
        <v>0</v>
      </c>
      <c r="AV220" s="203">
        <f>'[3]ผูกสูตร Planfin64'!AY365</f>
        <v>0</v>
      </c>
      <c r="AW220" s="203">
        <f>'[3]ผูกสูตร Planfin64'!AZ365</f>
        <v>0</v>
      </c>
      <c r="AX220" s="203">
        <f>'[3]ผูกสูตร Planfin64'!BA365</f>
        <v>0</v>
      </c>
      <c r="AY220" s="203">
        <f>'[3]ผูกสูตร Planfin64'!BB365</f>
        <v>190078.24</v>
      </c>
      <c r="AZ220" s="203">
        <f>'[3]ผูกสูตร Planfin64'!BC365</f>
        <v>149999</v>
      </c>
      <c r="BA220" s="203">
        <f>'[3]ผูกสูตร Planfin64'!BD365</f>
        <v>0</v>
      </c>
      <c r="BB220" s="203">
        <f>'[3]ผูกสูตร Planfin64'!BE365</f>
        <v>0</v>
      </c>
      <c r="BC220" s="203">
        <f>'[3]ผูกสูตร Planfin64'!BF365</f>
        <v>0</v>
      </c>
      <c r="BD220" s="203">
        <f>'[3]ผูกสูตร Planfin64'!BG365</f>
        <v>0</v>
      </c>
      <c r="BE220" s="203">
        <f>'[3]ผูกสูตร Planfin64'!BH365</f>
        <v>0</v>
      </c>
      <c r="BF220" s="203">
        <f>'[3]ผูกสูตร Planfin64'!BI365</f>
        <v>0</v>
      </c>
      <c r="BG220" s="203">
        <f>'[3]ผูกสูตร Planfin64'!BJ365</f>
        <v>0</v>
      </c>
      <c r="BH220" s="203">
        <f>'[3]ผูกสูตร Planfin64'!BK365</f>
        <v>0</v>
      </c>
      <c r="BI220" s="203">
        <f>'[3]ผูกสูตร Planfin64'!BL365</f>
        <v>0</v>
      </c>
      <c r="BJ220" s="203">
        <f>'[3]ผูกสูตร Planfin64'!BM365</f>
        <v>374396.49</v>
      </c>
      <c r="BK220" s="203">
        <f>'[3]ผูกสูตร Planfin64'!BN365</f>
        <v>0</v>
      </c>
      <c r="BL220" s="203">
        <f>'[3]ผูกสูตร Planfin64'!BO365</f>
        <v>0</v>
      </c>
      <c r="BM220" s="203">
        <f>'[3]ผูกสูตร Planfin64'!BP365</f>
        <v>0</v>
      </c>
      <c r="BN220" s="203">
        <f>'[3]ผูกสูตร Planfin64'!BQ365</f>
        <v>0</v>
      </c>
      <c r="BO220" s="203">
        <f>'[3]ผูกสูตร Planfin64'!BR365</f>
        <v>0</v>
      </c>
      <c r="BP220" s="203">
        <f>'[3]ผูกสูตร Planfin64'!BS365</f>
        <v>0</v>
      </c>
      <c r="BQ220" s="203">
        <f>'[3]ผูกสูตร Planfin64'!BT365</f>
        <v>83251.149999999994</v>
      </c>
      <c r="BR220" s="203">
        <f>'[3]ผูกสูตร Planfin64'!BU365</f>
        <v>0</v>
      </c>
      <c r="BS220" s="203">
        <f>'[3]ผูกสูตร Planfin64'!BV365</f>
        <v>0</v>
      </c>
      <c r="BT220" s="203">
        <f>'[3]ผูกสูตร Planfin64'!BW365</f>
        <v>0</v>
      </c>
      <c r="BU220" s="203">
        <f>'[3]ผูกสูตร Planfin64'!BX365</f>
        <v>0</v>
      </c>
      <c r="BV220" s="203">
        <f>'[3]ผูกสูตร Planfin64'!BY365</f>
        <v>0</v>
      </c>
      <c r="BW220" s="203">
        <f>'[3]ผูกสูตร Planfin64'!BZ365</f>
        <v>0</v>
      </c>
      <c r="BX220" s="203">
        <f>'[3]ผูกสูตร Planfin64'!CA365</f>
        <v>0</v>
      </c>
      <c r="BY220" s="203">
        <f>'[3]ผูกสูตร Planfin64'!CB365</f>
        <v>0</v>
      </c>
      <c r="BZ220" s="204">
        <f t="shared" si="11"/>
        <v>3191498.7399999998</v>
      </c>
    </row>
    <row r="221" spans="1:78" ht="21.75" customHeight="1">
      <c r="A221" s="199" t="s">
        <v>721</v>
      </c>
      <c r="B221" s="200" t="s">
        <v>722</v>
      </c>
      <c r="C221" s="201" t="s">
        <v>766</v>
      </c>
      <c r="D221" s="202" t="s">
        <v>767</v>
      </c>
      <c r="E221" s="203">
        <f>'[3]ผูกสูตร Planfin64'!H366</f>
        <v>0</v>
      </c>
      <c r="F221" s="203">
        <f>'[3]ผูกสูตร Planfin64'!I366</f>
        <v>0</v>
      </c>
      <c r="G221" s="203">
        <f>'[3]ผูกสูตร Planfin64'!J366</f>
        <v>0</v>
      </c>
      <c r="H221" s="203">
        <f>'[3]ผูกสูตร Planfin64'!K366</f>
        <v>0</v>
      </c>
      <c r="I221" s="203">
        <f>'[3]ผูกสูตร Planfin64'!L366</f>
        <v>0</v>
      </c>
      <c r="J221" s="203">
        <f>'[3]ผูกสูตร Planfin64'!M366</f>
        <v>0</v>
      </c>
      <c r="K221" s="203">
        <f>'[3]ผูกสูตร Planfin64'!N366</f>
        <v>0</v>
      </c>
      <c r="L221" s="203">
        <f>'[3]ผูกสูตร Planfin64'!O366</f>
        <v>0</v>
      </c>
      <c r="M221" s="203">
        <f>'[3]ผูกสูตร Planfin64'!P366</f>
        <v>0</v>
      </c>
      <c r="N221" s="203">
        <f>'[3]ผูกสูตร Planfin64'!Q366</f>
        <v>0</v>
      </c>
      <c r="O221" s="203">
        <f>'[3]ผูกสูตร Planfin64'!R366</f>
        <v>0</v>
      </c>
      <c r="P221" s="203">
        <f>'[3]ผูกสูตร Planfin64'!S366</f>
        <v>0</v>
      </c>
      <c r="Q221" s="203">
        <f>'[3]ผูกสูตร Planfin64'!T366</f>
        <v>0</v>
      </c>
      <c r="R221" s="203">
        <f>'[3]ผูกสูตร Planfin64'!U366</f>
        <v>0</v>
      </c>
      <c r="S221" s="203">
        <f>'[3]ผูกสูตร Planfin64'!V366</f>
        <v>0</v>
      </c>
      <c r="T221" s="203">
        <f>'[3]ผูกสูตร Planfin64'!W366</f>
        <v>0</v>
      </c>
      <c r="U221" s="203">
        <f>'[3]ผูกสูตร Planfin64'!X366</f>
        <v>0</v>
      </c>
      <c r="V221" s="203">
        <f>'[3]ผูกสูตร Planfin64'!Y366</f>
        <v>0</v>
      </c>
      <c r="W221" s="203">
        <f>'[3]ผูกสูตร Planfin64'!Z366</f>
        <v>0</v>
      </c>
      <c r="X221" s="203">
        <f>'[3]ผูกสูตร Planfin64'!AA366</f>
        <v>0</v>
      </c>
      <c r="Y221" s="203">
        <f>'[3]ผูกสูตร Planfin64'!AB366</f>
        <v>0</v>
      </c>
      <c r="Z221" s="203">
        <f>'[3]ผูกสูตร Planfin64'!AC366</f>
        <v>0</v>
      </c>
      <c r="AA221" s="203">
        <f>'[3]ผูกสูตร Planfin64'!AD366</f>
        <v>0</v>
      </c>
      <c r="AB221" s="203">
        <f>'[3]ผูกสูตร Planfin64'!AE366</f>
        <v>0</v>
      </c>
      <c r="AC221" s="203">
        <f>'[3]ผูกสูตร Planfin64'!AF366</f>
        <v>0</v>
      </c>
      <c r="AD221" s="203">
        <f>'[3]ผูกสูตร Planfin64'!AG366</f>
        <v>0</v>
      </c>
      <c r="AE221" s="203">
        <f>'[3]ผูกสูตร Planfin64'!AH366</f>
        <v>0</v>
      </c>
      <c r="AF221" s="203">
        <f>'[3]ผูกสูตร Planfin64'!AI366</f>
        <v>0</v>
      </c>
      <c r="AG221" s="203">
        <f>'[3]ผูกสูตร Planfin64'!AJ366</f>
        <v>0</v>
      </c>
      <c r="AH221" s="203">
        <f>'[3]ผูกสูตร Planfin64'!AK366</f>
        <v>0</v>
      </c>
      <c r="AI221" s="203">
        <f>'[3]ผูกสูตร Planfin64'!AL366</f>
        <v>0</v>
      </c>
      <c r="AJ221" s="203">
        <f>'[3]ผูกสูตร Planfin64'!AM366</f>
        <v>0</v>
      </c>
      <c r="AK221" s="203">
        <f>'[3]ผูกสูตร Planfin64'!AN366</f>
        <v>0</v>
      </c>
      <c r="AL221" s="203">
        <f>'[3]ผูกสูตร Planfin64'!AO366</f>
        <v>0</v>
      </c>
      <c r="AM221" s="203">
        <f>'[3]ผูกสูตร Planfin64'!AP366</f>
        <v>0</v>
      </c>
      <c r="AN221" s="203">
        <f>'[3]ผูกสูตร Planfin64'!AQ366</f>
        <v>0</v>
      </c>
      <c r="AO221" s="203">
        <f>'[3]ผูกสูตร Planfin64'!AR366</f>
        <v>0</v>
      </c>
      <c r="AP221" s="203">
        <f>'[3]ผูกสูตร Planfin64'!AS366</f>
        <v>0</v>
      </c>
      <c r="AQ221" s="203">
        <f>'[3]ผูกสูตร Planfin64'!AT366</f>
        <v>0</v>
      </c>
      <c r="AR221" s="203">
        <f>'[3]ผูกสูตร Planfin64'!AU366</f>
        <v>36574.839999999997</v>
      </c>
      <c r="AS221" s="203">
        <f>'[3]ผูกสูตร Planfin64'!AV366</f>
        <v>0</v>
      </c>
      <c r="AT221" s="203">
        <f>'[3]ผูกสูตร Planfin64'!AW366</f>
        <v>0</v>
      </c>
      <c r="AU221" s="203">
        <f>'[3]ผูกสูตร Planfin64'!AX366</f>
        <v>0</v>
      </c>
      <c r="AV221" s="203">
        <f>'[3]ผูกสูตร Planfin64'!AY366</f>
        <v>0</v>
      </c>
      <c r="AW221" s="203">
        <f>'[3]ผูกสูตร Planfin64'!AZ366</f>
        <v>0</v>
      </c>
      <c r="AX221" s="203">
        <f>'[3]ผูกสูตร Planfin64'!BA366</f>
        <v>0</v>
      </c>
      <c r="AY221" s="203">
        <f>'[3]ผูกสูตร Planfin64'!BB366</f>
        <v>82632.12</v>
      </c>
      <c r="AZ221" s="203">
        <f>'[3]ผูกสูตร Planfin64'!BC366</f>
        <v>0</v>
      </c>
      <c r="BA221" s="203">
        <f>'[3]ผูกสูตร Planfin64'!BD366</f>
        <v>0</v>
      </c>
      <c r="BB221" s="203">
        <f>'[3]ผูกสูตร Planfin64'!BE366</f>
        <v>0</v>
      </c>
      <c r="BC221" s="203">
        <f>'[3]ผูกสูตร Planfin64'!BF366</f>
        <v>0</v>
      </c>
      <c r="BD221" s="203">
        <f>'[3]ผูกสูตร Planfin64'!BG366</f>
        <v>0</v>
      </c>
      <c r="BE221" s="203">
        <f>'[3]ผูกสูตร Planfin64'!BH366</f>
        <v>0</v>
      </c>
      <c r="BF221" s="203">
        <f>'[3]ผูกสูตร Planfin64'!BI366</f>
        <v>0</v>
      </c>
      <c r="BG221" s="203">
        <f>'[3]ผูกสูตร Planfin64'!BJ366</f>
        <v>0</v>
      </c>
      <c r="BH221" s="203">
        <f>'[3]ผูกสูตร Planfin64'!BK366</f>
        <v>0</v>
      </c>
      <c r="BI221" s="203">
        <f>'[3]ผูกสูตร Planfin64'!BL366</f>
        <v>0</v>
      </c>
      <c r="BJ221" s="203">
        <f>'[3]ผูกสูตร Planfin64'!BM366</f>
        <v>0</v>
      </c>
      <c r="BK221" s="203">
        <f>'[3]ผูกสูตร Planfin64'!BN366</f>
        <v>0</v>
      </c>
      <c r="BL221" s="203">
        <f>'[3]ผูกสูตร Planfin64'!BO366</f>
        <v>0</v>
      </c>
      <c r="BM221" s="203">
        <f>'[3]ผูกสูตร Planfin64'!BP366</f>
        <v>0</v>
      </c>
      <c r="BN221" s="203">
        <f>'[3]ผูกสูตร Planfin64'!BQ366</f>
        <v>0</v>
      </c>
      <c r="BO221" s="203">
        <f>'[3]ผูกสูตร Planfin64'!BR366</f>
        <v>0</v>
      </c>
      <c r="BP221" s="203">
        <f>'[3]ผูกสูตร Planfin64'!BS366</f>
        <v>0</v>
      </c>
      <c r="BQ221" s="203">
        <f>'[3]ผูกสูตร Planfin64'!BT366</f>
        <v>0</v>
      </c>
      <c r="BR221" s="203">
        <f>'[3]ผูกสูตร Planfin64'!BU366</f>
        <v>0</v>
      </c>
      <c r="BS221" s="203">
        <f>'[3]ผูกสูตร Planfin64'!BV366</f>
        <v>0</v>
      </c>
      <c r="BT221" s="203">
        <f>'[3]ผูกสูตร Planfin64'!BW366</f>
        <v>0</v>
      </c>
      <c r="BU221" s="203">
        <f>'[3]ผูกสูตร Planfin64'!BX366</f>
        <v>0</v>
      </c>
      <c r="BV221" s="203">
        <f>'[3]ผูกสูตร Planfin64'!BY366</f>
        <v>0</v>
      </c>
      <c r="BW221" s="203">
        <f>'[3]ผูกสูตร Planfin64'!BZ366</f>
        <v>0</v>
      </c>
      <c r="BX221" s="203">
        <f>'[3]ผูกสูตร Planfin64'!CA366</f>
        <v>0</v>
      </c>
      <c r="BY221" s="203">
        <f>'[3]ผูกสูตร Planfin64'!CB366</f>
        <v>0</v>
      </c>
      <c r="BZ221" s="204">
        <f t="shared" si="11"/>
        <v>119206.95999999999</v>
      </c>
    </row>
    <row r="222" spans="1:78" ht="21.75" customHeight="1">
      <c r="A222" s="199" t="s">
        <v>721</v>
      </c>
      <c r="B222" s="200" t="s">
        <v>722</v>
      </c>
      <c r="C222" s="201" t="s">
        <v>768</v>
      </c>
      <c r="D222" s="202" t="s">
        <v>769</v>
      </c>
      <c r="E222" s="203">
        <f>'[3]ผูกสูตร Planfin64'!H367</f>
        <v>0</v>
      </c>
      <c r="F222" s="203">
        <f>'[3]ผูกสูตร Planfin64'!I367</f>
        <v>0</v>
      </c>
      <c r="G222" s="203">
        <f>'[3]ผูกสูตร Planfin64'!J367</f>
        <v>0</v>
      </c>
      <c r="H222" s="203">
        <f>'[3]ผูกสูตร Planfin64'!K367</f>
        <v>0</v>
      </c>
      <c r="I222" s="203">
        <f>'[3]ผูกสูตร Planfin64'!L367</f>
        <v>0</v>
      </c>
      <c r="J222" s="203">
        <f>'[3]ผูกสูตร Planfin64'!M367</f>
        <v>0</v>
      </c>
      <c r="K222" s="203">
        <f>'[3]ผูกสูตร Planfin64'!N367</f>
        <v>0</v>
      </c>
      <c r="L222" s="203">
        <f>'[3]ผูกสูตร Planfin64'!O367</f>
        <v>0</v>
      </c>
      <c r="M222" s="203">
        <f>'[3]ผูกสูตร Planfin64'!P367</f>
        <v>0</v>
      </c>
      <c r="N222" s="203">
        <f>'[3]ผูกสูตร Planfin64'!Q367</f>
        <v>0</v>
      </c>
      <c r="O222" s="203">
        <f>'[3]ผูกสูตร Planfin64'!R367</f>
        <v>0</v>
      </c>
      <c r="P222" s="203">
        <f>'[3]ผูกสูตร Planfin64'!S367</f>
        <v>0</v>
      </c>
      <c r="Q222" s="203">
        <f>'[3]ผูกสูตร Planfin64'!T367</f>
        <v>0</v>
      </c>
      <c r="R222" s="203">
        <f>'[3]ผูกสูตร Planfin64'!U367</f>
        <v>0</v>
      </c>
      <c r="S222" s="203">
        <f>'[3]ผูกสูตร Planfin64'!V367</f>
        <v>0</v>
      </c>
      <c r="T222" s="203">
        <f>'[3]ผูกสูตร Planfin64'!W367</f>
        <v>0</v>
      </c>
      <c r="U222" s="203">
        <f>'[3]ผูกสูตร Planfin64'!X367</f>
        <v>0</v>
      </c>
      <c r="V222" s="203">
        <f>'[3]ผูกสูตร Planfin64'!Y367</f>
        <v>0</v>
      </c>
      <c r="W222" s="203">
        <f>'[3]ผูกสูตร Planfin64'!Z367</f>
        <v>0</v>
      </c>
      <c r="X222" s="203">
        <f>'[3]ผูกสูตร Planfin64'!AA367</f>
        <v>0</v>
      </c>
      <c r="Y222" s="203">
        <f>'[3]ผูกสูตร Planfin64'!AB367</f>
        <v>0</v>
      </c>
      <c r="Z222" s="203">
        <f>'[3]ผูกสูตร Planfin64'!AC367</f>
        <v>0</v>
      </c>
      <c r="AA222" s="203">
        <f>'[3]ผูกสูตร Planfin64'!AD367</f>
        <v>0</v>
      </c>
      <c r="AB222" s="203">
        <f>'[3]ผูกสูตร Planfin64'!AE367</f>
        <v>0</v>
      </c>
      <c r="AC222" s="203">
        <f>'[3]ผูกสูตร Planfin64'!AF367</f>
        <v>0</v>
      </c>
      <c r="AD222" s="203">
        <f>'[3]ผูกสูตร Planfin64'!AG367</f>
        <v>0</v>
      </c>
      <c r="AE222" s="203">
        <f>'[3]ผูกสูตร Planfin64'!AH367</f>
        <v>0</v>
      </c>
      <c r="AF222" s="203">
        <f>'[3]ผูกสูตร Planfin64'!AI367</f>
        <v>0</v>
      </c>
      <c r="AG222" s="203">
        <f>'[3]ผูกสูตร Planfin64'!AJ367</f>
        <v>0</v>
      </c>
      <c r="AH222" s="203">
        <f>'[3]ผูกสูตร Planfin64'!AK367</f>
        <v>0</v>
      </c>
      <c r="AI222" s="203">
        <f>'[3]ผูกสูตร Planfin64'!AL367</f>
        <v>0</v>
      </c>
      <c r="AJ222" s="203">
        <f>'[3]ผูกสูตร Planfin64'!AM367</f>
        <v>0</v>
      </c>
      <c r="AK222" s="203">
        <f>'[3]ผูกสูตร Planfin64'!AN367</f>
        <v>0</v>
      </c>
      <c r="AL222" s="203">
        <f>'[3]ผูกสูตร Planfin64'!AO367</f>
        <v>0</v>
      </c>
      <c r="AM222" s="203">
        <f>'[3]ผูกสูตร Planfin64'!AP367</f>
        <v>0</v>
      </c>
      <c r="AN222" s="203">
        <f>'[3]ผูกสูตร Planfin64'!AQ367</f>
        <v>0</v>
      </c>
      <c r="AO222" s="203">
        <f>'[3]ผูกสูตร Planfin64'!AR367</f>
        <v>0</v>
      </c>
      <c r="AP222" s="203">
        <f>'[3]ผูกสูตร Planfin64'!AS367</f>
        <v>0</v>
      </c>
      <c r="AQ222" s="203">
        <f>'[3]ผูกสูตร Planfin64'!AT367</f>
        <v>0</v>
      </c>
      <c r="AR222" s="203">
        <f>'[3]ผูกสูตร Planfin64'!AU367</f>
        <v>0</v>
      </c>
      <c r="AS222" s="203">
        <f>'[3]ผูกสูตร Planfin64'!AV367</f>
        <v>0</v>
      </c>
      <c r="AT222" s="203">
        <f>'[3]ผูกสูตร Planfin64'!AW367</f>
        <v>0</v>
      </c>
      <c r="AU222" s="203">
        <f>'[3]ผูกสูตร Planfin64'!AX367</f>
        <v>0</v>
      </c>
      <c r="AV222" s="203">
        <f>'[3]ผูกสูตร Planfin64'!AY367</f>
        <v>0</v>
      </c>
      <c r="AW222" s="203">
        <f>'[3]ผูกสูตร Planfin64'!AZ367</f>
        <v>0</v>
      </c>
      <c r="AX222" s="203">
        <f>'[3]ผูกสูตร Planfin64'!BA367</f>
        <v>0</v>
      </c>
      <c r="AY222" s="203">
        <f>'[3]ผูกสูตร Planfin64'!BB367</f>
        <v>0</v>
      </c>
      <c r="AZ222" s="203">
        <f>'[3]ผูกสูตร Planfin64'!BC367</f>
        <v>0</v>
      </c>
      <c r="BA222" s="203">
        <f>'[3]ผูกสูตร Planfin64'!BD367</f>
        <v>0</v>
      </c>
      <c r="BB222" s="203">
        <f>'[3]ผูกสูตร Planfin64'!BE367</f>
        <v>0</v>
      </c>
      <c r="BC222" s="203">
        <f>'[3]ผูกสูตร Planfin64'!BF367</f>
        <v>0</v>
      </c>
      <c r="BD222" s="203">
        <f>'[3]ผูกสูตร Planfin64'!BG367</f>
        <v>0</v>
      </c>
      <c r="BE222" s="203">
        <f>'[3]ผูกสูตร Planfin64'!BH367</f>
        <v>0</v>
      </c>
      <c r="BF222" s="203">
        <f>'[3]ผูกสูตร Planfin64'!BI367</f>
        <v>0</v>
      </c>
      <c r="BG222" s="203">
        <f>'[3]ผูกสูตร Planfin64'!BJ367</f>
        <v>0</v>
      </c>
      <c r="BH222" s="203">
        <f>'[3]ผูกสูตร Planfin64'!BK367</f>
        <v>0</v>
      </c>
      <c r="BI222" s="203">
        <f>'[3]ผูกสูตร Planfin64'!BL367</f>
        <v>0</v>
      </c>
      <c r="BJ222" s="203">
        <f>'[3]ผูกสูตร Planfin64'!BM367</f>
        <v>0</v>
      </c>
      <c r="BK222" s="203">
        <f>'[3]ผูกสูตร Planfin64'!BN367</f>
        <v>0</v>
      </c>
      <c r="BL222" s="203">
        <f>'[3]ผูกสูตร Planfin64'!BO367</f>
        <v>0</v>
      </c>
      <c r="BM222" s="203">
        <f>'[3]ผูกสูตร Planfin64'!BP367</f>
        <v>0</v>
      </c>
      <c r="BN222" s="203">
        <f>'[3]ผูกสูตร Planfin64'!BQ367</f>
        <v>0</v>
      </c>
      <c r="BO222" s="203">
        <f>'[3]ผูกสูตร Planfin64'!BR367</f>
        <v>0</v>
      </c>
      <c r="BP222" s="203">
        <f>'[3]ผูกสูตร Planfin64'!BS367</f>
        <v>0</v>
      </c>
      <c r="BQ222" s="203">
        <f>'[3]ผูกสูตร Planfin64'!BT367</f>
        <v>0</v>
      </c>
      <c r="BR222" s="203">
        <f>'[3]ผูกสูตร Planfin64'!BU367</f>
        <v>0</v>
      </c>
      <c r="BS222" s="203">
        <f>'[3]ผูกสูตร Planfin64'!BV367</f>
        <v>0</v>
      </c>
      <c r="BT222" s="203">
        <f>'[3]ผูกสูตร Planfin64'!BW367</f>
        <v>0</v>
      </c>
      <c r="BU222" s="203">
        <f>'[3]ผูกสูตร Planfin64'!BX367</f>
        <v>0</v>
      </c>
      <c r="BV222" s="203">
        <f>'[3]ผูกสูตร Planfin64'!BY367</f>
        <v>0</v>
      </c>
      <c r="BW222" s="203">
        <f>'[3]ผูกสูตร Planfin64'!BZ367</f>
        <v>0</v>
      </c>
      <c r="BX222" s="203">
        <f>'[3]ผูกสูตร Planfin64'!CA367</f>
        <v>0</v>
      </c>
      <c r="BY222" s="203">
        <f>'[3]ผูกสูตร Planfin64'!CB367</f>
        <v>0</v>
      </c>
      <c r="BZ222" s="204">
        <f t="shared" si="11"/>
        <v>0</v>
      </c>
    </row>
    <row r="223" spans="1:78" ht="21.75" customHeight="1">
      <c r="A223" s="199" t="s">
        <v>721</v>
      </c>
      <c r="B223" s="200" t="s">
        <v>722</v>
      </c>
      <c r="C223" s="201" t="s">
        <v>770</v>
      </c>
      <c r="D223" s="202" t="s">
        <v>771</v>
      </c>
      <c r="E223" s="203">
        <f>'[3]ผูกสูตร Planfin64'!H368</f>
        <v>0</v>
      </c>
      <c r="F223" s="203">
        <f>'[3]ผูกสูตร Planfin64'!I368</f>
        <v>0</v>
      </c>
      <c r="G223" s="203">
        <f>'[3]ผูกสูตร Planfin64'!J368</f>
        <v>0</v>
      </c>
      <c r="H223" s="203">
        <f>'[3]ผูกสูตร Planfin64'!K368</f>
        <v>0</v>
      </c>
      <c r="I223" s="203">
        <f>'[3]ผูกสูตร Planfin64'!L368</f>
        <v>0</v>
      </c>
      <c r="J223" s="203">
        <f>'[3]ผูกสูตร Planfin64'!M368</f>
        <v>0</v>
      </c>
      <c r="K223" s="203">
        <f>'[3]ผูกสูตร Planfin64'!N368</f>
        <v>0</v>
      </c>
      <c r="L223" s="203">
        <f>'[3]ผูกสูตร Planfin64'!O368</f>
        <v>0</v>
      </c>
      <c r="M223" s="203">
        <f>'[3]ผูกสูตร Planfin64'!P368</f>
        <v>0</v>
      </c>
      <c r="N223" s="203">
        <f>'[3]ผูกสูตร Planfin64'!Q368</f>
        <v>0</v>
      </c>
      <c r="O223" s="203">
        <f>'[3]ผูกสูตร Planfin64'!R368</f>
        <v>0</v>
      </c>
      <c r="P223" s="203">
        <f>'[3]ผูกสูตร Planfin64'!S368</f>
        <v>0</v>
      </c>
      <c r="Q223" s="203">
        <f>'[3]ผูกสูตร Planfin64'!T368</f>
        <v>0</v>
      </c>
      <c r="R223" s="203">
        <f>'[3]ผูกสูตร Planfin64'!U368</f>
        <v>0</v>
      </c>
      <c r="S223" s="203">
        <f>'[3]ผูกสูตร Planfin64'!V368</f>
        <v>0</v>
      </c>
      <c r="T223" s="203">
        <f>'[3]ผูกสูตร Planfin64'!W368</f>
        <v>0</v>
      </c>
      <c r="U223" s="203">
        <f>'[3]ผูกสูตร Planfin64'!X368</f>
        <v>0</v>
      </c>
      <c r="V223" s="203">
        <f>'[3]ผูกสูตร Planfin64'!Y368</f>
        <v>0</v>
      </c>
      <c r="W223" s="203">
        <f>'[3]ผูกสูตร Planfin64'!Z368</f>
        <v>0</v>
      </c>
      <c r="X223" s="203">
        <f>'[3]ผูกสูตร Planfin64'!AA368</f>
        <v>0</v>
      </c>
      <c r="Y223" s="203">
        <f>'[3]ผูกสูตร Planfin64'!AB368</f>
        <v>0</v>
      </c>
      <c r="Z223" s="203">
        <f>'[3]ผูกสูตร Planfin64'!AC368</f>
        <v>0</v>
      </c>
      <c r="AA223" s="203">
        <f>'[3]ผูกสูตร Planfin64'!AD368</f>
        <v>0</v>
      </c>
      <c r="AB223" s="203">
        <f>'[3]ผูกสูตร Planfin64'!AE368</f>
        <v>0</v>
      </c>
      <c r="AC223" s="203">
        <f>'[3]ผูกสูตร Planfin64'!AF368</f>
        <v>0</v>
      </c>
      <c r="AD223" s="203">
        <f>'[3]ผูกสูตร Planfin64'!AG368</f>
        <v>0</v>
      </c>
      <c r="AE223" s="203">
        <f>'[3]ผูกสูตร Planfin64'!AH368</f>
        <v>0</v>
      </c>
      <c r="AF223" s="203">
        <f>'[3]ผูกสูตร Planfin64'!AI368</f>
        <v>0</v>
      </c>
      <c r="AG223" s="203">
        <f>'[3]ผูกสูตร Planfin64'!AJ368</f>
        <v>0</v>
      </c>
      <c r="AH223" s="203">
        <f>'[3]ผูกสูตร Planfin64'!AK368</f>
        <v>0</v>
      </c>
      <c r="AI223" s="203">
        <f>'[3]ผูกสูตร Planfin64'!AL368</f>
        <v>0</v>
      </c>
      <c r="AJ223" s="203">
        <f>'[3]ผูกสูตร Planfin64'!AM368</f>
        <v>0</v>
      </c>
      <c r="AK223" s="203">
        <f>'[3]ผูกสูตร Planfin64'!AN368</f>
        <v>0</v>
      </c>
      <c r="AL223" s="203">
        <f>'[3]ผูกสูตร Planfin64'!AO368</f>
        <v>0</v>
      </c>
      <c r="AM223" s="203">
        <f>'[3]ผูกสูตร Planfin64'!AP368</f>
        <v>0</v>
      </c>
      <c r="AN223" s="203">
        <f>'[3]ผูกสูตร Planfin64'!AQ368</f>
        <v>0</v>
      </c>
      <c r="AO223" s="203">
        <f>'[3]ผูกสูตร Planfin64'!AR368</f>
        <v>0</v>
      </c>
      <c r="AP223" s="203">
        <f>'[3]ผูกสูตร Planfin64'!AS368</f>
        <v>0</v>
      </c>
      <c r="AQ223" s="203">
        <f>'[3]ผูกสูตร Planfin64'!AT368</f>
        <v>0</v>
      </c>
      <c r="AR223" s="203">
        <f>'[3]ผูกสูตร Planfin64'!AU368</f>
        <v>0</v>
      </c>
      <c r="AS223" s="203">
        <f>'[3]ผูกสูตร Planfin64'!AV368</f>
        <v>0</v>
      </c>
      <c r="AT223" s="203">
        <f>'[3]ผูกสูตร Planfin64'!AW368</f>
        <v>0</v>
      </c>
      <c r="AU223" s="203">
        <f>'[3]ผูกสูตร Planfin64'!AX368</f>
        <v>0</v>
      </c>
      <c r="AV223" s="203">
        <f>'[3]ผูกสูตร Planfin64'!AY368</f>
        <v>0</v>
      </c>
      <c r="AW223" s="203">
        <f>'[3]ผูกสูตร Planfin64'!AZ368</f>
        <v>0</v>
      </c>
      <c r="AX223" s="203">
        <f>'[3]ผูกสูตร Planfin64'!BA368</f>
        <v>0</v>
      </c>
      <c r="AY223" s="203">
        <f>'[3]ผูกสูตร Planfin64'!BB368</f>
        <v>0</v>
      </c>
      <c r="AZ223" s="203">
        <f>'[3]ผูกสูตร Planfin64'!BC368</f>
        <v>0</v>
      </c>
      <c r="BA223" s="203">
        <f>'[3]ผูกสูตร Planfin64'!BD368</f>
        <v>0</v>
      </c>
      <c r="BB223" s="203">
        <f>'[3]ผูกสูตร Planfin64'!BE368</f>
        <v>0</v>
      </c>
      <c r="BC223" s="203">
        <f>'[3]ผูกสูตร Planfin64'!BF368</f>
        <v>0</v>
      </c>
      <c r="BD223" s="203">
        <f>'[3]ผูกสูตร Planfin64'!BG368</f>
        <v>0</v>
      </c>
      <c r="BE223" s="203">
        <f>'[3]ผูกสูตร Planfin64'!BH368</f>
        <v>0</v>
      </c>
      <c r="BF223" s="203">
        <f>'[3]ผูกสูตร Planfin64'!BI368</f>
        <v>0</v>
      </c>
      <c r="BG223" s="203">
        <f>'[3]ผูกสูตร Planfin64'!BJ368</f>
        <v>0</v>
      </c>
      <c r="BH223" s="203">
        <f>'[3]ผูกสูตร Planfin64'!BK368</f>
        <v>0</v>
      </c>
      <c r="BI223" s="203">
        <f>'[3]ผูกสูตร Planfin64'!BL368</f>
        <v>0</v>
      </c>
      <c r="BJ223" s="203">
        <f>'[3]ผูกสูตร Planfin64'!BM368</f>
        <v>0</v>
      </c>
      <c r="BK223" s="203">
        <f>'[3]ผูกสูตร Planfin64'!BN368</f>
        <v>0</v>
      </c>
      <c r="BL223" s="203">
        <f>'[3]ผูกสูตร Planfin64'!BO368</f>
        <v>0</v>
      </c>
      <c r="BM223" s="203">
        <f>'[3]ผูกสูตร Planfin64'!BP368</f>
        <v>0</v>
      </c>
      <c r="BN223" s="203">
        <f>'[3]ผูกสูตร Planfin64'!BQ368</f>
        <v>0</v>
      </c>
      <c r="BO223" s="203">
        <f>'[3]ผูกสูตร Planfin64'!BR368</f>
        <v>0</v>
      </c>
      <c r="BP223" s="203">
        <f>'[3]ผูกสูตร Planfin64'!BS368</f>
        <v>0</v>
      </c>
      <c r="BQ223" s="203">
        <f>'[3]ผูกสูตร Planfin64'!BT368</f>
        <v>0</v>
      </c>
      <c r="BR223" s="203">
        <f>'[3]ผูกสูตร Planfin64'!BU368</f>
        <v>0</v>
      </c>
      <c r="BS223" s="203">
        <f>'[3]ผูกสูตร Planfin64'!BV368</f>
        <v>0</v>
      </c>
      <c r="BT223" s="203">
        <f>'[3]ผูกสูตร Planfin64'!BW368</f>
        <v>0</v>
      </c>
      <c r="BU223" s="203">
        <f>'[3]ผูกสูตร Planfin64'!BX368</f>
        <v>0</v>
      </c>
      <c r="BV223" s="203">
        <f>'[3]ผูกสูตร Planfin64'!BY368</f>
        <v>0</v>
      </c>
      <c r="BW223" s="203">
        <f>'[3]ผูกสูตร Planfin64'!BZ368</f>
        <v>0</v>
      </c>
      <c r="BX223" s="203">
        <f>'[3]ผูกสูตร Planfin64'!CA368</f>
        <v>0</v>
      </c>
      <c r="BY223" s="203">
        <f>'[3]ผูกสูตร Planfin64'!CB368</f>
        <v>0</v>
      </c>
      <c r="BZ223" s="204">
        <f t="shared" si="11"/>
        <v>0</v>
      </c>
    </row>
    <row r="224" spans="1:78" ht="21.75" customHeight="1">
      <c r="A224" s="199" t="s">
        <v>721</v>
      </c>
      <c r="B224" s="200" t="s">
        <v>722</v>
      </c>
      <c r="C224" s="201" t="s">
        <v>772</v>
      </c>
      <c r="D224" s="202" t="s">
        <v>773</v>
      </c>
      <c r="E224" s="203">
        <f>'[3]ผูกสูตร Planfin64'!H369</f>
        <v>264900.51</v>
      </c>
      <c r="F224" s="203">
        <f>'[3]ผูกสูตร Planfin64'!I369</f>
        <v>0</v>
      </c>
      <c r="G224" s="203">
        <f>'[3]ผูกสูตร Planfin64'!J369</f>
        <v>0</v>
      </c>
      <c r="H224" s="203">
        <f>'[3]ผูกสูตร Planfin64'!K369</f>
        <v>0</v>
      </c>
      <c r="I224" s="203">
        <f>'[3]ผูกสูตร Planfin64'!L369</f>
        <v>0</v>
      </c>
      <c r="J224" s="203">
        <f>'[3]ผูกสูตร Planfin64'!M369</f>
        <v>0</v>
      </c>
      <c r="K224" s="203">
        <f>'[3]ผูกสูตร Planfin64'!N369</f>
        <v>0</v>
      </c>
      <c r="L224" s="203">
        <f>'[3]ผูกสูตร Planfin64'!O369</f>
        <v>0</v>
      </c>
      <c r="M224" s="203">
        <f>'[3]ผูกสูตร Planfin64'!P369</f>
        <v>0</v>
      </c>
      <c r="N224" s="203">
        <f>'[3]ผูกสูตร Planfin64'!Q369</f>
        <v>0</v>
      </c>
      <c r="O224" s="203">
        <f>'[3]ผูกสูตร Planfin64'!R369</f>
        <v>0</v>
      </c>
      <c r="P224" s="203">
        <f>'[3]ผูกสูตร Planfin64'!S369</f>
        <v>0</v>
      </c>
      <c r="Q224" s="203">
        <f>'[3]ผูกสูตร Planfin64'!T369</f>
        <v>0</v>
      </c>
      <c r="R224" s="203">
        <f>'[3]ผูกสูตร Planfin64'!U369</f>
        <v>0</v>
      </c>
      <c r="S224" s="203">
        <f>'[3]ผูกสูตร Planfin64'!V369</f>
        <v>0</v>
      </c>
      <c r="T224" s="203">
        <f>'[3]ผูกสูตร Planfin64'!W369</f>
        <v>0</v>
      </c>
      <c r="U224" s="203">
        <f>'[3]ผูกสูตร Planfin64'!X369</f>
        <v>0</v>
      </c>
      <c r="V224" s="203">
        <f>'[3]ผูกสูตร Planfin64'!Y369</f>
        <v>0</v>
      </c>
      <c r="W224" s="203">
        <f>'[3]ผูกสูตร Planfin64'!Z369</f>
        <v>0</v>
      </c>
      <c r="X224" s="203">
        <f>'[3]ผูกสูตร Planfin64'!AA369</f>
        <v>0</v>
      </c>
      <c r="Y224" s="203">
        <f>'[3]ผูกสูตร Planfin64'!AB369</f>
        <v>0</v>
      </c>
      <c r="Z224" s="203">
        <f>'[3]ผูกสูตร Planfin64'!AC369</f>
        <v>0</v>
      </c>
      <c r="AA224" s="203">
        <f>'[3]ผูกสูตร Planfin64'!AD369</f>
        <v>0</v>
      </c>
      <c r="AB224" s="203">
        <f>'[3]ผูกสูตร Planfin64'!AE369</f>
        <v>0</v>
      </c>
      <c r="AC224" s="203">
        <f>'[3]ผูกสูตร Planfin64'!AF369</f>
        <v>0</v>
      </c>
      <c r="AD224" s="203">
        <f>'[3]ผูกสูตร Planfin64'!AG369</f>
        <v>0</v>
      </c>
      <c r="AE224" s="203">
        <f>'[3]ผูกสูตร Planfin64'!AH369</f>
        <v>0</v>
      </c>
      <c r="AF224" s="203">
        <f>'[3]ผูกสูตร Planfin64'!AI369</f>
        <v>79.45</v>
      </c>
      <c r="AG224" s="203">
        <f>'[3]ผูกสูตร Planfin64'!AJ369</f>
        <v>0</v>
      </c>
      <c r="AH224" s="203">
        <f>'[3]ผูกสูตร Planfin64'!AK369</f>
        <v>0</v>
      </c>
      <c r="AI224" s="203">
        <f>'[3]ผูกสูตร Planfin64'!AL369</f>
        <v>0</v>
      </c>
      <c r="AJ224" s="203">
        <f>'[3]ผูกสูตร Planfin64'!AM369</f>
        <v>0</v>
      </c>
      <c r="AK224" s="203">
        <f>'[3]ผูกสูตร Planfin64'!AN369</f>
        <v>0</v>
      </c>
      <c r="AL224" s="203">
        <f>'[3]ผูกสูตร Planfin64'!AO369</f>
        <v>0</v>
      </c>
      <c r="AM224" s="203">
        <f>'[3]ผูกสูตร Planfin64'!AP369</f>
        <v>0</v>
      </c>
      <c r="AN224" s="203">
        <f>'[3]ผูกสูตร Planfin64'!AQ369</f>
        <v>0</v>
      </c>
      <c r="AO224" s="203">
        <f>'[3]ผูกสูตร Planfin64'!AR369</f>
        <v>0</v>
      </c>
      <c r="AP224" s="203">
        <f>'[3]ผูกสูตร Planfin64'!AS369</f>
        <v>0</v>
      </c>
      <c r="AQ224" s="203">
        <f>'[3]ผูกสูตร Planfin64'!AT369</f>
        <v>3418.77</v>
      </c>
      <c r="AR224" s="203">
        <f>'[3]ผูกสูตร Planfin64'!AU369</f>
        <v>449.31</v>
      </c>
      <c r="AS224" s="203">
        <f>'[3]ผูกสูตร Planfin64'!AV369</f>
        <v>0</v>
      </c>
      <c r="AT224" s="203">
        <f>'[3]ผูกสูตร Planfin64'!AW369</f>
        <v>0</v>
      </c>
      <c r="AU224" s="203">
        <f>'[3]ผูกสูตร Planfin64'!AX369</f>
        <v>0</v>
      </c>
      <c r="AV224" s="203">
        <f>'[3]ผูกสูตร Planfin64'!AY369</f>
        <v>0</v>
      </c>
      <c r="AW224" s="203">
        <f>'[3]ผูกสูตร Planfin64'!AZ369</f>
        <v>0</v>
      </c>
      <c r="AX224" s="203">
        <f>'[3]ผูกสูตร Planfin64'!BA369</f>
        <v>0</v>
      </c>
      <c r="AY224" s="203">
        <f>'[3]ผูกสูตร Planfin64'!BB369</f>
        <v>10645.42</v>
      </c>
      <c r="AZ224" s="203">
        <f>'[3]ผูกสูตร Planfin64'!BC369</f>
        <v>0</v>
      </c>
      <c r="BA224" s="203">
        <f>'[3]ผูกสูตร Planfin64'!BD369</f>
        <v>0</v>
      </c>
      <c r="BB224" s="203">
        <f>'[3]ผูกสูตร Planfin64'!BE369</f>
        <v>0</v>
      </c>
      <c r="BC224" s="203">
        <f>'[3]ผูกสูตร Planfin64'!BF369</f>
        <v>0</v>
      </c>
      <c r="BD224" s="203">
        <f>'[3]ผูกสูตร Planfin64'!BG369</f>
        <v>0</v>
      </c>
      <c r="BE224" s="203">
        <f>'[3]ผูกสูตร Planfin64'!BH369</f>
        <v>0</v>
      </c>
      <c r="BF224" s="203">
        <f>'[3]ผูกสูตร Planfin64'!BI369</f>
        <v>0</v>
      </c>
      <c r="BG224" s="203">
        <f>'[3]ผูกสูตร Planfin64'!BJ369</f>
        <v>0</v>
      </c>
      <c r="BH224" s="203">
        <f>'[3]ผูกสูตร Planfin64'!BK369</f>
        <v>0</v>
      </c>
      <c r="BI224" s="203">
        <f>'[3]ผูกสูตร Planfin64'!BL369</f>
        <v>0</v>
      </c>
      <c r="BJ224" s="203">
        <f>'[3]ผูกสูตร Planfin64'!BM369</f>
        <v>1638.03</v>
      </c>
      <c r="BK224" s="203">
        <f>'[3]ผูกสูตร Planfin64'!BN369</f>
        <v>0</v>
      </c>
      <c r="BL224" s="203">
        <f>'[3]ผูกสูตร Planfin64'!BO369</f>
        <v>0</v>
      </c>
      <c r="BM224" s="203">
        <f>'[3]ผูกสูตร Planfin64'!BP369</f>
        <v>0</v>
      </c>
      <c r="BN224" s="203">
        <f>'[3]ผูกสูตร Planfin64'!BQ369</f>
        <v>0</v>
      </c>
      <c r="BO224" s="203">
        <f>'[3]ผูกสูตร Planfin64'!BR369</f>
        <v>0</v>
      </c>
      <c r="BP224" s="203">
        <f>'[3]ผูกสูตร Planfin64'!BS369</f>
        <v>0</v>
      </c>
      <c r="BQ224" s="203">
        <f>'[3]ผูกสูตร Planfin64'!BT369</f>
        <v>0</v>
      </c>
      <c r="BR224" s="203">
        <f>'[3]ผูกสูตร Planfin64'!BU369</f>
        <v>0</v>
      </c>
      <c r="BS224" s="203">
        <f>'[3]ผูกสูตร Planfin64'!BV369</f>
        <v>0</v>
      </c>
      <c r="BT224" s="203">
        <f>'[3]ผูกสูตร Planfin64'!BW369</f>
        <v>0</v>
      </c>
      <c r="BU224" s="203">
        <f>'[3]ผูกสูตร Planfin64'!BX369</f>
        <v>0</v>
      </c>
      <c r="BV224" s="203">
        <f>'[3]ผูกสูตร Planfin64'!BY369</f>
        <v>0</v>
      </c>
      <c r="BW224" s="203">
        <f>'[3]ผูกสูตร Planfin64'!BZ369</f>
        <v>0</v>
      </c>
      <c r="BX224" s="203">
        <f>'[3]ผูกสูตร Planfin64'!CA369</f>
        <v>0</v>
      </c>
      <c r="BY224" s="203">
        <f>'[3]ผูกสูตร Planfin64'!CB369</f>
        <v>0</v>
      </c>
      <c r="BZ224" s="204">
        <f t="shared" si="11"/>
        <v>281131.49000000005</v>
      </c>
    </row>
    <row r="225" spans="1:78" ht="21.75" customHeight="1">
      <c r="A225" s="199" t="s">
        <v>721</v>
      </c>
      <c r="B225" s="200" t="s">
        <v>722</v>
      </c>
      <c r="C225" s="201" t="s">
        <v>774</v>
      </c>
      <c r="D225" s="202" t="s">
        <v>775</v>
      </c>
      <c r="E225" s="203">
        <f>'[3]ผูกสูตร Planfin64'!H370</f>
        <v>574290.22</v>
      </c>
      <c r="F225" s="203">
        <f>'[3]ผูกสูตร Planfin64'!I370</f>
        <v>0</v>
      </c>
      <c r="G225" s="203">
        <f>'[3]ผูกสูตร Planfin64'!J370</f>
        <v>0</v>
      </c>
      <c r="H225" s="203">
        <f>'[3]ผูกสูตร Planfin64'!K370</f>
        <v>0</v>
      </c>
      <c r="I225" s="203">
        <f>'[3]ผูกสูตร Planfin64'!L370</f>
        <v>0</v>
      </c>
      <c r="J225" s="203">
        <f>'[3]ผูกสูตร Planfin64'!M370</f>
        <v>0</v>
      </c>
      <c r="K225" s="203">
        <f>'[3]ผูกสูตร Planfin64'!N370</f>
        <v>0</v>
      </c>
      <c r="L225" s="203">
        <f>'[3]ผูกสูตร Planfin64'!O370</f>
        <v>0</v>
      </c>
      <c r="M225" s="203">
        <f>'[3]ผูกสูตร Planfin64'!P370</f>
        <v>0</v>
      </c>
      <c r="N225" s="203">
        <f>'[3]ผูกสูตร Planfin64'!Q370</f>
        <v>0</v>
      </c>
      <c r="O225" s="203">
        <f>'[3]ผูกสูตร Planfin64'!R370</f>
        <v>0</v>
      </c>
      <c r="P225" s="203">
        <f>'[3]ผูกสูตร Planfin64'!S370</f>
        <v>0</v>
      </c>
      <c r="Q225" s="203">
        <f>'[3]ผูกสูตร Planfin64'!T370</f>
        <v>0</v>
      </c>
      <c r="R225" s="203">
        <f>'[3]ผูกสูตร Planfin64'!U370</f>
        <v>0</v>
      </c>
      <c r="S225" s="203">
        <f>'[3]ผูกสูตร Planfin64'!V370</f>
        <v>0</v>
      </c>
      <c r="T225" s="203">
        <f>'[3]ผูกสูตร Planfin64'!W370</f>
        <v>0</v>
      </c>
      <c r="U225" s="203">
        <f>'[3]ผูกสูตร Planfin64'!X370</f>
        <v>0</v>
      </c>
      <c r="V225" s="203">
        <f>'[3]ผูกสูตร Planfin64'!Y370</f>
        <v>0</v>
      </c>
      <c r="W225" s="203">
        <f>'[3]ผูกสูตร Planfin64'!Z370</f>
        <v>0</v>
      </c>
      <c r="X225" s="203">
        <f>'[3]ผูกสูตร Planfin64'!AA370</f>
        <v>0</v>
      </c>
      <c r="Y225" s="203">
        <f>'[3]ผูกสูตร Planfin64'!AB370</f>
        <v>0</v>
      </c>
      <c r="Z225" s="203">
        <f>'[3]ผูกสูตร Planfin64'!AC370</f>
        <v>0</v>
      </c>
      <c r="AA225" s="203">
        <f>'[3]ผูกสูตร Planfin64'!AD370</f>
        <v>0</v>
      </c>
      <c r="AB225" s="203">
        <f>'[3]ผูกสูตร Planfin64'!AE370</f>
        <v>0</v>
      </c>
      <c r="AC225" s="203">
        <f>'[3]ผูกสูตร Planfin64'!AF370</f>
        <v>0</v>
      </c>
      <c r="AD225" s="203">
        <f>'[3]ผูกสูตร Planfin64'!AG370</f>
        <v>0</v>
      </c>
      <c r="AE225" s="203">
        <f>'[3]ผูกสูตร Planfin64'!AH370</f>
        <v>0</v>
      </c>
      <c r="AF225" s="203">
        <f>'[3]ผูกสูตร Planfin64'!AI370</f>
        <v>0</v>
      </c>
      <c r="AG225" s="203">
        <f>'[3]ผูกสูตร Planfin64'!AJ370</f>
        <v>0</v>
      </c>
      <c r="AH225" s="203">
        <f>'[3]ผูกสูตร Planfin64'!AK370</f>
        <v>0</v>
      </c>
      <c r="AI225" s="203">
        <f>'[3]ผูกสูตร Planfin64'!AL370</f>
        <v>0</v>
      </c>
      <c r="AJ225" s="203">
        <f>'[3]ผูกสูตร Planfin64'!AM370</f>
        <v>0</v>
      </c>
      <c r="AK225" s="203">
        <f>'[3]ผูกสูตร Planfin64'!AN370</f>
        <v>0</v>
      </c>
      <c r="AL225" s="203">
        <f>'[3]ผูกสูตร Planfin64'!AO370</f>
        <v>0</v>
      </c>
      <c r="AM225" s="203">
        <f>'[3]ผูกสูตร Planfin64'!AP370</f>
        <v>0</v>
      </c>
      <c r="AN225" s="203">
        <f>'[3]ผูกสูตร Planfin64'!AQ370</f>
        <v>0</v>
      </c>
      <c r="AO225" s="203">
        <f>'[3]ผูกสูตร Planfin64'!AR370</f>
        <v>0</v>
      </c>
      <c r="AP225" s="203">
        <f>'[3]ผูกสูตร Planfin64'!AS370</f>
        <v>0</v>
      </c>
      <c r="AQ225" s="203">
        <f>'[3]ผูกสูตร Planfin64'!AT370</f>
        <v>0</v>
      </c>
      <c r="AR225" s="203">
        <f>'[3]ผูกสูตร Planfin64'!AU370</f>
        <v>0</v>
      </c>
      <c r="AS225" s="203">
        <f>'[3]ผูกสูตร Planfin64'!AV370</f>
        <v>0</v>
      </c>
      <c r="AT225" s="203">
        <f>'[3]ผูกสูตร Planfin64'!AW370</f>
        <v>0</v>
      </c>
      <c r="AU225" s="203">
        <f>'[3]ผูกสูตร Planfin64'!AX370</f>
        <v>0</v>
      </c>
      <c r="AV225" s="203">
        <f>'[3]ผูกสูตร Planfin64'!AY370</f>
        <v>0</v>
      </c>
      <c r="AW225" s="203">
        <f>'[3]ผูกสูตร Planfin64'!AZ370</f>
        <v>0</v>
      </c>
      <c r="AX225" s="203">
        <f>'[3]ผูกสูตร Planfin64'!BA370</f>
        <v>0</v>
      </c>
      <c r="AY225" s="203">
        <f>'[3]ผูกสูตร Planfin64'!BB370</f>
        <v>0</v>
      </c>
      <c r="AZ225" s="203">
        <f>'[3]ผูกสูตร Planfin64'!BC370</f>
        <v>0</v>
      </c>
      <c r="BA225" s="203">
        <f>'[3]ผูกสูตร Planfin64'!BD370</f>
        <v>0</v>
      </c>
      <c r="BB225" s="203">
        <f>'[3]ผูกสูตร Planfin64'!BE370</f>
        <v>0</v>
      </c>
      <c r="BC225" s="203">
        <f>'[3]ผูกสูตร Planfin64'!BF370</f>
        <v>0</v>
      </c>
      <c r="BD225" s="203">
        <f>'[3]ผูกสูตร Planfin64'!BG370</f>
        <v>0</v>
      </c>
      <c r="BE225" s="203">
        <f>'[3]ผูกสูตร Planfin64'!BH370</f>
        <v>0</v>
      </c>
      <c r="BF225" s="203">
        <f>'[3]ผูกสูตร Planfin64'!BI370</f>
        <v>0</v>
      </c>
      <c r="BG225" s="203">
        <f>'[3]ผูกสูตร Planfin64'!BJ370</f>
        <v>0</v>
      </c>
      <c r="BH225" s="203">
        <f>'[3]ผูกสูตร Planfin64'!BK370</f>
        <v>0</v>
      </c>
      <c r="BI225" s="203">
        <f>'[3]ผูกสูตร Planfin64'!BL370</f>
        <v>0</v>
      </c>
      <c r="BJ225" s="203">
        <f>'[3]ผูกสูตร Planfin64'!BM370</f>
        <v>0</v>
      </c>
      <c r="BK225" s="203">
        <f>'[3]ผูกสูตร Planfin64'!BN370</f>
        <v>0</v>
      </c>
      <c r="BL225" s="203">
        <f>'[3]ผูกสูตร Planfin64'!BO370</f>
        <v>0</v>
      </c>
      <c r="BM225" s="203">
        <f>'[3]ผูกสูตร Planfin64'!BP370</f>
        <v>0</v>
      </c>
      <c r="BN225" s="203">
        <f>'[3]ผูกสูตร Planfin64'!BQ370</f>
        <v>0</v>
      </c>
      <c r="BO225" s="203">
        <f>'[3]ผูกสูตร Planfin64'!BR370</f>
        <v>0</v>
      </c>
      <c r="BP225" s="203">
        <f>'[3]ผูกสูตร Planfin64'!BS370</f>
        <v>0</v>
      </c>
      <c r="BQ225" s="203">
        <f>'[3]ผูกสูตร Planfin64'!BT370</f>
        <v>0</v>
      </c>
      <c r="BR225" s="203">
        <f>'[3]ผูกสูตร Planfin64'!BU370</f>
        <v>0</v>
      </c>
      <c r="BS225" s="203">
        <f>'[3]ผูกสูตร Planfin64'!BV370</f>
        <v>0</v>
      </c>
      <c r="BT225" s="203">
        <f>'[3]ผูกสูตร Planfin64'!BW370</f>
        <v>0</v>
      </c>
      <c r="BU225" s="203">
        <f>'[3]ผูกสูตร Planfin64'!BX370</f>
        <v>0</v>
      </c>
      <c r="BV225" s="203">
        <f>'[3]ผูกสูตร Planfin64'!BY370</f>
        <v>128998</v>
      </c>
      <c r="BW225" s="203">
        <f>'[3]ผูกสูตร Planfin64'!BZ370</f>
        <v>0</v>
      </c>
      <c r="BX225" s="203">
        <f>'[3]ผูกสูตร Planfin64'!CA370</f>
        <v>2875.04</v>
      </c>
      <c r="BY225" s="203">
        <f>'[3]ผูกสูตร Planfin64'!CB370</f>
        <v>0</v>
      </c>
      <c r="BZ225" s="204">
        <f t="shared" si="11"/>
        <v>706163.26</v>
      </c>
    </row>
    <row r="226" spans="1:78" ht="21.75" customHeight="1">
      <c r="A226" s="199" t="s">
        <v>721</v>
      </c>
      <c r="B226" s="200" t="s">
        <v>722</v>
      </c>
      <c r="C226" s="201" t="s">
        <v>776</v>
      </c>
      <c r="D226" s="202" t="s">
        <v>777</v>
      </c>
      <c r="E226" s="203">
        <f>'[3]ผูกสูตร Planfin64'!H371</f>
        <v>0</v>
      </c>
      <c r="F226" s="203">
        <f>'[3]ผูกสูตร Planfin64'!I371</f>
        <v>0</v>
      </c>
      <c r="G226" s="203">
        <f>'[3]ผูกสูตร Planfin64'!J371</f>
        <v>0</v>
      </c>
      <c r="H226" s="203">
        <f>'[3]ผูกสูตร Planfin64'!K371</f>
        <v>0</v>
      </c>
      <c r="I226" s="203">
        <f>'[3]ผูกสูตร Planfin64'!L371</f>
        <v>0</v>
      </c>
      <c r="J226" s="203">
        <f>'[3]ผูกสูตร Planfin64'!M371</f>
        <v>0</v>
      </c>
      <c r="K226" s="203">
        <f>'[3]ผูกสูตร Planfin64'!N371</f>
        <v>0</v>
      </c>
      <c r="L226" s="203">
        <f>'[3]ผูกสูตร Planfin64'!O371</f>
        <v>0</v>
      </c>
      <c r="M226" s="203">
        <f>'[3]ผูกสูตร Planfin64'!P371</f>
        <v>0</v>
      </c>
      <c r="N226" s="203">
        <f>'[3]ผูกสูตร Planfin64'!Q371</f>
        <v>0</v>
      </c>
      <c r="O226" s="203">
        <f>'[3]ผูกสูตร Planfin64'!R371</f>
        <v>0</v>
      </c>
      <c r="P226" s="203">
        <f>'[3]ผูกสูตร Planfin64'!S371</f>
        <v>0</v>
      </c>
      <c r="Q226" s="203">
        <f>'[3]ผูกสูตร Planfin64'!T371</f>
        <v>0</v>
      </c>
      <c r="R226" s="203">
        <f>'[3]ผูกสูตร Planfin64'!U371</f>
        <v>0</v>
      </c>
      <c r="S226" s="203">
        <f>'[3]ผูกสูตร Planfin64'!V371</f>
        <v>0</v>
      </c>
      <c r="T226" s="203">
        <f>'[3]ผูกสูตร Planfin64'!W371</f>
        <v>0</v>
      </c>
      <c r="U226" s="203">
        <f>'[3]ผูกสูตร Planfin64'!X371</f>
        <v>0</v>
      </c>
      <c r="V226" s="203">
        <f>'[3]ผูกสูตร Planfin64'!Y371</f>
        <v>0</v>
      </c>
      <c r="W226" s="203">
        <f>'[3]ผูกสูตร Planfin64'!Z371</f>
        <v>0</v>
      </c>
      <c r="X226" s="203">
        <f>'[3]ผูกสูตร Planfin64'!AA371</f>
        <v>0</v>
      </c>
      <c r="Y226" s="203">
        <f>'[3]ผูกสูตร Planfin64'!AB371</f>
        <v>0</v>
      </c>
      <c r="Z226" s="203">
        <f>'[3]ผูกสูตร Planfin64'!AC371</f>
        <v>0</v>
      </c>
      <c r="AA226" s="203">
        <f>'[3]ผูกสูตร Planfin64'!AD371</f>
        <v>0</v>
      </c>
      <c r="AB226" s="203">
        <f>'[3]ผูกสูตร Planfin64'!AE371</f>
        <v>0</v>
      </c>
      <c r="AC226" s="203">
        <f>'[3]ผูกสูตร Planfin64'!AF371</f>
        <v>0</v>
      </c>
      <c r="AD226" s="203">
        <f>'[3]ผูกสูตร Planfin64'!AG371</f>
        <v>0</v>
      </c>
      <c r="AE226" s="203">
        <f>'[3]ผูกสูตร Planfin64'!AH371</f>
        <v>0</v>
      </c>
      <c r="AF226" s="203">
        <f>'[3]ผูกสูตร Planfin64'!AI371</f>
        <v>0</v>
      </c>
      <c r="AG226" s="203">
        <f>'[3]ผูกสูตร Planfin64'!AJ371</f>
        <v>0</v>
      </c>
      <c r="AH226" s="203">
        <f>'[3]ผูกสูตร Planfin64'!AK371</f>
        <v>0</v>
      </c>
      <c r="AI226" s="203">
        <f>'[3]ผูกสูตร Planfin64'!AL371</f>
        <v>0</v>
      </c>
      <c r="AJ226" s="203">
        <f>'[3]ผูกสูตร Planfin64'!AM371</f>
        <v>0</v>
      </c>
      <c r="AK226" s="203">
        <f>'[3]ผูกสูตร Planfin64'!AN371</f>
        <v>0</v>
      </c>
      <c r="AL226" s="203">
        <f>'[3]ผูกสูตร Planfin64'!AO371</f>
        <v>0</v>
      </c>
      <c r="AM226" s="203">
        <f>'[3]ผูกสูตร Planfin64'!AP371</f>
        <v>0</v>
      </c>
      <c r="AN226" s="203">
        <f>'[3]ผูกสูตร Planfin64'!AQ371</f>
        <v>0</v>
      </c>
      <c r="AO226" s="203">
        <f>'[3]ผูกสูตร Planfin64'!AR371</f>
        <v>0</v>
      </c>
      <c r="AP226" s="203">
        <f>'[3]ผูกสูตร Planfin64'!AS371</f>
        <v>0</v>
      </c>
      <c r="AQ226" s="203">
        <f>'[3]ผูกสูตร Planfin64'!AT371</f>
        <v>0</v>
      </c>
      <c r="AR226" s="203">
        <f>'[3]ผูกสูตร Planfin64'!AU371</f>
        <v>0</v>
      </c>
      <c r="AS226" s="203">
        <f>'[3]ผูกสูตร Planfin64'!AV371</f>
        <v>0</v>
      </c>
      <c r="AT226" s="203">
        <f>'[3]ผูกสูตร Planfin64'!AW371</f>
        <v>0</v>
      </c>
      <c r="AU226" s="203">
        <f>'[3]ผูกสูตร Planfin64'!AX371</f>
        <v>0</v>
      </c>
      <c r="AV226" s="203">
        <f>'[3]ผูกสูตร Planfin64'!AY371</f>
        <v>0</v>
      </c>
      <c r="AW226" s="203">
        <f>'[3]ผูกสูตร Planfin64'!AZ371</f>
        <v>0</v>
      </c>
      <c r="AX226" s="203">
        <f>'[3]ผูกสูตร Planfin64'!BA371</f>
        <v>0</v>
      </c>
      <c r="AY226" s="203">
        <f>'[3]ผูกสูตร Planfin64'!BB371</f>
        <v>0</v>
      </c>
      <c r="AZ226" s="203">
        <f>'[3]ผูกสูตร Planfin64'!BC371</f>
        <v>0</v>
      </c>
      <c r="BA226" s="203">
        <f>'[3]ผูกสูตร Planfin64'!BD371</f>
        <v>0</v>
      </c>
      <c r="BB226" s="203">
        <f>'[3]ผูกสูตร Planfin64'!BE371</f>
        <v>0</v>
      </c>
      <c r="BC226" s="203">
        <f>'[3]ผูกสูตร Planfin64'!BF371</f>
        <v>0</v>
      </c>
      <c r="BD226" s="203">
        <f>'[3]ผูกสูตร Planfin64'!BG371</f>
        <v>0</v>
      </c>
      <c r="BE226" s="203">
        <f>'[3]ผูกสูตร Planfin64'!BH371</f>
        <v>0</v>
      </c>
      <c r="BF226" s="203">
        <f>'[3]ผูกสูตร Planfin64'!BI371</f>
        <v>0</v>
      </c>
      <c r="BG226" s="203">
        <f>'[3]ผูกสูตร Planfin64'!BJ371</f>
        <v>0</v>
      </c>
      <c r="BH226" s="203">
        <f>'[3]ผูกสูตร Planfin64'!BK371</f>
        <v>0</v>
      </c>
      <c r="BI226" s="203">
        <f>'[3]ผูกสูตร Planfin64'!BL371</f>
        <v>0</v>
      </c>
      <c r="BJ226" s="203">
        <f>'[3]ผูกสูตร Planfin64'!BM371</f>
        <v>0</v>
      </c>
      <c r="BK226" s="203">
        <f>'[3]ผูกสูตร Planfin64'!BN371</f>
        <v>0</v>
      </c>
      <c r="BL226" s="203">
        <f>'[3]ผูกสูตร Planfin64'!BO371</f>
        <v>0</v>
      </c>
      <c r="BM226" s="203">
        <f>'[3]ผูกสูตร Planfin64'!BP371</f>
        <v>0</v>
      </c>
      <c r="BN226" s="203">
        <f>'[3]ผูกสูตร Planfin64'!BQ371</f>
        <v>0</v>
      </c>
      <c r="BO226" s="203">
        <f>'[3]ผูกสูตร Planfin64'!BR371</f>
        <v>0</v>
      </c>
      <c r="BP226" s="203">
        <f>'[3]ผูกสูตร Planfin64'!BS371</f>
        <v>0</v>
      </c>
      <c r="BQ226" s="203">
        <f>'[3]ผูกสูตร Planfin64'!BT371</f>
        <v>0</v>
      </c>
      <c r="BR226" s="203">
        <f>'[3]ผูกสูตร Planfin64'!BU371</f>
        <v>0</v>
      </c>
      <c r="BS226" s="203">
        <f>'[3]ผูกสูตร Planfin64'!BV371</f>
        <v>0</v>
      </c>
      <c r="BT226" s="203">
        <f>'[3]ผูกสูตร Planfin64'!BW371</f>
        <v>0</v>
      </c>
      <c r="BU226" s="203">
        <f>'[3]ผูกสูตร Planfin64'!BX371</f>
        <v>0</v>
      </c>
      <c r="BV226" s="203">
        <f>'[3]ผูกสูตร Planfin64'!BY371</f>
        <v>0</v>
      </c>
      <c r="BW226" s="203">
        <f>'[3]ผูกสูตร Planfin64'!BZ371</f>
        <v>0</v>
      </c>
      <c r="BX226" s="203">
        <f>'[3]ผูกสูตร Planfin64'!CA371</f>
        <v>0</v>
      </c>
      <c r="BY226" s="203">
        <f>'[3]ผูกสูตร Planfin64'!CB371</f>
        <v>0</v>
      </c>
      <c r="BZ226" s="204">
        <f t="shared" si="11"/>
        <v>0</v>
      </c>
    </row>
    <row r="227" spans="1:78" ht="21.75" customHeight="1">
      <c r="A227" s="199" t="s">
        <v>721</v>
      </c>
      <c r="B227" s="200" t="s">
        <v>722</v>
      </c>
      <c r="C227" s="201" t="s">
        <v>778</v>
      </c>
      <c r="D227" s="202" t="s">
        <v>779</v>
      </c>
      <c r="E227" s="203">
        <f>'[3]ผูกสูตร Planfin64'!H372</f>
        <v>0</v>
      </c>
      <c r="F227" s="203">
        <f>'[3]ผูกสูตร Planfin64'!I372</f>
        <v>0</v>
      </c>
      <c r="G227" s="203">
        <f>'[3]ผูกสูตร Planfin64'!J372</f>
        <v>0</v>
      </c>
      <c r="H227" s="203">
        <f>'[3]ผูกสูตร Planfin64'!K372</f>
        <v>0</v>
      </c>
      <c r="I227" s="203">
        <f>'[3]ผูกสูตร Planfin64'!L372</f>
        <v>0</v>
      </c>
      <c r="J227" s="203">
        <f>'[3]ผูกสูตร Planfin64'!M372</f>
        <v>0</v>
      </c>
      <c r="K227" s="203">
        <f>'[3]ผูกสูตร Planfin64'!N372</f>
        <v>20839.89</v>
      </c>
      <c r="L227" s="203">
        <f>'[3]ผูกสูตร Planfin64'!O372</f>
        <v>0</v>
      </c>
      <c r="M227" s="203">
        <f>'[3]ผูกสูตร Planfin64'!P372</f>
        <v>0</v>
      </c>
      <c r="N227" s="203">
        <f>'[3]ผูกสูตร Planfin64'!Q372</f>
        <v>0</v>
      </c>
      <c r="O227" s="203">
        <f>'[3]ผูกสูตร Planfin64'!R372</f>
        <v>0</v>
      </c>
      <c r="P227" s="203">
        <f>'[3]ผูกสูตร Planfin64'!S372</f>
        <v>0</v>
      </c>
      <c r="Q227" s="203">
        <f>'[3]ผูกสูตร Planfin64'!T372</f>
        <v>0</v>
      </c>
      <c r="R227" s="203">
        <f>'[3]ผูกสูตร Planfin64'!U372</f>
        <v>0</v>
      </c>
      <c r="S227" s="203">
        <f>'[3]ผูกสูตร Planfin64'!V372</f>
        <v>0</v>
      </c>
      <c r="T227" s="203">
        <f>'[3]ผูกสูตร Planfin64'!W372</f>
        <v>0</v>
      </c>
      <c r="U227" s="203">
        <f>'[3]ผูกสูตร Planfin64'!X372</f>
        <v>0</v>
      </c>
      <c r="V227" s="203">
        <f>'[3]ผูกสูตร Planfin64'!Y372</f>
        <v>0</v>
      </c>
      <c r="W227" s="203">
        <f>'[3]ผูกสูตร Planfin64'!Z372</f>
        <v>0</v>
      </c>
      <c r="X227" s="203">
        <f>'[3]ผูกสูตร Planfin64'!AA372</f>
        <v>0</v>
      </c>
      <c r="Y227" s="203">
        <f>'[3]ผูกสูตร Planfin64'!AB372</f>
        <v>0</v>
      </c>
      <c r="Z227" s="203">
        <f>'[3]ผูกสูตร Planfin64'!AC372</f>
        <v>0</v>
      </c>
      <c r="AA227" s="203">
        <f>'[3]ผูกสูตร Planfin64'!AD372</f>
        <v>0</v>
      </c>
      <c r="AB227" s="203">
        <f>'[3]ผูกสูตร Planfin64'!AE372</f>
        <v>0</v>
      </c>
      <c r="AC227" s="203">
        <f>'[3]ผูกสูตร Planfin64'!AF372</f>
        <v>0</v>
      </c>
      <c r="AD227" s="203">
        <f>'[3]ผูกสูตร Planfin64'!AG372</f>
        <v>0</v>
      </c>
      <c r="AE227" s="203">
        <f>'[3]ผูกสูตร Planfin64'!AH372</f>
        <v>0</v>
      </c>
      <c r="AF227" s="203">
        <f>'[3]ผูกสูตร Planfin64'!AI372</f>
        <v>0</v>
      </c>
      <c r="AG227" s="203">
        <f>'[3]ผูกสูตร Planfin64'!AJ372</f>
        <v>0</v>
      </c>
      <c r="AH227" s="203">
        <f>'[3]ผูกสูตร Planfin64'!AK372</f>
        <v>0</v>
      </c>
      <c r="AI227" s="203">
        <f>'[3]ผูกสูตร Planfin64'!AL372</f>
        <v>0</v>
      </c>
      <c r="AJ227" s="203">
        <f>'[3]ผูกสูตร Planfin64'!AM372</f>
        <v>0</v>
      </c>
      <c r="AK227" s="203">
        <f>'[3]ผูกสูตร Planfin64'!AN372</f>
        <v>0</v>
      </c>
      <c r="AL227" s="203">
        <f>'[3]ผูกสูตร Planfin64'!AO372</f>
        <v>0</v>
      </c>
      <c r="AM227" s="203">
        <f>'[3]ผูกสูตร Planfin64'!AP372</f>
        <v>0</v>
      </c>
      <c r="AN227" s="203">
        <f>'[3]ผูกสูตร Planfin64'!AQ372</f>
        <v>0</v>
      </c>
      <c r="AO227" s="203">
        <f>'[3]ผูกสูตร Planfin64'!AR372</f>
        <v>0</v>
      </c>
      <c r="AP227" s="203">
        <f>'[3]ผูกสูตร Planfin64'!AS372</f>
        <v>0</v>
      </c>
      <c r="AQ227" s="203">
        <f>'[3]ผูกสูตร Planfin64'!AT372</f>
        <v>0</v>
      </c>
      <c r="AR227" s="203">
        <f>'[3]ผูกสูตร Planfin64'!AU372</f>
        <v>0</v>
      </c>
      <c r="AS227" s="203">
        <f>'[3]ผูกสูตร Planfin64'!AV372</f>
        <v>0</v>
      </c>
      <c r="AT227" s="203">
        <f>'[3]ผูกสูตร Planfin64'!AW372</f>
        <v>0</v>
      </c>
      <c r="AU227" s="203">
        <f>'[3]ผูกสูตร Planfin64'!AX372</f>
        <v>0</v>
      </c>
      <c r="AV227" s="203">
        <f>'[3]ผูกสูตร Planfin64'!AY372</f>
        <v>0</v>
      </c>
      <c r="AW227" s="203">
        <f>'[3]ผูกสูตร Planfin64'!AZ372</f>
        <v>0</v>
      </c>
      <c r="AX227" s="203">
        <f>'[3]ผูกสูตร Planfin64'!BA372</f>
        <v>0</v>
      </c>
      <c r="AY227" s="203">
        <f>'[3]ผูกสูตร Planfin64'!BB372</f>
        <v>0</v>
      </c>
      <c r="AZ227" s="203">
        <f>'[3]ผูกสูตร Planfin64'!BC372</f>
        <v>0</v>
      </c>
      <c r="BA227" s="203">
        <f>'[3]ผูกสูตร Planfin64'!BD372</f>
        <v>0</v>
      </c>
      <c r="BB227" s="203">
        <f>'[3]ผูกสูตร Planfin64'!BE372</f>
        <v>0</v>
      </c>
      <c r="BC227" s="203">
        <f>'[3]ผูกสูตร Planfin64'!BF372</f>
        <v>0</v>
      </c>
      <c r="BD227" s="203">
        <f>'[3]ผูกสูตร Planfin64'!BG372</f>
        <v>0</v>
      </c>
      <c r="BE227" s="203">
        <f>'[3]ผูกสูตร Planfin64'!BH372</f>
        <v>0</v>
      </c>
      <c r="BF227" s="203">
        <f>'[3]ผูกสูตร Planfin64'!BI372</f>
        <v>0</v>
      </c>
      <c r="BG227" s="203">
        <f>'[3]ผูกสูตร Planfin64'!BJ372</f>
        <v>0</v>
      </c>
      <c r="BH227" s="203">
        <f>'[3]ผูกสูตร Planfin64'!BK372</f>
        <v>0</v>
      </c>
      <c r="BI227" s="203">
        <f>'[3]ผูกสูตร Planfin64'!BL372</f>
        <v>0</v>
      </c>
      <c r="BJ227" s="203">
        <f>'[3]ผูกสูตร Planfin64'!BM372</f>
        <v>0</v>
      </c>
      <c r="BK227" s="203">
        <f>'[3]ผูกสูตร Planfin64'!BN372</f>
        <v>0</v>
      </c>
      <c r="BL227" s="203">
        <f>'[3]ผูกสูตร Planfin64'!BO372</f>
        <v>0</v>
      </c>
      <c r="BM227" s="203">
        <f>'[3]ผูกสูตร Planfin64'!BP372</f>
        <v>0</v>
      </c>
      <c r="BN227" s="203">
        <f>'[3]ผูกสูตร Planfin64'!BQ372</f>
        <v>0</v>
      </c>
      <c r="BO227" s="203">
        <f>'[3]ผูกสูตร Planfin64'!BR372</f>
        <v>0</v>
      </c>
      <c r="BP227" s="203">
        <f>'[3]ผูกสูตร Planfin64'!BS372</f>
        <v>0</v>
      </c>
      <c r="BQ227" s="203">
        <f>'[3]ผูกสูตร Planfin64'!BT372</f>
        <v>0</v>
      </c>
      <c r="BR227" s="203">
        <f>'[3]ผูกสูตร Planfin64'!BU372</f>
        <v>0</v>
      </c>
      <c r="BS227" s="203">
        <f>'[3]ผูกสูตร Planfin64'!BV372</f>
        <v>0</v>
      </c>
      <c r="BT227" s="203">
        <f>'[3]ผูกสูตร Planfin64'!BW372</f>
        <v>0</v>
      </c>
      <c r="BU227" s="203">
        <f>'[3]ผูกสูตร Planfin64'!BX372</f>
        <v>0</v>
      </c>
      <c r="BV227" s="203">
        <f>'[3]ผูกสูตร Planfin64'!BY372</f>
        <v>0</v>
      </c>
      <c r="BW227" s="203">
        <f>'[3]ผูกสูตร Planfin64'!BZ372</f>
        <v>0</v>
      </c>
      <c r="BX227" s="203">
        <f>'[3]ผูกสูตร Planfin64'!CA372</f>
        <v>0</v>
      </c>
      <c r="BY227" s="203">
        <f>'[3]ผูกสูตร Planfin64'!CB372</f>
        <v>0</v>
      </c>
      <c r="BZ227" s="204">
        <f t="shared" si="11"/>
        <v>20839.89</v>
      </c>
    </row>
    <row r="228" spans="1:78" ht="21.75" customHeight="1">
      <c r="A228" s="199" t="s">
        <v>721</v>
      </c>
      <c r="B228" s="200" t="s">
        <v>722</v>
      </c>
      <c r="C228" s="201" t="s">
        <v>780</v>
      </c>
      <c r="D228" s="202" t="s">
        <v>781</v>
      </c>
      <c r="E228" s="203">
        <f>'[3]ผูกสูตร Planfin64'!H373</f>
        <v>0</v>
      </c>
      <c r="F228" s="203">
        <f>'[3]ผูกสูตร Planfin64'!I373</f>
        <v>6574.13</v>
      </c>
      <c r="G228" s="203">
        <f>'[3]ผูกสูตร Planfin64'!J373</f>
        <v>1497054.4</v>
      </c>
      <c r="H228" s="203">
        <f>'[3]ผูกสูตร Planfin64'!K373</f>
        <v>204310</v>
      </c>
      <c r="I228" s="203">
        <f>'[3]ผูกสูตร Planfin64'!L373</f>
        <v>0</v>
      </c>
      <c r="J228" s="203">
        <f>'[3]ผูกสูตร Planfin64'!M373</f>
        <v>0</v>
      </c>
      <c r="K228" s="203">
        <f>'[3]ผูกสูตร Planfin64'!N373</f>
        <v>2001575.33</v>
      </c>
      <c r="L228" s="203">
        <f>'[3]ผูกสูตร Planfin64'!O373</f>
        <v>665549.6</v>
      </c>
      <c r="M228" s="203">
        <f>'[3]ผูกสูตร Planfin64'!P373</f>
        <v>0</v>
      </c>
      <c r="N228" s="203">
        <f>'[3]ผูกสูตร Planfin64'!Q373</f>
        <v>0</v>
      </c>
      <c r="O228" s="203">
        <f>'[3]ผูกสูตร Planfin64'!R373</f>
        <v>34253.31</v>
      </c>
      <c r="P228" s="203">
        <f>'[3]ผูกสูตร Planfin64'!S373</f>
        <v>0</v>
      </c>
      <c r="Q228" s="203">
        <f>'[3]ผูกสูตร Planfin64'!T373</f>
        <v>1336125.6299999999</v>
      </c>
      <c r="R228" s="203">
        <f>'[3]ผูกสูตร Planfin64'!U373</f>
        <v>502674.37</v>
      </c>
      <c r="S228" s="203">
        <f>'[3]ผูกสูตร Planfin64'!V373</f>
        <v>0</v>
      </c>
      <c r="T228" s="203">
        <f>'[3]ผูกสูตร Planfin64'!W373</f>
        <v>63847.01</v>
      </c>
      <c r="U228" s="203">
        <f>'[3]ผูกสูตร Planfin64'!X373</f>
        <v>436704.73</v>
      </c>
      <c r="V228" s="203">
        <f>'[3]ผูกสูตร Planfin64'!Y373</f>
        <v>0</v>
      </c>
      <c r="W228" s="203">
        <f>'[3]ผูกสูตร Planfin64'!Z373</f>
        <v>121915.28</v>
      </c>
      <c r="X228" s="203">
        <f>'[3]ผูกสูตร Planfin64'!AA373</f>
        <v>0</v>
      </c>
      <c r="Y228" s="203">
        <f>'[3]ผูกสูตร Planfin64'!AB373</f>
        <v>0</v>
      </c>
      <c r="Z228" s="203">
        <f>'[3]ผูกสูตร Planfin64'!AC373</f>
        <v>0</v>
      </c>
      <c r="AA228" s="203">
        <f>'[3]ผูกสูตร Planfin64'!AD373</f>
        <v>0</v>
      </c>
      <c r="AB228" s="203">
        <f>'[3]ผูกสูตร Planfin64'!AE373</f>
        <v>0</v>
      </c>
      <c r="AC228" s="203">
        <f>'[3]ผูกสูตร Planfin64'!AF373</f>
        <v>0</v>
      </c>
      <c r="AD228" s="203">
        <f>'[3]ผูกสูตร Planfin64'!AG373</f>
        <v>0</v>
      </c>
      <c r="AE228" s="203">
        <f>'[3]ผูกสูตร Planfin64'!AH373</f>
        <v>0</v>
      </c>
      <c r="AF228" s="203">
        <f>'[3]ผูกสูตร Planfin64'!AI373</f>
        <v>629173.97</v>
      </c>
      <c r="AG228" s="203">
        <f>'[3]ผูกสูตร Planfin64'!AJ373</f>
        <v>130471.14</v>
      </c>
      <c r="AH228" s="203">
        <f>'[3]ผูกสูตร Planfin64'!AK373</f>
        <v>28210</v>
      </c>
      <c r="AI228" s="203">
        <f>'[3]ผูกสูตร Planfin64'!AL373</f>
        <v>117496.4</v>
      </c>
      <c r="AJ228" s="203">
        <f>'[3]ผูกสูตร Planfin64'!AM373</f>
        <v>39909.33</v>
      </c>
      <c r="AK228" s="203">
        <f>'[3]ผูกสูตร Planfin64'!AN373</f>
        <v>215474.61</v>
      </c>
      <c r="AL228" s="203">
        <f>'[3]ผูกสูตร Planfin64'!AO373</f>
        <v>22545.34</v>
      </c>
      <c r="AM228" s="203">
        <f>'[3]ผูกสูตร Planfin64'!AP373</f>
        <v>331771.46999999997</v>
      </c>
      <c r="AN228" s="203">
        <f>'[3]ผูกสูตร Planfin64'!AQ373</f>
        <v>335379.90999999997</v>
      </c>
      <c r="AO228" s="203">
        <f>'[3]ผูกสูตร Planfin64'!AR373</f>
        <v>351998.26</v>
      </c>
      <c r="AP228" s="203">
        <f>'[3]ผูกสูตร Planfin64'!AS373</f>
        <v>236459.29</v>
      </c>
      <c r="AQ228" s="203">
        <f>'[3]ผูกสูตร Planfin64'!AT373</f>
        <v>219763.14</v>
      </c>
      <c r="AR228" s="203">
        <f>'[3]ผูกสูตร Planfin64'!AU373</f>
        <v>0</v>
      </c>
      <c r="AS228" s="203">
        <f>'[3]ผูกสูตร Planfin64'!AV373</f>
        <v>0</v>
      </c>
      <c r="AT228" s="203">
        <f>'[3]ผูกสูตร Planfin64'!AW373</f>
        <v>5833.34</v>
      </c>
      <c r="AU228" s="203">
        <f>'[3]ผูกสูตร Planfin64'!AX373</f>
        <v>156134.46</v>
      </c>
      <c r="AV228" s="203">
        <f>'[3]ผูกสูตร Planfin64'!AY373</f>
        <v>0</v>
      </c>
      <c r="AW228" s="203">
        <f>'[3]ผูกสูตร Planfin64'!AZ373</f>
        <v>8781.92</v>
      </c>
      <c r="AX228" s="203">
        <f>'[3]ผูกสูตร Planfin64'!BA373</f>
        <v>4722.08</v>
      </c>
      <c r="AY228" s="203">
        <f>'[3]ผูกสูตร Planfin64'!BB373</f>
        <v>0</v>
      </c>
      <c r="AZ228" s="203">
        <f>'[3]ผูกสูตร Planfin64'!BC373</f>
        <v>168583.31</v>
      </c>
      <c r="BA228" s="203">
        <f>'[3]ผูกสูตร Planfin64'!BD373</f>
        <v>19614.490000000002</v>
      </c>
      <c r="BB228" s="203">
        <f>'[3]ผูกสูตร Planfin64'!BE373</f>
        <v>0</v>
      </c>
      <c r="BC228" s="203">
        <f>'[3]ผูกสูตร Planfin64'!BF373</f>
        <v>540269.31000000006</v>
      </c>
      <c r="BD228" s="203">
        <f>'[3]ผูกสูตร Planfin64'!BG373</f>
        <v>0</v>
      </c>
      <c r="BE228" s="203">
        <f>'[3]ผูกสูตร Planfin64'!BH373</f>
        <v>692220.84959999996</v>
      </c>
      <c r="BF228" s="203">
        <f>'[3]ผูกสูตร Planfin64'!BI373</f>
        <v>751672.55</v>
      </c>
      <c r="BG228" s="203">
        <f>'[3]ผูกสูตร Planfin64'!BJ373</f>
        <v>0</v>
      </c>
      <c r="BH228" s="203">
        <f>'[3]ผูกสูตร Planfin64'!BK373</f>
        <v>0</v>
      </c>
      <c r="BI228" s="203">
        <f>'[3]ผูกสูตร Planfin64'!BL373</f>
        <v>0</v>
      </c>
      <c r="BJ228" s="203">
        <f>'[3]ผูกสูตร Planfin64'!BM373</f>
        <v>0</v>
      </c>
      <c r="BK228" s="203">
        <f>'[3]ผูกสูตร Planfin64'!BN373</f>
        <v>1662136.59</v>
      </c>
      <c r="BL228" s="203">
        <f>'[3]ผูกสูตร Planfin64'!BO373</f>
        <v>195855.12</v>
      </c>
      <c r="BM228" s="203">
        <f>'[3]ผูกสูตร Planfin64'!BP373</f>
        <v>223375.35999999999</v>
      </c>
      <c r="BN228" s="203">
        <f>'[3]ผูกสูตร Planfin64'!BQ373</f>
        <v>0</v>
      </c>
      <c r="BO228" s="203">
        <f>'[3]ผูกสูตร Planfin64'!BR373</f>
        <v>0</v>
      </c>
      <c r="BP228" s="203">
        <f>'[3]ผูกสูตร Planfin64'!BS373</f>
        <v>157022.32999999999</v>
      </c>
      <c r="BQ228" s="203">
        <f>'[3]ผูกสูตร Planfin64'!BT373</f>
        <v>0</v>
      </c>
      <c r="BR228" s="203">
        <f>'[3]ผูกสูตร Planfin64'!BU373</f>
        <v>53521.11</v>
      </c>
      <c r="BS228" s="203">
        <f>'[3]ผูกสูตร Planfin64'!BV373</f>
        <v>0</v>
      </c>
      <c r="BT228" s="203">
        <f>'[3]ผูกสูตร Planfin64'!BW373</f>
        <v>115338.93</v>
      </c>
      <c r="BU228" s="203">
        <f>'[3]ผูกสูตร Planfin64'!BX373</f>
        <v>0</v>
      </c>
      <c r="BV228" s="203">
        <f>'[3]ผูกสูตร Planfin64'!BY373</f>
        <v>417834.2</v>
      </c>
      <c r="BW228" s="203">
        <f>'[3]ผูกสูตร Planfin64'!BZ373</f>
        <v>417325.34</v>
      </c>
      <c r="BX228" s="203">
        <f>'[3]ผูกสูตร Planfin64'!CA373</f>
        <v>0</v>
      </c>
      <c r="BY228" s="203">
        <f>'[3]ผูกสูตร Planfin64'!CB373</f>
        <v>0</v>
      </c>
      <c r="BZ228" s="204">
        <f t="shared" si="11"/>
        <v>15119477.939599998</v>
      </c>
    </row>
    <row r="229" spans="1:78" ht="21.75" customHeight="1">
      <c r="A229" s="199" t="s">
        <v>721</v>
      </c>
      <c r="B229" s="200" t="s">
        <v>722</v>
      </c>
      <c r="C229" s="201" t="s">
        <v>782</v>
      </c>
      <c r="D229" s="202" t="s">
        <v>783</v>
      </c>
      <c r="E229" s="203">
        <f>'[3]ผูกสูตร Planfin64'!H374</f>
        <v>0</v>
      </c>
      <c r="F229" s="203">
        <f>'[3]ผูกสูตร Planfin64'!I374</f>
        <v>10406</v>
      </c>
      <c r="G229" s="203">
        <f>'[3]ผูกสูตร Planfin64'!J374</f>
        <v>2652.89</v>
      </c>
      <c r="H229" s="203">
        <f>'[3]ผูกสูตร Planfin64'!K374</f>
        <v>2756617</v>
      </c>
      <c r="I229" s="203">
        <f>'[3]ผูกสูตร Planfin64'!L374</f>
        <v>0</v>
      </c>
      <c r="J229" s="203">
        <f>'[3]ผูกสูตร Planfin64'!M374</f>
        <v>396850.06</v>
      </c>
      <c r="K229" s="203">
        <f>'[3]ผูกสูตร Planfin64'!N374</f>
        <v>5879602.3700000001</v>
      </c>
      <c r="L229" s="203">
        <f>'[3]ผูกสูตร Planfin64'!O374</f>
        <v>2250569.79</v>
      </c>
      <c r="M229" s="203">
        <f>'[3]ผูกสูตร Planfin64'!P374</f>
        <v>0</v>
      </c>
      <c r="N229" s="203">
        <f>'[3]ผูกสูตร Planfin64'!Q374</f>
        <v>0</v>
      </c>
      <c r="O229" s="203">
        <f>'[3]ผูกสูตร Planfin64'!R374</f>
        <v>337596</v>
      </c>
      <c r="P229" s="203">
        <f>'[3]ผูกสูตร Planfin64'!S374</f>
        <v>0</v>
      </c>
      <c r="Q229" s="203">
        <f>'[3]ผูกสูตร Planfin64'!T374</f>
        <v>2558826.83</v>
      </c>
      <c r="R229" s="203">
        <f>'[3]ผูกสูตร Planfin64'!U374</f>
        <v>70262.350000000006</v>
      </c>
      <c r="S229" s="203">
        <f>'[3]ผูกสูตร Planfin64'!V374</f>
        <v>0</v>
      </c>
      <c r="T229" s="203">
        <f>'[3]ผูกสูตร Planfin64'!W374</f>
        <v>0</v>
      </c>
      <c r="U229" s="203">
        <f>'[3]ผูกสูตร Planfin64'!X374</f>
        <v>261332.61</v>
      </c>
      <c r="V229" s="203">
        <f>'[3]ผูกสูตร Planfin64'!Y374</f>
        <v>0</v>
      </c>
      <c r="W229" s="203">
        <f>'[3]ผูกสูตร Planfin64'!Z374</f>
        <v>653150.47</v>
      </c>
      <c r="X229" s="203">
        <f>'[3]ผูกสูตร Planfin64'!AA374</f>
        <v>34344.86</v>
      </c>
      <c r="Y229" s="203">
        <f>'[3]ผูกสูตร Planfin64'!AB374</f>
        <v>403155.57</v>
      </c>
      <c r="Z229" s="203">
        <f>'[3]ผูกสูตร Planfin64'!AC374</f>
        <v>0</v>
      </c>
      <c r="AA229" s="203">
        <f>'[3]ผูกสูตร Planfin64'!AD374</f>
        <v>9254.33</v>
      </c>
      <c r="AB229" s="203">
        <f>'[3]ผูกสูตร Planfin64'!AE374</f>
        <v>0</v>
      </c>
      <c r="AC229" s="203">
        <f>'[3]ผูกสูตร Planfin64'!AF374</f>
        <v>1575206.73</v>
      </c>
      <c r="AD229" s="203">
        <f>'[3]ผูกสูตร Planfin64'!AG374</f>
        <v>0</v>
      </c>
      <c r="AE229" s="203">
        <f>'[3]ผูกสูตร Planfin64'!AH374</f>
        <v>0</v>
      </c>
      <c r="AF229" s="203">
        <f>'[3]ผูกสูตร Planfin64'!AI374</f>
        <v>0</v>
      </c>
      <c r="AG229" s="203">
        <f>'[3]ผูกสูตร Planfin64'!AJ374</f>
        <v>160585.49</v>
      </c>
      <c r="AH229" s="203">
        <f>'[3]ผูกสูตร Planfin64'!AK374</f>
        <v>58895.46</v>
      </c>
      <c r="AI229" s="203">
        <f>'[3]ผูกสูตร Planfin64'!AL374</f>
        <v>253721.79</v>
      </c>
      <c r="AJ229" s="203">
        <f>'[3]ผูกสูตร Planfin64'!AM374</f>
        <v>147601.74</v>
      </c>
      <c r="AK229" s="203">
        <f>'[3]ผูกสูตร Planfin64'!AN374</f>
        <v>23604.560000000001</v>
      </c>
      <c r="AL229" s="203">
        <f>'[3]ผูกสูตร Planfin64'!AO374</f>
        <v>82554.320000000007</v>
      </c>
      <c r="AM229" s="203">
        <f>'[3]ผูกสูตร Planfin64'!AP374</f>
        <v>505895.35</v>
      </c>
      <c r="AN229" s="203">
        <f>'[3]ผูกสูตร Planfin64'!AQ374</f>
        <v>22674.17</v>
      </c>
      <c r="AO229" s="203">
        <f>'[3]ผูกสูตร Planfin64'!AR374</f>
        <v>528729.31999999995</v>
      </c>
      <c r="AP229" s="203">
        <f>'[3]ผูกสูตร Planfin64'!AS374</f>
        <v>147331.19</v>
      </c>
      <c r="AQ229" s="203">
        <f>'[3]ผูกสูตร Planfin64'!AT374</f>
        <v>465662.87</v>
      </c>
      <c r="AR229" s="203">
        <f>'[3]ผูกสูตร Planfin64'!AU374</f>
        <v>0</v>
      </c>
      <c r="AS229" s="203">
        <f>'[3]ผูกสูตร Planfin64'!AV374</f>
        <v>0</v>
      </c>
      <c r="AT229" s="203">
        <f>'[3]ผูกสูตร Planfin64'!AW374</f>
        <v>41136.449999999997</v>
      </c>
      <c r="AU229" s="203">
        <f>'[3]ผูกสูตร Planfin64'!AX374</f>
        <v>87128.75</v>
      </c>
      <c r="AV229" s="203">
        <f>'[3]ผูกสูตร Planfin64'!AY374</f>
        <v>45513.13</v>
      </c>
      <c r="AW229" s="203">
        <f>'[3]ผูกสูตร Planfin64'!AZ374</f>
        <v>86972.24</v>
      </c>
      <c r="AX229" s="203">
        <f>'[3]ผูกสูตร Planfin64'!BA374</f>
        <v>13774.68</v>
      </c>
      <c r="AY229" s="203">
        <f>'[3]ผูกสูตร Planfin64'!BB374</f>
        <v>0</v>
      </c>
      <c r="AZ229" s="203">
        <f>'[3]ผูกสูตร Planfin64'!BC374</f>
        <v>203036.47</v>
      </c>
      <c r="BA229" s="203">
        <f>'[3]ผูกสูตร Planfin64'!BD374</f>
        <v>0</v>
      </c>
      <c r="BB229" s="203">
        <f>'[3]ผูกสูตร Planfin64'!BE374</f>
        <v>0</v>
      </c>
      <c r="BC229" s="203">
        <f>'[3]ผูกสูตร Planfin64'!BF374</f>
        <v>0</v>
      </c>
      <c r="BD229" s="203">
        <f>'[3]ผูกสูตร Planfin64'!BG374</f>
        <v>0</v>
      </c>
      <c r="BE229" s="203">
        <f>'[3]ผูกสูตร Planfin64'!BH374</f>
        <v>1505788.03</v>
      </c>
      <c r="BF229" s="203">
        <f>'[3]ผูกสูตร Planfin64'!BI374</f>
        <v>0</v>
      </c>
      <c r="BG229" s="203">
        <f>'[3]ผูกสูตร Planfin64'!BJ374</f>
        <v>92644.83</v>
      </c>
      <c r="BH229" s="203">
        <f>'[3]ผูกสูตร Planfin64'!BK374</f>
        <v>0</v>
      </c>
      <c r="BI229" s="203">
        <f>'[3]ผูกสูตร Planfin64'!BL374</f>
        <v>0</v>
      </c>
      <c r="BJ229" s="203">
        <f>'[3]ผูกสูตร Planfin64'!BM374</f>
        <v>1505501.86</v>
      </c>
      <c r="BK229" s="203">
        <f>'[3]ผูกสูตร Planfin64'!BN374</f>
        <v>256194.61</v>
      </c>
      <c r="BL229" s="203">
        <f>'[3]ผูกสูตร Planfin64'!BO374</f>
        <v>0</v>
      </c>
      <c r="BM229" s="203">
        <f>'[3]ผูกสูตร Planfin64'!BP374</f>
        <v>22793.48</v>
      </c>
      <c r="BN229" s="203">
        <f>'[3]ผูกสูตร Planfin64'!BQ374</f>
        <v>0</v>
      </c>
      <c r="BO229" s="203">
        <f>'[3]ผูกสูตร Planfin64'!BR374</f>
        <v>0</v>
      </c>
      <c r="BP229" s="203">
        <f>'[3]ผูกสูตร Planfin64'!BS374</f>
        <v>0</v>
      </c>
      <c r="BQ229" s="203">
        <f>'[3]ผูกสูตร Planfin64'!BT374</f>
        <v>0</v>
      </c>
      <c r="BR229" s="203">
        <f>'[3]ผูกสูตร Planfin64'!BU374</f>
        <v>0</v>
      </c>
      <c r="BS229" s="203">
        <f>'[3]ผูกสูตร Planfin64'!BV374</f>
        <v>283186.02</v>
      </c>
      <c r="BT229" s="203">
        <f>'[3]ผูกสูตร Planfin64'!BW374</f>
        <v>435583.33</v>
      </c>
      <c r="BU229" s="203">
        <f>'[3]ผูกสูตร Planfin64'!BX374</f>
        <v>0</v>
      </c>
      <c r="BV229" s="203">
        <f>'[3]ผูกสูตร Planfin64'!BY374</f>
        <v>1179784.83</v>
      </c>
      <c r="BW229" s="203">
        <f>'[3]ผูกสูตร Planfin64'!BZ374</f>
        <v>99025.45</v>
      </c>
      <c r="BX229" s="203">
        <f>'[3]ผูกสูตร Planfin64'!CA374</f>
        <v>0</v>
      </c>
      <c r="BY229" s="203">
        <f>'[3]ผูกสูตร Planfin64'!CB374</f>
        <v>0</v>
      </c>
      <c r="BZ229" s="204">
        <f t="shared" si="11"/>
        <v>25455148.27999999</v>
      </c>
    </row>
    <row r="230" spans="1:78" ht="21.75" customHeight="1">
      <c r="A230" s="199" t="s">
        <v>721</v>
      </c>
      <c r="B230" s="200" t="s">
        <v>722</v>
      </c>
      <c r="C230" s="201" t="s">
        <v>784</v>
      </c>
      <c r="D230" s="202" t="s">
        <v>785</v>
      </c>
      <c r="E230" s="203">
        <f>'[3]ผูกสูตร Planfin64'!H375</f>
        <v>8297548.5499999998</v>
      </c>
      <c r="F230" s="203">
        <f>'[3]ผูกสูตร Planfin64'!I375</f>
        <v>105079.58</v>
      </c>
      <c r="G230" s="203">
        <f>'[3]ผูกสูตร Planfin64'!J375</f>
        <v>27937.47</v>
      </c>
      <c r="H230" s="203">
        <f>'[3]ผูกสูตร Planfin64'!K375</f>
        <v>36706</v>
      </c>
      <c r="I230" s="203">
        <f>'[3]ผูกสูตร Planfin64'!L375</f>
        <v>11384.11</v>
      </c>
      <c r="J230" s="203">
        <f>'[3]ผูกสูตร Planfin64'!M375</f>
        <v>922945.38</v>
      </c>
      <c r="K230" s="203">
        <f>'[3]ผูกสูตร Planfin64'!N375</f>
        <v>2820987.85</v>
      </c>
      <c r="L230" s="203">
        <f>'[3]ผูกสูตร Planfin64'!O375</f>
        <v>10033.31</v>
      </c>
      <c r="M230" s="203">
        <f>'[3]ผูกสูตร Planfin64'!P375</f>
        <v>0</v>
      </c>
      <c r="N230" s="203">
        <f>'[3]ผูกสูตร Planfin64'!Q375</f>
        <v>7756826.9400000004</v>
      </c>
      <c r="O230" s="203">
        <f>'[3]ผูกสูตร Planfin64'!R375</f>
        <v>63161.7</v>
      </c>
      <c r="P230" s="203">
        <f>'[3]ผูกสูตร Planfin64'!S375</f>
        <v>1870619.59</v>
      </c>
      <c r="Q230" s="203">
        <f>'[3]ผูกสูตร Planfin64'!T375</f>
        <v>0</v>
      </c>
      <c r="R230" s="203">
        <f>'[3]ผูกสูตร Planfin64'!U375</f>
        <v>1896876.85</v>
      </c>
      <c r="S230" s="203">
        <f>'[3]ผูกสูตร Planfin64'!V375</f>
        <v>0</v>
      </c>
      <c r="T230" s="203">
        <f>'[3]ผูกสูตร Planfin64'!W375</f>
        <v>37126.359900000003</v>
      </c>
      <c r="U230" s="203">
        <f>'[3]ผูกสูตร Planfin64'!X375</f>
        <v>0</v>
      </c>
      <c r="V230" s="203">
        <f>'[3]ผูกสูตร Planfin64'!Y375</f>
        <v>139446.53</v>
      </c>
      <c r="W230" s="203">
        <f>'[3]ผูกสูตร Planfin64'!Z375</f>
        <v>176999.63</v>
      </c>
      <c r="X230" s="203">
        <f>'[3]ผูกสูตร Planfin64'!AA375</f>
        <v>0</v>
      </c>
      <c r="Y230" s="203">
        <f>'[3]ผูกสูตร Planfin64'!AB375</f>
        <v>526722.42000000004</v>
      </c>
      <c r="Z230" s="203">
        <f>'[3]ผูกสูตร Planfin64'!AC375</f>
        <v>29751.84</v>
      </c>
      <c r="AA230" s="203">
        <f>'[3]ผูกสูตร Planfin64'!AD375</f>
        <v>21315.9</v>
      </c>
      <c r="AB230" s="203">
        <f>'[3]ผูกสูตร Planfin64'!AE375</f>
        <v>0</v>
      </c>
      <c r="AC230" s="203">
        <f>'[3]ผูกสูตร Planfin64'!AF375</f>
        <v>59030.83</v>
      </c>
      <c r="AD230" s="203">
        <f>'[3]ผูกสูตร Planfin64'!AG375</f>
        <v>431135.53</v>
      </c>
      <c r="AE230" s="203">
        <f>'[3]ผูกสูตร Planfin64'!AH375</f>
        <v>0</v>
      </c>
      <c r="AF230" s="203">
        <f>'[3]ผูกสูตร Planfin64'!AI375</f>
        <v>0</v>
      </c>
      <c r="AG230" s="203">
        <f>'[3]ผูกสูตร Planfin64'!AJ375</f>
        <v>52938.32</v>
      </c>
      <c r="AH230" s="203">
        <f>'[3]ผูกสูตร Planfin64'!AK375</f>
        <v>107641.75</v>
      </c>
      <c r="AI230" s="203">
        <f>'[3]ผูกสูตร Planfin64'!AL375</f>
        <v>118686.19</v>
      </c>
      <c r="AJ230" s="203">
        <f>'[3]ผูกสูตร Planfin64'!AM375</f>
        <v>205555.65</v>
      </c>
      <c r="AK230" s="203">
        <f>'[3]ผูกสูตร Planfin64'!AN375</f>
        <v>17036.900000000001</v>
      </c>
      <c r="AL230" s="203">
        <f>'[3]ผูกสูตร Planfin64'!AO375</f>
        <v>402147.25</v>
      </c>
      <c r="AM230" s="203">
        <f>'[3]ผูกสูตร Planfin64'!AP375</f>
        <v>122295.99</v>
      </c>
      <c r="AN230" s="203">
        <f>'[3]ผูกสูตร Planfin64'!AQ375</f>
        <v>52938.66</v>
      </c>
      <c r="AO230" s="203">
        <f>'[3]ผูกสูตร Planfin64'!AR375</f>
        <v>0</v>
      </c>
      <c r="AP230" s="203">
        <f>'[3]ผูกสูตร Planfin64'!AS375</f>
        <v>56551.03</v>
      </c>
      <c r="AQ230" s="203">
        <f>'[3]ผูกสูตร Planfin64'!AT375</f>
        <v>115928.43</v>
      </c>
      <c r="AR230" s="203">
        <f>'[3]ผูกสูตร Planfin64'!AU375</f>
        <v>5018.6099999999997</v>
      </c>
      <c r="AS230" s="203">
        <f>'[3]ผูกสูตร Planfin64'!AV375</f>
        <v>0</v>
      </c>
      <c r="AT230" s="203">
        <f>'[3]ผูกสูตร Planfin64'!AW375</f>
        <v>0</v>
      </c>
      <c r="AU230" s="203">
        <f>'[3]ผูกสูตร Planfin64'!AX375</f>
        <v>0</v>
      </c>
      <c r="AV230" s="203">
        <f>'[3]ผูกสูตร Planfin64'!AY375</f>
        <v>69907.679999999993</v>
      </c>
      <c r="AW230" s="203">
        <f>'[3]ผูกสูตร Planfin64'!AZ375</f>
        <v>0</v>
      </c>
      <c r="AX230" s="203">
        <f>'[3]ผูกสูตร Planfin64'!BA375</f>
        <v>39847.1</v>
      </c>
      <c r="AY230" s="203">
        <f>'[3]ผูกสูตร Planfin64'!BB375</f>
        <v>0</v>
      </c>
      <c r="AZ230" s="203">
        <f>'[3]ผูกสูตร Planfin64'!BC375</f>
        <v>0</v>
      </c>
      <c r="BA230" s="203">
        <f>'[3]ผูกสูตร Planfin64'!BD375</f>
        <v>417784.52</v>
      </c>
      <c r="BB230" s="203">
        <f>'[3]ผูกสูตร Planfin64'!BE375</f>
        <v>28598.38</v>
      </c>
      <c r="BC230" s="203">
        <f>'[3]ผูกสูตร Planfin64'!BF375</f>
        <v>2812901.21</v>
      </c>
      <c r="BD230" s="203">
        <f>'[3]ผูกสูตร Planfin64'!BG375</f>
        <v>0</v>
      </c>
      <c r="BE230" s="203">
        <f>'[3]ผูกสูตร Planfin64'!BH375</f>
        <v>224504.51</v>
      </c>
      <c r="BF230" s="203">
        <f>'[3]ผูกสูตร Planfin64'!BI375</f>
        <v>271109.57</v>
      </c>
      <c r="BG230" s="203">
        <f>'[3]ผูกสูตร Planfin64'!BJ375</f>
        <v>55121.59</v>
      </c>
      <c r="BH230" s="203">
        <f>'[3]ผูกสูตร Planfin64'!BK375</f>
        <v>59876.25</v>
      </c>
      <c r="BI230" s="203">
        <f>'[3]ผูกสูตร Planfin64'!BL375</f>
        <v>59642.87</v>
      </c>
      <c r="BJ230" s="203">
        <f>'[3]ผูกสูตร Planfin64'!BM375</f>
        <v>855979.08</v>
      </c>
      <c r="BK230" s="203">
        <f>'[3]ผูกสูตร Planfin64'!BN375</f>
        <v>2392407.9700000002</v>
      </c>
      <c r="BL230" s="203">
        <f>'[3]ผูกสูตร Planfin64'!BO375</f>
        <v>318903.95</v>
      </c>
      <c r="BM230" s="203">
        <f>'[3]ผูกสูตร Planfin64'!BP375</f>
        <v>28982.959999999999</v>
      </c>
      <c r="BN230" s="203">
        <f>'[3]ผูกสูตร Planfin64'!BQ375</f>
        <v>125347.58</v>
      </c>
      <c r="BO230" s="203">
        <f>'[3]ผูกสูตร Planfin64'!BR375</f>
        <v>599305.65</v>
      </c>
      <c r="BP230" s="203">
        <f>'[3]ผูกสูตร Planfin64'!BS375</f>
        <v>347502.91</v>
      </c>
      <c r="BQ230" s="203">
        <f>'[3]ผูกสูตร Planfin64'!BT375</f>
        <v>3614449.17</v>
      </c>
      <c r="BR230" s="203">
        <f>'[3]ผูกสูตร Planfin64'!BU375</f>
        <v>109570.59</v>
      </c>
      <c r="BS230" s="203">
        <f>'[3]ผูกสูตร Planfin64'!BV375</f>
        <v>8208.1200000000008</v>
      </c>
      <c r="BT230" s="203">
        <f>'[3]ผูกสูตร Planfin64'!BW375</f>
        <v>111932.94</v>
      </c>
      <c r="BU230" s="203">
        <f>'[3]ผูกสูตร Planfin64'!BX375</f>
        <v>41972.17</v>
      </c>
      <c r="BV230" s="203">
        <f>'[3]ผูกสูตร Planfin64'!BY375</f>
        <v>46281.69</v>
      </c>
      <c r="BW230" s="203">
        <f>'[3]ผูกสูตร Planfin64'!BZ375</f>
        <v>562606.99</v>
      </c>
      <c r="BX230" s="203">
        <f>'[3]ผูกสูตร Planfin64'!CA375</f>
        <v>25322.6</v>
      </c>
      <c r="BY230" s="203">
        <f>'[3]ผูกสูตร Planfin64'!CB375</f>
        <v>44906.32</v>
      </c>
      <c r="BZ230" s="204">
        <f t="shared" si="11"/>
        <v>39771349.519900002</v>
      </c>
    </row>
    <row r="231" spans="1:78" ht="21.75" customHeight="1">
      <c r="A231" s="199" t="s">
        <v>721</v>
      </c>
      <c r="B231" s="200" t="s">
        <v>722</v>
      </c>
      <c r="C231" s="201" t="s">
        <v>786</v>
      </c>
      <c r="D231" s="202" t="s">
        <v>787</v>
      </c>
      <c r="E231" s="203">
        <f>'[3]ผูกสูตร Planfin64'!H376</f>
        <v>16565.04</v>
      </c>
      <c r="F231" s="203">
        <f>'[3]ผูกสูตร Planfin64'!I376</f>
        <v>499111.69</v>
      </c>
      <c r="G231" s="203">
        <f>'[3]ผูกสูตร Planfin64'!J376</f>
        <v>252841.4</v>
      </c>
      <c r="H231" s="203">
        <f>'[3]ผูกสูตร Planfin64'!K376</f>
        <v>131884</v>
      </c>
      <c r="I231" s="203">
        <f>'[3]ผูกสูตร Planfin64'!L376</f>
        <v>0</v>
      </c>
      <c r="J231" s="203">
        <f>'[3]ผูกสูตร Planfin64'!M376</f>
        <v>39592.69</v>
      </c>
      <c r="K231" s="203">
        <f>'[3]ผูกสูตร Planfin64'!N376</f>
        <v>0</v>
      </c>
      <c r="L231" s="203">
        <f>'[3]ผูกสูตร Planfin64'!O376</f>
        <v>0</v>
      </c>
      <c r="M231" s="203">
        <f>'[3]ผูกสูตร Planfin64'!P376</f>
        <v>0</v>
      </c>
      <c r="N231" s="203">
        <f>'[3]ผูกสูตร Planfin64'!Q376</f>
        <v>1510216.37</v>
      </c>
      <c r="O231" s="203">
        <f>'[3]ผูกสูตร Planfin64'!R376</f>
        <v>6261.08</v>
      </c>
      <c r="P231" s="203">
        <f>'[3]ผูกสูตร Planfin64'!S376</f>
        <v>0</v>
      </c>
      <c r="Q231" s="203">
        <f>'[3]ผูกสูตร Planfin64'!T376</f>
        <v>0</v>
      </c>
      <c r="R231" s="203">
        <f>'[3]ผูกสูตร Planfin64'!U376</f>
        <v>84420.56</v>
      </c>
      <c r="S231" s="203">
        <f>'[3]ผูกสูตร Planfin64'!V376</f>
        <v>0</v>
      </c>
      <c r="T231" s="203">
        <f>'[3]ผูกสูตร Planfin64'!W376</f>
        <v>4599.1899999999996</v>
      </c>
      <c r="U231" s="203">
        <f>'[3]ผูกสูตร Planfin64'!X376</f>
        <v>0</v>
      </c>
      <c r="V231" s="203">
        <f>'[3]ผูกสูตร Planfin64'!Y376</f>
        <v>0</v>
      </c>
      <c r="W231" s="203">
        <f>'[3]ผูกสูตร Planfin64'!Z376</f>
        <v>80.5</v>
      </c>
      <c r="X231" s="203">
        <f>'[3]ผูกสูตร Planfin64'!AA376</f>
        <v>0</v>
      </c>
      <c r="Y231" s="203">
        <f>'[3]ผูกสูตร Planfin64'!AB376</f>
        <v>649449.5</v>
      </c>
      <c r="Z231" s="203">
        <f>'[3]ผูกสูตร Planfin64'!AC376</f>
        <v>82009.259999999995</v>
      </c>
      <c r="AA231" s="203">
        <f>'[3]ผูกสูตร Planfin64'!AD376</f>
        <v>25018.25</v>
      </c>
      <c r="AB231" s="203">
        <f>'[3]ผูกสูตร Planfin64'!AE376</f>
        <v>0</v>
      </c>
      <c r="AC231" s="203">
        <f>'[3]ผูกสูตร Planfin64'!AF376</f>
        <v>79753.2</v>
      </c>
      <c r="AD231" s="203">
        <f>'[3]ผูกสูตร Planfin64'!AG376</f>
        <v>205466.87</v>
      </c>
      <c r="AE231" s="203">
        <f>'[3]ผูกสูตร Planfin64'!AH376</f>
        <v>0</v>
      </c>
      <c r="AF231" s="203">
        <f>'[3]ผูกสูตร Planfin64'!AI376</f>
        <v>0</v>
      </c>
      <c r="AG231" s="203">
        <f>'[3]ผูกสูตร Planfin64'!AJ376</f>
        <v>18911.52</v>
      </c>
      <c r="AH231" s="203">
        <f>'[3]ผูกสูตร Planfin64'!AK376</f>
        <v>253421.21</v>
      </c>
      <c r="AI231" s="203">
        <f>'[3]ผูกสูตร Planfin64'!AL376</f>
        <v>28755.51</v>
      </c>
      <c r="AJ231" s="203">
        <f>'[3]ผูกสูตร Planfin64'!AM376</f>
        <v>76014.320000000007</v>
      </c>
      <c r="AK231" s="203">
        <f>'[3]ผูกสูตร Planfin64'!AN376</f>
        <v>153782.93</v>
      </c>
      <c r="AL231" s="203">
        <f>'[3]ผูกสูตร Planfin64'!AO376</f>
        <v>364132.23</v>
      </c>
      <c r="AM231" s="203">
        <f>'[3]ผูกสูตร Planfin64'!AP376</f>
        <v>31112.15</v>
      </c>
      <c r="AN231" s="203">
        <f>'[3]ผูกสูตร Planfin64'!AQ376</f>
        <v>132578.95000000001</v>
      </c>
      <c r="AO231" s="203">
        <f>'[3]ผูกสูตร Planfin64'!AR376</f>
        <v>244370.35</v>
      </c>
      <c r="AP231" s="203">
        <f>'[3]ผูกสูตร Planfin64'!AS376</f>
        <v>41102.75</v>
      </c>
      <c r="AQ231" s="203">
        <f>'[3]ผูกสูตร Planfin64'!AT376</f>
        <v>8800.5400000000009</v>
      </c>
      <c r="AR231" s="203">
        <f>'[3]ผูกสูตร Planfin64'!AU376</f>
        <v>0</v>
      </c>
      <c r="AS231" s="203">
        <f>'[3]ผูกสูตร Planfin64'!AV376</f>
        <v>0</v>
      </c>
      <c r="AT231" s="203">
        <f>'[3]ผูกสูตร Planfin64'!AW376</f>
        <v>133896.41</v>
      </c>
      <c r="AU231" s="203">
        <f>'[3]ผูกสูตร Planfin64'!AX376</f>
        <v>0</v>
      </c>
      <c r="AV231" s="203">
        <f>'[3]ผูกสูตร Planfin64'!AY376</f>
        <v>21524.29</v>
      </c>
      <c r="AW231" s="203">
        <f>'[3]ผูกสูตร Planfin64'!AZ376</f>
        <v>9966.74</v>
      </c>
      <c r="AX231" s="203">
        <f>'[3]ผูกสูตร Planfin64'!BA376</f>
        <v>0</v>
      </c>
      <c r="AY231" s="203">
        <f>'[3]ผูกสูตร Planfin64'!BB376</f>
        <v>0</v>
      </c>
      <c r="AZ231" s="203">
        <f>'[3]ผูกสูตร Planfin64'!BC376</f>
        <v>52966.7</v>
      </c>
      <c r="BA231" s="203">
        <f>'[3]ผูกสูตร Planfin64'!BD376</f>
        <v>207532.35</v>
      </c>
      <c r="BB231" s="203">
        <f>'[3]ผูกสูตร Planfin64'!BE376</f>
        <v>0</v>
      </c>
      <c r="BC231" s="203">
        <f>'[3]ผูกสูตร Planfin64'!BF376</f>
        <v>0</v>
      </c>
      <c r="BD231" s="203">
        <f>'[3]ผูกสูตร Planfin64'!BG376</f>
        <v>0</v>
      </c>
      <c r="BE231" s="203">
        <f>'[3]ผูกสูตร Planfin64'!BH376</f>
        <v>859990.64</v>
      </c>
      <c r="BF231" s="203">
        <f>'[3]ผูกสูตร Planfin64'!BI376</f>
        <v>178095.51</v>
      </c>
      <c r="BG231" s="203">
        <f>'[3]ผูกสูตร Planfin64'!BJ376</f>
        <v>30381.79</v>
      </c>
      <c r="BH231" s="203">
        <f>'[3]ผูกสูตร Planfin64'!BK376</f>
        <v>10411.799999999999</v>
      </c>
      <c r="BI231" s="203">
        <f>'[3]ผูกสูตร Planfin64'!BL376</f>
        <v>0</v>
      </c>
      <c r="BJ231" s="203">
        <f>'[3]ผูกสูตร Planfin64'!BM376</f>
        <v>202178.51</v>
      </c>
      <c r="BK231" s="203">
        <f>'[3]ผูกสูตร Planfin64'!BN376</f>
        <v>203558.85</v>
      </c>
      <c r="BL231" s="203">
        <f>'[3]ผูกสูตร Planfin64'!BO376</f>
        <v>126996.22</v>
      </c>
      <c r="BM231" s="203">
        <f>'[3]ผูกสูตร Planfin64'!BP376</f>
        <v>0</v>
      </c>
      <c r="BN231" s="203">
        <f>'[3]ผูกสูตร Planfin64'!BQ376</f>
        <v>4525.12</v>
      </c>
      <c r="BO231" s="203">
        <f>'[3]ผูกสูตร Planfin64'!BR376</f>
        <v>267064.86</v>
      </c>
      <c r="BP231" s="203">
        <f>'[3]ผูกสูตร Planfin64'!BS376</f>
        <v>0</v>
      </c>
      <c r="BQ231" s="203">
        <f>'[3]ผูกสูตร Planfin64'!BT376</f>
        <v>292413.53999999998</v>
      </c>
      <c r="BR231" s="203">
        <f>'[3]ผูกสูตร Planfin64'!BU376</f>
        <v>222487.76</v>
      </c>
      <c r="BS231" s="203">
        <f>'[3]ผูกสูตร Planfin64'!BV376</f>
        <v>9720.6200000000008</v>
      </c>
      <c r="BT231" s="203">
        <f>'[3]ผูกสูตร Planfin64'!BW376</f>
        <v>92391.25</v>
      </c>
      <c r="BU231" s="203">
        <f>'[3]ผูกสูตร Planfin64'!BX376</f>
        <v>42806.77</v>
      </c>
      <c r="BV231" s="203">
        <f>'[3]ผูกสูตร Planfin64'!BY376</f>
        <v>33228.720000000001</v>
      </c>
      <c r="BW231" s="203">
        <f>'[3]ผูกสูตร Planfin64'!BZ376</f>
        <v>92366.09</v>
      </c>
      <c r="BX231" s="203">
        <f>'[3]ผูกสูตร Planfin64'!CA376</f>
        <v>108882.38</v>
      </c>
      <c r="BY231" s="203">
        <f>'[3]ผูกสูตร Planfin64'!CB376</f>
        <v>59375.49</v>
      </c>
      <c r="BZ231" s="204">
        <f t="shared" si="11"/>
        <v>8203014.4699999988</v>
      </c>
    </row>
    <row r="232" spans="1:78" ht="21.75" customHeight="1">
      <c r="A232" s="199" t="s">
        <v>721</v>
      </c>
      <c r="B232" s="200" t="s">
        <v>722</v>
      </c>
      <c r="C232" s="201" t="s">
        <v>788</v>
      </c>
      <c r="D232" s="202" t="s">
        <v>789</v>
      </c>
      <c r="E232" s="203">
        <f>'[3]ผูกสูตร Planfin64'!H377</f>
        <v>0</v>
      </c>
      <c r="F232" s="203">
        <f>'[3]ผูกสูตร Planfin64'!I377</f>
        <v>0</v>
      </c>
      <c r="G232" s="203">
        <f>'[3]ผูกสูตร Planfin64'!J377</f>
        <v>0</v>
      </c>
      <c r="H232" s="203">
        <f>'[3]ผูกสูตร Planfin64'!K377</f>
        <v>0</v>
      </c>
      <c r="I232" s="203">
        <f>'[3]ผูกสูตร Planfin64'!L377</f>
        <v>0</v>
      </c>
      <c r="J232" s="203">
        <f>'[3]ผูกสูตร Planfin64'!M377</f>
        <v>517.9</v>
      </c>
      <c r="K232" s="203">
        <f>'[3]ผูกสูตร Planfin64'!N377</f>
        <v>0</v>
      </c>
      <c r="L232" s="203">
        <f>'[3]ผูกสูตร Planfin64'!O377</f>
        <v>0</v>
      </c>
      <c r="M232" s="203">
        <f>'[3]ผูกสูตร Planfin64'!P377</f>
        <v>0</v>
      </c>
      <c r="N232" s="203">
        <f>'[3]ผูกสูตร Planfin64'!Q377</f>
        <v>0</v>
      </c>
      <c r="O232" s="203">
        <f>'[3]ผูกสูตร Planfin64'!R377</f>
        <v>0</v>
      </c>
      <c r="P232" s="203">
        <f>'[3]ผูกสูตร Planfin64'!S377</f>
        <v>0</v>
      </c>
      <c r="Q232" s="203">
        <f>'[3]ผูกสูตร Planfin64'!T377</f>
        <v>0</v>
      </c>
      <c r="R232" s="203">
        <f>'[3]ผูกสูตร Planfin64'!U377</f>
        <v>0</v>
      </c>
      <c r="S232" s="203">
        <f>'[3]ผูกสูตร Planfin64'!V377</f>
        <v>0</v>
      </c>
      <c r="T232" s="203">
        <f>'[3]ผูกสูตร Planfin64'!W377</f>
        <v>0</v>
      </c>
      <c r="U232" s="203">
        <f>'[3]ผูกสูตร Planfin64'!X377</f>
        <v>0</v>
      </c>
      <c r="V232" s="203">
        <f>'[3]ผูกสูตร Planfin64'!Y377</f>
        <v>0</v>
      </c>
      <c r="W232" s="203">
        <f>'[3]ผูกสูตร Planfin64'!Z377</f>
        <v>0</v>
      </c>
      <c r="X232" s="203">
        <f>'[3]ผูกสูตร Planfin64'!AA377</f>
        <v>0</v>
      </c>
      <c r="Y232" s="203">
        <f>'[3]ผูกสูตร Planfin64'!AB377</f>
        <v>136074.19</v>
      </c>
      <c r="Z232" s="203">
        <f>'[3]ผูกสูตร Planfin64'!AC377</f>
        <v>0</v>
      </c>
      <c r="AA232" s="203">
        <f>'[3]ผูกสูตร Planfin64'!AD377</f>
        <v>0</v>
      </c>
      <c r="AB232" s="203">
        <f>'[3]ผูกสูตร Planfin64'!AE377</f>
        <v>0</v>
      </c>
      <c r="AC232" s="203">
        <f>'[3]ผูกสูตร Planfin64'!AF377</f>
        <v>0</v>
      </c>
      <c r="AD232" s="203">
        <f>'[3]ผูกสูตร Planfin64'!AG377</f>
        <v>0</v>
      </c>
      <c r="AE232" s="203">
        <f>'[3]ผูกสูตร Planfin64'!AH377</f>
        <v>0</v>
      </c>
      <c r="AF232" s="203">
        <f>'[3]ผูกสูตร Planfin64'!AI377</f>
        <v>0</v>
      </c>
      <c r="AG232" s="203">
        <f>'[3]ผูกสูตร Planfin64'!AJ377</f>
        <v>0</v>
      </c>
      <c r="AH232" s="203">
        <f>'[3]ผูกสูตร Planfin64'!AK377</f>
        <v>0</v>
      </c>
      <c r="AI232" s="203">
        <f>'[3]ผูกสูตร Planfin64'!AL377</f>
        <v>21615</v>
      </c>
      <c r="AJ232" s="203">
        <f>'[3]ผูกสูตร Planfin64'!AM377</f>
        <v>0</v>
      </c>
      <c r="AK232" s="203">
        <f>'[3]ผูกสูตร Planfin64'!AN377</f>
        <v>0</v>
      </c>
      <c r="AL232" s="203">
        <f>'[3]ผูกสูตร Planfin64'!AO377</f>
        <v>0</v>
      </c>
      <c r="AM232" s="203">
        <f>'[3]ผูกสูตร Planfin64'!AP377</f>
        <v>0</v>
      </c>
      <c r="AN232" s="203">
        <f>'[3]ผูกสูตร Planfin64'!AQ377</f>
        <v>0</v>
      </c>
      <c r="AO232" s="203">
        <f>'[3]ผูกสูตร Planfin64'!AR377</f>
        <v>0</v>
      </c>
      <c r="AP232" s="203">
        <f>'[3]ผูกสูตร Planfin64'!AS377</f>
        <v>0</v>
      </c>
      <c r="AQ232" s="203">
        <f>'[3]ผูกสูตร Planfin64'!AT377</f>
        <v>40347.730000000003</v>
      </c>
      <c r="AR232" s="203">
        <f>'[3]ผูกสูตร Planfin64'!AU377</f>
        <v>0</v>
      </c>
      <c r="AS232" s="203">
        <f>'[3]ผูกสูตร Planfin64'!AV377</f>
        <v>0</v>
      </c>
      <c r="AT232" s="203">
        <f>'[3]ผูกสูตร Planfin64'!AW377</f>
        <v>2635.62</v>
      </c>
      <c r="AU232" s="203">
        <f>'[3]ผูกสูตร Planfin64'!AX377</f>
        <v>0</v>
      </c>
      <c r="AV232" s="203">
        <f>'[3]ผูกสูตร Planfin64'!AY377</f>
        <v>0</v>
      </c>
      <c r="AW232" s="203">
        <f>'[3]ผูกสูตร Planfin64'!AZ377</f>
        <v>0</v>
      </c>
      <c r="AX232" s="203">
        <f>'[3]ผูกสูตร Planfin64'!BA377</f>
        <v>0</v>
      </c>
      <c r="AY232" s="203">
        <f>'[3]ผูกสูตร Planfin64'!BB377</f>
        <v>0</v>
      </c>
      <c r="AZ232" s="203">
        <f>'[3]ผูกสูตร Planfin64'!BC377</f>
        <v>0</v>
      </c>
      <c r="BA232" s="203">
        <f>'[3]ผูกสูตร Planfin64'!BD377</f>
        <v>0</v>
      </c>
      <c r="BB232" s="203">
        <f>'[3]ผูกสูตร Planfin64'!BE377</f>
        <v>0</v>
      </c>
      <c r="BC232" s="203">
        <f>'[3]ผูกสูตร Planfin64'!BF377</f>
        <v>0</v>
      </c>
      <c r="BD232" s="203">
        <f>'[3]ผูกสูตร Planfin64'!BG377</f>
        <v>0</v>
      </c>
      <c r="BE232" s="203">
        <f>'[3]ผูกสูตร Planfin64'!BH377</f>
        <v>0</v>
      </c>
      <c r="BF232" s="203">
        <f>'[3]ผูกสูตร Planfin64'!BI377</f>
        <v>133244.60999999999</v>
      </c>
      <c r="BG232" s="203">
        <f>'[3]ผูกสูตร Planfin64'!BJ377</f>
        <v>0</v>
      </c>
      <c r="BH232" s="203">
        <f>'[3]ผูกสูตร Planfin64'!BK377</f>
        <v>0</v>
      </c>
      <c r="BI232" s="203">
        <f>'[3]ผูกสูตร Planfin64'!BL377</f>
        <v>0</v>
      </c>
      <c r="BJ232" s="203">
        <f>'[3]ผูกสูตร Planfin64'!BM377</f>
        <v>0</v>
      </c>
      <c r="BK232" s="203">
        <f>'[3]ผูกสูตร Planfin64'!BN377</f>
        <v>48852.26</v>
      </c>
      <c r="BL232" s="203">
        <f>'[3]ผูกสูตร Planfin64'!BO377</f>
        <v>43483.66</v>
      </c>
      <c r="BM232" s="203">
        <f>'[3]ผูกสูตร Planfin64'!BP377</f>
        <v>0</v>
      </c>
      <c r="BN232" s="203">
        <f>'[3]ผูกสูตร Planfin64'!BQ377</f>
        <v>64104.21</v>
      </c>
      <c r="BO232" s="203">
        <f>'[3]ผูกสูตร Planfin64'!BR377</f>
        <v>5717.47</v>
      </c>
      <c r="BP232" s="203">
        <f>'[3]ผูกสูตร Planfin64'!BS377</f>
        <v>0</v>
      </c>
      <c r="BQ232" s="203">
        <f>'[3]ผูกสูตร Planfin64'!BT377</f>
        <v>0</v>
      </c>
      <c r="BR232" s="203">
        <f>'[3]ผูกสูตร Planfin64'!BU377</f>
        <v>0</v>
      </c>
      <c r="BS232" s="203">
        <f>'[3]ผูกสูตร Planfin64'!BV377</f>
        <v>0</v>
      </c>
      <c r="BT232" s="203">
        <f>'[3]ผูกสูตร Planfin64'!BW377</f>
        <v>0</v>
      </c>
      <c r="BU232" s="203">
        <f>'[3]ผูกสูตร Planfin64'!BX377</f>
        <v>0</v>
      </c>
      <c r="BV232" s="203">
        <f>'[3]ผูกสูตร Planfin64'!BY377</f>
        <v>0</v>
      </c>
      <c r="BW232" s="203">
        <f>'[3]ผูกสูตร Planfin64'!BZ377</f>
        <v>0</v>
      </c>
      <c r="BX232" s="203">
        <f>'[3]ผูกสูตร Planfin64'!CA377</f>
        <v>0</v>
      </c>
      <c r="BY232" s="203">
        <f>'[3]ผูกสูตร Planfin64'!CB377</f>
        <v>0</v>
      </c>
      <c r="BZ232" s="204">
        <f t="shared" si="11"/>
        <v>496592.64999999997</v>
      </c>
    </row>
    <row r="233" spans="1:78" ht="21.75" customHeight="1">
      <c r="A233" s="199" t="s">
        <v>721</v>
      </c>
      <c r="B233" s="200" t="s">
        <v>722</v>
      </c>
      <c r="C233" s="201" t="s">
        <v>790</v>
      </c>
      <c r="D233" s="202" t="s">
        <v>791</v>
      </c>
      <c r="E233" s="203">
        <f>'[3]ผูกสูตร Planfin64'!H378</f>
        <v>0</v>
      </c>
      <c r="F233" s="203">
        <f>'[3]ผูกสูตร Planfin64'!I378</f>
        <v>0</v>
      </c>
      <c r="G233" s="203">
        <f>'[3]ผูกสูตร Planfin64'!J378</f>
        <v>114421.84</v>
      </c>
      <c r="H233" s="203">
        <f>'[3]ผูกสูตร Planfin64'!K378</f>
        <v>0</v>
      </c>
      <c r="I233" s="203">
        <f>'[3]ผูกสูตร Planfin64'!L378</f>
        <v>0</v>
      </c>
      <c r="J233" s="203">
        <f>'[3]ผูกสูตร Planfin64'!M378</f>
        <v>0</v>
      </c>
      <c r="K233" s="203">
        <f>'[3]ผูกสูตร Planfin64'!N378</f>
        <v>0</v>
      </c>
      <c r="L233" s="203">
        <f>'[3]ผูกสูตร Planfin64'!O378</f>
        <v>0</v>
      </c>
      <c r="M233" s="203">
        <f>'[3]ผูกสูตร Planfin64'!P378</f>
        <v>0</v>
      </c>
      <c r="N233" s="203">
        <f>'[3]ผูกสูตร Planfin64'!Q378</f>
        <v>0</v>
      </c>
      <c r="O233" s="203">
        <f>'[3]ผูกสูตร Planfin64'!R378</f>
        <v>24638.95</v>
      </c>
      <c r="P233" s="203">
        <f>'[3]ผูกสูตร Planfin64'!S378</f>
        <v>0</v>
      </c>
      <c r="Q233" s="203">
        <f>'[3]ผูกสูตร Planfin64'!T378</f>
        <v>0</v>
      </c>
      <c r="R233" s="203">
        <f>'[3]ผูกสูตร Planfin64'!U378</f>
        <v>118279.02</v>
      </c>
      <c r="S233" s="203">
        <f>'[3]ผูกสูตร Planfin64'!V378</f>
        <v>0</v>
      </c>
      <c r="T233" s="203">
        <f>'[3]ผูกสูตร Planfin64'!W378</f>
        <v>0</v>
      </c>
      <c r="U233" s="203">
        <f>'[3]ผูกสูตร Planfin64'!X378</f>
        <v>0</v>
      </c>
      <c r="V233" s="203">
        <f>'[3]ผูกสูตร Planfin64'!Y378</f>
        <v>0</v>
      </c>
      <c r="W233" s="203">
        <f>'[3]ผูกสูตร Planfin64'!Z378</f>
        <v>0</v>
      </c>
      <c r="X233" s="203">
        <f>'[3]ผูกสูตร Planfin64'!AA378</f>
        <v>0</v>
      </c>
      <c r="Y233" s="203">
        <f>'[3]ผูกสูตร Planfin64'!AB378</f>
        <v>0</v>
      </c>
      <c r="Z233" s="203">
        <f>'[3]ผูกสูตร Planfin64'!AC378</f>
        <v>0</v>
      </c>
      <c r="AA233" s="203">
        <f>'[3]ผูกสูตร Planfin64'!AD378</f>
        <v>0</v>
      </c>
      <c r="AB233" s="203">
        <f>'[3]ผูกสูตร Planfin64'!AE378</f>
        <v>0</v>
      </c>
      <c r="AC233" s="203">
        <f>'[3]ผูกสูตร Planfin64'!AF378</f>
        <v>34492.76</v>
      </c>
      <c r="AD233" s="203">
        <f>'[3]ผูกสูตร Planfin64'!AG378</f>
        <v>0</v>
      </c>
      <c r="AE233" s="203">
        <f>'[3]ผูกสูตร Planfin64'!AH378</f>
        <v>0</v>
      </c>
      <c r="AF233" s="203">
        <f>'[3]ผูกสูตร Planfin64'!AI378</f>
        <v>0</v>
      </c>
      <c r="AG233" s="203">
        <f>'[3]ผูกสูตร Planfin64'!AJ378</f>
        <v>0</v>
      </c>
      <c r="AH233" s="203">
        <f>'[3]ผูกสูตร Planfin64'!AK378</f>
        <v>21490.23</v>
      </c>
      <c r="AI233" s="203">
        <f>'[3]ผูกสูตร Planfin64'!AL378</f>
        <v>0</v>
      </c>
      <c r="AJ233" s="203">
        <f>'[3]ผูกสูตร Planfin64'!AM378</f>
        <v>110901.63</v>
      </c>
      <c r="AK233" s="203">
        <f>'[3]ผูกสูตร Planfin64'!AN378</f>
        <v>3236.59</v>
      </c>
      <c r="AL233" s="203">
        <f>'[3]ผูกสูตร Planfin64'!AO378</f>
        <v>0</v>
      </c>
      <c r="AM233" s="203">
        <f>'[3]ผูกสูตร Planfin64'!AP378</f>
        <v>0</v>
      </c>
      <c r="AN233" s="203">
        <f>'[3]ผูกสูตร Planfin64'!AQ378</f>
        <v>0</v>
      </c>
      <c r="AO233" s="203">
        <f>'[3]ผูกสูตร Planfin64'!AR378</f>
        <v>0</v>
      </c>
      <c r="AP233" s="203">
        <f>'[3]ผูกสูตร Planfin64'!AS378</f>
        <v>0</v>
      </c>
      <c r="AQ233" s="203">
        <f>'[3]ผูกสูตร Planfin64'!AT378</f>
        <v>0</v>
      </c>
      <c r="AR233" s="203">
        <f>'[3]ผูกสูตร Planfin64'!AU378</f>
        <v>0</v>
      </c>
      <c r="AS233" s="203">
        <f>'[3]ผูกสูตร Planfin64'!AV378</f>
        <v>0</v>
      </c>
      <c r="AT233" s="203">
        <f>'[3]ผูกสูตร Planfin64'!AW378</f>
        <v>9090.35</v>
      </c>
      <c r="AU233" s="203">
        <f>'[3]ผูกสูตร Planfin64'!AX378</f>
        <v>116557.49</v>
      </c>
      <c r="AV233" s="203">
        <f>'[3]ผูกสูตร Planfin64'!AY378</f>
        <v>0</v>
      </c>
      <c r="AW233" s="203">
        <f>'[3]ผูกสูตร Planfin64'!AZ378</f>
        <v>0</v>
      </c>
      <c r="AX233" s="203">
        <f>'[3]ผูกสูตร Planfin64'!BA378</f>
        <v>0</v>
      </c>
      <c r="AY233" s="203">
        <f>'[3]ผูกสูตร Planfin64'!BB378</f>
        <v>0</v>
      </c>
      <c r="AZ233" s="203">
        <f>'[3]ผูกสูตร Planfin64'!BC378</f>
        <v>0</v>
      </c>
      <c r="BA233" s="203">
        <f>'[3]ผูกสูตร Planfin64'!BD378</f>
        <v>0</v>
      </c>
      <c r="BB233" s="203">
        <f>'[3]ผูกสูตร Planfin64'!BE378</f>
        <v>0</v>
      </c>
      <c r="BC233" s="203">
        <f>'[3]ผูกสูตร Planfin64'!BF378</f>
        <v>0</v>
      </c>
      <c r="BD233" s="203">
        <f>'[3]ผูกสูตร Planfin64'!BG378</f>
        <v>0</v>
      </c>
      <c r="BE233" s="203">
        <f>'[3]ผูกสูตร Planfin64'!BH378</f>
        <v>0</v>
      </c>
      <c r="BF233" s="203">
        <f>'[3]ผูกสูตร Planfin64'!BI378</f>
        <v>17976</v>
      </c>
      <c r="BG233" s="203">
        <f>'[3]ผูกสูตร Planfin64'!BJ378</f>
        <v>23473.94</v>
      </c>
      <c r="BH233" s="203">
        <f>'[3]ผูกสูตร Planfin64'!BK378</f>
        <v>0</v>
      </c>
      <c r="BI233" s="203">
        <f>'[3]ผูกสูตร Planfin64'!BL378</f>
        <v>0</v>
      </c>
      <c r="BJ233" s="203">
        <f>'[3]ผูกสูตร Planfin64'!BM378</f>
        <v>0</v>
      </c>
      <c r="BK233" s="203">
        <f>'[3]ผูกสูตร Planfin64'!BN378</f>
        <v>9754.4599999999991</v>
      </c>
      <c r="BL233" s="203">
        <f>'[3]ผูกสูตร Planfin64'!BO378</f>
        <v>10542.47</v>
      </c>
      <c r="BM233" s="203">
        <f>'[3]ผูกสูตร Planfin64'!BP378</f>
        <v>0</v>
      </c>
      <c r="BN233" s="203">
        <f>'[3]ผูกสูตร Planfin64'!BQ378</f>
        <v>0</v>
      </c>
      <c r="BO233" s="203">
        <f>'[3]ผูกสูตร Planfin64'!BR378</f>
        <v>12584.29</v>
      </c>
      <c r="BP233" s="203">
        <f>'[3]ผูกสูตร Planfin64'!BS378</f>
        <v>0</v>
      </c>
      <c r="BQ233" s="203">
        <f>'[3]ผูกสูตร Planfin64'!BT378</f>
        <v>0</v>
      </c>
      <c r="BR233" s="203">
        <f>'[3]ผูกสูตร Planfin64'!BU378</f>
        <v>0</v>
      </c>
      <c r="BS233" s="203">
        <f>'[3]ผูกสูตร Planfin64'!BV378</f>
        <v>0</v>
      </c>
      <c r="BT233" s="203">
        <f>'[3]ผูกสูตร Planfin64'!BW378</f>
        <v>0</v>
      </c>
      <c r="BU233" s="203">
        <f>'[3]ผูกสูตร Planfin64'!BX378</f>
        <v>12429.36</v>
      </c>
      <c r="BV233" s="203">
        <f>'[3]ผูกสูตร Planfin64'!BY378</f>
        <v>34708.31</v>
      </c>
      <c r="BW233" s="203">
        <f>'[3]ผูกสูตร Planfin64'!BZ378</f>
        <v>237849.3</v>
      </c>
      <c r="BX233" s="203">
        <f>'[3]ผูกสูตร Planfin64'!CA378</f>
        <v>0</v>
      </c>
      <c r="BY233" s="203">
        <f>'[3]ผูกสูตร Planfin64'!CB378</f>
        <v>0</v>
      </c>
      <c r="BZ233" s="204">
        <f t="shared" si="11"/>
        <v>912426.99</v>
      </c>
    </row>
    <row r="234" spans="1:78" ht="21.75" customHeight="1">
      <c r="A234" s="199" t="s">
        <v>721</v>
      </c>
      <c r="B234" s="200" t="s">
        <v>722</v>
      </c>
      <c r="C234" s="201" t="s">
        <v>792</v>
      </c>
      <c r="D234" s="202" t="s">
        <v>793</v>
      </c>
      <c r="E234" s="203">
        <f>'[3]ผูกสูตร Planfin64'!H379</f>
        <v>0</v>
      </c>
      <c r="F234" s="203">
        <f>'[3]ผูกสูตร Planfin64'!I379</f>
        <v>54113.56</v>
      </c>
      <c r="G234" s="203">
        <f>'[3]ผูกสูตร Planfin64'!J379</f>
        <v>0</v>
      </c>
      <c r="H234" s="203">
        <f>'[3]ผูกสูตร Planfin64'!K379</f>
        <v>0</v>
      </c>
      <c r="I234" s="203">
        <f>'[3]ผูกสูตร Planfin64'!L379</f>
        <v>0</v>
      </c>
      <c r="J234" s="203">
        <f>'[3]ผูกสูตร Planfin64'!M379</f>
        <v>154885.84</v>
      </c>
      <c r="K234" s="203">
        <f>'[3]ผูกสูตร Planfin64'!N379</f>
        <v>68508.53</v>
      </c>
      <c r="L234" s="203">
        <f>'[3]ผูกสูตร Planfin64'!O379</f>
        <v>0</v>
      </c>
      <c r="M234" s="203">
        <f>'[3]ผูกสูตร Planfin64'!P379</f>
        <v>0</v>
      </c>
      <c r="N234" s="203">
        <f>'[3]ผูกสูตร Planfin64'!Q379</f>
        <v>0</v>
      </c>
      <c r="O234" s="203">
        <f>'[3]ผูกสูตร Planfin64'!R379</f>
        <v>0</v>
      </c>
      <c r="P234" s="203">
        <f>'[3]ผูกสูตร Planfin64'!S379</f>
        <v>0</v>
      </c>
      <c r="Q234" s="203">
        <f>'[3]ผูกสูตร Planfin64'!T379</f>
        <v>0</v>
      </c>
      <c r="R234" s="203">
        <f>'[3]ผูกสูตร Planfin64'!U379</f>
        <v>140395.1</v>
      </c>
      <c r="S234" s="203">
        <f>'[3]ผูกสูตร Planfin64'!V379</f>
        <v>0</v>
      </c>
      <c r="T234" s="203">
        <f>'[3]ผูกสูตร Planfin64'!W379</f>
        <v>0</v>
      </c>
      <c r="U234" s="203">
        <f>'[3]ผูกสูตร Planfin64'!X379</f>
        <v>0</v>
      </c>
      <c r="V234" s="203">
        <f>'[3]ผูกสูตร Planfin64'!Y379</f>
        <v>0</v>
      </c>
      <c r="W234" s="203">
        <f>'[3]ผูกสูตร Planfin64'!Z379</f>
        <v>0</v>
      </c>
      <c r="X234" s="203">
        <f>'[3]ผูกสูตร Planfin64'!AA379</f>
        <v>0</v>
      </c>
      <c r="Y234" s="203">
        <f>'[3]ผูกสูตร Planfin64'!AB379</f>
        <v>6421.91</v>
      </c>
      <c r="Z234" s="203">
        <f>'[3]ผูกสูตร Planfin64'!AC379</f>
        <v>0</v>
      </c>
      <c r="AA234" s="203">
        <f>'[3]ผูกสูตร Planfin64'!AD379</f>
        <v>0</v>
      </c>
      <c r="AB234" s="203">
        <f>'[3]ผูกสูตร Planfin64'!AE379</f>
        <v>0</v>
      </c>
      <c r="AC234" s="203">
        <f>'[3]ผูกสูตร Planfin64'!AF379</f>
        <v>0</v>
      </c>
      <c r="AD234" s="203">
        <f>'[3]ผูกสูตร Planfin64'!AG379</f>
        <v>0</v>
      </c>
      <c r="AE234" s="203">
        <f>'[3]ผูกสูตร Planfin64'!AH379</f>
        <v>0</v>
      </c>
      <c r="AF234" s="203">
        <f>'[3]ผูกสูตร Planfin64'!AI379</f>
        <v>0</v>
      </c>
      <c r="AG234" s="203">
        <f>'[3]ผูกสูตร Planfin64'!AJ379</f>
        <v>0</v>
      </c>
      <c r="AH234" s="203">
        <f>'[3]ผูกสูตร Planfin64'!AK379</f>
        <v>0</v>
      </c>
      <c r="AI234" s="203">
        <f>'[3]ผูกสูตร Planfin64'!AL379</f>
        <v>5110</v>
      </c>
      <c r="AJ234" s="203">
        <f>'[3]ผูกสูตร Planfin64'!AM379</f>
        <v>0</v>
      </c>
      <c r="AK234" s="203">
        <f>'[3]ผูกสูตร Planfin64'!AN379</f>
        <v>30668.75</v>
      </c>
      <c r="AL234" s="203">
        <f>'[3]ผูกสูตร Planfin64'!AO379</f>
        <v>10990.93</v>
      </c>
      <c r="AM234" s="203">
        <f>'[3]ผูกสูตร Planfin64'!AP379</f>
        <v>0</v>
      </c>
      <c r="AN234" s="203">
        <f>'[3]ผูกสูตร Planfin64'!AQ379</f>
        <v>0</v>
      </c>
      <c r="AO234" s="203">
        <f>'[3]ผูกสูตร Planfin64'!AR379</f>
        <v>0</v>
      </c>
      <c r="AP234" s="203">
        <f>'[3]ผูกสูตร Planfin64'!AS379</f>
        <v>45899.25</v>
      </c>
      <c r="AQ234" s="203">
        <f>'[3]ผูกสูตร Planfin64'!AT379</f>
        <v>0</v>
      </c>
      <c r="AR234" s="203">
        <f>'[3]ผูกสูตร Planfin64'!AU379</f>
        <v>0</v>
      </c>
      <c r="AS234" s="203">
        <f>'[3]ผูกสูตร Planfin64'!AV379</f>
        <v>70782.789999999994</v>
      </c>
      <c r="AT234" s="203">
        <f>'[3]ผูกสูตร Planfin64'!AW379</f>
        <v>20832.400000000001</v>
      </c>
      <c r="AU234" s="203">
        <f>'[3]ผูกสูตร Planfin64'!AX379</f>
        <v>0</v>
      </c>
      <c r="AV234" s="203">
        <f>'[3]ผูกสูตร Planfin64'!AY379</f>
        <v>0</v>
      </c>
      <c r="AW234" s="203">
        <f>'[3]ผูกสูตร Planfin64'!AZ379</f>
        <v>0</v>
      </c>
      <c r="AX234" s="203">
        <f>'[3]ผูกสูตร Planfin64'!BA379</f>
        <v>24704.27</v>
      </c>
      <c r="AY234" s="203">
        <f>'[3]ผูกสูตร Planfin64'!BB379</f>
        <v>0</v>
      </c>
      <c r="AZ234" s="203">
        <f>'[3]ผูกสูตร Planfin64'!BC379</f>
        <v>66961.509999999995</v>
      </c>
      <c r="BA234" s="203">
        <f>'[3]ผูกสูตร Planfin64'!BD379</f>
        <v>0</v>
      </c>
      <c r="BB234" s="203">
        <f>'[3]ผูกสูตร Planfin64'!BE379</f>
        <v>0</v>
      </c>
      <c r="BC234" s="203">
        <f>'[3]ผูกสูตร Planfin64'!BF379</f>
        <v>0</v>
      </c>
      <c r="BD234" s="203">
        <f>'[3]ผูกสูตร Planfin64'!BG379</f>
        <v>0</v>
      </c>
      <c r="BE234" s="203">
        <f>'[3]ผูกสูตร Planfin64'!BH379</f>
        <v>78153.73</v>
      </c>
      <c r="BF234" s="203">
        <f>'[3]ผูกสูตร Planfin64'!BI379</f>
        <v>152114.07</v>
      </c>
      <c r="BG234" s="203">
        <f>'[3]ผูกสูตร Planfin64'!BJ379</f>
        <v>0</v>
      </c>
      <c r="BH234" s="203">
        <f>'[3]ผูกสูตร Planfin64'!BK379</f>
        <v>0</v>
      </c>
      <c r="BI234" s="203">
        <f>'[3]ผูกสูตร Planfin64'!BL379</f>
        <v>0</v>
      </c>
      <c r="BJ234" s="203">
        <f>'[3]ผูกสูตร Planfin64'!BM379</f>
        <v>254475.22</v>
      </c>
      <c r="BK234" s="203">
        <f>'[3]ผูกสูตร Planfin64'!BN379</f>
        <v>86128.09</v>
      </c>
      <c r="BL234" s="203">
        <f>'[3]ผูกสูตร Planfin64'!BO379</f>
        <v>8794.3799999999992</v>
      </c>
      <c r="BM234" s="203">
        <f>'[3]ผูกสูตร Planfin64'!BP379</f>
        <v>0</v>
      </c>
      <c r="BN234" s="203">
        <f>'[3]ผูกสูตร Planfin64'!BQ379</f>
        <v>0</v>
      </c>
      <c r="BO234" s="203">
        <f>'[3]ผูกสูตร Planfin64'!BR379</f>
        <v>0</v>
      </c>
      <c r="BP234" s="203">
        <f>'[3]ผูกสูตร Planfin64'!BS379</f>
        <v>0</v>
      </c>
      <c r="BQ234" s="203">
        <f>'[3]ผูกสูตร Planfin64'!BT379</f>
        <v>0</v>
      </c>
      <c r="BR234" s="203">
        <f>'[3]ผูกสูตร Planfin64'!BU379</f>
        <v>0</v>
      </c>
      <c r="BS234" s="203">
        <f>'[3]ผูกสูตร Planfin64'!BV379</f>
        <v>0</v>
      </c>
      <c r="BT234" s="203">
        <f>'[3]ผูกสูตร Planfin64'!BW379</f>
        <v>61690.3</v>
      </c>
      <c r="BU234" s="203">
        <f>'[3]ผูกสูตร Planfin64'!BX379</f>
        <v>54690.07</v>
      </c>
      <c r="BV234" s="203">
        <f>'[3]ผูกสูตร Planfin64'!BY379</f>
        <v>19494.93</v>
      </c>
      <c r="BW234" s="203">
        <f>'[3]ผูกสูตร Planfin64'!BZ379</f>
        <v>0</v>
      </c>
      <c r="BX234" s="203">
        <f>'[3]ผูกสูตร Planfin64'!CA379</f>
        <v>0</v>
      </c>
      <c r="BY234" s="203">
        <f>'[3]ผูกสูตร Planfin64'!CB379</f>
        <v>8905.89</v>
      </c>
      <c r="BZ234" s="204">
        <f t="shared" si="11"/>
        <v>1424721.52</v>
      </c>
    </row>
    <row r="235" spans="1:78" ht="21.75" customHeight="1">
      <c r="A235" s="199" t="s">
        <v>721</v>
      </c>
      <c r="B235" s="200" t="s">
        <v>722</v>
      </c>
      <c r="C235" s="201" t="s">
        <v>794</v>
      </c>
      <c r="D235" s="202" t="s">
        <v>795</v>
      </c>
      <c r="E235" s="203">
        <f>'[3]ผูกสูตร Planfin64'!H380</f>
        <v>0</v>
      </c>
      <c r="F235" s="203">
        <f>'[3]ผูกสูตร Planfin64'!I380</f>
        <v>0</v>
      </c>
      <c r="G235" s="203">
        <f>'[3]ผูกสูตร Planfin64'!J380</f>
        <v>0</v>
      </c>
      <c r="H235" s="203">
        <f>'[3]ผูกสูตร Planfin64'!K380</f>
        <v>0</v>
      </c>
      <c r="I235" s="203">
        <f>'[3]ผูกสูตร Planfin64'!L380</f>
        <v>0</v>
      </c>
      <c r="J235" s="203">
        <f>'[3]ผูกสูตร Planfin64'!M380</f>
        <v>0</v>
      </c>
      <c r="K235" s="203">
        <f>'[3]ผูกสูตร Planfin64'!N380</f>
        <v>0</v>
      </c>
      <c r="L235" s="203">
        <f>'[3]ผูกสูตร Planfin64'!O380</f>
        <v>0</v>
      </c>
      <c r="M235" s="203">
        <f>'[3]ผูกสูตร Planfin64'!P380</f>
        <v>0</v>
      </c>
      <c r="N235" s="203">
        <f>'[3]ผูกสูตร Planfin64'!Q380</f>
        <v>0</v>
      </c>
      <c r="O235" s="203">
        <f>'[3]ผูกสูตร Planfin64'!R380</f>
        <v>0</v>
      </c>
      <c r="P235" s="203">
        <f>'[3]ผูกสูตร Planfin64'!S380</f>
        <v>0</v>
      </c>
      <c r="Q235" s="203">
        <f>'[3]ผูกสูตร Planfin64'!T380</f>
        <v>0</v>
      </c>
      <c r="R235" s="203">
        <f>'[3]ผูกสูตร Planfin64'!U380</f>
        <v>0</v>
      </c>
      <c r="S235" s="203">
        <f>'[3]ผูกสูตร Planfin64'!V380</f>
        <v>0</v>
      </c>
      <c r="T235" s="203">
        <f>'[3]ผูกสูตร Planfin64'!W380</f>
        <v>0</v>
      </c>
      <c r="U235" s="203">
        <f>'[3]ผูกสูตร Planfin64'!X380</f>
        <v>0</v>
      </c>
      <c r="V235" s="203">
        <f>'[3]ผูกสูตร Planfin64'!Y380</f>
        <v>0</v>
      </c>
      <c r="W235" s="203">
        <f>'[3]ผูกสูตร Planfin64'!Z380</f>
        <v>0</v>
      </c>
      <c r="X235" s="203">
        <f>'[3]ผูกสูตร Planfin64'!AA380</f>
        <v>0</v>
      </c>
      <c r="Y235" s="203">
        <f>'[3]ผูกสูตร Planfin64'!AB380</f>
        <v>4267.04</v>
      </c>
      <c r="Z235" s="203">
        <f>'[3]ผูกสูตร Planfin64'!AC380</f>
        <v>0</v>
      </c>
      <c r="AA235" s="203">
        <f>'[3]ผูกสูตร Planfin64'!AD380</f>
        <v>0</v>
      </c>
      <c r="AB235" s="203">
        <f>'[3]ผูกสูตร Planfin64'!AE380</f>
        <v>0</v>
      </c>
      <c r="AC235" s="203">
        <f>'[3]ผูกสูตร Planfin64'!AF380</f>
        <v>0</v>
      </c>
      <c r="AD235" s="203">
        <f>'[3]ผูกสูตร Planfin64'!AG380</f>
        <v>0</v>
      </c>
      <c r="AE235" s="203">
        <f>'[3]ผูกสูตร Planfin64'!AH380</f>
        <v>0</v>
      </c>
      <c r="AF235" s="203">
        <f>'[3]ผูกสูตร Planfin64'!AI380</f>
        <v>0</v>
      </c>
      <c r="AG235" s="203">
        <f>'[3]ผูกสูตร Planfin64'!AJ380</f>
        <v>0</v>
      </c>
      <c r="AH235" s="203">
        <f>'[3]ผูกสูตร Planfin64'!AK380</f>
        <v>0</v>
      </c>
      <c r="AI235" s="203">
        <f>'[3]ผูกสูตร Planfin64'!AL380</f>
        <v>0</v>
      </c>
      <c r="AJ235" s="203">
        <f>'[3]ผูกสูตร Planfin64'!AM380</f>
        <v>0</v>
      </c>
      <c r="AK235" s="203">
        <f>'[3]ผูกสูตร Planfin64'!AN380</f>
        <v>0</v>
      </c>
      <c r="AL235" s="203">
        <f>'[3]ผูกสูตร Planfin64'!AO380</f>
        <v>0</v>
      </c>
      <c r="AM235" s="203">
        <f>'[3]ผูกสูตร Planfin64'!AP380</f>
        <v>0</v>
      </c>
      <c r="AN235" s="203">
        <f>'[3]ผูกสูตร Planfin64'!AQ380</f>
        <v>0</v>
      </c>
      <c r="AO235" s="203">
        <f>'[3]ผูกสูตร Planfin64'!AR380</f>
        <v>0</v>
      </c>
      <c r="AP235" s="203">
        <f>'[3]ผูกสูตร Planfin64'!AS380</f>
        <v>0</v>
      </c>
      <c r="AQ235" s="203">
        <f>'[3]ผูกสูตร Planfin64'!AT380</f>
        <v>0</v>
      </c>
      <c r="AR235" s="203">
        <f>'[3]ผูกสูตร Planfin64'!AU380</f>
        <v>0</v>
      </c>
      <c r="AS235" s="203">
        <f>'[3]ผูกสูตร Planfin64'!AV380</f>
        <v>0</v>
      </c>
      <c r="AT235" s="203">
        <f>'[3]ผูกสูตร Planfin64'!AW380</f>
        <v>0</v>
      </c>
      <c r="AU235" s="203">
        <f>'[3]ผูกสูตร Planfin64'!AX380</f>
        <v>0</v>
      </c>
      <c r="AV235" s="203">
        <f>'[3]ผูกสูตร Planfin64'!AY380</f>
        <v>0</v>
      </c>
      <c r="AW235" s="203">
        <f>'[3]ผูกสูตร Planfin64'!AZ380</f>
        <v>0</v>
      </c>
      <c r="AX235" s="203">
        <f>'[3]ผูกสูตร Planfin64'!BA380</f>
        <v>0</v>
      </c>
      <c r="AY235" s="203">
        <f>'[3]ผูกสูตร Planfin64'!BB380</f>
        <v>0</v>
      </c>
      <c r="AZ235" s="203">
        <f>'[3]ผูกสูตร Planfin64'!BC380</f>
        <v>0</v>
      </c>
      <c r="BA235" s="203">
        <f>'[3]ผูกสูตร Planfin64'!BD380</f>
        <v>0</v>
      </c>
      <c r="BB235" s="203">
        <f>'[3]ผูกสูตร Planfin64'!BE380</f>
        <v>2645.25</v>
      </c>
      <c r="BC235" s="203">
        <f>'[3]ผูกสูตร Planfin64'!BF380</f>
        <v>0</v>
      </c>
      <c r="BD235" s="203">
        <f>'[3]ผูกสูตร Planfin64'!BG380</f>
        <v>0</v>
      </c>
      <c r="BE235" s="203">
        <f>'[3]ผูกสูตร Planfin64'!BH380</f>
        <v>0</v>
      </c>
      <c r="BF235" s="203">
        <f>'[3]ผูกสูตร Planfin64'!BI380</f>
        <v>0</v>
      </c>
      <c r="BG235" s="203">
        <f>'[3]ผูกสูตร Planfin64'!BJ380</f>
        <v>0</v>
      </c>
      <c r="BH235" s="203">
        <f>'[3]ผูกสูตร Planfin64'!BK380</f>
        <v>0</v>
      </c>
      <c r="BI235" s="203">
        <f>'[3]ผูกสูตร Planfin64'!BL380</f>
        <v>0</v>
      </c>
      <c r="BJ235" s="203">
        <f>'[3]ผูกสูตร Planfin64'!BM380</f>
        <v>0</v>
      </c>
      <c r="BK235" s="203">
        <f>'[3]ผูกสูตร Planfin64'!BN380</f>
        <v>5317.35</v>
      </c>
      <c r="BL235" s="203">
        <f>'[3]ผูกสูตร Planfin64'!BO380</f>
        <v>0</v>
      </c>
      <c r="BM235" s="203">
        <f>'[3]ผูกสูตร Planfin64'!BP380</f>
        <v>0</v>
      </c>
      <c r="BN235" s="203">
        <f>'[3]ผูกสูตร Planfin64'!BQ380</f>
        <v>0</v>
      </c>
      <c r="BO235" s="203">
        <f>'[3]ผูกสูตร Planfin64'!BR380</f>
        <v>0</v>
      </c>
      <c r="BP235" s="203">
        <f>'[3]ผูกสูตร Planfin64'!BS380</f>
        <v>0</v>
      </c>
      <c r="BQ235" s="203">
        <f>'[3]ผูกสูตร Planfin64'!BT380</f>
        <v>0</v>
      </c>
      <c r="BR235" s="203">
        <f>'[3]ผูกสูตร Planfin64'!BU380</f>
        <v>0</v>
      </c>
      <c r="BS235" s="203">
        <f>'[3]ผูกสูตร Planfin64'!BV380</f>
        <v>0</v>
      </c>
      <c r="BT235" s="203">
        <f>'[3]ผูกสูตร Planfin64'!BW380</f>
        <v>0</v>
      </c>
      <c r="BU235" s="203">
        <f>'[3]ผูกสูตร Planfin64'!BX380</f>
        <v>39084.720000000001</v>
      </c>
      <c r="BV235" s="203">
        <f>'[3]ผูกสูตร Planfin64'!BY380</f>
        <v>0</v>
      </c>
      <c r="BW235" s="203">
        <f>'[3]ผูกสูตร Planfin64'!BZ380</f>
        <v>0</v>
      </c>
      <c r="BX235" s="203">
        <f>'[3]ผูกสูตร Planfin64'!CA380</f>
        <v>0</v>
      </c>
      <c r="BY235" s="203">
        <f>'[3]ผูกสูตร Planfin64'!CB380</f>
        <v>0</v>
      </c>
      <c r="BZ235" s="204">
        <f t="shared" si="11"/>
        <v>51314.36</v>
      </c>
    </row>
    <row r="236" spans="1:78" ht="21.75" customHeight="1">
      <c r="A236" s="199" t="s">
        <v>721</v>
      </c>
      <c r="B236" s="200" t="s">
        <v>722</v>
      </c>
      <c r="C236" s="201" t="s">
        <v>796</v>
      </c>
      <c r="D236" s="202" t="s">
        <v>797</v>
      </c>
      <c r="E236" s="203">
        <f>'[3]ผูกสูตร Planfin64'!H381</f>
        <v>0</v>
      </c>
      <c r="F236" s="203">
        <f>'[3]ผูกสูตร Planfin64'!I381</f>
        <v>18517.59</v>
      </c>
      <c r="G236" s="203">
        <f>'[3]ผูกสูตร Planfin64'!J381</f>
        <v>61853.13</v>
      </c>
      <c r="H236" s="203">
        <f>'[3]ผูกสูตร Planfin64'!K381</f>
        <v>210576</v>
      </c>
      <c r="I236" s="203">
        <f>'[3]ผูกสูตร Planfin64'!L381</f>
        <v>0</v>
      </c>
      <c r="J236" s="203">
        <f>'[3]ผูกสูตร Planfin64'!M381</f>
        <v>44026.3</v>
      </c>
      <c r="K236" s="203">
        <f>'[3]ผูกสูตร Planfin64'!N381</f>
        <v>0</v>
      </c>
      <c r="L236" s="203">
        <f>'[3]ผูกสูตร Planfin64'!O381</f>
        <v>0</v>
      </c>
      <c r="M236" s="203">
        <f>'[3]ผูกสูตร Planfin64'!P381</f>
        <v>0</v>
      </c>
      <c r="N236" s="203">
        <f>'[3]ผูกสูตร Planfin64'!Q381</f>
        <v>0</v>
      </c>
      <c r="O236" s="203">
        <f>'[3]ผูกสูตร Planfin64'!R381</f>
        <v>69398.63</v>
      </c>
      <c r="P236" s="203">
        <f>'[3]ผูกสูตร Planfin64'!S381</f>
        <v>0</v>
      </c>
      <c r="Q236" s="203">
        <f>'[3]ผูกสูตร Planfin64'!T381</f>
        <v>65333.31</v>
      </c>
      <c r="R236" s="203">
        <f>'[3]ผูกสูตร Planfin64'!U381</f>
        <v>0</v>
      </c>
      <c r="S236" s="203">
        <f>'[3]ผูกสูตร Planfin64'!V381</f>
        <v>0</v>
      </c>
      <c r="T236" s="203">
        <f>'[3]ผูกสูตร Planfin64'!W381</f>
        <v>0</v>
      </c>
      <c r="U236" s="203">
        <f>'[3]ผูกสูตร Planfin64'!X381</f>
        <v>158452.76999999999</v>
      </c>
      <c r="V236" s="203">
        <f>'[3]ผูกสูตร Planfin64'!Y381</f>
        <v>0</v>
      </c>
      <c r="W236" s="203">
        <f>'[3]ผูกสูตร Planfin64'!Z381</f>
        <v>0</v>
      </c>
      <c r="X236" s="203">
        <f>'[3]ผูกสูตร Planfin64'!AA381</f>
        <v>0</v>
      </c>
      <c r="Y236" s="203">
        <f>'[3]ผูกสูตร Planfin64'!AB381</f>
        <v>131401.20000000001</v>
      </c>
      <c r="Z236" s="203">
        <f>'[3]ผูกสูตร Planfin64'!AC381</f>
        <v>13802.4</v>
      </c>
      <c r="AA236" s="203">
        <f>'[3]ผูกสูตร Planfin64'!AD381</f>
        <v>0</v>
      </c>
      <c r="AB236" s="203">
        <f>'[3]ผูกสูตร Planfin64'!AE381</f>
        <v>0</v>
      </c>
      <c r="AC236" s="203">
        <f>'[3]ผูกสูตร Planfin64'!AF381</f>
        <v>0</v>
      </c>
      <c r="AD236" s="203">
        <f>'[3]ผูกสูตร Planfin64'!AG381</f>
        <v>0</v>
      </c>
      <c r="AE236" s="203">
        <f>'[3]ผูกสูตร Planfin64'!AH381</f>
        <v>0</v>
      </c>
      <c r="AF236" s="203">
        <f>'[3]ผูกสูตร Planfin64'!AI381</f>
        <v>0</v>
      </c>
      <c r="AG236" s="203">
        <f>'[3]ผูกสูตร Planfin64'!AJ381</f>
        <v>0</v>
      </c>
      <c r="AH236" s="203">
        <f>'[3]ผูกสูตร Planfin64'!AK381</f>
        <v>0</v>
      </c>
      <c r="AI236" s="203">
        <f>'[3]ผูกสูตร Planfin64'!AL381</f>
        <v>130863.46</v>
      </c>
      <c r="AJ236" s="203">
        <f>'[3]ผูกสูตร Planfin64'!AM381</f>
        <v>58234.26</v>
      </c>
      <c r="AK236" s="203">
        <f>'[3]ผูกสูตร Planfin64'!AN381</f>
        <v>0</v>
      </c>
      <c r="AL236" s="203">
        <f>'[3]ผูกสูตร Planfin64'!AO381</f>
        <v>76184.36</v>
      </c>
      <c r="AM236" s="203">
        <f>'[3]ผูกสูตร Planfin64'!AP381</f>
        <v>0</v>
      </c>
      <c r="AN236" s="203">
        <f>'[3]ผูกสูตร Planfin64'!AQ381</f>
        <v>55398.93</v>
      </c>
      <c r="AO236" s="203">
        <f>'[3]ผูกสูตร Planfin64'!AR381</f>
        <v>86240</v>
      </c>
      <c r="AP236" s="203">
        <f>'[3]ผูกสูตร Planfin64'!AS381</f>
        <v>68450.64</v>
      </c>
      <c r="AQ236" s="203">
        <f>'[3]ผูกสูตร Planfin64'!AT381</f>
        <v>26041.09</v>
      </c>
      <c r="AR236" s="203">
        <f>'[3]ผูกสูตร Planfin64'!AU381</f>
        <v>0</v>
      </c>
      <c r="AS236" s="203">
        <f>'[3]ผูกสูตร Planfin64'!AV381</f>
        <v>0</v>
      </c>
      <c r="AT236" s="203">
        <f>'[3]ผูกสูตร Planfin64'!AW381</f>
        <v>2787.91</v>
      </c>
      <c r="AU236" s="203">
        <f>'[3]ผูกสูตร Planfin64'!AX381</f>
        <v>81988.710000000006</v>
      </c>
      <c r="AV236" s="203">
        <f>'[3]ผูกสูตร Planfin64'!AY381</f>
        <v>0</v>
      </c>
      <c r="AW236" s="203">
        <f>'[3]ผูกสูตร Planfin64'!AZ381</f>
        <v>0</v>
      </c>
      <c r="AX236" s="203">
        <f>'[3]ผูกสูตร Planfin64'!BA381</f>
        <v>0</v>
      </c>
      <c r="AY236" s="203">
        <f>'[3]ผูกสูตร Planfin64'!BB381</f>
        <v>0</v>
      </c>
      <c r="AZ236" s="203">
        <f>'[3]ผูกสูตร Planfin64'!BC381</f>
        <v>330750</v>
      </c>
      <c r="BA236" s="203">
        <f>'[3]ผูกสูตร Planfin64'!BD381</f>
        <v>0</v>
      </c>
      <c r="BB236" s="203">
        <f>'[3]ผูกสูตร Planfin64'!BE381</f>
        <v>34671.97</v>
      </c>
      <c r="BC236" s="203">
        <f>'[3]ผูกสูตร Planfin64'!BF381</f>
        <v>0</v>
      </c>
      <c r="BD236" s="203">
        <f>'[3]ผูกสูตร Planfin64'!BG381</f>
        <v>0</v>
      </c>
      <c r="BE236" s="203">
        <f>'[3]ผูกสูตร Planfin64'!BH381</f>
        <v>53121.99</v>
      </c>
      <c r="BF236" s="203">
        <f>'[3]ผูกสูตร Planfin64'!BI381</f>
        <v>21431.67</v>
      </c>
      <c r="BG236" s="203">
        <f>'[3]ผูกสูตร Planfin64'!BJ381</f>
        <v>9052.9699999999993</v>
      </c>
      <c r="BH236" s="203">
        <f>'[3]ผูกสูตร Planfin64'!BK381</f>
        <v>0</v>
      </c>
      <c r="BI236" s="203">
        <f>'[3]ผูกสูตร Planfin64'!BL381</f>
        <v>0</v>
      </c>
      <c r="BJ236" s="203">
        <f>'[3]ผูกสูตร Planfin64'!BM381</f>
        <v>0</v>
      </c>
      <c r="BK236" s="203">
        <f>'[3]ผูกสูตร Planfin64'!BN381</f>
        <v>68105.070000000007</v>
      </c>
      <c r="BL236" s="203">
        <f>'[3]ผูกสูตร Planfin64'!BO381</f>
        <v>0</v>
      </c>
      <c r="BM236" s="203">
        <f>'[3]ผูกสูตร Planfin64'!BP381</f>
        <v>0</v>
      </c>
      <c r="BN236" s="203">
        <f>'[3]ผูกสูตร Planfin64'!BQ381</f>
        <v>0</v>
      </c>
      <c r="BO236" s="203">
        <f>'[3]ผูกสูตร Planfin64'!BR381</f>
        <v>62240.3</v>
      </c>
      <c r="BP236" s="203">
        <f>'[3]ผูกสูตร Planfin64'!BS381</f>
        <v>0</v>
      </c>
      <c r="BQ236" s="203">
        <f>'[3]ผูกสูตร Planfin64'!BT381</f>
        <v>0</v>
      </c>
      <c r="BR236" s="203">
        <f>'[3]ผูกสูตร Planfin64'!BU381</f>
        <v>0</v>
      </c>
      <c r="BS236" s="203">
        <f>'[3]ผูกสูตร Planfin64'!BV381</f>
        <v>28237.17</v>
      </c>
      <c r="BT236" s="203">
        <f>'[3]ผูกสูตร Planfin64'!BW381</f>
        <v>0</v>
      </c>
      <c r="BU236" s="203">
        <f>'[3]ผูกสูตร Planfin64'!BX381</f>
        <v>257918.72</v>
      </c>
      <c r="BV236" s="203">
        <f>'[3]ผูกสูตร Planfin64'!BY381</f>
        <v>0</v>
      </c>
      <c r="BW236" s="203">
        <f>'[3]ผูกสูตร Planfin64'!BZ381</f>
        <v>0</v>
      </c>
      <c r="BX236" s="203">
        <f>'[3]ผูกสูตร Planfin64'!CA381</f>
        <v>0</v>
      </c>
      <c r="BY236" s="203">
        <f>'[3]ผูกสูตร Planfin64'!CB381</f>
        <v>0</v>
      </c>
      <c r="BZ236" s="204">
        <f t="shared" si="11"/>
        <v>2225080.5499999998</v>
      </c>
    </row>
    <row r="237" spans="1:78" ht="21.75" customHeight="1">
      <c r="A237" s="199" t="s">
        <v>721</v>
      </c>
      <c r="B237" s="200" t="s">
        <v>722</v>
      </c>
      <c r="C237" s="201" t="s">
        <v>798</v>
      </c>
      <c r="D237" s="202" t="s">
        <v>799</v>
      </c>
      <c r="E237" s="203">
        <f>'[3]ผูกสูตร Planfin64'!H382</f>
        <v>1205354.68</v>
      </c>
      <c r="F237" s="203">
        <f>'[3]ผูกสูตร Planfin64'!I382</f>
        <v>727921.94</v>
      </c>
      <c r="G237" s="203">
        <f>'[3]ผูกสูตร Planfin64'!J382</f>
        <v>688235.05</v>
      </c>
      <c r="H237" s="203">
        <f>'[3]ผูกสูตร Planfin64'!K382</f>
        <v>379224</v>
      </c>
      <c r="I237" s="203">
        <f>'[3]ผูกสูตร Planfin64'!L382</f>
        <v>457533.78</v>
      </c>
      <c r="J237" s="203">
        <f>'[3]ผูกสูตร Planfin64'!M382</f>
        <v>88408.68</v>
      </c>
      <c r="K237" s="203">
        <f>'[3]ผูกสูตร Planfin64'!N382</f>
        <v>3448711.52</v>
      </c>
      <c r="L237" s="203">
        <f>'[3]ผูกสูตร Planfin64'!O382</f>
        <v>667528.13</v>
      </c>
      <c r="M237" s="203">
        <f>'[3]ผูกสูตร Planfin64'!P382</f>
        <v>625534.43999999994</v>
      </c>
      <c r="N237" s="203">
        <f>'[3]ผูกสูตร Planfin64'!Q382</f>
        <v>646839.43999999994</v>
      </c>
      <c r="O237" s="203">
        <f>'[3]ผูกสูตร Planfin64'!R382</f>
        <v>178280.2</v>
      </c>
      <c r="P237" s="203">
        <f>'[3]ผูกสูตร Planfin64'!S382</f>
        <v>557517.4</v>
      </c>
      <c r="Q237" s="203">
        <f>'[3]ผูกสูตร Planfin64'!T382</f>
        <v>688086.22</v>
      </c>
      <c r="R237" s="203">
        <f>'[3]ผูกสูตร Planfin64'!U382</f>
        <v>3121415.06</v>
      </c>
      <c r="S237" s="203">
        <f>'[3]ผูกสูตร Planfin64'!V382</f>
        <v>49604.27</v>
      </c>
      <c r="T237" s="203">
        <f>'[3]ผูกสูตร Planfin64'!W382</f>
        <v>142519.98989999999</v>
      </c>
      <c r="U237" s="203">
        <f>'[3]ผูกสูตร Planfin64'!X382</f>
        <v>140836.78</v>
      </c>
      <c r="V237" s="203">
        <f>'[3]ผูกสูตร Planfin64'!Y382</f>
        <v>376423.09</v>
      </c>
      <c r="W237" s="203">
        <f>'[3]ผูกสูตร Planfin64'!Z382</f>
        <v>426239</v>
      </c>
      <c r="X237" s="203">
        <f>'[3]ผูกสูตร Planfin64'!AA382</f>
        <v>681030.77</v>
      </c>
      <c r="Y237" s="203">
        <f>'[3]ผูกสูตร Planfin64'!AB382</f>
        <v>115746.75</v>
      </c>
      <c r="Z237" s="203">
        <f>'[3]ผูกสูตร Planfin64'!AC382</f>
        <v>2898956.77</v>
      </c>
      <c r="AA237" s="203">
        <f>'[3]ผูกสูตร Planfin64'!AD382</f>
        <v>97687.88</v>
      </c>
      <c r="AB237" s="203">
        <f>'[3]ผูกสูตร Planfin64'!AE382</f>
        <v>0</v>
      </c>
      <c r="AC237" s="203">
        <f>'[3]ผูกสูตร Planfin64'!AF382</f>
        <v>93174.54</v>
      </c>
      <c r="AD237" s="203">
        <f>'[3]ผูกสูตร Planfin64'!AG382</f>
        <v>11225.83</v>
      </c>
      <c r="AE237" s="203">
        <f>'[3]ผูกสูตร Planfin64'!AH382</f>
        <v>70170.59</v>
      </c>
      <c r="AF237" s="203">
        <f>'[3]ผูกสูตร Planfin64'!AI382</f>
        <v>4501858.97</v>
      </c>
      <c r="AG237" s="203">
        <f>'[3]ผูกสูตร Planfin64'!AJ382</f>
        <v>341700.93</v>
      </c>
      <c r="AH237" s="203">
        <f>'[3]ผูกสูตร Planfin64'!AK382</f>
        <v>115416.67</v>
      </c>
      <c r="AI237" s="203">
        <f>'[3]ผูกสูตร Planfin64'!AL382</f>
        <v>74883.69</v>
      </c>
      <c r="AJ237" s="203">
        <f>'[3]ผูกสูตร Planfin64'!AM382</f>
        <v>140174.01</v>
      </c>
      <c r="AK237" s="203">
        <f>'[3]ผูกสูตร Planfin64'!AN382</f>
        <v>99796.05</v>
      </c>
      <c r="AL237" s="203">
        <f>'[3]ผูกสูตร Planfin64'!AO382</f>
        <v>242126.33</v>
      </c>
      <c r="AM237" s="203">
        <f>'[3]ผูกสูตร Planfin64'!AP382</f>
        <v>222430.1</v>
      </c>
      <c r="AN237" s="203">
        <f>'[3]ผูกสูตร Planfin64'!AQ382</f>
        <v>191200.31</v>
      </c>
      <c r="AO237" s="203">
        <f>'[3]ผูกสูตร Planfin64'!AR382</f>
        <v>107337.2</v>
      </c>
      <c r="AP237" s="203">
        <f>'[3]ผูกสูตร Planfin64'!AS382</f>
        <v>118987.04</v>
      </c>
      <c r="AQ237" s="203">
        <f>'[3]ผูกสูตร Planfin64'!AT382</f>
        <v>260486.63</v>
      </c>
      <c r="AR237" s="203">
        <f>'[3]ผูกสูตร Planfin64'!AU382</f>
        <v>4123.63</v>
      </c>
      <c r="AS237" s="203">
        <f>'[3]ผูกสูตร Planfin64'!AV382</f>
        <v>222061.05</v>
      </c>
      <c r="AT237" s="203">
        <f>'[3]ผูกสูตร Planfin64'!AW382</f>
        <v>357573.34</v>
      </c>
      <c r="AU237" s="203">
        <f>'[3]ผูกสูตร Planfin64'!AX382</f>
        <v>255357.37</v>
      </c>
      <c r="AV237" s="203">
        <f>'[3]ผูกสูตร Planfin64'!AY382</f>
        <v>76947.98</v>
      </c>
      <c r="AW237" s="203">
        <f>'[3]ผูกสูตร Planfin64'!AZ382</f>
        <v>28561.98</v>
      </c>
      <c r="AX237" s="203">
        <f>'[3]ผูกสูตร Planfin64'!BA382</f>
        <v>93687.1</v>
      </c>
      <c r="AY237" s="203">
        <f>'[3]ผูกสูตร Planfin64'!BB382</f>
        <v>0</v>
      </c>
      <c r="AZ237" s="203">
        <f>'[3]ผูกสูตร Planfin64'!BC382</f>
        <v>674755.85</v>
      </c>
      <c r="BA237" s="203">
        <f>'[3]ผูกสูตร Planfin64'!BD382</f>
        <v>312976.09999999998</v>
      </c>
      <c r="BB237" s="203">
        <f>'[3]ผูกสูตร Planfin64'!BE382</f>
        <v>319515.59999999998</v>
      </c>
      <c r="BC237" s="203">
        <f>'[3]ผูกสูตร Planfin64'!BF382</f>
        <v>43639.05</v>
      </c>
      <c r="BD237" s="203">
        <f>'[3]ผูกสูตร Planfin64'!BG382</f>
        <v>27498.75</v>
      </c>
      <c r="BE237" s="203">
        <f>'[3]ผูกสูตร Planfin64'!BH382</f>
        <v>509838.83</v>
      </c>
      <c r="BF237" s="203">
        <f>'[3]ผูกสูตร Planfin64'!BI382</f>
        <v>242400.94</v>
      </c>
      <c r="BG237" s="203">
        <f>'[3]ผูกสูตร Planfin64'!BJ382</f>
        <v>500051.71</v>
      </c>
      <c r="BH237" s="203">
        <f>'[3]ผูกสูตร Planfin64'!BK382</f>
        <v>93131.77</v>
      </c>
      <c r="BI237" s="203">
        <f>'[3]ผูกสูตร Planfin64'!BL382</f>
        <v>98690.09</v>
      </c>
      <c r="BJ237" s="203">
        <f>'[3]ผูกสูตร Planfin64'!BM382</f>
        <v>670734.87</v>
      </c>
      <c r="BK237" s="203">
        <f>'[3]ผูกสูตร Planfin64'!BN382</f>
        <v>375859.6</v>
      </c>
      <c r="BL237" s="203">
        <f>'[3]ผูกสูตร Planfin64'!BO382</f>
        <v>167330.48000000001</v>
      </c>
      <c r="BM237" s="203">
        <f>'[3]ผูกสูตร Planfin64'!BP382</f>
        <v>91830.41</v>
      </c>
      <c r="BN237" s="203">
        <f>'[3]ผูกสูตร Planfin64'!BQ382</f>
        <v>241575.52</v>
      </c>
      <c r="BO237" s="203">
        <f>'[3]ผูกสูตร Planfin64'!BR382</f>
        <v>226382.1</v>
      </c>
      <c r="BP237" s="203">
        <f>'[3]ผูกสูตร Planfin64'!BS382</f>
        <v>149113.09</v>
      </c>
      <c r="BQ237" s="203">
        <f>'[3]ผูกสูตร Planfin64'!BT382</f>
        <v>1498292.07</v>
      </c>
      <c r="BR237" s="203">
        <f>'[3]ผูกสูตร Planfin64'!BU382</f>
        <v>96763.26</v>
      </c>
      <c r="BS237" s="203">
        <f>'[3]ผูกสูตร Planfin64'!BV382</f>
        <v>285160.06</v>
      </c>
      <c r="BT237" s="203">
        <f>'[3]ผูกสูตร Planfin64'!BW382</f>
        <v>236466.62</v>
      </c>
      <c r="BU237" s="203">
        <f>'[3]ผูกสูตร Planfin64'!BX382</f>
        <v>739380.65</v>
      </c>
      <c r="BV237" s="203">
        <f>'[3]ผูกสูตร Planfin64'!BY382</f>
        <v>754579.14</v>
      </c>
      <c r="BW237" s="203">
        <f>'[3]ผูกสูตร Planfin64'!BZ382</f>
        <v>118938.06</v>
      </c>
      <c r="BX237" s="203">
        <f>'[3]ผูกสูตร Planfin64'!CA382</f>
        <v>189833.91</v>
      </c>
      <c r="BY237" s="203">
        <f>'[3]ผูกสูตร Planfin64'!CB382</f>
        <v>354279.32</v>
      </c>
      <c r="BZ237" s="204">
        <f t="shared" si="11"/>
        <v>35057935.029900007</v>
      </c>
    </row>
    <row r="238" spans="1:78" ht="21.75" customHeight="1">
      <c r="A238" s="199" t="s">
        <v>721</v>
      </c>
      <c r="B238" s="200" t="s">
        <v>722</v>
      </c>
      <c r="C238" s="201" t="s">
        <v>800</v>
      </c>
      <c r="D238" s="202" t="s">
        <v>801</v>
      </c>
      <c r="E238" s="203">
        <f>'[3]ผูกสูตร Planfin64'!H383</f>
        <v>0</v>
      </c>
      <c r="F238" s="203">
        <f>'[3]ผูกสูตร Planfin64'!I383</f>
        <v>517156.71</v>
      </c>
      <c r="G238" s="203">
        <f>'[3]ผูกสูตร Planfin64'!J383</f>
        <v>899749.44</v>
      </c>
      <c r="H238" s="203">
        <f>'[3]ผูกสูตร Planfin64'!K383</f>
        <v>441355</v>
      </c>
      <c r="I238" s="203">
        <f>'[3]ผูกสูตร Planfin64'!L383</f>
        <v>137685</v>
      </c>
      <c r="J238" s="203">
        <f>'[3]ผูกสูตร Planfin64'!M383</f>
        <v>459488.22</v>
      </c>
      <c r="K238" s="203">
        <f>'[3]ผูกสูตร Planfin64'!N383</f>
        <v>1968354</v>
      </c>
      <c r="L238" s="203">
        <f>'[3]ผูกสูตร Planfin64'!O383</f>
        <v>861177.16</v>
      </c>
      <c r="M238" s="203">
        <f>'[3]ผูกสูตร Planfin64'!P383</f>
        <v>286149.92</v>
      </c>
      <c r="N238" s="203">
        <f>'[3]ผูกสูตร Planfin64'!Q383</f>
        <v>599024.79</v>
      </c>
      <c r="O238" s="203">
        <f>'[3]ผูกสูตร Planfin64'!R383</f>
        <v>322000</v>
      </c>
      <c r="P238" s="203">
        <f>'[3]ผูกสูตร Planfin64'!S383</f>
        <v>785005.64</v>
      </c>
      <c r="Q238" s="203">
        <f>'[3]ผูกสูตร Planfin64'!T383</f>
        <v>694201.69</v>
      </c>
      <c r="R238" s="203">
        <f>'[3]ผูกสูตร Planfin64'!U383</f>
        <v>1115541.31</v>
      </c>
      <c r="S238" s="203">
        <f>'[3]ผูกสูตร Planfin64'!V383</f>
        <v>9210.9699999999993</v>
      </c>
      <c r="T238" s="203">
        <f>'[3]ผูกสูตร Planfin64'!W383</f>
        <v>1026253.6899</v>
      </c>
      <c r="U238" s="203">
        <f>'[3]ผูกสูตร Planfin64'!X383</f>
        <v>475650</v>
      </c>
      <c r="V238" s="203">
        <f>'[3]ผูกสูตร Planfin64'!Y383</f>
        <v>412312.02</v>
      </c>
      <c r="W238" s="203">
        <f>'[3]ผูกสูตร Planfin64'!Z383</f>
        <v>38371.21</v>
      </c>
      <c r="X238" s="203">
        <f>'[3]ผูกสูตร Planfin64'!AA383</f>
        <v>620257.42000000004</v>
      </c>
      <c r="Y238" s="203">
        <f>'[3]ผูกสูตร Planfin64'!AB383</f>
        <v>339120.12</v>
      </c>
      <c r="Z238" s="203">
        <f>'[3]ผูกสูตร Planfin64'!AC383</f>
        <v>135298.54999999999</v>
      </c>
      <c r="AA238" s="203">
        <f>'[3]ผูกสูตร Planfin64'!AD383</f>
        <v>314874.3</v>
      </c>
      <c r="AB238" s="203">
        <f>'[3]ผูกสูตร Planfin64'!AE383</f>
        <v>799035.02</v>
      </c>
      <c r="AC238" s="203">
        <f>'[3]ผูกสูตร Planfin64'!AF383</f>
        <v>556598.77</v>
      </c>
      <c r="AD238" s="203">
        <f>'[3]ผูกสูตร Planfin64'!AG383</f>
        <v>165633.29999999999</v>
      </c>
      <c r="AE238" s="203">
        <f>'[3]ผูกสูตร Planfin64'!AH383</f>
        <v>898194.71</v>
      </c>
      <c r="AF238" s="203">
        <f>'[3]ผูกสูตร Planfin64'!AI383</f>
        <v>3282954.19</v>
      </c>
      <c r="AG238" s="203">
        <f>'[3]ผูกสูตร Planfin64'!AJ383</f>
        <v>172214.52</v>
      </c>
      <c r="AH238" s="203">
        <f>'[3]ผูกสูตร Planfin64'!AK383</f>
        <v>311383.33</v>
      </c>
      <c r="AI238" s="203">
        <f>'[3]ผูกสูตร Planfin64'!AL383</f>
        <v>2550</v>
      </c>
      <c r="AJ238" s="203">
        <f>'[3]ผูกสูตร Planfin64'!AM383</f>
        <v>0</v>
      </c>
      <c r="AK238" s="203">
        <f>'[3]ผูกสูตร Planfin64'!AN383</f>
        <v>474763.48</v>
      </c>
      <c r="AL238" s="203">
        <f>'[3]ผูกสูตร Planfin64'!AO383</f>
        <v>274070</v>
      </c>
      <c r="AM238" s="203">
        <f>'[3]ผูกสูตร Planfin64'!AP383</f>
        <v>338154.29</v>
      </c>
      <c r="AN238" s="203">
        <f>'[3]ผูกสูตร Planfin64'!AQ383</f>
        <v>176370.83</v>
      </c>
      <c r="AO238" s="203">
        <f>'[3]ผูกสูตร Planfin64'!AR383</f>
        <v>360850</v>
      </c>
      <c r="AP238" s="203">
        <f>'[3]ผูกสูตร Planfin64'!AS383</f>
        <v>123625.19</v>
      </c>
      <c r="AQ238" s="203">
        <f>'[3]ผูกสูตร Planfin64'!AT383</f>
        <v>221558.61</v>
      </c>
      <c r="AR238" s="203">
        <f>'[3]ผูกสูตร Planfin64'!AU383</f>
        <v>0</v>
      </c>
      <c r="AS238" s="203">
        <f>'[3]ผูกสูตร Planfin64'!AV383</f>
        <v>149619.60999999999</v>
      </c>
      <c r="AT238" s="203">
        <f>'[3]ผูกสูตร Planfin64'!AW383</f>
        <v>149619.60999999999</v>
      </c>
      <c r="AU238" s="203">
        <f>'[3]ผูกสูตร Planfin64'!AX383</f>
        <v>31079.41</v>
      </c>
      <c r="AV238" s="203">
        <f>'[3]ผูกสูตร Planfin64'!AY383</f>
        <v>180279.36</v>
      </c>
      <c r="AW238" s="203">
        <f>'[3]ผูกสูตร Planfin64'!AZ383</f>
        <v>0</v>
      </c>
      <c r="AX238" s="203">
        <f>'[3]ผูกสูตร Planfin64'!BA383</f>
        <v>86274.43</v>
      </c>
      <c r="AY238" s="203">
        <f>'[3]ผูกสูตร Planfin64'!BB383</f>
        <v>0</v>
      </c>
      <c r="AZ238" s="203">
        <f>'[3]ผูกสูตร Planfin64'!BC383</f>
        <v>426166.33</v>
      </c>
      <c r="BA238" s="203">
        <f>'[3]ผูกสูตร Planfin64'!BD383</f>
        <v>468360.69</v>
      </c>
      <c r="BB238" s="203">
        <f>'[3]ผูกสูตร Planfin64'!BE383</f>
        <v>333227.68</v>
      </c>
      <c r="BC238" s="203">
        <f>'[3]ผูกสูตร Planfin64'!BF383</f>
        <v>149833.32</v>
      </c>
      <c r="BD238" s="203">
        <f>'[3]ผูกสูตร Planfin64'!BG383</f>
        <v>110684.83</v>
      </c>
      <c r="BE238" s="203">
        <f>'[3]ผูกสูตร Planfin64'!BH383</f>
        <v>431179.11</v>
      </c>
      <c r="BF238" s="203">
        <f>'[3]ผูกสูตร Planfin64'!BI383</f>
        <v>398069.7</v>
      </c>
      <c r="BG238" s="203">
        <f>'[3]ผูกสูตร Planfin64'!BJ383</f>
        <v>516072.74</v>
      </c>
      <c r="BH238" s="203">
        <f>'[3]ผูกสูตร Planfin64'!BK383</f>
        <v>2466.91</v>
      </c>
      <c r="BI238" s="203">
        <f>'[3]ผูกสูตร Planfin64'!BL383</f>
        <v>62541.71</v>
      </c>
      <c r="BJ238" s="203">
        <f>'[3]ผูกสูตร Planfin64'!BM383</f>
        <v>0</v>
      </c>
      <c r="BK238" s="203">
        <f>'[3]ผูกสูตร Planfin64'!BN383</f>
        <v>885630.65</v>
      </c>
      <c r="BL238" s="203">
        <f>'[3]ผูกสูตร Planfin64'!BO383</f>
        <v>2238.0500000000002</v>
      </c>
      <c r="BM238" s="203">
        <f>'[3]ผูกสูตร Planfin64'!BP383</f>
        <v>9234.84</v>
      </c>
      <c r="BN238" s="203">
        <f>'[3]ผูกสูตร Planfin64'!BQ383</f>
        <v>295845.44</v>
      </c>
      <c r="BO238" s="203">
        <f>'[3]ผูกสูตร Planfin64'!BR383</f>
        <v>379547.63</v>
      </c>
      <c r="BP238" s="203">
        <f>'[3]ผูกสูตร Planfin64'!BS383</f>
        <v>0</v>
      </c>
      <c r="BQ238" s="203">
        <f>'[3]ผูกสูตร Planfin64'!BT383</f>
        <v>149619.73000000001</v>
      </c>
      <c r="BR238" s="203">
        <f>'[3]ผูกสูตร Planfin64'!BU383</f>
        <v>52589.52</v>
      </c>
      <c r="BS238" s="203">
        <f>'[3]ผูกสูตร Planfin64'!BV383</f>
        <v>182261.69</v>
      </c>
      <c r="BT238" s="203">
        <f>'[3]ผูกสูตร Planfin64'!BW383</f>
        <v>247598.9</v>
      </c>
      <c r="BU238" s="203">
        <f>'[3]ผูกสูตร Planfin64'!BX383</f>
        <v>629408.5</v>
      </c>
      <c r="BV238" s="203">
        <f>'[3]ผูกสูตร Planfin64'!BY383</f>
        <v>468103.86</v>
      </c>
      <c r="BW238" s="203">
        <f>'[3]ผูกสูตร Planfin64'!BZ383</f>
        <v>373502.98</v>
      </c>
      <c r="BX238" s="203">
        <f>'[3]ผูกสูตร Planfin64'!CA383</f>
        <v>233147.49</v>
      </c>
      <c r="BY238" s="203">
        <f>'[3]ผูกสูตร Planfin64'!CB383</f>
        <v>153452.91</v>
      </c>
      <c r="BZ238" s="204">
        <f t="shared" si="11"/>
        <v>28173851.029899992</v>
      </c>
    </row>
    <row r="239" spans="1:78" ht="21.75" customHeight="1">
      <c r="A239" s="199" t="s">
        <v>721</v>
      </c>
      <c r="B239" s="200" t="s">
        <v>722</v>
      </c>
      <c r="C239" s="201" t="s">
        <v>802</v>
      </c>
      <c r="D239" s="202" t="s">
        <v>803</v>
      </c>
      <c r="E239" s="203">
        <f>'[3]ผูกสูตร Planfin64'!H384</f>
        <v>52299.47</v>
      </c>
      <c r="F239" s="203">
        <f>'[3]ผูกสูตร Planfin64'!I384</f>
        <v>292309.44</v>
      </c>
      <c r="G239" s="203">
        <f>'[3]ผูกสูตร Planfin64'!J384</f>
        <v>437869.83</v>
      </c>
      <c r="H239" s="203">
        <f>'[3]ผูกสูตร Planfin64'!K384</f>
        <v>251423</v>
      </c>
      <c r="I239" s="203">
        <f>'[3]ผูกสูตร Planfin64'!L384</f>
        <v>12984.58</v>
      </c>
      <c r="J239" s="203">
        <f>'[3]ผูกสูตร Planfin64'!M384</f>
        <v>85021.48</v>
      </c>
      <c r="K239" s="203">
        <f>'[3]ผูกสูตร Planfin64'!N384</f>
        <v>1690766.56</v>
      </c>
      <c r="L239" s="203">
        <f>'[3]ผูกสูตร Planfin64'!O384</f>
        <v>28969.71</v>
      </c>
      <c r="M239" s="203">
        <f>'[3]ผูกสูตร Planfin64'!P384</f>
        <v>73525.460000000006</v>
      </c>
      <c r="N239" s="203">
        <f>'[3]ผูกสูตร Planfin64'!Q384</f>
        <v>488256.61</v>
      </c>
      <c r="O239" s="203">
        <f>'[3]ผูกสูตร Planfin64'!R384</f>
        <v>700</v>
      </c>
      <c r="P239" s="203">
        <f>'[3]ผูกสูตร Planfin64'!S384</f>
        <v>48146.47</v>
      </c>
      <c r="Q239" s="203">
        <f>'[3]ผูกสูตร Planfin64'!T384</f>
        <v>755510.58</v>
      </c>
      <c r="R239" s="203">
        <f>'[3]ผูกสูตร Planfin64'!U384</f>
        <v>476045.62</v>
      </c>
      <c r="S239" s="203">
        <f>'[3]ผูกสูตร Planfin64'!V384</f>
        <v>223274.78</v>
      </c>
      <c r="T239" s="203">
        <f>'[3]ผูกสูตร Planfin64'!W384</f>
        <v>2660.92</v>
      </c>
      <c r="U239" s="203">
        <f>'[3]ผูกสูตร Planfin64'!X384</f>
        <v>179839.49</v>
      </c>
      <c r="V239" s="203">
        <f>'[3]ผูกสูตร Planfin64'!Y384</f>
        <v>27247.93</v>
      </c>
      <c r="W239" s="203">
        <f>'[3]ผูกสูตร Planfin64'!Z384</f>
        <v>37503.440000000002</v>
      </c>
      <c r="X239" s="203">
        <f>'[3]ผูกสูตร Planfin64'!AA384</f>
        <v>237049.84</v>
      </c>
      <c r="Y239" s="203">
        <f>'[3]ผูกสูตร Planfin64'!AB384</f>
        <v>24946.53</v>
      </c>
      <c r="Z239" s="203">
        <f>'[3]ผูกสูตร Planfin64'!AC384</f>
        <v>698249.72</v>
      </c>
      <c r="AA239" s="203">
        <f>'[3]ผูกสูตร Planfin64'!AD384</f>
        <v>18676.53</v>
      </c>
      <c r="AB239" s="203">
        <f>'[3]ผูกสูตร Planfin64'!AE384</f>
        <v>0</v>
      </c>
      <c r="AC239" s="203">
        <f>'[3]ผูกสูตร Planfin64'!AF384</f>
        <v>101549.86</v>
      </c>
      <c r="AD239" s="203">
        <f>'[3]ผูกสูตร Planfin64'!AG384</f>
        <v>751.45</v>
      </c>
      <c r="AE239" s="203">
        <f>'[3]ผูกสูตร Planfin64'!AH384</f>
        <v>0</v>
      </c>
      <c r="AF239" s="203">
        <f>'[3]ผูกสูตร Planfin64'!AI384</f>
        <v>1503984.53</v>
      </c>
      <c r="AG239" s="203">
        <f>'[3]ผูกสูตร Planfin64'!AJ384</f>
        <v>88713.96</v>
      </c>
      <c r="AH239" s="203">
        <f>'[3]ผูกสูตร Planfin64'!AK384</f>
        <v>88620.72</v>
      </c>
      <c r="AI239" s="203">
        <f>'[3]ผูกสูตร Planfin64'!AL384</f>
        <v>6624.73</v>
      </c>
      <c r="AJ239" s="203">
        <f>'[3]ผูกสูตร Planfin64'!AM384</f>
        <v>63512.74</v>
      </c>
      <c r="AK239" s="203">
        <f>'[3]ผูกสูตร Planfin64'!AN384</f>
        <v>26958.05</v>
      </c>
      <c r="AL239" s="203">
        <f>'[3]ผูกสูตร Planfin64'!AO384</f>
        <v>363939.7</v>
      </c>
      <c r="AM239" s="203">
        <f>'[3]ผูกสูตร Planfin64'!AP384</f>
        <v>199392.34</v>
      </c>
      <c r="AN239" s="203">
        <f>'[3]ผูกสูตร Planfin64'!AQ384</f>
        <v>432467.86</v>
      </c>
      <c r="AO239" s="203">
        <f>'[3]ผูกสูตร Planfin64'!AR384</f>
        <v>19168.54</v>
      </c>
      <c r="AP239" s="203">
        <f>'[3]ผูกสูตร Planfin64'!AS384</f>
        <v>1491.43</v>
      </c>
      <c r="AQ239" s="203">
        <f>'[3]ผูกสูตร Planfin64'!AT384</f>
        <v>55489.01</v>
      </c>
      <c r="AR239" s="203">
        <f>'[3]ผูกสูตร Planfin64'!AU384</f>
        <v>0</v>
      </c>
      <c r="AS239" s="203">
        <f>'[3]ผูกสูตร Planfin64'!AV384</f>
        <v>8026.51</v>
      </c>
      <c r="AT239" s="203">
        <f>'[3]ผูกสูตร Planfin64'!AW384</f>
        <v>38450.07</v>
      </c>
      <c r="AU239" s="203">
        <f>'[3]ผูกสูตร Planfin64'!AX384</f>
        <v>114402.93</v>
      </c>
      <c r="AV239" s="203">
        <f>'[3]ผูกสูตร Planfin64'!AY384</f>
        <v>4780.84</v>
      </c>
      <c r="AW239" s="203">
        <f>'[3]ผูกสูตร Planfin64'!AZ384</f>
        <v>6289.84</v>
      </c>
      <c r="AX239" s="203">
        <f>'[3]ผูกสูตร Planfin64'!BA384</f>
        <v>8806.17</v>
      </c>
      <c r="AY239" s="203">
        <f>'[3]ผูกสูตร Planfin64'!BB384</f>
        <v>0</v>
      </c>
      <c r="AZ239" s="203">
        <f>'[3]ผูกสูตร Planfin64'!BC384</f>
        <v>425788.19</v>
      </c>
      <c r="BA239" s="203">
        <f>'[3]ผูกสูตร Planfin64'!BD384</f>
        <v>34170.730000000003</v>
      </c>
      <c r="BB239" s="203">
        <f>'[3]ผูกสูตร Planfin64'!BE384</f>
        <v>98018.98</v>
      </c>
      <c r="BC239" s="203">
        <f>'[3]ผูกสูตร Planfin64'!BF384</f>
        <v>0</v>
      </c>
      <c r="BD239" s="203">
        <f>'[3]ผูกสูตร Planfin64'!BG384</f>
        <v>2368.44</v>
      </c>
      <c r="BE239" s="203">
        <f>'[3]ผูกสูตร Planfin64'!BH384</f>
        <v>484558.3</v>
      </c>
      <c r="BF239" s="203">
        <f>'[3]ผูกสูตร Planfin64'!BI384</f>
        <v>145295.81</v>
      </c>
      <c r="BG239" s="203">
        <f>'[3]ผูกสูตร Planfin64'!BJ384</f>
        <v>266317.84999999998</v>
      </c>
      <c r="BH239" s="203">
        <f>'[3]ผูกสูตร Planfin64'!BK384</f>
        <v>3622.86</v>
      </c>
      <c r="BI239" s="203">
        <f>'[3]ผูกสูตร Planfin64'!BL384</f>
        <v>54652.01</v>
      </c>
      <c r="BJ239" s="203">
        <f>'[3]ผูกสูตร Planfin64'!BM384</f>
        <v>0</v>
      </c>
      <c r="BK239" s="203">
        <f>'[3]ผูกสูตร Planfin64'!BN384</f>
        <v>22823.97</v>
      </c>
      <c r="BL239" s="203">
        <f>'[3]ผูกสูตร Planfin64'!BO384</f>
        <v>46724.84</v>
      </c>
      <c r="BM239" s="203">
        <f>'[3]ผูกสูตร Planfin64'!BP384</f>
        <v>20096.16</v>
      </c>
      <c r="BN239" s="203">
        <f>'[3]ผูกสูตร Planfin64'!BQ384</f>
        <v>23846.65</v>
      </c>
      <c r="BO239" s="203">
        <f>'[3]ผูกสูตร Planfin64'!BR384</f>
        <v>313489.68</v>
      </c>
      <c r="BP239" s="203">
        <f>'[3]ผูกสูตร Planfin64'!BS384</f>
        <v>3428.7</v>
      </c>
      <c r="BQ239" s="203">
        <f>'[3]ผูกสูตร Planfin64'!BT384</f>
        <v>1406581.23</v>
      </c>
      <c r="BR239" s="203">
        <f>'[3]ผูกสูตร Planfin64'!BU384</f>
        <v>51618.38</v>
      </c>
      <c r="BS239" s="203">
        <f>'[3]ผูกสูตร Planfin64'!BV384</f>
        <v>7921.48</v>
      </c>
      <c r="BT239" s="203">
        <f>'[3]ผูกสูตร Planfin64'!BW384</f>
        <v>255708.28</v>
      </c>
      <c r="BU239" s="203">
        <f>'[3]ผูกสูตร Planfin64'!BX384</f>
        <v>23784.09</v>
      </c>
      <c r="BV239" s="203">
        <f>'[3]ผูกสูตร Planfin64'!BY384</f>
        <v>39369.19</v>
      </c>
      <c r="BW239" s="203">
        <f>'[3]ผูกสูตร Planfin64'!BZ384</f>
        <v>9586.02</v>
      </c>
      <c r="BX239" s="203">
        <f>'[3]ผูกสูตร Planfin64'!CA384</f>
        <v>39027.65</v>
      </c>
      <c r="BY239" s="203">
        <f>'[3]ผูกสูตร Planfin64'!CB384</f>
        <v>19545.13</v>
      </c>
      <c r="BZ239" s="204">
        <f t="shared" si="11"/>
        <v>13075043.890000001</v>
      </c>
    </row>
    <row r="240" spans="1:78" ht="21.75" customHeight="1">
      <c r="A240" s="199" t="s">
        <v>721</v>
      </c>
      <c r="B240" s="200" t="s">
        <v>722</v>
      </c>
      <c r="C240" s="201" t="s">
        <v>804</v>
      </c>
      <c r="D240" s="202" t="s">
        <v>805</v>
      </c>
      <c r="E240" s="203">
        <f>'[3]ผูกสูตร Planfin64'!H385</f>
        <v>287788.09000000003</v>
      </c>
      <c r="F240" s="203">
        <f>'[3]ผูกสูตร Planfin64'!I385</f>
        <v>270654.44</v>
      </c>
      <c r="G240" s="203">
        <f>'[3]ผูกสูตร Planfin64'!J385</f>
        <v>135913.16</v>
      </c>
      <c r="H240" s="203">
        <f>'[3]ผูกสูตร Planfin64'!K385</f>
        <v>45367</v>
      </c>
      <c r="I240" s="203">
        <f>'[3]ผูกสูตร Planfin64'!L385</f>
        <v>34947.51</v>
      </c>
      <c r="J240" s="203">
        <f>'[3]ผูกสูตร Planfin64'!M385</f>
        <v>39351.78</v>
      </c>
      <c r="K240" s="203">
        <f>'[3]ผูกสูตร Planfin64'!N385</f>
        <v>1719510.42</v>
      </c>
      <c r="L240" s="203">
        <f>'[3]ผูกสูตร Planfin64'!O385</f>
        <v>156587.74</v>
      </c>
      <c r="M240" s="203">
        <f>'[3]ผูกสูตร Planfin64'!P385</f>
        <v>38068</v>
      </c>
      <c r="N240" s="203">
        <f>'[3]ผูกสูตร Planfin64'!Q385</f>
        <v>590103.88</v>
      </c>
      <c r="O240" s="203">
        <f>'[3]ผูกสูตร Planfin64'!R385</f>
        <v>42688.87</v>
      </c>
      <c r="P240" s="203">
        <f>'[3]ผูกสูตร Planfin64'!S385</f>
        <v>93576.91</v>
      </c>
      <c r="Q240" s="203">
        <f>'[3]ผูกสูตร Planfin64'!T385</f>
        <v>165135.99</v>
      </c>
      <c r="R240" s="203">
        <f>'[3]ผูกสูตร Planfin64'!U385</f>
        <v>207021.28</v>
      </c>
      <c r="S240" s="203">
        <f>'[3]ผูกสูตร Planfin64'!V385</f>
        <v>897.49</v>
      </c>
      <c r="T240" s="203">
        <f>'[3]ผูกสูตร Planfin64'!W385</f>
        <v>26591.119999999999</v>
      </c>
      <c r="U240" s="203">
        <f>'[3]ผูกสูตร Planfin64'!X385</f>
        <v>42040.83</v>
      </c>
      <c r="V240" s="203">
        <f>'[3]ผูกสูตร Planfin64'!Y385</f>
        <v>71950.539999999994</v>
      </c>
      <c r="W240" s="203">
        <f>'[3]ผูกสูตร Planfin64'!Z385</f>
        <v>28797.72</v>
      </c>
      <c r="X240" s="203">
        <f>'[3]ผูกสูตร Planfin64'!AA385</f>
        <v>143060.53</v>
      </c>
      <c r="Y240" s="203">
        <f>'[3]ผูกสูตร Planfin64'!AB385</f>
        <v>80976.479999999996</v>
      </c>
      <c r="Z240" s="203">
        <f>'[3]ผูกสูตร Planfin64'!AC385</f>
        <v>297111.14</v>
      </c>
      <c r="AA240" s="203">
        <f>'[3]ผูกสูตร Planfin64'!AD385</f>
        <v>95944.94</v>
      </c>
      <c r="AB240" s="203">
        <f>'[3]ผูกสูตร Planfin64'!AE385</f>
        <v>38301.410000000003</v>
      </c>
      <c r="AC240" s="203">
        <f>'[3]ผูกสูตร Planfin64'!AF385</f>
        <v>56771.62</v>
      </c>
      <c r="AD240" s="203">
        <f>'[3]ผูกสูตร Planfin64'!AG385</f>
        <v>3732.68</v>
      </c>
      <c r="AE240" s="203">
        <f>'[3]ผูกสูตร Planfin64'!AH385</f>
        <v>0</v>
      </c>
      <c r="AF240" s="203">
        <f>'[3]ผูกสูตร Planfin64'!AI385</f>
        <v>1158543.19</v>
      </c>
      <c r="AG240" s="203">
        <f>'[3]ผูกสูตร Planfin64'!AJ385</f>
        <v>27807.8</v>
      </c>
      <c r="AH240" s="203">
        <f>'[3]ผูกสูตร Planfin64'!AK385</f>
        <v>2658.34</v>
      </c>
      <c r="AI240" s="203">
        <f>'[3]ผูกสูตร Planfin64'!AL385</f>
        <v>29240.04</v>
      </c>
      <c r="AJ240" s="203">
        <f>'[3]ผูกสูตร Planfin64'!AM385</f>
        <v>15096.67</v>
      </c>
      <c r="AK240" s="203">
        <f>'[3]ผูกสูตร Planfin64'!AN385</f>
        <v>4168.91</v>
      </c>
      <c r="AL240" s="203">
        <f>'[3]ผูกสูตร Planfin64'!AO385</f>
        <v>45927.48</v>
      </c>
      <c r="AM240" s="203">
        <f>'[3]ผูกสูตร Planfin64'!AP385</f>
        <v>33915.980000000003</v>
      </c>
      <c r="AN240" s="203">
        <f>'[3]ผูกสูตร Planfin64'!AQ385</f>
        <v>15217</v>
      </c>
      <c r="AO240" s="203">
        <f>'[3]ผูกสูตร Planfin64'!AR385</f>
        <v>63078.43</v>
      </c>
      <c r="AP240" s="203">
        <f>'[3]ผูกสูตร Planfin64'!AS385</f>
        <v>18165.5</v>
      </c>
      <c r="AQ240" s="203">
        <f>'[3]ผูกสูตร Planfin64'!AT385</f>
        <v>9863.7999999999993</v>
      </c>
      <c r="AR240" s="203">
        <f>'[3]ผูกสูตร Planfin64'!AU385</f>
        <v>0</v>
      </c>
      <c r="AS240" s="203">
        <f>'[3]ผูกสูตร Planfin64'!AV385</f>
        <v>36374.699999999997</v>
      </c>
      <c r="AT240" s="203">
        <f>'[3]ผูกสูตร Planfin64'!AW385</f>
        <v>28589.95</v>
      </c>
      <c r="AU240" s="203">
        <f>'[3]ผูกสูตร Planfin64'!AX385</f>
        <v>31654.23</v>
      </c>
      <c r="AV240" s="203">
        <f>'[3]ผูกสูตร Planfin64'!AY385</f>
        <v>19007.84</v>
      </c>
      <c r="AW240" s="203">
        <f>'[3]ผูกสูตร Planfin64'!AZ385</f>
        <v>18575.53</v>
      </c>
      <c r="AX240" s="203">
        <f>'[3]ผูกสูตร Planfin64'!BA385</f>
        <v>16024.4</v>
      </c>
      <c r="AY240" s="203">
        <f>'[3]ผูกสูตร Planfin64'!BB385</f>
        <v>0</v>
      </c>
      <c r="AZ240" s="203">
        <f>'[3]ผูกสูตร Planfin64'!BC385</f>
        <v>106050.08</v>
      </c>
      <c r="BA240" s="203">
        <f>'[3]ผูกสูตร Planfin64'!BD385</f>
        <v>54865.26</v>
      </c>
      <c r="BB240" s="203">
        <f>'[3]ผูกสูตร Planfin64'!BE385</f>
        <v>47775.12</v>
      </c>
      <c r="BC240" s="203">
        <f>'[3]ผูกสูตร Planfin64'!BF385</f>
        <v>0</v>
      </c>
      <c r="BD240" s="203">
        <f>'[3]ผูกสูตร Planfin64'!BG385</f>
        <v>4733.0600000000004</v>
      </c>
      <c r="BE240" s="203">
        <f>'[3]ผูกสูตร Planfin64'!BH385</f>
        <v>94070.299899999998</v>
      </c>
      <c r="BF240" s="203">
        <f>'[3]ผูกสูตร Planfin64'!BI385</f>
        <v>89847.52</v>
      </c>
      <c r="BG240" s="203">
        <f>'[3]ผูกสูตร Planfin64'!BJ385</f>
        <v>56168.79</v>
      </c>
      <c r="BH240" s="203">
        <f>'[3]ผูกสูตร Planfin64'!BK385</f>
        <v>19016.55</v>
      </c>
      <c r="BI240" s="203">
        <f>'[3]ผูกสูตร Planfin64'!BL385</f>
        <v>19221.86</v>
      </c>
      <c r="BJ240" s="203">
        <f>'[3]ผูกสูตร Planfin64'!BM385</f>
        <v>228336.08</v>
      </c>
      <c r="BK240" s="203">
        <f>'[3]ผูกสูตร Planfin64'!BN385</f>
        <v>53951.85</v>
      </c>
      <c r="BL240" s="203">
        <f>'[3]ผูกสูตร Planfin64'!BO385</f>
        <v>16218.62</v>
      </c>
      <c r="BM240" s="203">
        <f>'[3]ผูกสูตร Planfin64'!BP385</f>
        <v>8213.75</v>
      </c>
      <c r="BN240" s="203">
        <f>'[3]ผูกสูตร Planfin64'!BQ385</f>
        <v>1820.06</v>
      </c>
      <c r="BO240" s="203">
        <f>'[3]ผูกสูตร Planfin64'!BR385</f>
        <v>49084.57</v>
      </c>
      <c r="BP240" s="203">
        <f>'[3]ผูกสูตร Planfin64'!BS385</f>
        <v>1250.57</v>
      </c>
      <c r="BQ240" s="203">
        <f>'[3]ผูกสูตร Planfin64'!BT385</f>
        <v>238404.08</v>
      </c>
      <c r="BR240" s="203">
        <f>'[3]ผูกสูตร Planfin64'!BU385</f>
        <v>31146.32</v>
      </c>
      <c r="BS240" s="203">
        <f>'[3]ผูกสูตร Planfin64'!BV385</f>
        <v>119434.61</v>
      </c>
      <c r="BT240" s="203">
        <f>'[3]ผูกสูตร Planfin64'!BW385</f>
        <v>2100</v>
      </c>
      <c r="BU240" s="203">
        <f>'[3]ผูกสูตร Planfin64'!BX385</f>
        <v>24104.02</v>
      </c>
      <c r="BV240" s="203">
        <f>'[3]ผูกสูตร Planfin64'!BY385</f>
        <v>29311.52</v>
      </c>
      <c r="BW240" s="203">
        <f>'[3]ผูกสูตร Planfin64'!BZ385</f>
        <v>58092.38</v>
      </c>
      <c r="BX240" s="203">
        <f>'[3]ผูกสูตร Planfin64'!CA385</f>
        <v>47513.08</v>
      </c>
      <c r="BY240" s="203">
        <f>'[3]ผูกสูตร Planfin64'!CB385</f>
        <v>68946.28</v>
      </c>
      <c r="BZ240" s="204">
        <f t="shared" si="11"/>
        <v>7756477.6899000006</v>
      </c>
    </row>
    <row r="241" spans="1:78" ht="21.75" customHeight="1">
      <c r="A241" s="199" t="s">
        <v>721</v>
      </c>
      <c r="B241" s="200" t="s">
        <v>722</v>
      </c>
      <c r="C241" s="201" t="s">
        <v>806</v>
      </c>
      <c r="D241" s="202" t="s">
        <v>807</v>
      </c>
      <c r="E241" s="203">
        <f>'[3]ผูกสูตร Planfin64'!H386</f>
        <v>0</v>
      </c>
      <c r="F241" s="203">
        <f>'[3]ผูกสูตร Planfin64'!I386</f>
        <v>42943.42</v>
      </c>
      <c r="G241" s="203">
        <f>'[3]ผูกสูตร Planfin64'!J386</f>
        <v>0</v>
      </c>
      <c r="H241" s="203">
        <f>'[3]ผูกสูตร Planfin64'!K386</f>
        <v>659</v>
      </c>
      <c r="I241" s="203">
        <f>'[3]ผูกสูตร Planfin64'!L386</f>
        <v>8766.42</v>
      </c>
      <c r="J241" s="203">
        <f>'[3]ผูกสูตร Planfin64'!M386</f>
        <v>0</v>
      </c>
      <c r="K241" s="203">
        <f>'[3]ผูกสูตร Planfin64'!N386</f>
        <v>427500.42</v>
      </c>
      <c r="L241" s="203">
        <f>'[3]ผูกสูตร Planfin64'!O386</f>
        <v>21812.83</v>
      </c>
      <c r="M241" s="203">
        <f>'[3]ผูกสูตร Planfin64'!P386</f>
        <v>0</v>
      </c>
      <c r="N241" s="203">
        <f>'[3]ผูกสูตร Planfin64'!Q386</f>
        <v>83176.070000000007</v>
      </c>
      <c r="O241" s="203">
        <f>'[3]ผูกสูตร Planfin64'!R386</f>
        <v>0</v>
      </c>
      <c r="P241" s="203">
        <f>'[3]ผูกสูตร Planfin64'!S386</f>
        <v>94777.9</v>
      </c>
      <c r="Q241" s="203">
        <f>'[3]ผูกสูตร Planfin64'!T386</f>
        <v>0</v>
      </c>
      <c r="R241" s="203">
        <f>'[3]ผูกสูตร Planfin64'!U386</f>
        <v>73872.97</v>
      </c>
      <c r="S241" s="203">
        <f>'[3]ผูกสูตร Planfin64'!V386</f>
        <v>6380.4</v>
      </c>
      <c r="T241" s="203">
        <f>'[3]ผูกสูตร Planfin64'!W386</f>
        <v>0</v>
      </c>
      <c r="U241" s="203">
        <f>'[3]ผูกสูตร Planfin64'!X386</f>
        <v>0</v>
      </c>
      <c r="V241" s="203">
        <f>'[3]ผูกสูตร Planfin64'!Y386</f>
        <v>0</v>
      </c>
      <c r="W241" s="203">
        <f>'[3]ผูกสูตร Planfin64'!Z386</f>
        <v>0</v>
      </c>
      <c r="X241" s="203">
        <f>'[3]ผูกสูตร Planfin64'!AA386</f>
        <v>6020.76</v>
      </c>
      <c r="Y241" s="203">
        <f>'[3]ผูกสูตร Planfin64'!AB386</f>
        <v>27478.959999999999</v>
      </c>
      <c r="Z241" s="203">
        <f>'[3]ผูกสูตร Planfin64'!AC386</f>
        <v>21143.360000000001</v>
      </c>
      <c r="AA241" s="203">
        <f>'[3]ผูกสูตร Planfin64'!AD386</f>
        <v>2130.62</v>
      </c>
      <c r="AB241" s="203">
        <f>'[3]ผูกสูตร Planfin64'!AE386</f>
        <v>0</v>
      </c>
      <c r="AC241" s="203">
        <f>'[3]ผูกสูตร Planfin64'!AF386</f>
        <v>3597.15</v>
      </c>
      <c r="AD241" s="203">
        <f>'[3]ผูกสูตร Planfin64'!AG386</f>
        <v>2760.24</v>
      </c>
      <c r="AE241" s="203">
        <f>'[3]ผูกสูตร Planfin64'!AH386</f>
        <v>0</v>
      </c>
      <c r="AF241" s="203">
        <f>'[3]ผูกสูตร Planfin64'!AI386</f>
        <v>20193.990000000002</v>
      </c>
      <c r="AG241" s="203">
        <f>'[3]ผูกสูตร Planfin64'!AJ386</f>
        <v>37977.870000000003</v>
      </c>
      <c r="AH241" s="203">
        <f>'[3]ผูกสูตร Planfin64'!AK386</f>
        <v>4656.7</v>
      </c>
      <c r="AI241" s="203">
        <f>'[3]ผูกสูตร Planfin64'!AL386</f>
        <v>0</v>
      </c>
      <c r="AJ241" s="203">
        <f>'[3]ผูกสูตร Planfin64'!AM386</f>
        <v>0</v>
      </c>
      <c r="AK241" s="203">
        <f>'[3]ผูกสูตร Planfin64'!AN386</f>
        <v>14050.69</v>
      </c>
      <c r="AL241" s="203">
        <f>'[3]ผูกสูตร Planfin64'!AO386</f>
        <v>29669.01</v>
      </c>
      <c r="AM241" s="203">
        <f>'[3]ผูกสูตร Planfin64'!AP386</f>
        <v>3623.32</v>
      </c>
      <c r="AN241" s="203">
        <f>'[3]ผูกสูตร Planfin64'!AQ386</f>
        <v>2000.84</v>
      </c>
      <c r="AO241" s="203">
        <f>'[3]ผูกสูตร Planfin64'!AR386</f>
        <v>14326.2</v>
      </c>
      <c r="AP241" s="203">
        <f>'[3]ผูกสูตร Planfin64'!AS386</f>
        <v>0</v>
      </c>
      <c r="AQ241" s="203">
        <f>'[3]ผูกสูตร Planfin64'!AT386</f>
        <v>1822.78</v>
      </c>
      <c r="AR241" s="203">
        <f>'[3]ผูกสูตร Planfin64'!AU386</f>
        <v>0</v>
      </c>
      <c r="AS241" s="203">
        <f>'[3]ผูกสูตร Planfin64'!AV386</f>
        <v>0</v>
      </c>
      <c r="AT241" s="203">
        <f>'[3]ผูกสูตร Planfin64'!AW386</f>
        <v>5125.17</v>
      </c>
      <c r="AU241" s="203">
        <f>'[3]ผูกสูตร Planfin64'!AX386</f>
        <v>7679.95</v>
      </c>
      <c r="AV241" s="203">
        <f>'[3]ผูกสูตร Planfin64'!AY386</f>
        <v>0</v>
      </c>
      <c r="AW241" s="203">
        <f>'[3]ผูกสูตร Planfin64'!AZ386</f>
        <v>0</v>
      </c>
      <c r="AX241" s="203">
        <f>'[3]ผูกสูตร Planfin64'!BA386</f>
        <v>0</v>
      </c>
      <c r="AY241" s="203">
        <f>'[3]ผูกสูตร Planfin64'!BB386</f>
        <v>0</v>
      </c>
      <c r="AZ241" s="203">
        <f>'[3]ผูกสูตร Planfin64'!BC386</f>
        <v>43209.04</v>
      </c>
      <c r="BA241" s="203">
        <f>'[3]ผูกสูตร Planfin64'!BD386</f>
        <v>0</v>
      </c>
      <c r="BB241" s="203">
        <f>'[3]ผูกสูตร Planfin64'!BE386</f>
        <v>178515.46</v>
      </c>
      <c r="BC241" s="203">
        <f>'[3]ผูกสูตร Planfin64'!BF386</f>
        <v>0</v>
      </c>
      <c r="BD241" s="203">
        <f>'[3]ผูกสูตร Planfin64'!BG386</f>
        <v>4615.63</v>
      </c>
      <c r="BE241" s="203">
        <f>'[3]ผูกสูตร Planfin64'!BH386</f>
        <v>11221.53</v>
      </c>
      <c r="BF241" s="203">
        <f>'[3]ผูกสูตร Planfin64'!BI386</f>
        <v>9087.8700000000008</v>
      </c>
      <c r="BG241" s="203">
        <f>'[3]ผูกสูตร Planfin64'!BJ386</f>
        <v>0</v>
      </c>
      <c r="BH241" s="203">
        <f>'[3]ผูกสูตร Planfin64'!BK386</f>
        <v>52254</v>
      </c>
      <c r="BI241" s="203">
        <f>'[3]ผูกสูตร Planfin64'!BL386</f>
        <v>979.23</v>
      </c>
      <c r="BJ241" s="203">
        <f>'[3]ผูกสูตร Planfin64'!BM386</f>
        <v>16820.79</v>
      </c>
      <c r="BK241" s="203">
        <f>'[3]ผูกสูตร Planfin64'!BN386</f>
        <v>14488.52</v>
      </c>
      <c r="BL241" s="203">
        <f>'[3]ผูกสูตร Planfin64'!BO386</f>
        <v>2197.7600000000002</v>
      </c>
      <c r="BM241" s="203">
        <f>'[3]ผูกสูตร Planfin64'!BP386</f>
        <v>3004.62</v>
      </c>
      <c r="BN241" s="203">
        <f>'[3]ผูกสูตร Planfin64'!BQ386</f>
        <v>1276.3699999999999</v>
      </c>
      <c r="BO241" s="203">
        <f>'[3]ผูกสูตร Planfin64'!BR386</f>
        <v>0</v>
      </c>
      <c r="BP241" s="203">
        <f>'[3]ผูกสูตร Planfin64'!BS386</f>
        <v>2606.81</v>
      </c>
      <c r="BQ241" s="203">
        <f>'[3]ผูกสูตร Planfin64'!BT386</f>
        <v>29984.959999999999</v>
      </c>
      <c r="BR241" s="203">
        <f>'[3]ผูกสูตร Planfin64'!BU386</f>
        <v>0</v>
      </c>
      <c r="BS241" s="203">
        <f>'[3]ผูกสูตร Planfin64'!BV386</f>
        <v>8761.06</v>
      </c>
      <c r="BT241" s="203">
        <f>'[3]ผูกสูตร Planfin64'!BW386</f>
        <v>4307.59</v>
      </c>
      <c r="BU241" s="203">
        <f>'[3]ผูกสูตร Planfin64'!BX386</f>
        <v>1626.11</v>
      </c>
      <c r="BV241" s="203">
        <f>'[3]ผูกสูตร Planfin64'!BY386</f>
        <v>33030.99</v>
      </c>
      <c r="BW241" s="203">
        <f>'[3]ผูกสูตร Planfin64'!BZ386</f>
        <v>8824.91</v>
      </c>
      <c r="BX241" s="203">
        <f>'[3]ผูกสูตร Planfin64'!CA386</f>
        <v>476.93</v>
      </c>
      <c r="BY241" s="203">
        <f>'[3]ผูกสูตร Planfin64'!CB386</f>
        <v>1710.23</v>
      </c>
      <c r="BZ241" s="204">
        <f t="shared" si="11"/>
        <v>1393147.4500000002</v>
      </c>
    </row>
    <row r="242" spans="1:78" ht="21.75" customHeight="1">
      <c r="A242" s="199" t="s">
        <v>721</v>
      </c>
      <c r="B242" s="200" t="s">
        <v>722</v>
      </c>
      <c r="C242" s="201" t="s">
        <v>808</v>
      </c>
      <c r="D242" s="202" t="s">
        <v>809</v>
      </c>
      <c r="E242" s="203">
        <f>'[3]ผูกสูตร Planfin64'!H387</f>
        <v>0</v>
      </c>
      <c r="F242" s="203">
        <f>'[3]ผูกสูตร Planfin64'!I387</f>
        <v>170290.14</v>
      </c>
      <c r="G242" s="203">
        <f>'[3]ผูกสูตร Planfin64'!J387</f>
        <v>60831.25</v>
      </c>
      <c r="H242" s="203">
        <f>'[3]ผูกสูตร Planfin64'!K387</f>
        <v>31203</v>
      </c>
      <c r="I242" s="203">
        <f>'[3]ผูกสูตร Planfin64'!L387</f>
        <v>19810.84</v>
      </c>
      <c r="J242" s="203">
        <f>'[3]ผูกสูตร Planfin64'!M387</f>
        <v>9486.76</v>
      </c>
      <c r="K242" s="203">
        <f>'[3]ผูกสูตร Planfin64'!N387</f>
        <v>0</v>
      </c>
      <c r="L242" s="203">
        <f>'[3]ผูกสูตร Planfin64'!O387</f>
        <v>4319.0600000000004</v>
      </c>
      <c r="M242" s="203">
        <f>'[3]ผูกสูตร Planfin64'!P387</f>
        <v>0</v>
      </c>
      <c r="N242" s="203">
        <f>'[3]ผูกสูตร Planfin64'!Q387</f>
        <v>6738.06</v>
      </c>
      <c r="O242" s="203">
        <f>'[3]ผูกสูตร Planfin64'!R387</f>
        <v>1458.31</v>
      </c>
      <c r="P242" s="203">
        <f>'[3]ผูกสูตร Planfin64'!S387</f>
        <v>0</v>
      </c>
      <c r="Q242" s="203">
        <f>'[3]ผูกสูตร Planfin64'!T387</f>
        <v>0</v>
      </c>
      <c r="R242" s="203">
        <f>'[3]ผูกสูตร Planfin64'!U387</f>
        <v>29040.52</v>
      </c>
      <c r="S242" s="203">
        <f>'[3]ผูกสูตร Planfin64'!V387</f>
        <v>1909.59</v>
      </c>
      <c r="T242" s="203">
        <f>'[3]ผูกสูตร Planfin64'!W387</f>
        <v>0</v>
      </c>
      <c r="U242" s="203">
        <f>'[3]ผูกสูตร Planfin64'!X387</f>
        <v>0</v>
      </c>
      <c r="V242" s="203">
        <f>'[3]ผูกสูตร Planfin64'!Y387</f>
        <v>0</v>
      </c>
      <c r="W242" s="203">
        <f>'[3]ผูกสูตร Planfin64'!Z387</f>
        <v>0</v>
      </c>
      <c r="X242" s="203">
        <f>'[3]ผูกสูตร Planfin64'!AA387</f>
        <v>0</v>
      </c>
      <c r="Y242" s="203">
        <f>'[3]ผูกสูตร Planfin64'!AB387</f>
        <v>0</v>
      </c>
      <c r="Z242" s="203">
        <f>'[3]ผูกสูตร Planfin64'!AC387</f>
        <v>2748.15</v>
      </c>
      <c r="AA242" s="203">
        <f>'[3]ผูกสูตร Planfin64'!AD387</f>
        <v>0</v>
      </c>
      <c r="AB242" s="203">
        <f>'[3]ผูกสูตร Planfin64'!AE387</f>
        <v>0</v>
      </c>
      <c r="AC242" s="203">
        <f>'[3]ผูกสูตร Planfin64'!AF387</f>
        <v>0</v>
      </c>
      <c r="AD242" s="203">
        <f>'[3]ผูกสูตร Planfin64'!AG387</f>
        <v>1113.21</v>
      </c>
      <c r="AE242" s="203">
        <f>'[3]ผูกสูตร Planfin64'!AH387</f>
        <v>0</v>
      </c>
      <c r="AF242" s="203">
        <f>'[3]ผูกสูตร Planfin64'!AI387</f>
        <v>0</v>
      </c>
      <c r="AG242" s="203">
        <f>'[3]ผูกสูตร Planfin64'!AJ387</f>
        <v>0</v>
      </c>
      <c r="AH242" s="203">
        <f>'[3]ผูกสูตร Planfin64'!AK387</f>
        <v>0</v>
      </c>
      <c r="AI242" s="203">
        <f>'[3]ผูกสูตร Planfin64'!AL387</f>
        <v>0</v>
      </c>
      <c r="AJ242" s="203">
        <f>'[3]ผูกสูตร Planfin64'!AM387</f>
        <v>237.04</v>
      </c>
      <c r="AK242" s="203">
        <f>'[3]ผูกสูตร Planfin64'!AN387</f>
        <v>1451.76</v>
      </c>
      <c r="AL242" s="203">
        <f>'[3]ผูกสูตร Planfin64'!AO387</f>
        <v>0</v>
      </c>
      <c r="AM242" s="203">
        <f>'[3]ผูกสูตร Planfin64'!AP387</f>
        <v>0</v>
      </c>
      <c r="AN242" s="203">
        <f>'[3]ผูกสูตร Planfin64'!AQ387</f>
        <v>679.79</v>
      </c>
      <c r="AO242" s="203">
        <f>'[3]ผูกสูตร Planfin64'!AR387</f>
        <v>0</v>
      </c>
      <c r="AP242" s="203">
        <f>'[3]ผูกสูตร Planfin64'!AS387</f>
        <v>0</v>
      </c>
      <c r="AQ242" s="203">
        <f>'[3]ผูกสูตร Planfin64'!AT387</f>
        <v>0</v>
      </c>
      <c r="AR242" s="203">
        <f>'[3]ผูกสูตร Planfin64'!AU387</f>
        <v>0</v>
      </c>
      <c r="AS242" s="203">
        <f>'[3]ผูกสูตร Planfin64'!AV387</f>
        <v>16551.7</v>
      </c>
      <c r="AT242" s="203">
        <f>'[3]ผูกสูตร Planfin64'!AW387</f>
        <v>0</v>
      </c>
      <c r="AU242" s="203">
        <f>'[3]ผูกสูตร Planfin64'!AX387</f>
        <v>30434.959999999999</v>
      </c>
      <c r="AV242" s="203">
        <f>'[3]ผูกสูตร Planfin64'!AY387</f>
        <v>0</v>
      </c>
      <c r="AW242" s="203">
        <f>'[3]ผูกสูตร Planfin64'!AZ387</f>
        <v>0</v>
      </c>
      <c r="AX242" s="203">
        <f>'[3]ผูกสูตร Planfin64'!BA387</f>
        <v>0</v>
      </c>
      <c r="AY242" s="203">
        <f>'[3]ผูกสูตร Planfin64'!BB387</f>
        <v>0</v>
      </c>
      <c r="AZ242" s="203">
        <f>'[3]ผูกสูตร Planfin64'!BC387</f>
        <v>33126.21</v>
      </c>
      <c r="BA242" s="203">
        <f>'[3]ผูกสูตร Planfin64'!BD387</f>
        <v>8009.48</v>
      </c>
      <c r="BB242" s="203">
        <f>'[3]ผูกสูตร Planfin64'!BE387</f>
        <v>16130.59</v>
      </c>
      <c r="BC242" s="203">
        <f>'[3]ผูกสูตร Planfin64'!BF387</f>
        <v>0</v>
      </c>
      <c r="BD242" s="203">
        <f>'[3]ผูกสูตร Planfin64'!BG387</f>
        <v>0</v>
      </c>
      <c r="BE242" s="203">
        <f>'[3]ผูกสูตร Planfin64'!BH387</f>
        <v>2959.5998</v>
      </c>
      <c r="BF242" s="203">
        <f>'[3]ผูกสูตร Planfin64'!BI387</f>
        <v>72051.820000000007</v>
      </c>
      <c r="BG242" s="203">
        <f>'[3]ผูกสูตร Planfin64'!BJ387</f>
        <v>0</v>
      </c>
      <c r="BH242" s="203">
        <f>'[3]ผูกสูตร Planfin64'!BK387</f>
        <v>0</v>
      </c>
      <c r="BI242" s="203">
        <f>'[3]ผูกสูตร Planfin64'!BL387</f>
        <v>0</v>
      </c>
      <c r="BJ242" s="203">
        <f>'[3]ผูกสูตร Planfin64'!BM387</f>
        <v>1116.8599999999999</v>
      </c>
      <c r="BK242" s="203">
        <f>'[3]ผูกสูตร Planfin64'!BN387</f>
        <v>51785.85</v>
      </c>
      <c r="BL242" s="203">
        <f>'[3]ผูกสูตร Planfin64'!BO387</f>
        <v>0</v>
      </c>
      <c r="BM242" s="203">
        <f>'[3]ผูกสูตร Planfin64'!BP387</f>
        <v>31921.08</v>
      </c>
      <c r="BN242" s="203">
        <f>'[3]ผูกสูตร Planfin64'!BQ387</f>
        <v>25961.119999999999</v>
      </c>
      <c r="BO242" s="203">
        <f>'[3]ผูกสูตร Planfin64'!BR387</f>
        <v>0</v>
      </c>
      <c r="BP242" s="203">
        <f>'[3]ผูกสูตร Planfin64'!BS387</f>
        <v>9320.43</v>
      </c>
      <c r="BQ242" s="203">
        <f>'[3]ผูกสูตร Planfin64'!BT387</f>
        <v>0</v>
      </c>
      <c r="BR242" s="203">
        <f>'[3]ผูกสูตร Planfin64'!BU387</f>
        <v>0</v>
      </c>
      <c r="BS242" s="203">
        <f>'[3]ผูกสูตร Planfin64'!BV387</f>
        <v>0</v>
      </c>
      <c r="BT242" s="203">
        <f>'[3]ผูกสูตร Planfin64'!BW387</f>
        <v>70046.69</v>
      </c>
      <c r="BU242" s="203">
        <f>'[3]ผูกสูตร Planfin64'!BX387</f>
        <v>1587.39</v>
      </c>
      <c r="BV242" s="203">
        <f>'[3]ผูกสูตร Planfin64'!BY387</f>
        <v>16707.689999999999</v>
      </c>
      <c r="BW242" s="203">
        <f>'[3]ผูกสูตร Planfin64'!BZ387</f>
        <v>0</v>
      </c>
      <c r="BX242" s="203">
        <f>'[3]ผูกสูตร Planfin64'!CA387</f>
        <v>1178.72</v>
      </c>
      <c r="BY242" s="203">
        <f>'[3]ผูกสูตร Planfin64'!CB387</f>
        <v>4381.72</v>
      </c>
      <c r="BZ242" s="204">
        <f t="shared" si="11"/>
        <v>734589.38980000012</v>
      </c>
    </row>
    <row r="243" spans="1:78" ht="21.75" customHeight="1">
      <c r="A243" s="199" t="s">
        <v>721</v>
      </c>
      <c r="B243" s="200" t="s">
        <v>722</v>
      </c>
      <c r="C243" s="201" t="s">
        <v>810</v>
      </c>
      <c r="D243" s="202" t="s">
        <v>811</v>
      </c>
      <c r="E243" s="203">
        <f>'[3]ผูกสูตร Planfin64'!H388</f>
        <v>14594221.23</v>
      </c>
      <c r="F243" s="203">
        <f>'[3]ผูกสูตร Planfin64'!I388</f>
        <v>5219530.79</v>
      </c>
      <c r="G243" s="203">
        <f>'[3]ผูกสูตร Planfin64'!J388</f>
        <v>10060945.130000001</v>
      </c>
      <c r="H243" s="203">
        <f>'[3]ผูกสูตร Planfin64'!K388</f>
        <v>2954041</v>
      </c>
      <c r="I243" s="203">
        <f>'[3]ผูกสูตร Planfin64'!L388</f>
        <v>2548818.4</v>
      </c>
      <c r="J243" s="203">
        <f>'[3]ผูกสูตร Planfin64'!M388</f>
        <v>1138338.3400000001</v>
      </c>
      <c r="K243" s="203">
        <f>'[3]ผูกสูตร Planfin64'!N388</f>
        <v>65711811.130000003</v>
      </c>
      <c r="L243" s="203">
        <f>'[3]ผูกสูตร Planfin64'!O388</f>
        <v>9955360.3900000006</v>
      </c>
      <c r="M243" s="203">
        <f>'[3]ผูกสูตร Planfin64'!P388</f>
        <v>1035704.24</v>
      </c>
      <c r="N243" s="203">
        <f>'[3]ผูกสูตร Planfin64'!Q388</f>
        <v>30735877.109999999</v>
      </c>
      <c r="O243" s="203">
        <f>'[3]ผูกสูตร Planfin64'!R388</f>
        <v>863667.63</v>
      </c>
      <c r="P243" s="203">
        <f>'[3]ผูกสูตร Planfin64'!S388</f>
        <v>3750597.95</v>
      </c>
      <c r="Q243" s="203">
        <f>'[3]ผูกสูตร Planfin64'!T388</f>
        <v>13951137.73</v>
      </c>
      <c r="R243" s="203">
        <f>'[3]ผูกสูตร Planfin64'!U388</f>
        <v>11130300.550000001</v>
      </c>
      <c r="S243" s="203">
        <f>'[3]ผูกสูตร Planfin64'!V388</f>
        <v>632094.22</v>
      </c>
      <c r="T243" s="203">
        <f>'[3]ผูกสูตร Planfin64'!W388</f>
        <v>1900606.47</v>
      </c>
      <c r="U243" s="203">
        <f>'[3]ผูกสูตร Planfin64'!X388</f>
        <v>2988391.84</v>
      </c>
      <c r="V243" s="203">
        <f>'[3]ผูกสูตร Planfin64'!Y388</f>
        <v>1246900.69</v>
      </c>
      <c r="W243" s="203">
        <f>'[3]ผูกสูตร Planfin64'!Z388</f>
        <v>4025613.72</v>
      </c>
      <c r="X243" s="203">
        <f>'[3]ผูกสูตร Planfin64'!AA388</f>
        <v>11765666.18</v>
      </c>
      <c r="Y243" s="203">
        <f>'[3]ผูกสูตร Planfin64'!AB388</f>
        <v>3959202.17</v>
      </c>
      <c r="Z243" s="203">
        <f>'[3]ผูกสูตร Planfin64'!AC388</f>
        <v>12119777.060000001</v>
      </c>
      <c r="AA243" s="203">
        <f>'[3]ผูกสูตร Planfin64'!AD388</f>
        <v>1095053.08</v>
      </c>
      <c r="AB243" s="203">
        <f>'[3]ผูกสูตร Planfin64'!AE388</f>
        <v>1452220.07</v>
      </c>
      <c r="AC243" s="203">
        <f>'[3]ผูกสูตร Planfin64'!AF388</f>
        <v>1869669.37</v>
      </c>
      <c r="AD243" s="203">
        <f>'[3]ผูกสูตร Planfin64'!AG388</f>
        <v>186395.37</v>
      </c>
      <c r="AE243" s="203">
        <f>'[3]ผูกสูตร Planfin64'!AH388</f>
        <v>171579.03</v>
      </c>
      <c r="AF243" s="203">
        <f>'[3]ผูกสูตร Planfin64'!AI388</f>
        <v>77626830.959999993</v>
      </c>
      <c r="AG243" s="203">
        <f>'[3]ผูกสูตร Planfin64'!AJ388</f>
        <v>1355260.74</v>
      </c>
      <c r="AH243" s="203">
        <f>'[3]ผูกสูตร Planfin64'!AK388</f>
        <v>802965.17</v>
      </c>
      <c r="AI243" s="203">
        <f>'[3]ผูกสูตร Planfin64'!AL388</f>
        <v>741923.85</v>
      </c>
      <c r="AJ243" s="203">
        <f>'[3]ผูกสูตร Planfin64'!AM388</f>
        <v>1077412.8799999999</v>
      </c>
      <c r="AK243" s="203">
        <f>'[3]ผูกสูตร Planfin64'!AN388</f>
        <v>1943554.62</v>
      </c>
      <c r="AL243" s="203">
        <f>'[3]ผูกสูตร Planfin64'!AO388</f>
        <v>1022755.96</v>
      </c>
      <c r="AM243" s="203">
        <f>'[3]ผูกสูตร Planfin64'!AP388</f>
        <v>1055707.6000000001</v>
      </c>
      <c r="AN243" s="203">
        <f>'[3]ผูกสูตร Planfin64'!AQ388</f>
        <v>3587663.84</v>
      </c>
      <c r="AO243" s="203">
        <f>'[3]ผูกสูตร Planfin64'!AR388</f>
        <v>1708041.87</v>
      </c>
      <c r="AP243" s="203">
        <f>'[3]ผูกสูตร Planfin64'!AS388</f>
        <v>1097658.21</v>
      </c>
      <c r="AQ243" s="203">
        <f>'[3]ผูกสูตร Planfin64'!AT388</f>
        <v>687834.26</v>
      </c>
      <c r="AR243" s="203">
        <f>'[3]ผูกสูตร Planfin64'!AU388</f>
        <v>1404624.43</v>
      </c>
      <c r="AS243" s="203">
        <f>'[3]ผูกสูตร Planfin64'!AV388</f>
        <v>1239836.02</v>
      </c>
      <c r="AT243" s="203">
        <f>'[3]ผูกสูตร Planfin64'!AW388</f>
        <v>1287756.97</v>
      </c>
      <c r="AU243" s="203">
        <f>'[3]ผูกสูตร Planfin64'!AX388</f>
        <v>1384327.06</v>
      </c>
      <c r="AV243" s="203">
        <f>'[3]ผูกสูตร Planfin64'!AY388</f>
        <v>485146.64</v>
      </c>
      <c r="AW243" s="203">
        <f>'[3]ผูกสูตร Planfin64'!AZ388</f>
        <v>155285.65</v>
      </c>
      <c r="AX243" s="203">
        <f>'[3]ผูกสูตร Planfin64'!BA388</f>
        <v>782957.02</v>
      </c>
      <c r="AY243" s="203">
        <f>'[3]ผูกสูตร Planfin64'!BB388</f>
        <v>0</v>
      </c>
      <c r="AZ243" s="203">
        <f>'[3]ผูกสูตร Planfin64'!BC388</f>
        <v>1577243.53</v>
      </c>
      <c r="BA243" s="203">
        <f>'[3]ผูกสูตร Planfin64'!BD388</f>
        <v>2376245.2000000002</v>
      </c>
      <c r="BB243" s="203">
        <f>'[3]ผูกสูตร Planfin64'!BE388</f>
        <v>2551629.64</v>
      </c>
      <c r="BC243" s="203">
        <f>'[3]ผูกสูตร Planfin64'!BF388</f>
        <v>227270.54</v>
      </c>
      <c r="BD243" s="203">
        <f>'[3]ผูกสูตร Planfin64'!BG388</f>
        <v>652493.31999999995</v>
      </c>
      <c r="BE243" s="203">
        <f>'[3]ผูกสูตร Planfin64'!BH388</f>
        <v>5357012.2300000004</v>
      </c>
      <c r="BF243" s="203">
        <f>'[3]ผูกสูตร Planfin64'!BI388</f>
        <v>4925255.1900000004</v>
      </c>
      <c r="BG243" s="203">
        <f>'[3]ผูกสูตร Planfin64'!BJ388</f>
        <v>1873562.74</v>
      </c>
      <c r="BH243" s="203">
        <f>'[3]ผูกสูตร Planfin64'!BK388</f>
        <v>608374.68999999994</v>
      </c>
      <c r="BI243" s="203">
        <f>'[3]ผูกสูตร Planfin64'!BL388</f>
        <v>212402.11</v>
      </c>
      <c r="BJ243" s="203">
        <f>'[3]ผูกสูตร Planfin64'!BM388</f>
        <v>20819122.870000001</v>
      </c>
      <c r="BK243" s="203">
        <f>'[3]ผูกสูตร Planfin64'!BN388</f>
        <v>12682495.949999999</v>
      </c>
      <c r="BL243" s="203">
        <f>'[3]ผูกสูตร Planfin64'!BO388</f>
        <v>1243938.71</v>
      </c>
      <c r="BM243" s="203">
        <f>'[3]ผูกสูตร Planfin64'!BP388</f>
        <v>642059.07999999996</v>
      </c>
      <c r="BN243" s="203">
        <f>'[3]ผูกสูตร Planfin64'!BQ388</f>
        <v>1153457.21</v>
      </c>
      <c r="BO243" s="203">
        <f>'[3]ผูกสูตร Planfin64'!BR388</f>
        <v>1480415.83</v>
      </c>
      <c r="BP243" s="203">
        <f>'[3]ผูกสูตร Planfin64'!BS388</f>
        <v>791762.96</v>
      </c>
      <c r="BQ243" s="203">
        <f>'[3]ผูกสูตร Planfin64'!BT388</f>
        <v>11969448.42</v>
      </c>
      <c r="BR243" s="203">
        <f>'[3]ผูกสูตร Planfin64'!BU388</f>
        <v>1120113.99</v>
      </c>
      <c r="BS243" s="203">
        <f>'[3]ผูกสูตร Planfin64'!BV388</f>
        <v>2266494.85</v>
      </c>
      <c r="BT243" s="203">
        <f>'[3]ผูกสูตร Planfin64'!BW388</f>
        <v>2757640.92</v>
      </c>
      <c r="BU243" s="203">
        <f>'[3]ผูกสูตร Planfin64'!BX388</f>
        <v>1143076.21</v>
      </c>
      <c r="BV243" s="203">
        <f>'[3]ผูกสูตร Planfin64'!BY388</f>
        <v>2233777.7999999998</v>
      </c>
      <c r="BW243" s="203">
        <f>'[3]ผูกสูตร Planfin64'!BZ388</f>
        <v>1288877.19</v>
      </c>
      <c r="BX243" s="203">
        <f>'[3]ผูกสูตร Planfin64'!CA388</f>
        <v>846104.59</v>
      </c>
      <c r="BY243" s="203">
        <f>'[3]ผูกสูตร Planfin64'!CB388</f>
        <v>905572.67</v>
      </c>
      <c r="BZ243" s="204">
        <f t="shared" si="11"/>
        <v>400216913.07999986</v>
      </c>
    </row>
    <row r="244" spans="1:78" ht="21.75" customHeight="1">
      <c r="A244" s="199" t="s">
        <v>721</v>
      </c>
      <c r="B244" s="200" t="s">
        <v>722</v>
      </c>
      <c r="C244" s="201" t="s">
        <v>812</v>
      </c>
      <c r="D244" s="202" t="s">
        <v>813</v>
      </c>
      <c r="E244" s="203">
        <f>'[3]ผูกสูตร Planfin64'!H389</f>
        <v>675562.14</v>
      </c>
      <c r="F244" s="203">
        <f>'[3]ผูกสูตร Planfin64'!I389</f>
        <v>282632.96999999997</v>
      </c>
      <c r="G244" s="203">
        <f>'[3]ผูกสูตร Planfin64'!J389</f>
        <v>470972.75</v>
      </c>
      <c r="H244" s="203">
        <f>'[3]ผูกสูตร Planfin64'!K389</f>
        <v>213654</v>
      </c>
      <c r="I244" s="203">
        <f>'[3]ผูกสูตร Planfin64'!L389</f>
        <v>341219.6</v>
      </c>
      <c r="J244" s="203">
        <f>'[3]ผูกสูตร Planfin64'!M389</f>
        <v>83663.210000000006</v>
      </c>
      <c r="K244" s="203">
        <f>'[3]ผูกสูตร Planfin64'!N389</f>
        <v>3645285.69</v>
      </c>
      <c r="L244" s="203">
        <f>'[3]ผูกสูตร Planfin64'!O389</f>
        <v>598128</v>
      </c>
      <c r="M244" s="203">
        <f>'[3]ผูกสูตร Planfin64'!P389</f>
        <v>192529.45</v>
      </c>
      <c r="N244" s="203">
        <f>'[3]ผูกสูตร Planfin64'!Q389</f>
        <v>1676519.07</v>
      </c>
      <c r="O244" s="203">
        <f>'[3]ผูกสูตร Planfin64'!R389</f>
        <v>117624.29</v>
      </c>
      <c r="P244" s="203">
        <f>'[3]ผูกสูตร Planfin64'!S389</f>
        <v>694967.5</v>
      </c>
      <c r="Q244" s="203">
        <f>'[3]ผูกสูตร Planfin64'!T389</f>
        <v>590035.31000000006</v>
      </c>
      <c r="R244" s="203">
        <f>'[3]ผูกสูตร Planfin64'!U389</f>
        <v>1625602.83</v>
      </c>
      <c r="S244" s="203">
        <f>'[3]ผูกสูตร Planfin64'!V389</f>
        <v>0</v>
      </c>
      <c r="T244" s="203">
        <f>'[3]ผูกสูตร Planfin64'!W389</f>
        <v>158298.92000000001</v>
      </c>
      <c r="U244" s="203">
        <f>'[3]ผูกสูตร Planfin64'!X389</f>
        <v>234696.44</v>
      </c>
      <c r="V244" s="203">
        <f>'[3]ผูกสูตร Planfin64'!Y389</f>
        <v>176093.57</v>
      </c>
      <c r="W244" s="203">
        <f>'[3]ผูกสูตร Planfin64'!Z389</f>
        <v>156086.1</v>
      </c>
      <c r="X244" s="203">
        <f>'[3]ผูกสูตร Planfin64'!AA389</f>
        <v>558510.18999999994</v>
      </c>
      <c r="Y244" s="203">
        <f>'[3]ผูกสูตร Planfin64'!AB389</f>
        <v>324602.28999999998</v>
      </c>
      <c r="Z244" s="203">
        <f>'[3]ผูกสูตร Planfin64'!AC389</f>
        <v>887759.23</v>
      </c>
      <c r="AA244" s="203">
        <f>'[3]ผูกสูตร Planfin64'!AD389</f>
        <v>244326.79</v>
      </c>
      <c r="AB244" s="203">
        <f>'[3]ผูกสูตร Planfin64'!AE389</f>
        <v>168804.79</v>
      </c>
      <c r="AC244" s="203">
        <f>'[3]ผูกสูตร Planfin64'!AF389</f>
        <v>179087.37</v>
      </c>
      <c r="AD244" s="203">
        <f>'[3]ผูกสูตร Planfin64'!AG389</f>
        <v>14901.74</v>
      </c>
      <c r="AE244" s="203">
        <f>'[3]ผูกสูตร Planfin64'!AH389</f>
        <v>0</v>
      </c>
      <c r="AF244" s="203">
        <f>'[3]ผูกสูตร Planfin64'!AI389</f>
        <v>3122356.22</v>
      </c>
      <c r="AG244" s="203">
        <f>'[3]ผูกสูตร Planfin64'!AJ389</f>
        <v>207350.08</v>
      </c>
      <c r="AH244" s="203">
        <f>'[3]ผูกสูตร Planfin64'!AK389</f>
        <v>109065.62</v>
      </c>
      <c r="AI244" s="203">
        <f>'[3]ผูกสูตร Planfin64'!AL389</f>
        <v>177973.64</v>
      </c>
      <c r="AJ244" s="203">
        <f>'[3]ผูกสูตร Planfin64'!AM389</f>
        <v>161646.13</v>
      </c>
      <c r="AK244" s="203">
        <f>'[3]ผูกสูตร Planfin64'!AN389</f>
        <v>110010.29</v>
      </c>
      <c r="AL244" s="203">
        <f>'[3]ผูกสูตร Planfin64'!AO389</f>
        <v>259216.82</v>
      </c>
      <c r="AM244" s="203">
        <f>'[3]ผูกสูตร Planfin64'!AP389</f>
        <v>123091.99</v>
      </c>
      <c r="AN244" s="203">
        <f>'[3]ผูกสูตร Planfin64'!AQ389</f>
        <v>391229.03</v>
      </c>
      <c r="AO244" s="203">
        <f>'[3]ผูกสูตร Planfin64'!AR389</f>
        <v>236774.9</v>
      </c>
      <c r="AP244" s="203">
        <f>'[3]ผูกสูตร Planfin64'!AS389</f>
        <v>355317.61</v>
      </c>
      <c r="AQ244" s="203">
        <f>'[3]ผูกสูตร Planfin64'!AT389</f>
        <v>167696.62</v>
      </c>
      <c r="AR244" s="203">
        <f>'[3]ผูกสูตร Planfin64'!AU389</f>
        <v>0</v>
      </c>
      <c r="AS244" s="203">
        <f>'[3]ผูกสูตร Planfin64'!AV389</f>
        <v>59620.42</v>
      </c>
      <c r="AT244" s="203">
        <f>'[3]ผูกสูตร Planfin64'!AW389</f>
        <v>202604.62</v>
      </c>
      <c r="AU244" s="203">
        <f>'[3]ผูกสูตร Planfin64'!AX389</f>
        <v>143466</v>
      </c>
      <c r="AV244" s="203">
        <f>'[3]ผูกสูตร Planfin64'!AY389</f>
        <v>134658.19</v>
      </c>
      <c r="AW244" s="203">
        <f>'[3]ผูกสูตร Planfin64'!AZ389</f>
        <v>42248.4</v>
      </c>
      <c r="AX244" s="203">
        <f>'[3]ผูกสูตร Planfin64'!BA389</f>
        <v>76109.42</v>
      </c>
      <c r="AY244" s="203">
        <f>'[3]ผูกสูตร Planfin64'!BB389</f>
        <v>0</v>
      </c>
      <c r="AZ244" s="203">
        <f>'[3]ผูกสูตร Planfin64'!BC389</f>
        <v>240190</v>
      </c>
      <c r="BA244" s="203">
        <f>'[3]ผูกสูตร Planfin64'!BD389</f>
        <v>572255.77</v>
      </c>
      <c r="BB244" s="203">
        <f>'[3]ผูกสูตร Planfin64'!BE389</f>
        <v>152983.96</v>
      </c>
      <c r="BC244" s="203">
        <f>'[3]ผูกสูตร Planfin64'!BF389</f>
        <v>8051.75</v>
      </c>
      <c r="BD244" s="203">
        <f>'[3]ผูกสูตร Planfin64'!BG389</f>
        <v>9906.07</v>
      </c>
      <c r="BE244" s="203">
        <f>'[3]ผูกสูตร Planfin64'!BH389</f>
        <v>394346.88</v>
      </c>
      <c r="BF244" s="203">
        <f>'[3]ผูกสูตร Planfin64'!BI389</f>
        <v>112767.61</v>
      </c>
      <c r="BG244" s="203">
        <f>'[3]ผูกสูตร Planfin64'!BJ389</f>
        <v>242942.75</v>
      </c>
      <c r="BH244" s="203">
        <f>'[3]ผูกสูตร Planfin64'!BK389</f>
        <v>76558.720000000001</v>
      </c>
      <c r="BI244" s="203">
        <f>'[3]ผูกสูตร Planfin64'!BL389</f>
        <v>127834.98</v>
      </c>
      <c r="BJ244" s="203">
        <f>'[3]ผูกสูตร Planfin64'!BM389</f>
        <v>22620.33</v>
      </c>
      <c r="BK244" s="203">
        <f>'[3]ผูกสูตร Planfin64'!BN389</f>
        <v>324496.87</v>
      </c>
      <c r="BL244" s="203">
        <f>'[3]ผูกสูตร Planfin64'!BO389</f>
        <v>180407.26</v>
      </c>
      <c r="BM244" s="203">
        <f>'[3]ผูกสูตร Planfin64'!BP389</f>
        <v>171018.21</v>
      </c>
      <c r="BN244" s="203">
        <f>'[3]ผูกสูตร Planfin64'!BQ389</f>
        <v>168002.54</v>
      </c>
      <c r="BO244" s="203">
        <f>'[3]ผูกสูตร Planfin64'!BR389</f>
        <v>403299.08</v>
      </c>
      <c r="BP244" s="203">
        <f>'[3]ผูกสูตร Planfin64'!BS389</f>
        <v>95952.06</v>
      </c>
      <c r="BQ244" s="203">
        <f>'[3]ผูกสูตร Planfin64'!BT389</f>
        <v>718201.32</v>
      </c>
      <c r="BR244" s="203">
        <f>'[3]ผูกสูตร Planfin64'!BU389</f>
        <v>198557.67</v>
      </c>
      <c r="BS244" s="203">
        <f>'[3]ผูกสูตร Planfin64'!BV389</f>
        <v>256822.79</v>
      </c>
      <c r="BT244" s="203">
        <f>'[3]ผูกสูตร Planfin64'!BW389</f>
        <v>304774.92</v>
      </c>
      <c r="BU244" s="203">
        <f>'[3]ผูกสูตร Planfin64'!BX389</f>
        <v>371634.33</v>
      </c>
      <c r="BV244" s="203">
        <f>'[3]ผูกสูตร Planfin64'!BY389</f>
        <v>314469.82</v>
      </c>
      <c r="BW244" s="203">
        <f>'[3]ผูกสูตร Planfin64'!BZ389</f>
        <v>132402.78</v>
      </c>
      <c r="BX244" s="203">
        <f>'[3]ผูกสูตร Planfin64'!CA389</f>
        <v>230469.82</v>
      </c>
      <c r="BY244" s="203">
        <f>'[3]ผูกสูตร Planfin64'!CB389</f>
        <v>411874.12</v>
      </c>
      <c r="BZ244" s="204">
        <f t="shared" si="11"/>
        <v>26634842.649999999</v>
      </c>
    </row>
    <row r="245" spans="1:78" ht="21.75" customHeight="1">
      <c r="A245" s="199" t="s">
        <v>721</v>
      </c>
      <c r="B245" s="200" t="s">
        <v>722</v>
      </c>
      <c r="C245" s="201" t="s">
        <v>814</v>
      </c>
      <c r="D245" s="202" t="s">
        <v>815</v>
      </c>
      <c r="E245" s="203">
        <f>'[3]ผูกสูตร Planfin64'!H390</f>
        <v>95147.76</v>
      </c>
      <c r="F245" s="203">
        <f>'[3]ผูกสูตร Planfin64'!I390</f>
        <v>125109.75</v>
      </c>
      <c r="G245" s="203">
        <f>'[3]ผูกสูตร Planfin64'!J390</f>
        <v>385350.37</v>
      </c>
      <c r="H245" s="203">
        <f>'[3]ผูกสูตร Planfin64'!K390</f>
        <v>160224</v>
      </c>
      <c r="I245" s="203">
        <f>'[3]ผูกสูตร Planfin64'!L390</f>
        <v>158652.76999999999</v>
      </c>
      <c r="J245" s="203">
        <f>'[3]ผูกสูตร Planfin64'!M390</f>
        <v>41659.47</v>
      </c>
      <c r="K245" s="203">
        <f>'[3]ผูกสูตร Planfin64'!N390</f>
        <v>2001454.45</v>
      </c>
      <c r="L245" s="203">
        <f>'[3]ผูกสูตร Planfin64'!O390</f>
        <v>218947.76</v>
      </c>
      <c r="M245" s="203">
        <f>'[3]ผูกสูตร Planfin64'!P390</f>
        <v>238049.52</v>
      </c>
      <c r="N245" s="203">
        <f>'[3]ผูกสูตร Planfin64'!Q390</f>
        <v>757516.03</v>
      </c>
      <c r="O245" s="203">
        <f>'[3]ผูกสูตร Planfin64'!R390</f>
        <v>54090.54</v>
      </c>
      <c r="P245" s="203">
        <f>'[3]ผูกสูตร Planfin64'!S390</f>
        <v>177957.25</v>
      </c>
      <c r="Q245" s="203">
        <f>'[3]ผูกสูตร Planfin64'!T390</f>
        <v>158134.43</v>
      </c>
      <c r="R245" s="203">
        <f>'[3]ผูกสูตร Planfin64'!U390</f>
        <v>486829.22</v>
      </c>
      <c r="S245" s="203">
        <f>'[3]ผูกสูตร Planfin64'!V390</f>
        <v>0</v>
      </c>
      <c r="T245" s="203">
        <f>'[3]ผูกสูตร Planfin64'!W390</f>
        <v>21003.459900000002</v>
      </c>
      <c r="U245" s="203">
        <f>'[3]ผูกสูตร Planfin64'!X390</f>
        <v>228607.18</v>
      </c>
      <c r="V245" s="203">
        <f>'[3]ผูกสูตร Planfin64'!Y390</f>
        <v>105170.59</v>
      </c>
      <c r="W245" s="203">
        <f>'[3]ผูกสูตร Planfin64'!Z390</f>
        <v>20555.68</v>
      </c>
      <c r="X245" s="203">
        <f>'[3]ผูกสูตร Planfin64'!AA390</f>
        <v>212266.01</v>
      </c>
      <c r="Y245" s="203">
        <f>'[3]ผูกสูตร Planfin64'!AB390</f>
        <v>110778.09</v>
      </c>
      <c r="Z245" s="203">
        <f>'[3]ผูกสูตร Planfin64'!AC390</f>
        <v>631891.21</v>
      </c>
      <c r="AA245" s="203">
        <f>'[3]ผูกสูตร Planfin64'!AD390</f>
        <v>63081.9</v>
      </c>
      <c r="AB245" s="203">
        <f>'[3]ผูกสูตร Planfin64'!AE390</f>
        <v>130168.85</v>
      </c>
      <c r="AC245" s="203">
        <f>'[3]ผูกสูตร Planfin64'!AF390</f>
        <v>68229.03</v>
      </c>
      <c r="AD245" s="203">
        <f>'[3]ผูกสูตร Planfin64'!AG390</f>
        <v>3710.7</v>
      </c>
      <c r="AE245" s="203">
        <f>'[3]ผูกสูตร Planfin64'!AH390</f>
        <v>0</v>
      </c>
      <c r="AF245" s="203">
        <f>'[3]ผูกสูตร Planfin64'!AI390</f>
        <v>642564.06999999995</v>
      </c>
      <c r="AG245" s="203">
        <f>'[3]ผูกสูตร Planfin64'!AJ390</f>
        <v>141272.34</v>
      </c>
      <c r="AH245" s="203">
        <f>'[3]ผูกสูตร Planfin64'!AK390</f>
        <v>4855.28</v>
      </c>
      <c r="AI245" s="203">
        <f>'[3]ผูกสูตร Planfin64'!AL390</f>
        <v>23819.94</v>
      </c>
      <c r="AJ245" s="203">
        <f>'[3]ผูกสูตร Planfin64'!AM390</f>
        <v>25266.12</v>
      </c>
      <c r="AK245" s="203">
        <f>'[3]ผูกสูตร Planfin64'!AN390</f>
        <v>139583.85999999999</v>
      </c>
      <c r="AL245" s="203">
        <f>'[3]ผูกสูตร Planfin64'!AO390</f>
        <v>84726.57</v>
      </c>
      <c r="AM245" s="203">
        <f>'[3]ผูกสูตร Planfin64'!AP390</f>
        <v>52010.12</v>
      </c>
      <c r="AN245" s="203">
        <f>'[3]ผูกสูตร Planfin64'!AQ390</f>
        <v>185089.18</v>
      </c>
      <c r="AO245" s="203">
        <f>'[3]ผูกสูตร Planfin64'!AR390</f>
        <v>59341.19</v>
      </c>
      <c r="AP245" s="203">
        <f>'[3]ผูกสูตร Planfin64'!AS390</f>
        <v>27835.9</v>
      </c>
      <c r="AQ245" s="203">
        <f>'[3]ผูกสูตร Planfin64'!AT390</f>
        <v>75815.34</v>
      </c>
      <c r="AR245" s="203">
        <f>'[3]ผูกสูตร Planfin64'!AU390</f>
        <v>2915.68</v>
      </c>
      <c r="AS245" s="203">
        <f>'[3]ผูกสูตร Planfin64'!AV390</f>
        <v>17855.099999999999</v>
      </c>
      <c r="AT245" s="203">
        <f>'[3]ผูกสูตร Planfin64'!AW390</f>
        <v>190993.02</v>
      </c>
      <c r="AU245" s="203">
        <f>'[3]ผูกสูตร Planfin64'!AX390</f>
        <v>0</v>
      </c>
      <c r="AV245" s="203">
        <f>'[3]ผูกสูตร Planfin64'!AY390</f>
        <v>43946.400000000001</v>
      </c>
      <c r="AW245" s="203">
        <f>'[3]ผูกสูตร Planfin64'!AZ390</f>
        <v>22693.040000000001</v>
      </c>
      <c r="AX245" s="203">
        <f>'[3]ผูกสูตร Planfin64'!BA390</f>
        <v>101948.38</v>
      </c>
      <c r="AY245" s="203">
        <f>'[3]ผูกสูตร Planfin64'!BB390</f>
        <v>0</v>
      </c>
      <c r="AZ245" s="203">
        <f>'[3]ผูกสูตร Planfin64'!BC390</f>
        <v>305630.78999999998</v>
      </c>
      <c r="BA245" s="203">
        <f>'[3]ผูกสูตร Planfin64'!BD390</f>
        <v>32802.01</v>
      </c>
      <c r="BB245" s="203">
        <f>'[3]ผูกสูตร Planfin64'!BE390</f>
        <v>61012.24</v>
      </c>
      <c r="BC245" s="203">
        <f>'[3]ผูกสูตร Planfin64'!BF390</f>
        <v>1827.77</v>
      </c>
      <c r="BD245" s="203">
        <f>'[3]ผูกสูตร Planfin64'!BG390</f>
        <v>0</v>
      </c>
      <c r="BE245" s="203">
        <f>'[3]ผูกสูตร Planfin64'!BH390</f>
        <v>308602.57</v>
      </c>
      <c r="BF245" s="203">
        <f>'[3]ผูกสูตร Planfin64'!BI390</f>
        <v>74787.06</v>
      </c>
      <c r="BG245" s="203">
        <f>'[3]ผูกสูตร Planfin64'!BJ390</f>
        <v>118023.8</v>
      </c>
      <c r="BH245" s="203">
        <f>'[3]ผูกสูตร Planfin64'!BK390</f>
        <v>0</v>
      </c>
      <c r="BI245" s="203">
        <f>'[3]ผูกสูตร Planfin64'!BL390</f>
        <v>12842.83</v>
      </c>
      <c r="BJ245" s="203">
        <f>'[3]ผูกสูตร Planfin64'!BM390</f>
        <v>22921.19</v>
      </c>
      <c r="BK245" s="203">
        <f>'[3]ผูกสูตร Planfin64'!BN390</f>
        <v>162833.60999999999</v>
      </c>
      <c r="BL245" s="203">
        <f>'[3]ผูกสูตร Planfin64'!BO390</f>
        <v>18798.650000000001</v>
      </c>
      <c r="BM245" s="203">
        <f>'[3]ผูกสูตร Planfin64'!BP390</f>
        <v>27810.639999999999</v>
      </c>
      <c r="BN245" s="203">
        <f>'[3]ผูกสูตร Planfin64'!BQ390</f>
        <v>45230.8</v>
      </c>
      <c r="BO245" s="203">
        <f>'[3]ผูกสูตร Planfin64'!BR390</f>
        <v>109946.28</v>
      </c>
      <c r="BP245" s="203">
        <f>'[3]ผูกสูตร Planfin64'!BS390</f>
        <v>45274.02</v>
      </c>
      <c r="BQ245" s="203">
        <f>'[3]ผูกสูตร Planfin64'!BT390</f>
        <v>371078.25</v>
      </c>
      <c r="BR245" s="203">
        <f>'[3]ผูกสูตร Planfin64'!BU390</f>
        <v>16496.740000000002</v>
      </c>
      <c r="BS245" s="203">
        <f>'[3]ผูกสูตร Planfin64'!BV390</f>
        <v>157056.95000000001</v>
      </c>
      <c r="BT245" s="203">
        <f>'[3]ผูกสูตร Planfin64'!BW390</f>
        <v>38161.730000000003</v>
      </c>
      <c r="BU245" s="203">
        <f>'[3]ผูกสูตร Planfin64'!BX390</f>
        <v>135161.4</v>
      </c>
      <c r="BV245" s="203">
        <f>'[3]ผูกสูตร Planfin64'!BY390</f>
        <v>42855.66</v>
      </c>
      <c r="BW245" s="203">
        <f>'[3]ผูกสูตร Planfin64'!BZ390</f>
        <v>3856.09</v>
      </c>
      <c r="BX245" s="203">
        <f>'[3]ผูกสูตร Planfin64'!CA390</f>
        <v>228503.45</v>
      </c>
      <c r="BY245" s="203">
        <f>'[3]ผูกสูตร Planfin64'!CB390</f>
        <v>145750.46</v>
      </c>
      <c r="BZ245" s="204">
        <f t="shared" si="11"/>
        <v>10984382.539900001</v>
      </c>
    </row>
    <row r="246" spans="1:78" ht="21.75" customHeight="1">
      <c r="A246" s="199" t="s">
        <v>721</v>
      </c>
      <c r="B246" s="200" t="s">
        <v>722</v>
      </c>
      <c r="C246" s="201" t="s">
        <v>816</v>
      </c>
      <c r="D246" s="202" t="s">
        <v>817</v>
      </c>
      <c r="E246" s="203">
        <f>'[3]ผูกสูตร Planfin64'!H391</f>
        <v>80095.98</v>
      </c>
      <c r="F246" s="203">
        <f>'[3]ผูกสูตร Planfin64'!I391</f>
        <v>0</v>
      </c>
      <c r="G246" s="203">
        <f>'[3]ผูกสูตร Planfin64'!J391</f>
        <v>53338.04</v>
      </c>
      <c r="H246" s="203">
        <f>'[3]ผูกสูตร Planfin64'!K391</f>
        <v>4789</v>
      </c>
      <c r="I246" s="203">
        <f>'[3]ผูกสูตร Planfin64'!L391</f>
        <v>0</v>
      </c>
      <c r="J246" s="203">
        <f>'[3]ผูกสูตร Planfin64'!M391</f>
        <v>0</v>
      </c>
      <c r="K246" s="203">
        <f>'[3]ผูกสูตร Planfin64'!N391</f>
        <v>5886452.8700000001</v>
      </c>
      <c r="L246" s="203">
        <f>'[3]ผูกสูตร Planfin64'!O391</f>
        <v>30713.3</v>
      </c>
      <c r="M246" s="203">
        <f>'[3]ผูกสูตร Planfin64'!P391</f>
        <v>1875</v>
      </c>
      <c r="N246" s="203">
        <f>'[3]ผูกสูตร Planfin64'!Q391</f>
        <v>15068.64</v>
      </c>
      <c r="O246" s="203">
        <f>'[3]ผูกสูตร Planfin64'!R391</f>
        <v>0</v>
      </c>
      <c r="P246" s="203">
        <f>'[3]ผูกสูตร Planfin64'!S391</f>
        <v>0</v>
      </c>
      <c r="Q246" s="203">
        <f>'[3]ผูกสูตร Planfin64'!T391</f>
        <v>45800.39</v>
      </c>
      <c r="R246" s="203">
        <f>'[3]ผูกสูตร Planfin64'!U391</f>
        <v>1660.83</v>
      </c>
      <c r="S246" s="203">
        <f>'[3]ผูกสูตร Planfin64'!V391</f>
        <v>0</v>
      </c>
      <c r="T246" s="203">
        <f>'[3]ผูกสูตร Planfin64'!W391</f>
        <v>1500.2</v>
      </c>
      <c r="U246" s="203">
        <f>'[3]ผูกสูตร Planfin64'!X391</f>
        <v>2916.69</v>
      </c>
      <c r="V246" s="203">
        <f>'[3]ผูกสูตร Planfin64'!Y391</f>
        <v>18921.8</v>
      </c>
      <c r="W246" s="203">
        <f>'[3]ผูกสูตร Planfin64'!Z391</f>
        <v>0</v>
      </c>
      <c r="X246" s="203">
        <f>'[3]ผูกสูตร Planfin64'!AA391</f>
        <v>5727.22</v>
      </c>
      <c r="Y246" s="203">
        <f>'[3]ผูกสูตร Planfin64'!AB391</f>
        <v>0</v>
      </c>
      <c r="Z246" s="203">
        <f>'[3]ผูกสูตร Planfin64'!AC391</f>
        <v>6576.13</v>
      </c>
      <c r="AA246" s="203">
        <f>'[3]ผูกสูตร Planfin64'!AD391</f>
        <v>3890.98</v>
      </c>
      <c r="AB246" s="203">
        <f>'[3]ผูกสูตร Planfin64'!AE391</f>
        <v>0</v>
      </c>
      <c r="AC246" s="203">
        <f>'[3]ผูกสูตร Planfin64'!AF391</f>
        <v>0</v>
      </c>
      <c r="AD246" s="203">
        <f>'[3]ผูกสูตร Planfin64'!AG391</f>
        <v>0</v>
      </c>
      <c r="AE246" s="203">
        <f>'[3]ผูกสูตร Planfin64'!AH391</f>
        <v>0</v>
      </c>
      <c r="AF246" s="203">
        <f>'[3]ผูกสูตร Planfin64'!AI391</f>
        <v>872551.18</v>
      </c>
      <c r="AG246" s="203">
        <f>'[3]ผูกสูตร Planfin64'!AJ391</f>
        <v>32349.98</v>
      </c>
      <c r="AH246" s="203">
        <f>'[3]ผูกสูตร Planfin64'!AK391</f>
        <v>2824.79</v>
      </c>
      <c r="AI246" s="203">
        <f>'[3]ผูกสูตร Planfin64'!AL391</f>
        <v>10710.7</v>
      </c>
      <c r="AJ246" s="203">
        <f>'[3]ผูกสูตร Planfin64'!AM391</f>
        <v>2333.33</v>
      </c>
      <c r="AK246" s="203">
        <f>'[3]ผูกสูตร Planfin64'!AN391</f>
        <v>5614.22</v>
      </c>
      <c r="AL246" s="203">
        <f>'[3]ผูกสูตร Planfin64'!AO391</f>
        <v>11412.97</v>
      </c>
      <c r="AM246" s="203">
        <f>'[3]ผูกสูตร Planfin64'!AP391</f>
        <v>0</v>
      </c>
      <c r="AN246" s="203">
        <f>'[3]ผูกสูตร Planfin64'!AQ391</f>
        <v>27839.24</v>
      </c>
      <c r="AO246" s="203">
        <f>'[3]ผูกสูตร Planfin64'!AR391</f>
        <v>3500</v>
      </c>
      <c r="AP246" s="203">
        <f>'[3]ผูกสูตร Planfin64'!AS391</f>
        <v>0</v>
      </c>
      <c r="AQ246" s="203">
        <f>'[3]ผูกสูตร Planfin64'!AT391</f>
        <v>0</v>
      </c>
      <c r="AR246" s="203">
        <f>'[3]ผูกสูตร Planfin64'!AU391</f>
        <v>0</v>
      </c>
      <c r="AS246" s="203">
        <f>'[3]ผูกสูตร Planfin64'!AV391</f>
        <v>0</v>
      </c>
      <c r="AT246" s="203">
        <f>'[3]ผูกสูตร Planfin64'!AW391</f>
        <v>10668.39</v>
      </c>
      <c r="AU246" s="203">
        <f>'[3]ผูกสูตร Planfin64'!AX391</f>
        <v>0</v>
      </c>
      <c r="AV246" s="203">
        <f>'[3]ผูกสูตร Planfin64'!AY391</f>
        <v>0</v>
      </c>
      <c r="AW246" s="203">
        <f>'[3]ผูกสูตร Planfin64'!AZ391</f>
        <v>5384.63</v>
      </c>
      <c r="AX246" s="203">
        <f>'[3]ผูกสูตร Planfin64'!BA391</f>
        <v>20979.99</v>
      </c>
      <c r="AY246" s="203">
        <f>'[3]ผูกสูตร Planfin64'!BB391</f>
        <v>0</v>
      </c>
      <c r="AZ246" s="203">
        <f>'[3]ผูกสูตร Planfin64'!BC391</f>
        <v>0</v>
      </c>
      <c r="BA246" s="203">
        <f>'[3]ผูกสูตร Planfin64'!BD391</f>
        <v>86598.96</v>
      </c>
      <c r="BB246" s="203">
        <f>'[3]ผูกสูตร Planfin64'!BE391</f>
        <v>4574.5200000000004</v>
      </c>
      <c r="BC246" s="203">
        <f>'[3]ผูกสูตร Planfin64'!BF391</f>
        <v>0</v>
      </c>
      <c r="BD246" s="203">
        <f>'[3]ผูกสูตร Planfin64'!BG391</f>
        <v>0</v>
      </c>
      <c r="BE246" s="203">
        <f>'[3]ผูกสูตร Planfin64'!BH391</f>
        <v>199227.61</v>
      </c>
      <c r="BF246" s="203">
        <f>'[3]ผูกสูตร Planfin64'!BI391</f>
        <v>771.47</v>
      </c>
      <c r="BG246" s="203">
        <f>'[3]ผูกสูตร Planfin64'!BJ391</f>
        <v>0</v>
      </c>
      <c r="BH246" s="203">
        <f>'[3]ผูกสูตร Planfin64'!BK391</f>
        <v>0</v>
      </c>
      <c r="BI246" s="203">
        <f>'[3]ผูกสูตร Planfin64'!BL391</f>
        <v>0</v>
      </c>
      <c r="BJ246" s="203">
        <f>'[3]ผูกสูตร Planfin64'!BM391</f>
        <v>3728.68</v>
      </c>
      <c r="BK246" s="203">
        <f>'[3]ผูกสูตร Planfin64'!BN391</f>
        <v>3212.87</v>
      </c>
      <c r="BL246" s="203">
        <f>'[3]ผูกสูตร Planfin64'!BO391</f>
        <v>0</v>
      </c>
      <c r="BM246" s="203">
        <f>'[3]ผูกสูตร Planfin64'!BP391</f>
        <v>1372.12</v>
      </c>
      <c r="BN246" s="203">
        <f>'[3]ผูกสูตร Planfin64'!BQ391</f>
        <v>0</v>
      </c>
      <c r="BO246" s="203">
        <f>'[3]ผูกสูตร Planfin64'!BR391</f>
        <v>1368.91</v>
      </c>
      <c r="BP246" s="203">
        <f>'[3]ผูกสูตร Planfin64'!BS391</f>
        <v>0</v>
      </c>
      <c r="BQ246" s="203">
        <f>'[3]ผูกสูตร Planfin64'!BT391</f>
        <v>40342.74</v>
      </c>
      <c r="BR246" s="203">
        <f>'[3]ผูกสูตร Planfin64'!BU391</f>
        <v>1093.69</v>
      </c>
      <c r="BS246" s="203">
        <f>'[3]ผูกสูตร Planfin64'!BV391</f>
        <v>752.18</v>
      </c>
      <c r="BT246" s="203">
        <f>'[3]ผูกสูตร Planfin64'!BW391</f>
        <v>0</v>
      </c>
      <c r="BU246" s="203">
        <f>'[3]ผูกสูตร Planfin64'!BX391</f>
        <v>0</v>
      </c>
      <c r="BV246" s="203">
        <f>'[3]ผูกสูตร Planfin64'!BY391</f>
        <v>5133.38</v>
      </c>
      <c r="BW246" s="203">
        <f>'[3]ผูกสูตร Planfin64'!BZ391</f>
        <v>0</v>
      </c>
      <c r="BX246" s="203">
        <f>'[3]ผูกสูตร Planfin64'!CA391</f>
        <v>0</v>
      </c>
      <c r="BY246" s="203">
        <f>'[3]ผูกสูตร Planfin64'!CB391</f>
        <v>0</v>
      </c>
      <c r="BZ246" s="204">
        <f t="shared" si="11"/>
        <v>7513673.6199999992</v>
      </c>
    </row>
    <row r="247" spans="1:78" ht="21.75" customHeight="1">
      <c r="A247" s="199" t="s">
        <v>721</v>
      </c>
      <c r="B247" s="200" t="s">
        <v>722</v>
      </c>
      <c r="C247" s="201" t="s">
        <v>818</v>
      </c>
      <c r="D247" s="202" t="s">
        <v>819</v>
      </c>
      <c r="E247" s="203">
        <f>'[3]ผูกสูตร Planfin64'!H392</f>
        <v>0</v>
      </c>
      <c r="F247" s="203">
        <f>'[3]ผูกสูตร Planfin64'!I392</f>
        <v>0</v>
      </c>
      <c r="G247" s="203">
        <f>'[3]ผูกสูตร Planfin64'!J392</f>
        <v>0</v>
      </c>
      <c r="H247" s="203">
        <f>'[3]ผูกสูตร Planfin64'!K392</f>
        <v>0</v>
      </c>
      <c r="I247" s="203">
        <f>'[3]ผูกสูตร Planfin64'!L392</f>
        <v>28774.12</v>
      </c>
      <c r="J247" s="203">
        <f>'[3]ผูกสูตร Planfin64'!M392</f>
        <v>0</v>
      </c>
      <c r="K247" s="203">
        <f>'[3]ผูกสูตร Planfin64'!N392</f>
        <v>538887.89</v>
      </c>
      <c r="L247" s="203">
        <f>'[3]ผูกสูตร Planfin64'!O392</f>
        <v>0</v>
      </c>
      <c r="M247" s="203">
        <f>'[3]ผูกสูตร Planfin64'!P392</f>
        <v>0</v>
      </c>
      <c r="N247" s="203">
        <f>'[3]ผูกสูตร Planfin64'!Q392</f>
        <v>11354</v>
      </c>
      <c r="O247" s="203">
        <f>'[3]ผูกสูตร Planfin64'!R392</f>
        <v>0</v>
      </c>
      <c r="P247" s="203">
        <f>'[3]ผูกสูตร Planfin64'!S392</f>
        <v>0</v>
      </c>
      <c r="Q247" s="203">
        <f>'[3]ผูกสูตร Planfin64'!T392</f>
        <v>0</v>
      </c>
      <c r="R247" s="203">
        <f>'[3]ผูกสูตร Planfin64'!U392</f>
        <v>0</v>
      </c>
      <c r="S247" s="203">
        <f>'[3]ผูกสูตร Planfin64'!V392</f>
        <v>0</v>
      </c>
      <c r="T247" s="203">
        <f>'[3]ผูกสูตร Planfin64'!W392</f>
        <v>0</v>
      </c>
      <c r="U247" s="203">
        <f>'[3]ผูกสูตร Planfin64'!X392</f>
        <v>0</v>
      </c>
      <c r="V247" s="203">
        <f>'[3]ผูกสูตร Planfin64'!Y392</f>
        <v>0</v>
      </c>
      <c r="W247" s="203">
        <f>'[3]ผูกสูตร Planfin64'!Z392</f>
        <v>0</v>
      </c>
      <c r="X247" s="203">
        <f>'[3]ผูกสูตร Planfin64'!AA392</f>
        <v>0</v>
      </c>
      <c r="Y247" s="203">
        <f>'[3]ผูกสูตร Planfin64'!AB392</f>
        <v>12449.69</v>
      </c>
      <c r="Z247" s="203">
        <f>'[3]ผูกสูตร Planfin64'!AC392</f>
        <v>0</v>
      </c>
      <c r="AA247" s="203">
        <f>'[3]ผูกสูตร Planfin64'!AD392</f>
        <v>10409.290000000001</v>
      </c>
      <c r="AB247" s="203">
        <f>'[3]ผูกสูตร Planfin64'!AE392</f>
        <v>0</v>
      </c>
      <c r="AC247" s="203">
        <f>'[3]ผูกสูตร Planfin64'!AF392</f>
        <v>0</v>
      </c>
      <c r="AD247" s="203">
        <f>'[3]ผูกสูตร Planfin64'!AG392</f>
        <v>0</v>
      </c>
      <c r="AE247" s="203">
        <f>'[3]ผูกสูตร Planfin64'!AH392</f>
        <v>0</v>
      </c>
      <c r="AF247" s="203">
        <f>'[3]ผูกสูตร Planfin64'!AI392</f>
        <v>0</v>
      </c>
      <c r="AG247" s="203">
        <f>'[3]ผูกสูตร Planfin64'!AJ392</f>
        <v>0</v>
      </c>
      <c r="AH247" s="203">
        <f>'[3]ผูกสูตร Planfin64'!AK392</f>
        <v>24111.11</v>
      </c>
      <c r="AI247" s="203">
        <f>'[3]ผูกสูตร Planfin64'!AL392</f>
        <v>0</v>
      </c>
      <c r="AJ247" s="203">
        <f>'[3]ผูกสูตร Planfin64'!AM392</f>
        <v>19250</v>
      </c>
      <c r="AK247" s="203">
        <f>'[3]ผูกสูตร Planfin64'!AN392</f>
        <v>0</v>
      </c>
      <c r="AL247" s="203">
        <f>'[3]ผูกสูตร Planfin64'!AO392</f>
        <v>0</v>
      </c>
      <c r="AM247" s="203">
        <f>'[3]ผูกสูตร Planfin64'!AP392</f>
        <v>17230.849999999999</v>
      </c>
      <c r="AN247" s="203">
        <f>'[3]ผูกสูตร Planfin64'!AQ392</f>
        <v>22165.67</v>
      </c>
      <c r="AO247" s="203">
        <f>'[3]ผูกสูตร Planfin64'!AR392</f>
        <v>36194.43</v>
      </c>
      <c r="AP247" s="203">
        <f>'[3]ผูกสูตร Planfin64'!AS392</f>
        <v>14548.69</v>
      </c>
      <c r="AQ247" s="203">
        <f>'[3]ผูกสูตร Planfin64'!AT392</f>
        <v>0</v>
      </c>
      <c r="AR247" s="203">
        <f>'[3]ผูกสูตร Planfin64'!AU392</f>
        <v>0</v>
      </c>
      <c r="AS247" s="203">
        <f>'[3]ผูกสูตร Planfin64'!AV392</f>
        <v>0</v>
      </c>
      <c r="AT247" s="203">
        <f>'[3]ผูกสูตร Planfin64'!AW392</f>
        <v>0</v>
      </c>
      <c r="AU247" s="203">
        <f>'[3]ผูกสูตร Planfin64'!AX392</f>
        <v>0</v>
      </c>
      <c r="AV247" s="203">
        <f>'[3]ผูกสูตร Planfin64'!AY392</f>
        <v>0</v>
      </c>
      <c r="AW247" s="203">
        <f>'[3]ผูกสูตร Planfin64'!AZ392</f>
        <v>0</v>
      </c>
      <c r="AX247" s="203">
        <f>'[3]ผูกสูตร Planfin64'!BA392</f>
        <v>0</v>
      </c>
      <c r="AY247" s="203">
        <f>'[3]ผูกสูตร Planfin64'!BB392</f>
        <v>0</v>
      </c>
      <c r="AZ247" s="203">
        <f>'[3]ผูกสูตร Planfin64'!BC392</f>
        <v>26719.21</v>
      </c>
      <c r="BA247" s="203">
        <f>'[3]ผูกสูตร Planfin64'!BD392</f>
        <v>0</v>
      </c>
      <c r="BB247" s="203">
        <f>'[3]ผูกสูตร Planfin64'!BE392</f>
        <v>0</v>
      </c>
      <c r="BC247" s="203">
        <f>'[3]ผูกสูตร Planfin64'!BF392</f>
        <v>0</v>
      </c>
      <c r="BD247" s="203">
        <f>'[3]ผูกสูตร Planfin64'!BG392</f>
        <v>0</v>
      </c>
      <c r="BE247" s="203">
        <f>'[3]ผูกสูตร Planfin64'!BH392</f>
        <v>26717.81</v>
      </c>
      <c r="BF247" s="203">
        <f>'[3]ผูกสูตร Planfin64'!BI392</f>
        <v>0</v>
      </c>
      <c r="BG247" s="203">
        <f>'[3]ผูกสูตร Planfin64'!BJ392</f>
        <v>0</v>
      </c>
      <c r="BH247" s="203">
        <f>'[3]ผูกสูตร Planfin64'!BK392</f>
        <v>0</v>
      </c>
      <c r="BI247" s="203">
        <f>'[3]ผูกสูตร Planfin64'!BL392</f>
        <v>0</v>
      </c>
      <c r="BJ247" s="203">
        <f>'[3]ผูกสูตร Planfin64'!BM392</f>
        <v>9680.17</v>
      </c>
      <c r="BK247" s="203">
        <f>'[3]ผูกสูตร Planfin64'!BN392</f>
        <v>0</v>
      </c>
      <c r="BL247" s="203">
        <f>'[3]ผูกสูตร Planfin64'!BO392</f>
        <v>0</v>
      </c>
      <c r="BM247" s="203">
        <f>'[3]ผูกสูตร Planfin64'!BP392</f>
        <v>6286.54</v>
      </c>
      <c r="BN247" s="203">
        <f>'[3]ผูกสูตร Planfin64'!BQ392</f>
        <v>0</v>
      </c>
      <c r="BO247" s="203">
        <f>'[3]ผูกสูตร Planfin64'!BR392</f>
        <v>8504.34</v>
      </c>
      <c r="BP247" s="203">
        <f>'[3]ผูกสูตร Planfin64'!BS392</f>
        <v>0</v>
      </c>
      <c r="BQ247" s="203">
        <f>'[3]ผูกสูตร Planfin64'!BT392</f>
        <v>128178.35</v>
      </c>
      <c r="BR247" s="203">
        <f>'[3]ผูกสูตร Planfin64'!BU392</f>
        <v>39690.01</v>
      </c>
      <c r="BS247" s="203">
        <f>'[3]ผูกสูตร Planfin64'!BV392</f>
        <v>0</v>
      </c>
      <c r="BT247" s="203">
        <f>'[3]ผูกสูตร Planfin64'!BW392</f>
        <v>15262.31</v>
      </c>
      <c r="BU247" s="203">
        <f>'[3]ผูกสูตร Planfin64'!BX392</f>
        <v>0</v>
      </c>
      <c r="BV247" s="203">
        <f>'[3]ผูกสูตร Planfin64'!BY392</f>
        <v>0</v>
      </c>
      <c r="BW247" s="203">
        <f>'[3]ผูกสูตร Planfin64'!BZ392</f>
        <v>0</v>
      </c>
      <c r="BX247" s="203">
        <f>'[3]ผูกสูตร Planfin64'!CA392</f>
        <v>14475.3</v>
      </c>
      <c r="BY247" s="203">
        <f>'[3]ผูกสูตร Planfin64'!CB392</f>
        <v>247604.68</v>
      </c>
      <c r="BZ247" s="204">
        <f t="shared" si="11"/>
        <v>1258494.4600000002</v>
      </c>
    </row>
    <row r="248" spans="1:78" ht="21.75" customHeight="1">
      <c r="A248" s="199" t="s">
        <v>721</v>
      </c>
      <c r="B248" s="200" t="s">
        <v>722</v>
      </c>
      <c r="C248" s="201" t="s">
        <v>820</v>
      </c>
      <c r="D248" s="202" t="s">
        <v>821</v>
      </c>
      <c r="E248" s="203">
        <f>'[3]ผูกสูตร Planfin64'!H393</f>
        <v>0</v>
      </c>
      <c r="F248" s="203">
        <f>'[3]ผูกสูตร Planfin64'!I393</f>
        <v>0</v>
      </c>
      <c r="G248" s="203">
        <f>'[3]ผูกสูตร Planfin64'!J393</f>
        <v>0</v>
      </c>
      <c r="H248" s="203">
        <f>'[3]ผูกสูตร Planfin64'!K393</f>
        <v>0</v>
      </c>
      <c r="I248" s="203">
        <f>'[3]ผูกสูตร Planfin64'!L393</f>
        <v>0</v>
      </c>
      <c r="J248" s="203">
        <f>'[3]ผูกสูตร Planfin64'!M393</f>
        <v>0</v>
      </c>
      <c r="K248" s="203">
        <f>'[3]ผูกสูตร Planfin64'!N393</f>
        <v>0</v>
      </c>
      <c r="L248" s="203">
        <f>'[3]ผูกสูตร Planfin64'!O393</f>
        <v>0</v>
      </c>
      <c r="M248" s="203">
        <f>'[3]ผูกสูตร Planfin64'!P393</f>
        <v>0</v>
      </c>
      <c r="N248" s="203">
        <f>'[3]ผูกสูตร Planfin64'!Q393</f>
        <v>0</v>
      </c>
      <c r="O248" s="203">
        <f>'[3]ผูกสูตร Planfin64'!R393</f>
        <v>0</v>
      </c>
      <c r="P248" s="203">
        <f>'[3]ผูกสูตร Planfin64'!S393</f>
        <v>0</v>
      </c>
      <c r="Q248" s="203">
        <f>'[3]ผูกสูตร Planfin64'!T393</f>
        <v>0</v>
      </c>
      <c r="R248" s="203">
        <f>'[3]ผูกสูตร Planfin64'!U393</f>
        <v>0</v>
      </c>
      <c r="S248" s="203">
        <f>'[3]ผูกสูตร Planfin64'!V393</f>
        <v>0</v>
      </c>
      <c r="T248" s="203">
        <f>'[3]ผูกสูตร Planfin64'!W393</f>
        <v>0</v>
      </c>
      <c r="U248" s="203">
        <f>'[3]ผูกสูตร Planfin64'!X393</f>
        <v>0</v>
      </c>
      <c r="V248" s="203">
        <f>'[3]ผูกสูตร Planfin64'!Y393</f>
        <v>0</v>
      </c>
      <c r="W248" s="203">
        <f>'[3]ผูกสูตร Planfin64'!Z393</f>
        <v>0</v>
      </c>
      <c r="X248" s="203">
        <f>'[3]ผูกสูตร Planfin64'!AA393</f>
        <v>0</v>
      </c>
      <c r="Y248" s="203">
        <f>'[3]ผูกสูตร Planfin64'!AB393</f>
        <v>0</v>
      </c>
      <c r="Z248" s="203">
        <f>'[3]ผูกสูตร Planfin64'!AC393</f>
        <v>0</v>
      </c>
      <c r="AA248" s="203">
        <f>'[3]ผูกสูตร Planfin64'!AD393</f>
        <v>0</v>
      </c>
      <c r="AB248" s="203">
        <f>'[3]ผูกสูตร Planfin64'!AE393</f>
        <v>0</v>
      </c>
      <c r="AC248" s="203">
        <f>'[3]ผูกสูตร Planfin64'!AF393</f>
        <v>0</v>
      </c>
      <c r="AD248" s="203">
        <f>'[3]ผูกสูตร Planfin64'!AG393</f>
        <v>0</v>
      </c>
      <c r="AE248" s="203">
        <f>'[3]ผูกสูตร Planfin64'!AH393</f>
        <v>0</v>
      </c>
      <c r="AF248" s="203">
        <f>'[3]ผูกสูตร Planfin64'!AI393</f>
        <v>0</v>
      </c>
      <c r="AG248" s="203">
        <f>'[3]ผูกสูตร Planfin64'!AJ393</f>
        <v>0</v>
      </c>
      <c r="AH248" s="203">
        <f>'[3]ผูกสูตร Planfin64'!AK393</f>
        <v>0</v>
      </c>
      <c r="AI248" s="203">
        <f>'[3]ผูกสูตร Planfin64'!AL393</f>
        <v>0</v>
      </c>
      <c r="AJ248" s="203">
        <f>'[3]ผูกสูตร Planfin64'!AM393</f>
        <v>0</v>
      </c>
      <c r="AK248" s="203">
        <f>'[3]ผูกสูตร Planfin64'!AN393</f>
        <v>0</v>
      </c>
      <c r="AL248" s="203">
        <f>'[3]ผูกสูตร Planfin64'!AO393</f>
        <v>0</v>
      </c>
      <c r="AM248" s="203">
        <f>'[3]ผูกสูตร Planfin64'!AP393</f>
        <v>0</v>
      </c>
      <c r="AN248" s="203">
        <f>'[3]ผูกสูตร Planfin64'!AQ393</f>
        <v>0</v>
      </c>
      <c r="AO248" s="203">
        <f>'[3]ผูกสูตร Planfin64'!AR393</f>
        <v>0</v>
      </c>
      <c r="AP248" s="203">
        <f>'[3]ผูกสูตร Planfin64'!AS393</f>
        <v>0</v>
      </c>
      <c r="AQ248" s="203">
        <f>'[3]ผูกสูตร Planfin64'!AT393</f>
        <v>0</v>
      </c>
      <c r="AR248" s="203">
        <f>'[3]ผูกสูตร Planfin64'!AU393</f>
        <v>0</v>
      </c>
      <c r="AS248" s="203">
        <f>'[3]ผูกสูตร Planfin64'!AV393</f>
        <v>0</v>
      </c>
      <c r="AT248" s="203">
        <f>'[3]ผูกสูตร Planfin64'!AW393</f>
        <v>0</v>
      </c>
      <c r="AU248" s="203">
        <f>'[3]ผูกสูตร Planfin64'!AX393</f>
        <v>0</v>
      </c>
      <c r="AV248" s="203">
        <f>'[3]ผูกสูตร Planfin64'!AY393</f>
        <v>0</v>
      </c>
      <c r="AW248" s="203">
        <f>'[3]ผูกสูตร Planfin64'!AZ393</f>
        <v>0</v>
      </c>
      <c r="AX248" s="203">
        <f>'[3]ผูกสูตร Planfin64'!BA393</f>
        <v>0</v>
      </c>
      <c r="AY248" s="203">
        <f>'[3]ผูกสูตร Planfin64'!BB393</f>
        <v>0</v>
      </c>
      <c r="AZ248" s="203">
        <f>'[3]ผูกสูตร Planfin64'!BC393</f>
        <v>0</v>
      </c>
      <c r="BA248" s="203">
        <f>'[3]ผูกสูตร Planfin64'!BD393</f>
        <v>0</v>
      </c>
      <c r="BB248" s="203">
        <f>'[3]ผูกสูตร Planfin64'!BE393</f>
        <v>0</v>
      </c>
      <c r="BC248" s="203">
        <f>'[3]ผูกสูตร Planfin64'!BF393</f>
        <v>0</v>
      </c>
      <c r="BD248" s="203">
        <f>'[3]ผูกสูตร Planfin64'!BG393</f>
        <v>0</v>
      </c>
      <c r="BE248" s="203">
        <f>'[3]ผูกสูตร Planfin64'!BH393</f>
        <v>0</v>
      </c>
      <c r="BF248" s="203">
        <f>'[3]ผูกสูตร Planfin64'!BI393</f>
        <v>0</v>
      </c>
      <c r="BG248" s="203">
        <f>'[3]ผูกสูตร Planfin64'!BJ393</f>
        <v>0</v>
      </c>
      <c r="BH248" s="203">
        <f>'[3]ผูกสูตร Planfin64'!BK393</f>
        <v>0</v>
      </c>
      <c r="BI248" s="203">
        <f>'[3]ผูกสูตร Planfin64'!BL393</f>
        <v>0</v>
      </c>
      <c r="BJ248" s="203">
        <f>'[3]ผูกสูตร Planfin64'!BM393</f>
        <v>0</v>
      </c>
      <c r="BK248" s="203">
        <f>'[3]ผูกสูตร Planfin64'!BN393</f>
        <v>0</v>
      </c>
      <c r="BL248" s="203">
        <f>'[3]ผูกสูตร Planfin64'!BO393</f>
        <v>0</v>
      </c>
      <c r="BM248" s="203">
        <f>'[3]ผูกสูตร Planfin64'!BP393</f>
        <v>0</v>
      </c>
      <c r="BN248" s="203">
        <f>'[3]ผูกสูตร Planfin64'!BQ393</f>
        <v>0</v>
      </c>
      <c r="BO248" s="203">
        <f>'[3]ผูกสูตร Planfin64'!BR393</f>
        <v>0</v>
      </c>
      <c r="BP248" s="203">
        <f>'[3]ผูกสูตร Planfin64'!BS393</f>
        <v>0</v>
      </c>
      <c r="BQ248" s="203">
        <f>'[3]ผูกสูตร Planfin64'!BT393</f>
        <v>0</v>
      </c>
      <c r="BR248" s="203">
        <f>'[3]ผูกสูตร Planfin64'!BU393</f>
        <v>0</v>
      </c>
      <c r="BS248" s="203">
        <f>'[3]ผูกสูตร Planfin64'!BV393</f>
        <v>0</v>
      </c>
      <c r="BT248" s="203">
        <f>'[3]ผูกสูตร Planfin64'!BW393</f>
        <v>0</v>
      </c>
      <c r="BU248" s="203">
        <f>'[3]ผูกสูตร Planfin64'!BX393</f>
        <v>0</v>
      </c>
      <c r="BV248" s="203">
        <f>'[3]ผูกสูตร Planfin64'!BY393</f>
        <v>0</v>
      </c>
      <c r="BW248" s="203">
        <f>'[3]ผูกสูตร Planfin64'!BZ393</f>
        <v>0</v>
      </c>
      <c r="BX248" s="203">
        <f>'[3]ผูกสูตร Planfin64'!CA393</f>
        <v>0</v>
      </c>
      <c r="BY248" s="203">
        <f>'[3]ผูกสูตร Planfin64'!CB393</f>
        <v>0</v>
      </c>
      <c r="BZ248" s="204">
        <f t="shared" si="11"/>
        <v>0</v>
      </c>
    </row>
    <row r="249" spans="1:78" ht="21.75" customHeight="1">
      <c r="A249" s="199" t="s">
        <v>721</v>
      </c>
      <c r="B249" s="200" t="s">
        <v>722</v>
      </c>
      <c r="C249" s="201" t="s">
        <v>822</v>
      </c>
      <c r="D249" s="202" t="s">
        <v>823</v>
      </c>
      <c r="E249" s="203">
        <f>'[3]ผูกสูตร Planfin64'!H394</f>
        <v>0</v>
      </c>
      <c r="F249" s="203">
        <f>'[3]ผูกสูตร Planfin64'!I394</f>
        <v>0</v>
      </c>
      <c r="G249" s="203">
        <f>'[3]ผูกสูตร Planfin64'!J394</f>
        <v>0</v>
      </c>
      <c r="H249" s="203">
        <f>'[3]ผูกสูตร Planfin64'!K394</f>
        <v>0</v>
      </c>
      <c r="I249" s="203">
        <f>'[3]ผูกสูตร Planfin64'!L394</f>
        <v>0</v>
      </c>
      <c r="J249" s="203">
        <f>'[3]ผูกสูตร Planfin64'!M394</f>
        <v>0</v>
      </c>
      <c r="K249" s="203">
        <f>'[3]ผูกสูตร Planfin64'!N394</f>
        <v>0</v>
      </c>
      <c r="L249" s="203">
        <f>'[3]ผูกสูตร Planfin64'!O394</f>
        <v>0</v>
      </c>
      <c r="M249" s="203">
        <f>'[3]ผูกสูตร Planfin64'!P394</f>
        <v>0</v>
      </c>
      <c r="N249" s="203">
        <f>'[3]ผูกสูตร Planfin64'!Q394</f>
        <v>0</v>
      </c>
      <c r="O249" s="203">
        <f>'[3]ผูกสูตร Planfin64'!R394</f>
        <v>0</v>
      </c>
      <c r="P249" s="203">
        <f>'[3]ผูกสูตร Planfin64'!S394</f>
        <v>0</v>
      </c>
      <c r="Q249" s="203">
        <f>'[3]ผูกสูตร Planfin64'!T394</f>
        <v>0</v>
      </c>
      <c r="R249" s="203">
        <f>'[3]ผูกสูตร Planfin64'!U394</f>
        <v>0</v>
      </c>
      <c r="S249" s="203">
        <f>'[3]ผูกสูตร Planfin64'!V394</f>
        <v>0</v>
      </c>
      <c r="T249" s="203">
        <f>'[3]ผูกสูตร Planfin64'!W394</f>
        <v>0</v>
      </c>
      <c r="U249" s="203">
        <f>'[3]ผูกสูตร Planfin64'!X394</f>
        <v>0</v>
      </c>
      <c r="V249" s="203">
        <f>'[3]ผูกสูตร Planfin64'!Y394</f>
        <v>0</v>
      </c>
      <c r="W249" s="203">
        <f>'[3]ผูกสูตร Planfin64'!Z394</f>
        <v>0</v>
      </c>
      <c r="X249" s="203">
        <f>'[3]ผูกสูตร Planfin64'!AA394</f>
        <v>0</v>
      </c>
      <c r="Y249" s="203">
        <f>'[3]ผูกสูตร Planfin64'!AB394</f>
        <v>0</v>
      </c>
      <c r="Z249" s="203">
        <f>'[3]ผูกสูตร Planfin64'!AC394</f>
        <v>0</v>
      </c>
      <c r="AA249" s="203">
        <f>'[3]ผูกสูตร Planfin64'!AD394</f>
        <v>0</v>
      </c>
      <c r="AB249" s="203">
        <f>'[3]ผูกสูตร Planfin64'!AE394</f>
        <v>0</v>
      </c>
      <c r="AC249" s="203">
        <f>'[3]ผูกสูตร Planfin64'!AF394</f>
        <v>0</v>
      </c>
      <c r="AD249" s="203">
        <f>'[3]ผูกสูตร Planfin64'!AG394</f>
        <v>0</v>
      </c>
      <c r="AE249" s="203">
        <f>'[3]ผูกสูตร Planfin64'!AH394</f>
        <v>0</v>
      </c>
      <c r="AF249" s="203">
        <f>'[3]ผูกสูตร Planfin64'!AI394</f>
        <v>0</v>
      </c>
      <c r="AG249" s="203">
        <f>'[3]ผูกสูตร Planfin64'!AJ394</f>
        <v>0</v>
      </c>
      <c r="AH249" s="203">
        <f>'[3]ผูกสูตร Planfin64'!AK394</f>
        <v>0</v>
      </c>
      <c r="AI249" s="203">
        <f>'[3]ผูกสูตร Planfin64'!AL394</f>
        <v>0</v>
      </c>
      <c r="AJ249" s="203">
        <f>'[3]ผูกสูตร Planfin64'!AM394</f>
        <v>0</v>
      </c>
      <c r="AK249" s="203">
        <f>'[3]ผูกสูตร Planfin64'!AN394</f>
        <v>0</v>
      </c>
      <c r="AL249" s="203">
        <f>'[3]ผูกสูตร Planfin64'!AO394</f>
        <v>0</v>
      </c>
      <c r="AM249" s="203">
        <f>'[3]ผูกสูตร Planfin64'!AP394</f>
        <v>0</v>
      </c>
      <c r="AN249" s="203">
        <f>'[3]ผูกสูตร Planfin64'!AQ394</f>
        <v>0</v>
      </c>
      <c r="AO249" s="203">
        <f>'[3]ผูกสูตร Planfin64'!AR394</f>
        <v>0</v>
      </c>
      <c r="AP249" s="203">
        <f>'[3]ผูกสูตร Planfin64'!AS394</f>
        <v>0</v>
      </c>
      <c r="AQ249" s="203">
        <f>'[3]ผูกสูตร Planfin64'!AT394</f>
        <v>0</v>
      </c>
      <c r="AR249" s="203">
        <f>'[3]ผูกสูตร Planfin64'!AU394</f>
        <v>0</v>
      </c>
      <c r="AS249" s="203">
        <f>'[3]ผูกสูตร Planfin64'!AV394</f>
        <v>0</v>
      </c>
      <c r="AT249" s="203">
        <f>'[3]ผูกสูตร Planfin64'!AW394</f>
        <v>0</v>
      </c>
      <c r="AU249" s="203">
        <f>'[3]ผูกสูตร Planfin64'!AX394</f>
        <v>0</v>
      </c>
      <c r="AV249" s="203">
        <f>'[3]ผูกสูตร Planfin64'!AY394</f>
        <v>0</v>
      </c>
      <c r="AW249" s="203">
        <f>'[3]ผูกสูตร Planfin64'!AZ394</f>
        <v>0</v>
      </c>
      <c r="AX249" s="203">
        <f>'[3]ผูกสูตร Planfin64'!BA394</f>
        <v>0</v>
      </c>
      <c r="AY249" s="203">
        <f>'[3]ผูกสูตร Planfin64'!BB394</f>
        <v>0</v>
      </c>
      <c r="AZ249" s="203">
        <f>'[3]ผูกสูตร Planfin64'!BC394</f>
        <v>0</v>
      </c>
      <c r="BA249" s="203">
        <f>'[3]ผูกสูตร Planfin64'!BD394</f>
        <v>0</v>
      </c>
      <c r="BB249" s="203">
        <f>'[3]ผูกสูตร Planfin64'!BE394</f>
        <v>0</v>
      </c>
      <c r="BC249" s="203">
        <f>'[3]ผูกสูตร Planfin64'!BF394</f>
        <v>0</v>
      </c>
      <c r="BD249" s="203">
        <f>'[3]ผูกสูตร Planfin64'!BG394</f>
        <v>0</v>
      </c>
      <c r="BE249" s="203">
        <f>'[3]ผูกสูตร Planfin64'!BH394</f>
        <v>0</v>
      </c>
      <c r="BF249" s="203">
        <f>'[3]ผูกสูตร Planfin64'!BI394</f>
        <v>0</v>
      </c>
      <c r="BG249" s="203">
        <f>'[3]ผูกสูตร Planfin64'!BJ394</f>
        <v>0</v>
      </c>
      <c r="BH249" s="203">
        <f>'[3]ผูกสูตร Planfin64'!BK394</f>
        <v>0</v>
      </c>
      <c r="BI249" s="203">
        <f>'[3]ผูกสูตร Planfin64'!BL394</f>
        <v>0</v>
      </c>
      <c r="BJ249" s="203">
        <f>'[3]ผูกสูตร Planfin64'!BM394</f>
        <v>0</v>
      </c>
      <c r="BK249" s="203">
        <f>'[3]ผูกสูตร Planfin64'!BN394</f>
        <v>0</v>
      </c>
      <c r="BL249" s="203">
        <f>'[3]ผูกสูตร Planfin64'!BO394</f>
        <v>0</v>
      </c>
      <c r="BM249" s="203">
        <f>'[3]ผูกสูตร Planfin64'!BP394</f>
        <v>0</v>
      </c>
      <c r="BN249" s="203">
        <f>'[3]ผูกสูตร Planfin64'!BQ394</f>
        <v>0</v>
      </c>
      <c r="BO249" s="203">
        <f>'[3]ผูกสูตร Planfin64'!BR394</f>
        <v>0</v>
      </c>
      <c r="BP249" s="203">
        <f>'[3]ผูกสูตร Planfin64'!BS394</f>
        <v>0</v>
      </c>
      <c r="BQ249" s="203">
        <f>'[3]ผูกสูตร Planfin64'!BT394</f>
        <v>0</v>
      </c>
      <c r="BR249" s="203">
        <f>'[3]ผูกสูตร Planfin64'!BU394</f>
        <v>0</v>
      </c>
      <c r="BS249" s="203">
        <f>'[3]ผูกสูตร Planfin64'!BV394</f>
        <v>0</v>
      </c>
      <c r="BT249" s="203">
        <f>'[3]ผูกสูตร Planfin64'!BW394</f>
        <v>0</v>
      </c>
      <c r="BU249" s="203">
        <f>'[3]ผูกสูตร Planfin64'!BX394</f>
        <v>0</v>
      </c>
      <c r="BV249" s="203">
        <f>'[3]ผูกสูตร Planfin64'!BY394</f>
        <v>0</v>
      </c>
      <c r="BW249" s="203">
        <f>'[3]ผูกสูตร Planfin64'!BZ394</f>
        <v>0</v>
      </c>
      <c r="BX249" s="203">
        <f>'[3]ผูกสูตร Planfin64'!CA394</f>
        <v>0</v>
      </c>
      <c r="BY249" s="203">
        <f>'[3]ผูกสูตร Planfin64'!CB394</f>
        <v>0</v>
      </c>
      <c r="BZ249" s="204">
        <f t="shared" si="11"/>
        <v>0</v>
      </c>
    </row>
    <row r="250" spans="1:78" ht="21.75" customHeight="1">
      <c r="A250" s="199" t="s">
        <v>721</v>
      </c>
      <c r="B250" s="200" t="s">
        <v>722</v>
      </c>
      <c r="C250" s="201" t="s">
        <v>824</v>
      </c>
      <c r="D250" s="202" t="s">
        <v>825</v>
      </c>
      <c r="E250" s="203">
        <f>'[3]ผูกสูตร Planfin64'!H395</f>
        <v>0</v>
      </c>
      <c r="F250" s="203">
        <f>'[3]ผูกสูตร Planfin64'!I395</f>
        <v>0</v>
      </c>
      <c r="G250" s="203">
        <f>'[3]ผูกสูตร Planfin64'!J395</f>
        <v>0</v>
      </c>
      <c r="H250" s="203">
        <f>'[3]ผูกสูตร Planfin64'!K395</f>
        <v>0</v>
      </c>
      <c r="I250" s="203">
        <f>'[3]ผูกสูตร Planfin64'!L395</f>
        <v>0</v>
      </c>
      <c r="J250" s="203">
        <f>'[3]ผูกสูตร Planfin64'!M395</f>
        <v>0</v>
      </c>
      <c r="K250" s="203">
        <f>'[3]ผูกสูตร Planfin64'!N395</f>
        <v>0</v>
      </c>
      <c r="L250" s="203">
        <f>'[3]ผูกสูตร Planfin64'!O395</f>
        <v>0</v>
      </c>
      <c r="M250" s="203">
        <f>'[3]ผูกสูตร Planfin64'!P395</f>
        <v>0</v>
      </c>
      <c r="N250" s="203">
        <f>'[3]ผูกสูตร Planfin64'!Q395</f>
        <v>0</v>
      </c>
      <c r="O250" s="203">
        <f>'[3]ผูกสูตร Planfin64'!R395</f>
        <v>0</v>
      </c>
      <c r="P250" s="203">
        <f>'[3]ผูกสูตร Planfin64'!S395</f>
        <v>0</v>
      </c>
      <c r="Q250" s="203">
        <f>'[3]ผูกสูตร Planfin64'!T395</f>
        <v>0</v>
      </c>
      <c r="R250" s="203">
        <f>'[3]ผูกสูตร Planfin64'!U395</f>
        <v>0</v>
      </c>
      <c r="S250" s="203">
        <f>'[3]ผูกสูตร Planfin64'!V395</f>
        <v>0</v>
      </c>
      <c r="T250" s="203">
        <f>'[3]ผูกสูตร Planfin64'!W395</f>
        <v>0</v>
      </c>
      <c r="U250" s="203">
        <f>'[3]ผูกสูตร Planfin64'!X395</f>
        <v>0</v>
      </c>
      <c r="V250" s="203">
        <f>'[3]ผูกสูตร Planfin64'!Y395</f>
        <v>0</v>
      </c>
      <c r="W250" s="203">
        <f>'[3]ผูกสูตร Planfin64'!Z395</f>
        <v>0</v>
      </c>
      <c r="X250" s="203">
        <f>'[3]ผูกสูตร Planfin64'!AA395</f>
        <v>0</v>
      </c>
      <c r="Y250" s="203">
        <f>'[3]ผูกสูตร Planfin64'!AB395</f>
        <v>0</v>
      </c>
      <c r="Z250" s="203">
        <f>'[3]ผูกสูตร Planfin64'!AC395</f>
        <v>0</v>
      </c>
      <c r="AA250" s="203">
        <f>'[3]ผูกสูตร Planfin64'!AD395</f>
        <v>0</v>
      </c>
      <c r="AB250" s="203">
        <f>'[3]ผูกสูตร Planfin64'!AE395</f>
        <v>0</v>
      </c>
      <c r="AC250" s="203">
        <f>'[3]ผูกสูตร Planfin64'!AF395</f>
        <v>0</v>
      </c>
      <c r="AD250" s="203">
        <f>'[3]ผูกสูตร Planfin64'!AG395</f>
        <v>0</v>
      </c>
      <c r="AE250" s="203">
        <f>'[3]ผูกสูตร Planfin64'!AH395</f>
        <v>0</v>
      </c>
      <c r="AF250" s="203">
        <f>'[3]ผูกสูตร Planfin64'!AI395</f>
        <v>0</v>
      </c>
      <c r="AG250" s="203">
        <f>'[3]ผูกสูตร Planfin64'!AJ395</f>
        <v>0</v>
      </c>
      <c r="AH250" s="203">
        <f>'[3]ผูกสูตร Planfin64'!AK395</f>
        <v>0</v>
      </c>
      <c r="AI250" s="203">
        <f>'[3]ผูกสูตร Planfin64'!AL395</f>
        <v>0</v>
      </c>
      <c r="AJ250" s="203">
        <f>'[3]ผูกสูตร Planfin64'!AM395</f>
        <v>0</v>
      </c>
      <c r="AK250" s="203">
        <f>'[3]ผูกสูตร Planfin64'!AN395</f>
        <v>0</v>
      </c>
      <c r="AL250" s="203">
        <f>'[3]ผูกสูตร Planfin64'!AO395</f>
        <v>0</v>
      </c>
      <c r="AM250" s="203">
        <f>'[3]ผูกสูตร Planfin64'!AP395</f>
        <v>0</v>
      </c>
      <c r="AN250" s="203">
        <f>'[3]ผูกสูตร Planfin64'!AQ395</f>
        <v>0</v>
      </c>
      <c r="AO250" s="203">
        <f>'[3]ผูกสูตร Planfin64'!AR395</f>
        <v>0</v>
      </c>
      <c r="AP250" s="203">
        <f>'[3]ผูกสูตร Planfin64'!AS395</f>
        <v>0</v>
      </c>
      <c r="AQ250" s="203">
        <f>'[3]ผูกสูตร Planfin64'!AT395</f>
        <v>0</v>
      </c>
      <c r="AR250" s="203">
        <f>'[3]ผูกสูตร Planfin64'!AU395</f>
        <v>0</v>
      </c>
      <c r="AS250" s="203">
        <f>'[3]ผูกสูตร Planfin64'!AV395</f>
        <v>0</v>
      </c>
      <c r="AT250" s="203">
        <f>'[3]ผูกสูตร Planfin64'!AW395</f>
        <v>0</v>
      </c>
      <c r="AU250" s="203">
        <f>'[3]ผูกสูตร Planfin64'!AX395</f>
        <v>0</v>
      </c>
      <c r="AV250" s="203">
        <f>'[3]ผูกสูตร Planfin64'!AY395</f>
        <v>0</v>
      </c>
      <c r="AW250" s="203">
        <f>'[3]ผูกสูตร Planfin64'!AZ395</f>
        <v>0</v>
      </c>
      <c r="AX250" s="203">
        <f>'[3]ผูกสูตร Planfin64'!BA395</f>
        <v>0</v>
      </c>
      <c r="AY250" s="203">
        <f>'[3]ผูกสูตร Planfin64'!BB395</f>
        <v>0</v>
      </c>
      <c r="AZ250" s="203">
        <f>'[3]ผูกสูตร Planfin64'!BC395</f>
        <v>0</v>
      </c>
      <c r="BA250" s="203">
        <f>'[3]ผูกสูตร Planfin64'!BD395</f>
        <v>0</v>
      </c>
      <c r="BB250" s="203">
        <f>'[3]ผูกสูตร Planfin64'!BE395</f>
        <v>0</v>
      </c>
      <c r="BC250" s="203">
        <f>'[3]ผูกสูตร Planfin64'!BF395</f>
        <v>0</v>
      </c>
      <c r="BD250" s="203">
        <f>'[3]ผูกสูตร Planfin64'!BG395</f>
        <v>0</v>
      </c>
      <c r="BE250" s="203">
        <f>'[3]ผูกสูตร Planfin64'!BH395</f>
        <v>0</v>
      </c>
      <c r="BF250" s="203">
        <f>'[3]ผูกสูตร Planfin64'!BI395</f>
        <v>0</v>
      </c>
      <c r="BG250" s="203">
        <f>'[3]ผูกสูตร Planfin64'!BJ395</f>
        <v>0</v>
      </c>
      <c r="BH250" s="203">
        <f>'[3]ผูกสูตร Planfin64'!BK395</f>
        <v>0</v>
      </c>
      <c r="BI250" s="203">
        <f>'[3]ผูกสูตร Planfin64'!BL395</f>
        <v>0</v>
      </c>
      <c r="BJ250" s="203">
        <f>'[3]ผูกสูตร Planfin64'!BM395</f>
        <v>0</v>
      </c>
      <c r="BK250" s="203">
        <f>'[3]ผูกสูตร Planfin64'!BN395</f>
        <v>0</v>
      </c>
      <c r="BL250" s="203">
        <f>'[3]ผูกสูตร Planfin64'!BO395</f>
        <v>0</v>
      </c>
      <c r="BM250" s="203">
        <f>'[3]ผูกสูตร Planfin64'!BP395</f>
        <v>0</v>
      </c>
      <c r="BN250" s="203">
        <f>'[3]ผูกสูตร Planfin64'!BQ395</f>
        <v>0</v>
      </c>
      <c r="BO250" s="203">
        <f>'[3]ผูกสูตร Planfin64'!BR395</f>
        <v>0</v>
      </c>
      <c r="BP250" s="203">
        <f>'[3]ผูกสูตร Planfin64'!BS395</f>
        <v>0</v>
      </c>
      <c r="BQ250" s="203">
        <f>'[3]ผูกสูตร Planfin64'!BT395</f>
        <v>0</v>
      </c>
      <c r="BR250" s="203">
        <f>'[3]ผูกสูตร Planfin64'!BU395</f>
        <v>0</v>
      </c>
      <c r="BS250" s="203">
        <f>'[3]ผูกสูตร Planfin64'!BV395</f>
        <v>0</v>
      </c>
      <c r="BT250" s="203">
        <f>'[3]ผูกสูตร Planfin64'!BW395</f>
        <v>0</v>
      </c>
      <c r="BU250" s="203">
        <f>'[3]ผูกสูตร Planfin64'!BX395</f>
        <v>0</v>
      </c>
      <c r="BV250" s="203">
        <f>'[3]ผูกสูตร Planfin64'!BY395</f>
        <v>0</v>
      </c>
      <c r="BW250" s="203">
        <f>'[3]ผูกสูตร Planfin64'!BZ395</f>
        <v>0</v>
      </c>
      <c r="BX250" s="203">
        <f>'[3]ผูกสูตร Planfin64'!CA395</f>
        <v>0</v>
      </c>
      <c r="BY250" s="203">
        <f>'[3]ผูกสูตร Planfin64'!CB395</f>
        <v>0</v>
      </c>
      <c r="BZ250" s="204">
        <f t="shared" si="11"/>
        <v>0</v>
      </c>
    </row>
    <row r="251" spans="1:78" ht="21.75" customHeight="1">
      <c r="A251" s="220" t="s">
        <v>826</v>
      </c>
      <c r="B251" s="221"/>
      <c r="C251" s="221"/>
      <c r="D251" s="222"/>
      <c r="E251" s="218">
        <f>SUM(E202:E250)</f>
        <v>72915335.170000017</v>
      </c>
      <c r="F251" s="218">
        <f t="shared" ref="F251:BQ251" si="12">SUM(F202:F250)</f>
        <v>15655924.480000002</v>
      </c>
      <c r="G251" s="218">
        <f t="shared" si="12"/>
        <v>24233839.830000002</v>
      </c>
      <c r="H251" s="218">
        <f t="shared" si="12"/>
        <v>7884289</v>
      </c>
      <c r="I251" s="218">
        <f t="shared" si="12"/>
        <v>5423604.0699999994</v>
      </c>
      <c r="J251" s="218">
        <f t="shared" si="12"/>
        <v>4053859.77</v>
      </c>
      <c r="K251" s="218">
        <f t="shared" si="12"/>
        <v>123591371.38000003</v>
      </c>
      <c r="L251" s="218">
        <f t="shared" si="12"/>
        <v>20077770.500000004</v>
      </c>
      <c r="M251" s="218">
        <f t="shared" si="12"/>
        <v>2911766.9899999998</v>
      </c>
      <c r="N251" s="218">
        <f t="shared" si="12"/>
        <v>55042766.169999994</v>
      </c>
      <c r="O251" s="218">
        <f t="shared" si="12"/>
        <v>2443210.56</v>
      </c>
      <c r="P251" s="218">
        <f t="shared" si="12"/>
        <v>10100440.74</v>
      </c>
      <c r="Q251" s="218">
        <f t="shared" si="12"/>
        <v>27804511.779999997</v>
      </c>
      <c r="R251" s="218">
        <f t="shared" si="12"/>
        <v>24939290.00999999</v>
      </c>
      <c r="S251" s="218">
        <f t="shared" si="12"/>
        <v>1826688.45</v>
      </c>
      <c r="T251" s="218">
        <f t="shared" si="12"/>
        <v>5488151.1792000001</v>
      </c>
      <c r="U251" s="218">
        <f t="shared" si="12"/>
        <v>6290183.25</v>
      </c>
      <c r="V251" s="218">
        <f t="shared" si="12"/>
        <v>4934399.3199999994</v>
      </c>
      <c r="W251" s="218">
        <f t="shared" si="12"/>
        <v>57335300.009999998</v>
      </c>
      <c r="X251" s="218">
        <f t="shared" si="12"/>
        <v>32169714.950000003</v>
      </c>
      <c r="Y251" s="218">
        <f t="shared" si="12"/>
        <v>10869784.91</v>
      </c>
      <c r="Z251" s="218">
        <f t="shared" si="12"/>
        <v>27318775</v>
      </c>
      <c r="AA251" s="218">
        <f t="shared" si="12"/>
        <v>3895883.28</v>
      </c>
      <c r="AB251" s="218">
        <f t="shared" si="12"/>
        <v>3937192.0700000008</v>
      </c>
      <c r="AC251" s="218">
        <f t="shared" si="12"/>
        <v>4677161.2300000004</v>
      </c>
      <c r="AD251" s="218">
        <f t="shared" si="12"/>
        <v>1026826.9199999999</v>
      </c>
      <c r="AE251" s="218">
        <f t="shared" si="12"/>
        <v>2292801.77</v>
      </c>
      <c r="AF251" s="218">
        <f t="shared" si="12"/>
        <v>119474621.77999999</v>
      </c>
      <c r="AG251" s="218">
        <f t="shared" si="12"/>
        <v>4543636.71</v>
      </c>
      <c r="AH251" s="218">
        <f t="shared" si="12"/>
        <v>2435321.48</v>
      </c>
      <c r="AI251" s="218">
        <f t="shared" si="12"/>
        <v>2419409.0700000003</v>
      </c>
      <c r="AJ251" s="218">
        <f t="shared" si="12"/>
        <v>2409058.41</v>
      </c>
      <c r="AK251" s="218">
        <f t="shared" si="12"/>
        <v>3691093.1900000004</v>
      </c>
      <c r="AL251" s="218">
        <f t="shared" si="12"/>
        <v>4636142.1000000006</v>
      </c>
      <c r="AM251" s="218">
        <f t="shared" si="12"/>
        <v>3644720.78</v>
      </c>
      <c r="AN251" s="218">
        <f t="shared" si="12"/>
        <v>7852401.3500000006</v>
      </c>
      <c r="AO251" s="218">
        <f t="shared" si="12"/>
        <v>3870918.56</v>
      </c>
      <c r="AP251" s="218">
        <f t="shared" si="12"/>
        <v>2813882.8899999992</v>
      </c>
      <c r="AQ251" s="218">
        <f t="shared" si="12"/>
        <v>4904654.5299999993</v>
      </c>
      <c r="AR251" s="218">
        <f t="shared" si="12"/>
        <v>41525269.860000014</v>
      </c>
      <c r="AS251" s="218">
        <f t="shared" si="12"/>
        <v>2330306.62</v>
      </c>
      <c r="AT251" s="218">
        <f t="shared" si="12"/>
        <v>2889199.3100000005</v>
      </c>
      <c r="AU251" s="218">
        <f t="shared" si="12"/>
        <v>2457403.6100000003</v>
      </c>
      <c r="AV251" s="218">
        <f t="shared" si="12"/>
        <v>1484433.63</v>
      </c>
      <c r="AW251" s="218">
        <f t="shared" si="12"/>
        <v>666350.59000000008</v>
      </c>
      <c r="AX251" s="218">
        <f t="shared" si="12"/>
        <v>2060522.1899999997</v>
      </c>
      <c r="AY251" s="218">
        <f t="shared" si="12"/>
        <v>60344918.439999998</v>
      </c>
      <c r="AZ251" s="218">
        <f t="shared" si="12"/>
        <v>6806689.8900000006</v>
      </c>
      <c r="BA251" s="218">
        <f t="shared" si="12"/>
        <v>4929233.87</v>
      </c>
      <c r="BB251" s="218">
        <f t="shared" si="12"/>
        <v>6741510.7199999997</v>
      </c>
      <c r="BC251" s="218">
        <f t="shared" si="12"/>
        <v>3783792.9499999997</v>
      </c>
      <c r="BD251" s="218">
        <f t="shared" si="12"/>
        <v>812300.1</v>
      </c>
      <c r="BE251" s="218">
        <f t="shared" si="12"/>
        <v>18205766.879299998</v>
      </c>
      <c r="BF251" s="218">
        <f t="shared" si="12"/>
        <v>10300692.470000001</v>
      </c>
      <c r="BG251" s="218">
        <f t="shared" si="12"/>
        <v>4543361.17</v>
      </c>
      <c r="BH251" s="218">
        <f t="shared" si="12"/>
        <v>1300658.8699999999</v>
      </c>
      <c r="BI251" s="218">
        <f t="shared" si="12"/>
        <v>1526381.06</v>
      </c>
      <c r="BJ251" s="218">
        <f t="shared" si="12"/>
        <v>78807300.459999993</v>
      </c>
      <c r="BK251" s="218">
        <f t="shared" si="12"/>
        <v>19310034.989999998</v>
      </c>
      <c r="BL251" s="218">
        <f t="shared" si="12"/>
        <v>3503462.3499999992</v>
      </c>
      <c r="BM251" s="218">
        <f t="shared" si="12"/>
        <v>1611388.3199999998</v>
      </c>
      <c r="BN251" s="218">
        <f t="shared" si="12"/>
        <v>2970709.87</v>
      </c>
      <c r="BO251" s="218">
        <f t="shared" si="12"/>
        <v>6190140.2600000007</v>
      </c>
      <c r="BP251" s="218">
        <f t="shared" si="12"/>
        <v>2101146.2599999998</v>
      </c>
      <c r="BQ251" s="218">
        <f t="shared" si="12"/>
        <v>41729220.080000006</v>
      </c>
      <c r="BR251" s="218">
        <f t="shared" ref="BR251:BZ251" si="13">SUM(BR202:BR250)</f>
        <v>2977312.63</v>
      </c>
      <c r="BS251" s="218">
        <f t="shared" si="13"/>
        <v>4987580.33</v>
      </c>
      <c r="BT251" s="218">
        <f t="shared" si="13"/>
        <v>7959124.6300000008</v>
      </c>
      <c r="BU251" s="218">
        <f t="shared" si="13"/>
        <v>4973282.09</v>
      </c>
      <c r="BV251" s="218">
        <f t="shared" si="13"/>
        <v>13203591.029999999</v>
      </c>
      <c r="BW251" s="218">
        <f t="shared" si="13"/>
        <v>3883902.56</v>
      </c>
      <c r="BX251" s="218">
        <f t="shared" si="13"/>
        <v>3186915.8699999996</v>
      </c>
      <c r="BY251" s="218">
        <f t="shared" si="13"/>
        <v>4374710.42</v>
      </c>
      <c r="BZ251" s="218">
        <f t="shared" si="13"/>
        <v>1096315318.0184999</v>
      </c>
    </row>
    <row r="252" spans="1:78" ht="21.75" customHeight="1">
      <c r="A252" s="199" t="s">
        <v>80</v>
      </c>
      <c r="B252" s="228" t="s">
        <v>314</v>
      </c>
      <c r="C252" s="229" t="s">
        <v>827</v>
      </c>
      <c r="D252" s="230" t="s">
        <v>828</v>
      </c>
      <c r="E252" s="203">
        <f>'[3]ผูกสูตร Planfin64'!H11</f>
        <v>0</v>
      </c>
      <c r="F252" s="203">
        <f>'[3]ผูกสูตร Planfin64'!I11</f>
        <v>35149308.079999998</v>
      </c>
      <c r="G252" s="203">
        <f>'[3]ผูกสูตร Planfin64'!J11</f>
        <v>62737148.869999997</v>
      </c>
      <c r="H252" s="203">
        <f>'[3]ผูกสูตร Planfin64'!K11</f>
        <v>32297841.379999999</v>
      </c>
      <c r="I252" s="203">
        <f>'[3]ผูกสูตร Planfin64'!L11</f>
        <v>34554915.530000001</v>
      </c>
      <c r="J252" s="203">
        <f>'[3]ผูกสูตร Planfin64'!M11</f>
        <v>36818882</v>
      </c>
      <c r="K252" s="203">
        <f>'[3]ผูกสูตร Planfin64'!N11</f>
        <v>20110622.969999999</v>
      </c>
      <c r="L252" s="203">
        <f>'[3]ผูกสูตร Planfin64'!O11</f>
        <v>42258329.490000002</v>
      </c>
      <c r="M252" s="203">
        <f>'[3]ผูกสูตร Planfin64'!P11</f>
        <v>14192885.039999999</v>
      </c>
      <c r="N252" s="203">
        <f>'[3]ผูกสูตร Planfin64'!Q11</f>
        <v>46959531</v>
      </c>
      <c r="O252" s="203">
        <f>'[3]ผูกสูตร Planfin64'!R11</f>
        <v>17613255.579999998</v>
      </c>
      <c r="P252" s="203">
        <f>'[3]ผูกสูตร Planfin64'!S11</f>
        <v>21133756.890000001</v>
      </c>
      <c r="Q252" s="203">
        <f>'[3]ผูกสูตร Planfin64'!T11</f>
        <v>0</v>
      </c>
      <c r="R252" s="203">
        <f>'[3]ผูกสูตร Planfin64'!U11</f>
        <v>41678007.350000001</v>
      </c>
      <c r="S252" s="203">
        <f>'[3]ผูกสูตร Planfin64'!V11</f>
        <v>7567163.1500000004</v>
      </c>
      <c r="T252" s="203">
        <f>'[3]ผูกสูตร Planfin64'!W11</f>
        <v>30935529.25</v>
      </c>
      <c r="U252" s="203">
        <f>'[3]ผูกสูตร Planfin64'!X11</f>
        <v>21858485.710000001</v>
      </c>
      <c r="V252" s="203">
        <f>'[3]ผูกสูตร Planfin64'!Y11</f>
        <v>19888139.940000001</v>
      </c>
      <c r="W252" s="203">
        <f>'[3]ผูกสูตร Planfin64'!Z11</f>
        <v>100596091.76000001</v>
      </c>
      <c r="X252" s="203">
        <f>'[3]ผูกสูตร Planfin64'!AA11</f>
        <v>22149009.600000001</v>
      </c>
      <c r="Y252" s="203">
        <f>'[3]ผูกสูตร Planfin64'!AB11</f>
        <v>23696094.02</v>
      </c>
      <c r="Z252" s="203">
        <f>'[3]ผูกสูตร Planfin64'!AC11</f>
        <v>73598867.319999993</v>
      </c>
      <c r="AA252" s="203">
        <f>'[3]ผูกสูตร Planfin64'!AD11</f>
        <v>19856137.829999998</v>
      </c>
      <c r="AB252" s="203">
        <f>'[3]ผูกสูตร Planfin64'!AE11</f>
        <v>27608384.140000001</v>
      </c>
      <c r="AC252" s="203">
        <f>'[3]ผูกสูตร Planfin64'!AF11</f>
        <v>33061688.239999998</v>
      </c>
      <c r="AD252" s="203">
        <f>'[3]ผูกสูตร Planfin64'!AG11</f>
        <v>13689045.01</v>
      </c>
      <c r="AE252" s="203">
        <f>'[3]ผูกสูตร Planfin64'!AH11</f>
        <v>6162466.4699999997</v>
      </c>
      <c r="AF252" s="203">
        <f>'[3]ผูกสูตร Planfin64'!AI11</f>
        <v>3298261.13</v>
      </c>
      <c r="AG252" s="203">
        <f>'[3]ผูกสูตร Planfin64'!AJ11</f>
        <v>15391639.789999999</v>
      </c>
      <c r="AH252" s="203">
        <f>'[3]ผูกสูตร Planfin64'!AK11</f>
        <v>14028759.18</v>
      </c>
      <c r="AI252" s="203">
        <f>'[3]ผูกสูตร Planfin64'!AL11</f>
        <v>15409858.130000001</v>
      </c>
      <c r="AJ252" s="203">
        <f>'[3]ผูกสูตร Planfin64'!AM11</f>
        <v>14477938.109999999</v>
      </c>
      <c r="AK252" s="203">
        <f>'[3]ผูกสูตร Planfin64'!AN11</f>
        <v>21334315</v>
      </c>
      <c r="AL252" s="203">
        <f>'[3]ผูกสูตร Planfin64'!AO11</f>
        <v>17237271.5</v>
      </c>
      <c r="AM252" s="203">
        <f>'[3]ผูกสูตร Planfin64'!AP11</f>
        <v>12603233.08</v>
      </c>
      <c r="AN252" s="203">
        <f>'[3]ผูกสูตร Planfin64'!AQ11</f>
        <v>30944900.620000001</v>
      </c>
      <c r="AO252" s="203">
        <f>'[3]ผูกสูตร Planfin64'!AR11</f>
        <v>16844094.449999999</v>
      </c>
      <c r="AP252" s="203">
        <f>'[3]ผูกสูตร Planfin64'!AS11</f>
        <v>10990006.949999999</v>
      </c>
      <c r="AQ252" s="203">
        <f>'[3]ผูกสูตร Planfin64'!AT11</f>
        <v>11339362.640000001</v>
      </c>
      <c r="AR252" s="203">
        <f>'[3]ผูกสูตร Planfin64'!AU11</f>
        <v>5738072.7699999996</v>
      </c>
      <c r="AS252" s="203">
        <f>'[3]ผูกสูตร Planfin64'!AV11</f>
        <v>19074633.600000001</v>
      </c>
      <c r="AT252" s="203">
        <f>'[3]ผูกสูตร Planfin64'!AW11</f>
        <v>24846716.530000001</v>
      </c>
      <c r="AU252" s="203">
        <f>'[3]ผูกสูตร Planfin64'!AX11</f>
        <v>17875871.77</v>
      </c>
      <c r="AV252" s="203">
        <f>'[3]ผูกสูตร Planfin64'!AY11</f>
        <v>12212616.029999999</v>
      </c>
      <c r="AW252" s="203">
        <f>'[3]ผูกสูตร Planfin64'!AZ11</f>
        <v>7678246.0300000003</v>
      </c>
      <c r="AX252" s="203">
        <f>'[3]ผูกสูตร Planfin64'!BA11</f>
        <v>9833602.2899999991</v>
      </c>
      <c r="AY252" s="203">
        <f>'[3]ผูกสูตร Planfin64'!BB11</f>
        <v>41039898.799999997</v>
      </c>
      <c r="AZ252" s="203">
        <f>'[3]ผูกสูตร Planfin64'!BC11</f>
        <v>16499659.779999999</v>
      </c>
      <c r="BA252" s="203">
        <f>'[3]ผูกสูตร Planfin64'!BD11</f>
        <v>19670306.890000001</v>
      </c>
      <c r="BB252" s="203">
        <f>'[3]ผูกสูตร Planfin64'!BE11</f>
        <v>35573168.43</v>
      </c>
      <c r="BC252" s="203">
        <f>'[3]ผูกสูตร Planfin64'!BF11</f>
        <v>29233425.350000001</v>
      </c>
      <c r="BD252" s="203">
        <f>'[3]ผูกสูตร Planfin64'!BG11</f>
        <v>21790605.280000001</v>
      </c>
      <c r="BE252" s="203">
        <f>'[3]ผูกสูตร Planfin64'!BH11</f>
        <v>25320622.030000001</v>
      </c>
      <c r="BF252" s="203">
        <f>'[3]ผูกสูตร Planfin64'!BI11</f>
        <v>33491014.989999998</v>
      </c>
      <c r="BG252" s="203">
        <f>'[3]ผูกสูตร Planfin64'!BJ11</f>
        <v>13677086.109999999</v>
      </c>
      <c r="BH252" s="203">
        <f>'[3]ผูกสูตร Planfin64'!BK11</f>
        <v>9081156.5299999993</v>
      </c>
      <c r="BI252" s="203">
        <f>'[3]ผูกสูตร Planfin64'!BL11</f>
        <v>6604865.7400000002</v>
      </c>
      <c r="BJ252" s="203">
        <f>'[3]ผูกสูตร Planfin64'!BM11</f>
        <v>71453765.829999998</v>
      </c>
      <c r="BK252" s="203">
        <f>'[3]ผูกสูตร Planfin64'!BN11</f>
        <v>80365882.909999996</v>
      </c>
      <c r="BL252" s="203">
        <f>'[3]ผูกสูตร Planfin64'!BO11</f>
        <v>26793551.100000001</v>
      </c>
      <c r="BM252" s="203">
        <f>'[3]ผูกสูตร Planfin64'!BP11</f>
        <v>8763136.2300000004</v>
      </c>
      <c r="BN252" s="203">
        <f>'[3]ผูกสูตร Planfin64'!BQ11</f>
        <v>21510094.190000001</v>
      </c>
      <c r="BO252" s="203">
        <f>'[3]ผูกสูตร Planfin64'!BR11</f>
        <v>27621016.890000001</v>
      </c>
      <c r="BP252" s="203">
        <f>'[3]ผูกสูตร Planfin64'!BS11</f>
        <v>14856438.869999999</v>
      </c>
      <c r="BQ252" s="203">
        <f>'[3]ผูกสูตร Planfin64'!BT11</f>
        <v>0</v>
      </c>
      <c r="BR252" s="203">
        <f>'[3]ผูกสูตร Planfin64'!BU11</f>
        <v>8678577.8100000005</v>
      </c>
      <c r="BS252" s="203">
        <f>'[3]ผูกสูตร Planfin64'!BV11</f>
        <v>14483287.470000001</v>
      </c>
      <c r="BT252" s="203">
        <f>'[3]ผูกสูตร Planfin64'!BW11</f>
        <v>25871476.25</v>
      </c>
      <c r="BU252" s="203">
        <f>'[3]ผูกสูตร Planfin64'!BX11</f>
        <v>2391135.98</v>
      </c>
      <c r="BV252" s="203">
        <f>'[3]ผูกสูตร Planfin64'!BY11</f>
        <v>0</v>
      </c>
      <c r="BW252" s="203">
        <f>'[3]ผูกสูตร Planfin64'!BZ11</f>
        <v>21124601.370000001</v>
      </c>
      <c r="BX252" s="203">
        <f>'[3]ผูกสูตร Planfin64'!CA11</f>
        <v>19910907.98</v>
      </c>
      <c r="BY252" s="203">
        <f>'[3]ผูกสูตร Planfin64'!CB11</f>
        <v>3178551.59</v>
      </c>
      <c r="BZ252" s="204">
        <f t="shared" ref="BZ252:BZ315" si="14">SUM(E252:BY252)</f>
        <v>1686315220.6199996</v>
      </c>
    </row>
    <row r="253" spans="1:78" ht="21.75" customHeight="1">
      <c r="A253" s="199" t="s">
        <v>80</v>
      </c>
      <c r="B253" s="228" t="s">
        <v>314</v>
      </c>
      <c r="C253" s="229" t="s">
        <v>829</v>
      </c>
      <c r="D253" s="230" t="s">
        <v>830</v>
      </c>
      <c r="E253" s="203">
        <f>'[3]ผูกสูตร Planfin64'!H12</f>
        <v>99090.93</v>
      </c>
      <c r="F253" s="203">
        <f>'[3]ผูกสูตร Planfin64'!I12</f>
        <v>0</v>
      </c>
      <c r="G253" s="203">
        <f>'[3]ผูกสูตร Planfin64'!J12</f>
        <v>0</v>
      </c>
      <c r="H253" s="203">
        <f>'[3]ผูกสูตร Planfin64'!K12</f>
        <v>0</v>
      </c>
      <c r="I253" s="203">
        <f>'[3]ผูกสูตร Planfin64'!L12</f>
        <v>0</v>
      </c>
      <c r="J253" s="203">
        <f>'[3]ผูกสูตร Planfin64'!M12</f>
        <v>0</v>
      </c>
      <c r="K253" s="203">
        <f>'[3]ผูกสูตร Planfin64'!N12</f>
        <v>0</v>
      </c>
      <c r="L253" s="203">
        <f>'[3]ผูกสูตร Planfin64'!O12</f>
        <v>0</v>
      </c>
      <c r="M253" s="203">
        <f>'[3]ผูกสูตร Planfin64'!P12</f>
        <v>0</v>
      </c>
      <c r="N253" s="203">
        <f>'[3]ผูกสูตร Planfin64'!Q12</f>
        <v>0</v>
      </c>
      <c r="O253" s="203">
        <f>'[3]ผูกสูตร Planfin64'!R12</f>
        <v>0</v>
      </c>
      <c r="P253" s="203">
        <f>'[3]ผูกสูตร Planfin64'!S12</f>
        <v>0</v>
      </c>
      <c r="Q253" s="203">
        <f>'[3]ผูกสูตร Planfin64'!T12</f>
        <v>0</v>
      </c>
      <c r="R253" s="203">
        <f>'[3]ผูกสูตร Planfin64'!U12</f>
        <v>0</v>
      </c>
      <c r="S253" s="203">
        <f>'[3]ผูกสูตร Planfin64'!V12</f>
        <v>0</v>
      </c>
      <c r="T253" s="203">
        <f>'[3]ผูกสูตร Planfin64'!W12</f>
        <v>0</v>
      </c>
      <c r="U253" s="203">
        <f>'[3]ผูกสูตร Planfin64'!X12</f>
        <v>0</v>
      </c>
      <c r="V253" s="203">
        <f>'[3]ผูกสูตร Planfin64'!Y12</f>
        <v>0</v>
      </c>
      <c r="W253" s="203">
        <f>'[3]ผูกสูตร Planfin64'!Z12</f>
        <v>0</v>
      </c>
      <c r="X253" s="203">
        <f>'[3]ผูกสูตร Planfin64'!AA12</f>
        <v>0</v>
      </c>
      <c r="Y253" s="203">
        <f>'[3]ผูกสูตร Planfin64'!AB12</f>
        <v>0</v>
      </c>
      <c r="Z253" s="203">
        <f>'[3]ผูกสูตร Planfin64'!AC12</f>
        <v>0</v>
      </c>
      <c r="AA253" s="203">
        <f>'[3]ผูกสูตร Planfin64'!AD12</f>
        <v>0</v>
      </c>
      <c r="AB253" s="203">
        <f>'[3]ผูกสูตร Planfin64'!AE12</f>
        <v>0</v>
      </c>
      <c r="AC253" s="203">
        <f>'[3]ผูกสูตร Planfin64'!AF12</f>
        <v>0</v>
      </c>
      <c r="AD253" s="203">
        <f>'[3]ผูกสูตร Planfin64'!AG12</f>
        <v>0</v>
      </c>
      <c r="AE253" s="203">
        <f>'[3]ผูกสูตร Planfin64'!AH12</f>
        <v>723125.33</v>
      </c>
      <c r="AF253" s="203">
        <f>'[3]ผูกสูตร Planfin64'!AI12</f>
        <v>0</v>
      </c>
      <c r="AG253" s="203">
        <f>'[3]ผูกสูตร Planfin64'!AJ12</f>
        <v>0</v>
      </c>
      <c r="AH253" s="203">
        <f>'[3]ผูกสูตร Planfin64'!AK12</f>
        <v>0</v>
      </c>
      <c r="AI253" s="203">
        <f>'[3]ผูกสูตร Planfin64'!AL12</f>
        <v>0</v>
      </c>
      <c r="AJ253" s="203">
        <f>'[3]ผูกสูตร Planfin64'!AM12</f>
        <v>0</v>
      </c>
      <c r="AK253" s="203">
        <f>'[3]ผูกสูตร Planfin64'!AN12</f>
        <v>0</v>
      </c>
      <c r="AL253" s="203">
        <f>'[3]ผูกสูตร Planfin64'!AO12</f>
        <v>0</v>
      </c>
      <c r="AM253" s="203">
        <f>'[3]ผูกสูตร Planfin64'!AP12</f>
        <v>0</v>
      </c>
      <c r="AN253" s="203">
        <f>'[3]ผูกสูตร Planfin64'!AQ12</f>
        <v>0</v>
      </c>
      <c r="AO253" s="203">
        <f>'[3]ผูกสูตร Planfin64'!AR12</f>
        <v>0</v>
      </c>
      <c r="AP253" s="203">
        <f>'[3]ผูกสูตร Planfin64'!AS12</f>
        <v>0</v>
      </c>
      <c r="AQ253" s="203">
        <f>'[3]ผูกสูตร Planfin64'!AT12</f>
        <v>0</v>
      </c>
      <c r="AR253" s="203">
        <f>'[3]ผูกสูตร Planfin64'!AU12</f>
        <v>213400</v>
      </c>
      <c r="AS253" s="203">
        <f>'[3]ผูกสูตร Planfin64'!AV12</f>
        <v>414419.54</v>
      </c>
      <c r="AT253" s="203">
        <f>'[3]ผูกสูตร Planfin64'!AW12</f>
        <v>0</v>
      </c>
      <c r="AU253" s="203">
        <f>'[3]ผูกสูตร Planfin64'!AX12</f>
        <v>0</v>
      </c>
      <c r="AV253" s="203">
        <f>'[3]ผูกสูตร Planfin64'!AY12</f>
        <v>0</v>
      </c>
      <c r="AW253" s="203">
        <f>'[3]ผูกสูตร Planfin64'!AZ12</f>
        <v>0</v>
      </c>
      <c r="AX253" s="203">
        <f>'[3]ผูกสูตร Planfin64'!BA12</f>
        <v>0</v>
      </c>
      <c r="AY253" s="203">
        <f>'[3]ผูกสูตร Planfin64'!BB12</f>
        <v>0</v>
      </c>
      <c r="AZ253" s="203">
        <f>'[3]ผูกสูตร Planfin64'!BC12</f>
        <v>0</v>
      </c>
      <c r="BA253" s="203">
        <f>'[3]ผูกสูตร Planfin64'!BD12</f>
        <v>0</v>
      </c>
      <c r="BB253" s="203">
        <f>'[3]ผูกสูตร Planfin64'!BE12</f>
        <v>0</v>
      </c>
      <c r="BC253" s="203">
        <f>'[3]ผูกสูตร Planfin64'!BF12</f>
        <v>4756056.18</v>
      </c>
      <c r="BD253" s="203">
        <f>'[3]ผูกสูตร Planfin64'!BG12</f>
        <v>0</v>
      </c>
      <c r="BE253" s="203">
        <f>'[3]ผูกสูตร Planfin64'!BH12</f>
        <v>0</v>
      </c>
      <c r="BF253" s="203">
        <f>'[3]ผูกสูตร Planfin64'!BI12</f>
        <v>0</v>
      </c>
      <c r="BG253" s="203">
        <f>'[3]ผูกสูตร Planfin64'!BJ12</f>
        <v>0</v>
      </c>
      <c r="BH253" s="203">
        <f>'[3]ผูกสูตร Planfin64'!BK12</f>
        <v>1872966.25</v>
      </c>
      <c r="BI253" s="203">
        <f>'[3]ผูกสูตร Planfin64'!BL12</f>
        <v>0</v>
      </c>
      <c r="BJ253" s="203">
        <f>'[3]ผูกสูตร Planfin64'!BM12</f>
        <v>0</v>
      </c>
      <c r="BK253" s="203">
        <f>'[3]ผูกสูตร Planfin64'!BN12</f>
        <v>0</v>
      </c>
      <c r="BL253" s="203">
        <f>'[3]ผูกสูตร Planfin64'!BO12</f>
        <v>75018.67</v>
      </c>
      <c r="BM253" s="203">
        <f>'[3]ผูกสูตร Planfin64'!BP12</f>
        <v>0</v>
      </c>
      <c r="BN253" s="203">
        <f>'[3]ผูกสูตร Planfin64'!BQ12</f>
        <v>0</v>
      </c>
      <c r="BO253" s="203">
        <f>'[3]ผูกสูตร Planfin64'!BR12</f>
        <v>0</v>
      </c>
      <c r="BP253" s="203">
        <f>'[3]ผูกสูตร Planfin64'!BS12</f>
        <v>0</v>
      </c>
      <c r="BQ253" s="203">
        <f>'[3]ผูกสูตร Planfin64'!BT12</f>
        <v>0</v>
      </c>
      <c r="BR253" s="203">
        <f>'[3]ผูกสูตร Planfin64'!BU12</f>
        <v>0</v>
      </c>
      <c r="BS253" s="203">
        <f>'[3]ผูกสูตร Planfin64'!BV12</f>
        <v>0</v>
      </c>
      <c r="BT253" s="203">
        <f>'[3]ผูกสูตร Planfin64'!BW12</f>
        <v>0</v>
      </c>
      <c r="BU253" s="203">
        <f>'[3]ผูกสูตร Planfin64'!BX12</f>
        <v>0</v>
      </c>
      <c r="BV253" s="203">
        <f>'[3]ผูกสูตร Planfin64'!BY12</f>
        <v>0</v>
      </c>
      <c r="BW253" s="203">
        <f>'[3]ผูกสูตร Planfin64'!BZ12</f>
        <v>0</v>
      </c>
      <c r="BX253" s="203">
        <f>'[3]ผูกสูตร Planfin64'!CA12</f>
        <v>0</v>
      </c>
      <c r="BY253" s="203">
        <f>'[3]ผูกสูตร Planfin64'!CB12</f>
        <v>0</v>
      </c>
      <c r="BZ253" s="204">
        <f t="shared" si="14"/>
        <v>8154076.8999999994</v>
      </c>
    </row>
    <row r="254" spans="1:78" ht="21.75" customHeight="1">
      <c r="A254" s="199" t="s">
        <v>80</v>
      </c>
      <c r="B254" s="228" t="s">
        <v>314</v>
      </c>
      <c r="C254" s="229" t="s">
        <v>831</v>
      </c>
      <c r="D254" s="230" t="s">
        <v>832</v>
      </c>
      <c r="E254" s="203">
        <f>'[3]ผูกสูตร Planfin64'!H13</f>
        <v>73375423.859999999</v>
      </c>
      <c r="F254" s="203">
        <f>'[3]ผูกสูตร Planfin64'!I13</f>
        <v>10345171.560000001</v>
      </c>
      <c r="G254" s="203">
        <f>'[3]ผูกสูตร Planfin64'!J13</f>
        <v>23543363.379999999</v>
      </c>
      <c r="H254" s="203">
        <f>'[3]ผูกสูตร Planfin64'!K13</f>
        <v>28458277.809999999</v>
      </c>
      <c r="I254" s="203">
        <f>'[3]ผูกสูตร Planfin64'!L13</f>
        <v>22782392.289999999</v>
      </c>
      <c r="J254" s="203">
        <f>'[3]ผูกสูตร Planfin64'!M13</f>
        <v>9042133.3800000008</v>
      </c>
      <c r="K254" s="203">
        <f>'[3]ผูกสูตร Planfin64'!N13</f>
        <v>49654978.259999998</v>
      </c>
      <c r="L254" s="203">
        <f>'[3]ผูกสูตร Planfin64'!O13</f>
        <v>7831277.54</v>
      </c>
      <c r="M254" s="203">
        <f>'[3]ผูกสูตร Planfin64'!P13</f>
        <v>8367583.1900000004</v>
      </c>
      <c r="N254" s="203">
        <f>'[3]ผูกสูตร Planfin64'!Q13</f>
        <v>49451747.020000003</v>
      </c>
      <c r="O254" s="203">
        <f>'[3]ผูกสูตร Planfin64'!R13</f>
        <v>6980500.3200000003</v>
      </c>
      <c r="P254" s="203">
        <f>'[3]ผูกสูตร Planfin64'!S13</f>
        <v>12116545.189999999</v>
      </c>
      <c r="Q254" s="203">
        <f>'[3]ผูกสูตร Planfin64'!T13</f>
        <v>33970953.109999999</v>
      </c>
      <c r="R254" s="203">
        <f>'[3]ผูกสูตร Planfin64'!U13</f>
        <v>40008962.899999999</v>
      </c>
      <c r="S254" s="203">
        <f>'[3]ผูกสูตร Planfin64'!V13</f>
        <v>3977105.88</v>
      </c>
      <c r="T254" s="203">
        <f>'[3]ผูกสูตร Planfin64'!W13</f>
        <v>28776226.579999998</v>
      </c>
      <c r="U254" s="203">
        <f>'[3]ผูกสูตร Planfin64'!X13</f>
        <v>13454668.1</v>
      </c>
      <c r="V254" s="203">
        <f>'[3]ผูกสูตร Planfin64'!Y13</f>
        <v>10373360.460000001</v>
      </c>
      <c r="W254" s="203">
        <f>'[3]ผูกสูตร Planfin64'!Z13</f>
        <v>29922234.780000001</v>
      </c>
      <c r="X254" s="203">
        <f>'[3]ผูกสูตร Planfin64'!AA13</f>
        <v>10686544.039999999</v>
      </c>
      <c r="Y254" s="203">
        <f>'[3]ผูกสูตร Planfin64'!AB13</f>
        <v>5287390.59</v>
      </c>
      <c r="Z254" s="203">
        <f>'[3]ผูกสูตร Planfin64'!AC13</f>
        <v>14813725.060000001</v>
      </c>
      <c r="AA254" s="203">
        <f>'[3]ผูกสูตร Planfin64'!AD13</f>
        <v>0</v>
      </c>
      <c r="AB254" s="203">
        <f>'[3]ผูกสูตร Planfin64'!AE13</f>
        <v>11864875.65</v>
      </c>
      <c r="AC254" s="203">
        <f>'[3]ผูกสูตร Planfin64'!AF13</f>
        <v>10316055.52</v>
      </c>
      <c r="AD254" s="203">
        <f>'[3]ผูกสูตร Planfin64'!AG13</f>
        <v>3055869.9</v>
      </c>
      <c r="AE254" s="203">
        <f>'[3]ผูกสูตร Planfin64'!AH13</f>
        <v>3387636.76</v>
      </c>
      <c r="AF254" s="203">
        <f>'[3]ผูกสูตร Planfin64'!AI13</f>
        <v>13897832.73</v>
      </c>
      <c r="AG254" s="203">
        <f>'[3]ผูกสูตร Planfin64'!AJ13</f>
        <v>13770926.84</v>
      </c>
      <c r="AH254" s="203">
        <f>'[3]ผูกสูตร Planfin64'!AK13</f>
        <v>6746308.1399999997</v>
      </c>
      <c r="AI254" s="203">
        <f>'[3]ผูกสูตร Planfin64'!AL13</f>
        <v>5840438.5499999998</v>
      </c>
      <c r="AJ254" s="203">
        <f>'[3]ผูกสูตร Planfin64'!AM13</f>
        <v>3911280.14</v>
      </c>
      <c r="AK254" s="203">
        <f>'[3]ผูกสูตร Planfin64'!AN13</f>
        <v>8816601.0999999996</v>
      </c>
      <c r="AL254" s="203">
        <f>'[3]ผูกสูตร Planfin64'!AO13</f>
        <v>6718398.2699999996</v>
      </c>
      <c r="AM254" s="203">
        <f>'[3]ผูกสูตร Planfin64'!AP13</f>
        <v>6155565.6699999999</v>
      </c>
      <c r="AN254" s="203">
        <f>'[3]ผูกสูตร Planfin64'!AQ13</f>
        <v>17818736.550000001</v>
      </c>
      <c r="AO254" s="203">
        <f>'[3]ผูกสูตร Planfin64'!AR13</f>
        <v>7494777.5599999996</v>
      </c>
      <c r="AP254" s="203">
        <f>'[3]ผูกสูตร Planfin64'!AS13</f>
        <v>4063368.23</v>
      </c>
      <c r="AQ254" s="203">
        <f>'[3]ผูกสูตร Planfin64'!AT13</f>
        <v>5746481.1299999999</v>
      </c>
      <c r="AR254" s="203">
        <f>'[3]ผูกสูตร Planfin64'!AU13</f>
        <v>16887513.850000001</v>
      </c>
      <c r="AS254" s="203">
        <f>'[3]ผูกสูตร Planfin64'!AV13</f>
        <v>5028343.9400000004</v>
      </c>
      <c r="AT254" s="203">
        <f>'[3]ผูกสูตร Planfin64'!AW13</f>
        <v>8438778.7100000009</v>
      </c>
      <c r="AU254" s="203">
        <f>'[3]ผูกสูตร Planfin64'!AX13</f>
        <v>7612741.4900000002</v>
      </c>
      <c r="AV254" s="203">
        <f>'[3]ผูกสูตร Planfin64'!AY13</f>
        <v>6219824.6600000001</v>
      </c>
      <c r="AW254" s="203">
        <f>'[3]ผูกสูตร Planfin64'!AZ13</f>
        <v>2026422.97</v>
      </c>
      <c r="AX254" s="203">
        <f>'[3]ผูกสูตร Planfin64'!BA13</f>
        <v>3015187.11</v>
      </c>
      <c r="AY254" s="203">
        <f>'[3]ผูกสูตร Planfin64'!BB13</f>
        <v>41279743.630000003</v>
      </c>
      <c r="AZ254" s="203">
        <f>'[3]ผูกสูตร Planfin64'!BC13</f>
        <v>11511970.630000001</v>
      </c>
      <c r="BA254" s="203">
        <f>'[3]ผูกสูตร Planfin64'!BD13</f>
        <v>7700061.1100000003</v>
      </c>
      <c r="BB254" s="203">
        <f>'[3]ผูกสูตร Planfin64'!BE13</f>
        <v>17826625.359999999</v>
      </c>
      <c r="BC254" s="203">
        <f>'[3]ผูกสูตร Planfin64'!BF13</f>
        <v>10340793.810000001</v>
      </c>
      <c r="BD254" s="203">
        <f>'[3]ผูกสูตร Planfin64'!BG13</f>
        <v>11899976.24</v>
      </c>
      <c r="BE254" s="203">
        <f>'[3]ผูกสูตร Planfin64'!BH13</f>
        <v>8012622.8300000001</v>
      </c>
      <c r="BF254" s="203">
        <f>'[3]ผูกสูตร Planfin64'!BI13</f>
        <v>12639601.609999999</v>
      </c>
      <c r="BG254" s="203">
        <f>'[3]ผูกสูตร Planfin64'!BJ13</f>
        <v>2554902.25</v>
      </c>
      <c r="BH254" s="203">
        <f>'[3]ผูกสูตร Planfin64'!BK13</f>
        <v>2206760.59</v>
      </c>
      <c r="BI254" s="203">
        <f>'[3]ผูกสูตร Planfin64'!BL13</f>
        <v>3410357.13</v>
      </c>
      <c r="BJ254" s="203">
        <f>'[3]ผูกสูตร Planfin64'!BM13</f>
        <v>16335372.82</v>
      </c>
      <c r="BK254" s="203">
        <f>'[3]ผูกสูตร Planfin64'!BN13</f>
        <v>10640185.16</v>
      </c>
      <c r="BL254" s="203">
        <f>'[3]ผูกสูตร Planfin64'!BO13</f>
        <v>5693324.8200000003</v>
      </c>
      <c r="BM254" s="203">
        <f>'[3]ผูกสูตร Planfin64'!BP13</f>
        <v>3546971.19</v>
      </c>
      <c r="BN254" s="203">
        <f>'[3]ผูกสูตร Planfin64'!BQ13</f>
        <v>4470908.8899999997</v>
      </c>
      <c r="BO254" s="203">
        <f>'[3]ผูกสูตร Planfin64'!BR13</f>
        <v>8924336.75</v>
      </c>
      <c r="BP254" s="203">
        <f>'[3]ผูกสูตร Planfin64'!BS13</f>
        <v>4004205.04</v>
      </c>
      <c r="BQ254" s="203">
        <f>'[3]ผูกสูตร Planfin64'!BT13</f>
        <v>14978069.57</v>
      </c>
      <c r="BR254" s="203">
        <f>'[3]ผูกสูตร Planfin64'!BU13</f>
        <v>3656699.75</v>
      </c>
      <c r="BS254" s="203">
        <f>'[3]ผูกสูตร Planfin64'!BV13</f>
        <v>6614608.9100000001</v>
      </c>
      <c r="BT254" s="203">
        <f>'[3]ผูกสูตร Planfin64'!BW13</f>
        <v>6057407.7599999998</v>
      </c>
      <c r="BU254" s="203">
        <f>'[3]ผูกสูตร Planfin64'!BX13</f>
        <v>8967182.5500000007</v>
      </c>
      <c r="BV254" s="203">
        <f>'[3]ผูกสูตร Planfin64'!BY13</f>
        <v>3275275.23</v>
      </c>
      <c r="BW254" s="203">
        <f>'[3]ผูกสูตร Planfin64'!BZ13</f>
        <v>9990211.8200000003</v>
      </c>
      <c r="BX254" s="203">
        <f>'[3]ผูกสูตร Planfin64'!CA13</f>
        <v>3078372.74</v>
      </c>
      <c r="BY254" s="203">
        <f>'[3]ผูกสูตร Planfin64'!CB13</f>
        <v>2107002.81</v>
      </c>
      <c r="BZ254" s="204">
        <f t="shared" si="14"/>
        <v>913778081.76999986</v>
      </c>
    </row>
    <row r="255" spans="1:78" ht="21.75" customHeight="1">
      <c r="A255" s="199" t="s">
        <v>80</v>
      </c>
      <c r="B255" s="228" t="s">
        <v>314</v>
      </c>
      <c r="C255" s="229" t="s">
        <v>833</v>
      </c>
      <c r="D255" s="230" t="s">
        <v>834</v>
      </c>
      <c r="E255" s="203">
        <f>'[3]ผูกสูตร Planfin64'!H14</f>
        <v>1762238.08</v>
      </c>
      <c r="F255" s="203">
        <f>'[3]ผูกสูตร Planfin64'!I14</f>
        <v>2225602.11</v>
      </c>
      <c r="G255" s="203">
        <f>'[3]ผูกสูตร Planfin64'!J14</f>
        <v>2310278.37</v>
      </c>
      <c r="H255" s="203">
        <f>'[3]ผูกสูตร Planfin64'!K14</f>
        <v>1329988.67</v>
      </c>
      <c r="I255" s="203">
        <f>'[3]ผูกสูตร Planfin64'!L14</f>
        <v>1498189.3</v>
      </c>
      <c r="J255" s="203">
        <f>'[3]ผูกสูตร Planfin64'!M14</f>
        <v>937835.78</v>
      </c>
      <c r="K255" s="203">
        <f>'[3]ผูกสูตร Planfin64'!N14</f>
        <v>9852188.6899999995</v>
      </c>
      <c r="L255" s="203">
        <f>'[3]ผูกสูตร Planfin64'!O14</f>
        <v>2467124.06</v>
      </c>
      <c r="M255" s="203">
        <f>'[3]ผูกสูตร Planfin64'!P14</f>
        <v>435086.34</v>
      </c>
      <c r="N255" s="203">
        <f>'[3]ผูกสูตร Planfin64'!Q14</f>
        <v>28238189.239999998</v>
      </c>
      <c r="O255" s="203">
        <f>'[3]ผูกสูตร Planfin64'!R14</f>
        <v>577034.66</v>
      </c>
      <c r="P255" s="203">
        <f>'[3]ผูกสูตร Planfin64'!S14</f>
        <v>1268899.93</v>
      </c>
      <c r="Q255" s="203">
        <f>'[3]ผูกสูตร Planfin64'!T14</f>
        <v>10891968.93</v>
      </c>
      <c r="R255" s="203">
        <f>'[3]ผูกสูตร Planfin64'!U14</f>
        <v>3201440.61</v>
      </c>
      <c r="S255" s="203">
        <f>'[3]ผูกสูตร Planfin64'!V14</f>
        <v>119846.84</v>
      </c>
      <c r="T255" s="203">
        <f>'[3]ผูกสูตร Planfin64'!W14</f>
        <v>4928529.4400000004</v>
      </c>
      <c r="U255" s="203">
        <f>'[3]ผูกสูตร Planfin64'!X14</f>
        <v>2355349.86</v>
      </c>
      <c r="V255" s="203">
        <f>'[3]ผูกสูตร Planfin64'!Y14</f>
        <v>626213.15</v>
      </c>
      <c r="W255" s="203">
        <f>'[3]ผูกสูตร Planfin64'!Z14</f>
        <v>8035860.9100000001</v>
      </c>
      <c r="X255" s="203">
        <f>'[3]ผูกสูตร Planfin64'!AA14</f>
        <v>1306738.01</v>
      </c>
      <c r="Y255" s="203">
        <f>'[3]ผูกสูตร Planfin64'!AB14</f>
        <v>1260050.5</v>
      </c>
      <c r="Z255" s="203">
        <f>'[3]ผูกสูตร Planfin64'!AC14</f>
        <v>2881667.71</v>
      </c>
      <c r="AA255" s="203">
        <f>'[3]ผูกสูตร Planfin64'!AD14</f>
        <v>739026.57</v>
      </c>
      <c r="AB255" s="203">
        <f>'[3]ผูกสูตร Planfin64'!AE14</f>
        <v>1611298.03</v>
      </c>
      <c r="AC255" s="203">
        <f>'[3]ผูกสูตร Planfin64'!AF14</f>
        <v>866093.06</v>
      </c>
      <c r="AD255" s="203">
        <f>'[3]ผูกสูตร Planfin64'!AG14</f>
        <v>524422.92000000004</v>
      </c>
      <c r="AE255" s="203">
        <f>'[3]ผูกสูตร Planfin64'!AH14</f>
        <v>122473.88</v>
      </c>
      <c r="AF255" s="203">
        <f>'[3]ผูกสูตร Planfin64'!AI14</f>
        <v>7788084.9100000001</v>
      </c>
      <c r="AG255" s="203">
        <f>'[3]ผูกสูตร Planfin64'!AJ14</f>
        <v>1569356.89</v>
      </c>
      <c r="AH255" s="203">
        <f>'[3]ผูกสูตร Planfin64'!AK14</f>
        <v>691002</v>
      </c>
      <c r="AI255" s="203">
        <f>'[3]ผูกสูตร Planfin64'!AL14</f>
        <v>445146.2</v>
      </c>
      <c r="AJ255" s="203">
        <f>'[3]ผูกสูตร Planfin64'!AM14</f>
        <v>654133.9</v>
      </c>
      <c r="AK255" s="203">
        <f>'[3]ผูกสูตร Planfin64'!AN14</f>
        <v>954863.43</v>
      </c>
      <c r="AL255" s="203">
        <f>'[3]ผูกสูตร Planfin64'!AO14</f>
        <v>918590.39</v>
      </c>
      <c r="AM255" s="203">
        <f>'[3]ผูกสูตร Planfin64'!AP14</f>
        <v>1082349.51</v>
      </c>
      <c r="AN255" s="203">
        <f>'[3]ผูกสูตร Planfin64'!AQ14</f>
        <v>1123128.3400000001</v>
      </c>
      <c r="AO255" s="203">
        <f>'[3]ผูกสูตร Planfin64'!AR14</f>
        <v>1880657.43</v>
      </c>
      <c r="AP255" s="203">
        <f>'[3]ผูกสูตร Planfin64'!AS14</f>
        <v>993788.86</v>
      </c>
      <c r="AQ255" s="203">
        <f>'[3]ผูกสูตร Planfin64'!AT14</f>
        <v>616785.53</v>
      </c>
      <c r="AR255" s="203">
        <f>'[3]ผูกสูตร Planfin64'!AU14</f>
        <v>1527877.98</v>
      </c>
      <c r="AS255" s="203">
        <f>'[3]ผูกสูตร Planfin64'!AV14</f>
        <v>566407.25</v>
      </c>
      <c r="AT255" s="203">
        <f>'[3]ผูกสูตร Planfin64'!AW14</f>
        <v>833587.26</v>
      </c>
      <c r="AU255" s="203">
        <f>'[3]ผูกสูตร Planfin64'!AX14</f>
        <v>720945.09</v>
      </c>
      <c r="AV255" s="203">
        <f>'[3]ผูกสูตร Planfin64'!AY14</f>
        <v>537965.81000000006</v>
      </c>
      <c r="AW255" s="203">
        <f>'[3]ผูกสูตร Planfin64'!AZ14</f>
        <v>11340</v>
      </c>
      <c r="AX255" s="203">
        <f>'[3]ผูกสูตร Planfin64'!BA14</f>
        <v>212025.93</v>
      </c>
      <c r="AY255" s="203">
        <f>'[3]ผูกสูตร Planfin64'!BB14</f>
        <v>16111038.359999999</v>
      </c>
      <c r="AZ255" s="203">
        <f>'[3]ผูกสูตร Planfin64'!BC14</f>
        <v>1089383.3799999999</v>
      </c>
      <c r="BA255" s="203">
        <f>'[3]ผูกสูตร Planfin64'!BD14</f>
        <v>1446200.72</v>
      </c>
      <c r="BB255" s="203">
        <f>'[3]ผูกสูตร Planfin64'!BE14</f>
        <v>3492154.36</v>
      </c>
      <c r="BC255" s="203">
        <f>'[3]ผูกสูตร Planfin64'!BF14</f>
        <v>1696445.16</v>
      </c>
      <c r="BD255" s="203">
        <f>'[3]ผูกสูตร Planfin64'!BG14</f>
        <v>1378392.75</v>
      </c>
      <c r="BE255" s="203">
        <f>'[3]ผูกสูตร Planfin64'!BH14</f>
        <v>3016642.38</v>
      </c>
      <c r="BF255" s="203">
        <f>'[3]ผูกสูตร Planfin64'!BI14</f>
        <v>1383851.27</v>
      </c>
      <c r="BG255" s="203">
        <f>'[3]ผูกสูตร Planfin64'!BJ14</f>
        <v>1058593.92</v>
      </c>
      <c r="BH255" s="203">
        <f>'[3]ผูกสูตร Planfin64'!BK14</f>
        <v>487689.96</v>
      </c>
      <c r="BI255" s="203">
        <f>'[3]ผูกสูตร Planfin64'!BL14</f>
        <v>720401.69</v>
      </c>
      <c r="BJ255" s="203">
        <f>'[3]ผูกสูตร Planfin64'!BM14</f>
        <v>10366776.390000001</v>
      </c>
      <c r="BK255" s="203">
        <f>'[3]ผูกสูตร Planfin64'!BN14</f>
        <v>2453559.84</v>
      </c>
      <c r="BL255" s="203">
        <f>'[3]ผูกสูตร Planfin64'!BO14</f>
        <v>754618.3</v>
      </c>
      <c r="BM255" s="203">
        <f>'[3]ผูกสูตร Planfin64'!BP14</f>
        <v>692785.16</v>
      </c>
      <c r="BN255" s="203">
        <f>'[3]ผูกสูตร Planfin64'!BQ14</f>
        <v>1223479.51</v>
      </c>
      <c r="BO255" s="203">
        <f>'[3]ผูกสูตร Planfin64'!BR14</f>
        <v>1041643.3</v>
      </c>
      <c r="BP255" s="203">
        <f>'[3]ผูกสูตร Planfin64'!BS14</f>
        <v>52050</v>
      </c>
      <c r="BQ255" s="203">
        <f>'[3]ผูกสูตร Planfin64'!BT14</f>
        <v>4367705.9800000004</v>
      </c>
      <c r="BR255" s="203">
        <f>'[3]ผูกสูตร Planfin64'!BU14</f>
        <v>730441.96</v>
      </c>
      <c r="BS255" s="203">
        <f>'[3]ผูกสูตร Planfin64'!BV14</f>
        <v>869917.2</v>
      </c>
      <c r="BT255" s="203">
        <f>'[3]ผูกสูตร Planfin64'!BW14</f>
        <v>1293182.07</v>
      </c>
      <c r="BU255" s="203">
        <f>'[3]ผูกสูตร Planfin64'!BX14</f>
        <v>1750033.12</v>
      </c>
      <c r="BV255" s="203">
        <f>'[3]ผูกสูตร Planfin64'!BY14</f>
        <v>6651542.71</v>
      </c>
      <c r="BW255" s="203">
        <f>'[3]ผูกสูตร Planfin64'!BZ14</f>
        <v>1199520.45</v>
      </c>
      <c r="BX255" s="203">
        <f>'[3]ผูกสูตร Planfin64'!CA14</f>
        <v>745037.87</v>
      </c>
      <c r="BY255" s="203">
        <f>'[3]ผูกสูตร Planfin64'!CB14</f>
        <v>798572</v>
      </c>
      <c r="BZ255" s="204">
        <f t="shared" si="14"/>
        <v>182373332.17000005</v>
      </c>
    </row>
    <row r="256" spans="1:78" ht="21.75" customHeight="1">
      <c r="A256" s="199" t="s">
        <v>80</v>
      </c>
      <c r="B256" s="228" t="s">
        <v>314</v>
      </c>
      <c r="C256" s="229" t="s">
        <v>835</v>
      </c>
      <c r="D256" s="230" t="s">
        <v>836</v>
      </c>
      <c r="E256" s="203">
        <f>'[3]ผูกสูตร Planfin64'!H15</f>
        <v>1075189.07</v>
      </c>
      <c r="F256" s="203">
        <f>'[3]ผูกสูตร Planfin64'!I15</f>
        <v>509089.03</v>
      </c>
      <c r="G256" s="203">
        <f>'[3]ผูกสูตร Planfin64'!J15</f>
        <v>6911056.8499999996</v>
      </c>
      <c r="H256" s="203">
        <f>'[3]ผูกสูตร Planfin64'!K15</f>
        <v>4471320.62</v>
      </c>
      <c r="I256" s="203">
        <f>'[3]ผูกสูตร Planfin64'!L15</f>
        <v>3286121.7</v>
      </c>
      <c r="J256" s="203">
        <f>'[3]ผูกสูตร Planfin64'!M15</f>
        <v>945887.89</v>
      </c>
      <c r="K256" s="203">
        <f>'[3]ผูกสูตร Planfin64'!N15</f>
        <v>450190</v>
      </c>
      <c r="L256" s="203">
        <f>'[3]ผูกสูตร Planfin64'!O15</f>
        <v>1132099.52</v>
      </c>
      <c r="M256" s="203">
        <f>'[3]ผูกสูตร Planfin64'!P15</f>
        <v>0</v>
      </c>
      <c r="N256" s="203">
        <f>'[3]ผูกสูตร Planfin64'!Q15</f>
        <v>3971035.81</v>
      </c>
      <c r="O256" s="203">
        <f>'[3]ผูกสูตร Planfin64'!R15</f>
        <v>29830</v>
      </c>
      <c r="P256" s="203">
        <f>'[3]ผูกสูตร Planfin64'!S15</f>
        <v>3516654.22</v>
      </c>
      <c r="Q256" s="203">
        <f>'[3]ผูกสูตร Planfin64'!T15</f>
        <v>2140113.7799999998</v>
      </c>
      <c r="R256" s="203">
        <f>'[3]ผูกสูตร Planfin64'!U15</f>
        <v>1913631.43</v>
      </c>
      <c r="S256" s="203">
        <f>'[3]ผูกสูตร Planfin64'!V15</f>
        <v>930799.25</v>
      </c>
      <c r="T256" s="203">
        <f>'[3]ผูกสูตร Planfin64'!W15</f>
        <v>1521892.73</v>
      </c>
      <c r="U256" s="203">
        <f>'[3]ผูกสูตร Planfin64'!X15</f>
        <v>738029.65</v>
      </c>
      <c r="V256" s="203">
        <f>'[3]ผูกสูตร Planfin64'!Y15</f>
        <v>86137</v>
      </c>
      <c r="W256" s="203">
        <f>'[3]ผูกสูตร Planfin64'!Z15</f>
        <v>10857372.210000001</v>
      </c>
      <c r="X256" s="203">
        <f>'[3]ผูกสูตร Planfin64'!AA15</f>
        <v>8185158.3600000003</v>
      </c>
      <c r="Y256" s="203">
        <f>'[3]ผูกสูตร Planfin64'!AB15</f>
        <v>4818556.82</v>
      </c>
      <c r="Z256" s="203">
        <f>'[3]ผูกสูตร Planfin64'!AC15</f>
        <v>787900.48</v>
      </c>
      <c r="AA256" s="203">
        <f>'[3]ผูกสูตร Planfin64'!AD15</f>
        <v>34200</v>
      </c>
      <c r="AB256" s="203">
        <f>'[3]ผูกสูตร Planfin64'!AE15</f>
        <v>7093507.6500000004</v>
      </c>
      <c r="AC256" s="203">
        <f>'[3]ผูกสูตร Planfin64'!AF15</f>
        <v>5169824.5199999996</v>
      </c>
      <c r="AD256" s="203">
        <f>'[3]ผูกสูตร Planfin64'!AG15</f>
        <v>2100</v>
      </c>
      <c r="AE256" s="203">
        <f>'[3]ผูกสูตร Planfin64'!AH15</f>
        <v>5492199.5599999996</v>
      </c>
      <c r="AF256" s="203">
        <f>'[3]ผูกสูตร Planfin64'!AI15</f>
        <v>7703912.46</v>
      </c>
      <c r="AG256" s="203">
        <f>'[3]ผูกสูตร Planfin64'!AJ15</f>
        <v>3568925.93</v>
      </c>
      <c r="AH256" s="203">
        <f>'[3]ผูกสูตร Planfin64'!AK15</f>
        <v>3200</v>
      </c>
      <c r="AI256" s="203">
        <f>'[3]ผูกสูตร Planfin64'!AL15</f>
        <v>90014</v>
      </c>
      <c r="AJ256" s="203">
        <f>'[3]ผูกสูตร Planfin64'!AM15</f>
        <v>1635388.84</v>
      </c>
      <c r="AK256" s="203">
        <f>'[3]ผูกสูตร Planfin64'!AN15</f>
        <v>2968281.34</v>
      </c>
      <c r="AL256" s="203">
        <f>'[3]ผูกสูตร Planfin64'!AO15</f>
        <v>27617.07</v>
      </c>
      <c r="AM256" s="203">
        <f>'[3]ผูกสูตร Planfin64'!AP15</f>
        <v>1978664.71</v>
      </c>
      <c r="AN256" s="203">
        <f>'[3]ผูกสูตร Planfin64'!AQ15</f>
        <v>53400</v>
      </c>
      <c r="AO256" s="203">
        <f>'[3]ผูกสูตร Planfin64'!AR15</f>
        <v>218376.72</v>
      </c>
      <c r="AP256" s="203">
        <f>'[3]ผูกสูตร Planfin64'!AS15</f>
        <v>702450</v>
      </c>
      <c r="AQ256" s="203">
        <f>'[3]ผูกสูตร Planfin64'!AT15</f>
        <v>1779800.34</v>
      </c>
      <c r="AR256" s="203">
        <f>'[3]ผูกสูตร Planfin64'!AU15</f>
        <v>12993661.34</v>
      </c>
      <c r="AS256" s="203">
        <f>'[3]ผูกสูตร Planfin64'!AV15</f>
        <v>6600</v>
      </c>
      <c r="AT256" s="203">
        <f>'[3]ผูกสูตร Planfin64'!AW15</f>
        <v>1445477.93</v>
      </c>
      <c r="AU256" s="203">
        <f>'[3]ผูกสูตร Planfin64'!AX15</f>
        <v>1812516.71</v>
      </c>
      <c r="AV256" s="203">
        <f>'[3]ผูกสูตร Planfin64'!AY15</f>
        <v>652481.04</v>
      </c>
      <c r="AW256" s="203">
        <f>'[3]ผูกสูตร Planfin64'!AZ15</f>
        <v>103910.87</v>
      </c>
      <c r="AX256" s="203">
        <f>'[3]ผูกสูตร Planfin64'!BA15</f>
        <v>310791.75</v>
      </c>
      <c r="AY256" s="203">
        <f>'[3]ผูกสูตร Planfin64'!BB15</f>
        <v>664817.6</v>
      </c>
      <c r="AZ256" s="203">
        <f>'[3]ผูกสูตร Planfin64'!BC15</f>
        <v>573915.29</v>
      </c>
      <c r="BA256" s="203">
        <f>'[3]ผูกสูตร Planfin64'!BD15</f>
        <v>632283.82999999996</v>
      </c>
      <c r="BB256" s="203">
        <f>'[3]ผูกสูตร Planfin64'!BE15</f>
        <v>0</v>
      </c>
      <c r="BC256" s="203">
        <f>'[3]ผูกสูตร Planfin64'!BF15</f>
        <v>167650</v>
      </c>
      <c r="BD256" s="203">
        <f>'[3]ผูกสูตร Planfin64'!BG15</f>
        <v>1847686.08</v>
      </c>
      <c r="BE256" s="203">
        <f>'[3]ผูกสูตร Planfin64'!BH15</f>
        <v>3890681.79</v>
      </c>
      <c r="BF256" s="203">
        <f>'[3]ผูกสูตร Planfin64'!BI15</f>
        <v>1720324.6</v>
      </c>
      <c r="BG256" s="203">
        <f>'[3]ผูกสูตร Planfin64'!BJ15</f>
        <v>5619805.0599999996</v>
      </c>
      <c r="BH256" s="203">
        <f>'[3]ผูกสูตร Planfin64'!BK15</f>
        <v>2409654.4700000002</v>
      </c>
      <c r="BI256" s="203">
        <f>'[3]ผูกสูตร Planfin64'!BL15</f>
        <v>400</v>
      </c>
      <c r="BJ256" s="203">
        <f>'[3]ผูกสูตร Planfin64'!BM15</f>
        <v>159320</v>
      </c>
      <c r="BK256" s="203">
        <f>'[3]ผูกสูตร Planfin64'!BN15</f>
        <v>6654351.9100000001</v>
      </c>
      <c r="BL256" s="203">
        <f>'[3]ผูกสูตร Planfin64'!BO15</f>
        <v>3000</v>
      </c>
      <c r="BM256" s="203">
        <f>'[3]ผูกสูตร Planfin64'!BP15</f>
        <v>29485</v>
      </c>
      <c r="BN256" s="203">
        <f>'[3]ผูกสูตร Planfin64'!BQ15</f>
        <v>345950</v>
      </c>
      <c r="BO256" s="203">
        <f>'[3]ผูกสูตร Planfin64'!BR15</f>
        <v>12690</v>
      </c>
      <c r="BP256" s="203">
        <f>'[3]ผูกสูตร Planfin64'!BS15</f>
        <v>8120</v>
      </c>
      <c r="BQ256" s="203">
        <f>'[3]ผูกสูตร Planfin64'!BT15</f>
        <v>18395089.010000002</v>
      </c>
      <c r="BR256" s="203">
        <f>'[3]ผูกสูตร Planfin64'!BU15</f>
        <v>1846017.69</v>
      </c>
      <c r="BS256" s="203">
        <f>'[3]ผูกสูตร Planfin64'!BV15</f>
        <v>151150</v>
      </c>
      <c r="BT256" s="203">
        <f>'[3]ผูกสูตร Planfin64'!BW15</f>
        <v>3082984.12</v>
      </c>
      <c r="BU256" s="203">
        <f>'[3]ผูกสูตร Planfin64'!BX15</f>
        <v>3481592.77</v>
      </c>
      <c r="BV256" s="203">
        <f>'[3]ผูกสูตร Planfin64'!BY15</f>
        <v>781055.64</v>
      </c>
      <c r="BW256" s="203">
        <f>'[3]ผูกสูตร Planfin64'!BZ15</f>
        <v>1897225.5</v>
      </c>
      <c r="BX256" s="203">
        <f>'[3]ผูกสูตร Planfin64'!CA15</f>
        <v>47600</v>
      </c>
      <c r="BY256" s="203">
        <f>'[3]ผูกสูตร Planfin64'!CB15</f>
        <v>535680.4</v>
      </c>
      <c r="BZ256" s="204">
        <f t="shared" si="14"/>
        <v>169083899.96000001</v>
      </c>
    </row>
    <row r="257" spans="1:78" ht="21.75" customHeight="1">
      <c r="A257" s="199" t="s">
        <v>80</v>
      </c>
      <c r="B257" s="228" t="s">
        <v>314</v>
      </c>
      <c r="C257" s="229" t="s">
        <v>837</v>
      </c>
      <c r="D257" s="230" t="s">
        <v>838</v>
      </c>
      <c r="E257" s="203">
        <f>'[3]ผูกสูตร Planfin64'!H16</f>
        <v>11875444.41</v>
      </c>
      <c r="F257" s="203">
        <f>'[3]ผูกสูตร Planfin64'!I16</f>
        <v>1001873.31</v>
      </c>
      <c r="G257" s="203">
        <f>'[3]ผูกสูตร Planfin64'!J16</f>
        <v>5931594.2199999997</v>
      </c>
      <c r="H257" s="203">
        <f>'[3]ผูกสูตร Planfin64'!K16</f>
        <v>425717.78</v>
      </c>
      <c r="I257" s="203">
        <f>'[3]ผูกสูตร Planfin64'!L16</f>
        <v>1596427.59</v>
      </c>
      <c r="J257" s="203">
        <f>'[3]ผูกสูตร Planfin64'!M16</f>
        <v>126522.64</v>
      </c>
      <c r="K257" s="203">
        <f>'[3]ผูกสูตร Planfin64'!N16</f>
        <v>719537.5</v>
      </c>
      <c r="L257" s="203">
        <f>'[3]ผูกสูตร Planfin64'!O16</f>
        <v>852131.61</v>
      </c>
      <c r="M257" s="203">
        <f>'[3]ผูกสูตร Planfin64'!P16</f>
        <v>1218354.02</v>
      </c>
      <c r="N257" s="203">
        <f>'[3]ผูกสูตร Planfin64'!Q16</f>
        <v>4420247.07</v>
      </c>
      <c r="O257" s="203">
        <f>'[3]ผูกสูตร Planfin64'!R16</f>
        <v>812909.23</v>
      </c>
      <c r="P257" s="203">
        <f>'[3]ผูกสูตร Planfin64'!S16</f>
        <v>393609.67</v>
      </c>
      <c r="Q257" s="203">
        <f>'[3]ผูกสูตร Planfin64'!T16</f>
        <v>852004.6</v>
      </c>
      <c r="R257" s="203">
        <f>'[3]ผูกสูตร Planfin64'!U16</f>
        <v>156863.62</v>
      </c>
      <c r="S257" s="203">
        <f>'[3]ผูกสูตร Planfin64'!V16</f>
        <v>4750</v>
      </c>
      <c r="T257" s="203">
        <f>'[3]ผูกสูตร Planfin64'!W16</f>
        <v>518554.96</v>
      </c>
      <c r="U257" s="203">
        <f>'[3]ผูกสูตร Planfin64'!X16</f>
        <v>441777.02</v>
      </c>
      <c r="V257" s="203">
        <f>'[3]ผูกสูตร Planfin64'!Y16</f>
        <v>345665.4</v>
      </c>
      <c r="W257" s="203">
        <f>'[3]ผูกสูตร Planfin64'!Z16</f>
        <v>4128010.79</v>
      </c>
      <c r="X257" s="203">
        <f>'[3]ผูกสูตร Planfin64'!AA16</f>
        <v>663986.22</v>
      </c>
      <c r="Y257" s="203">
        <f>'[3]ผูกสูตร Planfin64'!AB16</f>
        <v>465069.52</v>
      </c>
      <c r="Z257" s="203">
        <f>'[3]ผูกสูตร Planfin64'!AC16</f>
        <v>1086429.8700000001</v>
      </c>
      <c r="AA257" s="203">
        <f>'[3]ผูกสูตร Planfin64'!AD16</f>
        <v>248113.37</v>
      </c>
      <c r="AB257" s="203">
        <f>'[3]ผูกสูตร Planfin64'!AE16</f>
        <v>465403.55</v>
      </c>
      <c r="AC257" s="203">
        <f>'[3]ผูกสูตร Planfin64'!AF16</f>
        <v>367213.46</v>
      </c>
      <c r="AD257" s="203">
        <f>'[3]ผูกสูตร Planfin64'!AG16</f>
        <v>356147.19</v>
      </c>
      <c r="AE257" s="203">
        <f>'[3]ผูกสูตร Planfin64'!AH16</f>
        <v>1130614.54</v>
      </c>
      <c r="AF257" s="203">
        <f>'[3]ผูกสูตร Planfin64'!AI16</f>
        <v>3085586.92</v>
      </c>
      <c r="AG257" s="203">
        <f>'[3]ผูกสูตร Planfin64'!AJ16</f>
        <v>264786</v>
      </c>
      <c r="AH257" s="203">
        <f>'[3]ผูกสูตร Planfin64'!AK16</f>
        <v>109171.74</v>
      </c>
      <c r="AI257" s="203">
        <f>'[3]ผูกสูตร Planfin64'!AL16</f>
        <v>136211.59</v>
      </c>
      <c r="AJ257" s="203">
        <f>'[3]ผูกสูตร Planfin64'!AM16</f>
        <v>425546.39</v>
      </c>
      <c r="AK257" s="203">
        <f>'[3]ผูกสูตร Planfin64'!AN16</f>
        <v>275626.06</v>
      </c>
      <c r="AL257" s="203">
        <f>'[3]ผูกสูตร Planfin64'!AO16</f>
        <v>763226.21</v>
      </c>
      <c r="AM257" s="203">
        <f>'[3]ผูกสูตร Planfin64'!AP16</f>
        <v>55153.93</v>
      </c>
      <c r="AN257" s="203">
        <f>'[3]ผูกสูตร Planfin64'!AQ16</f>
        <v>137836.63</v>
      </c>
      <c r="AO257" s="203">
        <f>'[3]ผูกสูตร Planfin64'!AR16</f>
        <v>1116370.07</v>
      </c>
      <c r="AP257" s="203">
        <f>'[3]ผูกสูตร Planfin64'!AS16</f>
        <v>148682.03</v>
      </c>
      <c r="AQ257" s="203">
        <f>'[3]ผูกสูตร Planfin64'!AT16</f>
        <v>461089.48</v>
      </c>
      <c r="AR257" s="203">
        <f>'[3]ผูกสูตร Planfin64'!AU16</f>
        <v>14503418.58</v>
      </c>
      <c r="AS257" s="203">
        <f>'[3]ผูกสูตร Planfin64'!AV16</f>
        <v>2493004.87</v>
      </c>
      <c r="AT257" s="203">
        <f>'[3]ผูกสูตร Planfin64'!AW16</f>
        <v>266041.77</v>
      </c>
      <c r="AU257" s="203">
        <f>'[3]ผูกสูตร Planfin64'!AX16</f>
        <v>182286.77</v>
      </c>
      <c r="AV257" s="203">
        <f>'[3]ผูกสูตร Planfin64'!AY16</f>
        <v>179537.36</v>
      </c>
      <c r="AW257" s="203">
        <f>'[3]ผูกสูตร Planfin64'!AZ16</f>
        <v>9200</v>
      </c>
      <c r="AX257" s="203">
        <f>'[3]ผูกสูตร Planfin64'!BA16</f>
        <v>102274.23</v>
      </c>
      <c r="AY257" s="203">
        <f>'[3]ผูกสูตร Planfin64'!BB16</f>
        <v>7058849.71</v>
      </c>
      <c r="AZ257" s="203">
        <f>'[3]ผูกสูตร Planfin64'!BC16</f>
        <v>359728.34</v>
      </c>
      <c r="BA257" s="203">
        <f>'[3]ผูกสูตร Planfin64'!BD16</f>
        <v>222905.57</v>
      </c>
      <c r="BB257" s="203">
        <f>'[3]ผูกสูตร Planfin64'!BE16</f>
        <v>406025</v>
      </c>
      <c r="BC257" s="203">
        <f>'[3]ผูกสูตร Planfin64'!BF16</f>
        <v>267062.99</v>
      </c>
      <c r="BD257" s="203">
        <f>'[3]ผูกสูตร Planfin64'!BG16</f>
        <v>416733.21</v>
      </c>
      <c r="BE257" s="203">
        <f>'[3]ผูกสูตร Planfin64'!BH16</f>
        <v>762546.12</v>
      </c>
      <c r="BF257" s="203">
        <f>'[3]ผูกสูตร Planfin64'!BI16</f>
        <v>225102.21</v>
      </c>
      <c r="BG257" s="203">
        <f>'[3]ผูกสูตร Planfin64'!BJ16</f>
        <v>409398.64</v>
      </c>
      <c r="BH257" s="203">
        <f>'[3]ผูกสูตร Planfin64'!BK16</f>
        <v>30584</v>
      </c>
      <c r="BI257" s="203">
        <f>'[3]ผูกสูตร Planfin64'!BL16</f>
        <v>96186.49</v>
      </c>
      <c r="BJ257" s="203">
        <f>'[3]ผูกสูตร Planfin64'!BM16</f>
        <v>6276527.4900000002</v>
      </c>
      <c r="BK257" s="203">
        <f>'[3]ผูกสูตร Planfin64'!BN16</f>
        <v>6651314.5300000003</v>
      </c>
      <c r="BL257" s="203">
        <f>'[3]ผูกสูตร Planfin64'!BO16</f>
        <v>219548.16</v>
      </c>
      <c r="BM257" s="203">
        <f>'[3]ผูกสูตร Planfin64'!BP16</f>
        <v>145674.59</v>
      </c>
      <c r="BN257" s="203">
        <f>'[3]ผูกสูตร Planfin64'!BQ16</f>
        <v>204797.36</v>
      </c>
      <c r="BO257" s="203">
        <f>'[3]ผูกสูตร Planfin64'!BR16</f>
        <v>118130.62</v>
      </c>
      <c r="BP257" s="203">
        <f>'[3]ผูกสูตร Planfin64'!BS16</f>
        <v>430981.66</v>
      </c>
      <c r="BQ257" s="203">
        <f>'[3]ผูกสูตร Planfin64'!BT16</f>
        <v>4579434.37</v>
      </c>
      <c r="BR257" s="203">
        <f>'[3]ผูกสูตร Planfin64'!BU16</f>
        <v>317951.33</v>
      </c>
      <c r="BS257" s="203">
        <f>'[3]ผูกสูตร Planfin64'!BV16</f>
        <v>168183.14</v>
      </c>
      <c r="BT257" s="203">
        <f>'[3]ผูกสูตร Planfin64'!BW16</f>
        <v>425363.74</v>
      </c>
      <c r="BU257" s="203">
        <f>'[3]ผูกสูตร Planfin64'!BX16</f>
        <v>1101852.43</v>
      </c>
      <c r="BV257" s="203">
        <f>'[3]ผูกสูตร Planfin64'!BY16</f>
        <v>2844678.14</v>
      </c>
      <c r="BW257" s="203">
        <f>'[3]ผูกสูตร Planfin64'!BZ16</f>
        <v>256711.1</v>
      </c>
      <c r="BX257" s="203">
        <f>'[3]ผูกสูตร Planfin64'!CA16</f>
        <v>479222.39</v>
      </c>
      <c r="BY257" s="203">
        <f>'[3]ผูกสูตร Planfin64'!CB16</f>
        <v>596819.19999999995</v>
      </c>
      <c r="BZ257" s="204">
        <f t="shared" si="14"/>
        <v>100392336.31999998</v>
      </c>
    </row>
    <row r="258" spans="1:78" ht="21.75" customHeight="1">
      <c r="A258" s="199" t="s">
        <v>80</v>
      </c>
      <c r="B258" s="228" t="s">
        <v>314</v>
      </c>
      <c r="C258" s="229" t="s">
        <v>839</v>
      </c>
      <c r="D258" s="230" t="s">
        <v>840</v>
      </c>
      <c r="E258" s="203">
        <f>'[3]ผูกสูตร Planfin64'!H17</f>
        <v>-36594047.490000002</v>
      </c>
      <c r="F258" s="203">
        <f>'[3]ผูกสูตร Planfin64'!I17</f>
        <v>0</v>
      </c>
      <c r="G258" s="203">
        <f>'[3]ผูกสูตร Planfin64'!J17</f>
        <v>0</v>
      </c>
      <c r="H258" s="203">
        <f>'[3]ผูกสูตร Planfin64'!K17</f>
        <v>0</v>
      </c>
      <c r="I258" s="203">
        <f>'[3]ผูกสูตร Planfin64'!L17</f>
        <v>0</v>
      </c>
      <c r="J258" s="203">
        <f>'[3]ผูกสูตร Planfin64'!M17</f>
        <v>0</v>
      </c>
      <c r="K258" s="203">
        <f>'[3]ผูกสูตร Planfin64'!N17</f>
        <v>0</v>
      </c>
      <c r="L258" s="203">
        <f>'[3]ผูกสูตร Planfin64'!O17</f>
        <v>0</v>
      </c>
      <c r="M258" s="203">
        <f>'[3]ผูกสูตร Planfin64'!P17</f>
        <v>-965</v>
      </c>
      <c r="N258" s="203">
        <f>'[3]ผูกสูตร Planfin64'!Q17</f>
        <v>0</v>
      </c>
      <c r="O258" s="203">
        <f>'[3]ผูกสูตร Planfin64'!R17</f>
        <v>0</v>
      </c>
      <c r="P258" s="203">
        <f>'[3]ผูกสูตร Planfin64'!S17</f>
        <v>0</v>
      </c>
      <c r="Q258" s="203">
        <f>'[3]ผูกสูตร Planfin64'!T17</f>
        <v>-5553276.5899999999</v>
      </c>
      <c r="R258" s="203">
        <f>'[3]ผูกสูตร Planfin64'!U17</f>
        <v>0</v>
      </c>
      <c r="S258" s="203">
        <f>'[3]ผูกสูตร Planfin64'!V17</f>
        <v>0</v>
      </c>
      <c r="T258" s="203">
        <f>'[3]ผูกสูตร Planfin64'!W17</f>
        <v>0</v>
      </c>
      <c r="U258" s="203">
        <f>'[3]ผูกสูตร Planfin64'!X17</f>
        <v>-3492667.75</v>
      </c>
      <c r="V258" s="203">
        <f>'[3]ผูกสูตร Planfin64'!Y17</f>
        <v>-2200330.15</v>
      </c>
      <c r="W258" s="203">
        <f>'[3]ผูกสูตร Planfin64'!Z17</f>
        <v>-151688436.00999999</v>
      </c>
      <c r="X258" s="203">
        <f>'[3]ผูกสูตร Planfin64'!AA17</f>
        <v>0</v>
      </c>
      <c r="Y258" s="203">
        <f>'[3]ผูกสูตร Planfin64'!AB17</f>
        <v>39000</v>
      </c>
      <c r="Z258" s="203">
        <f>'[3]ผูกสูตร Planfin64'!AC17</f>
        <v>-31998529.43</v>
      </c>
      <c r="AA258" s="203">
        <f>'[3]ผูกสูตร Planfin64'!AD17</f>
        <v>0</v>
      </c>
      <c r="AB258" s="203">
        <f>'[3]ผูกสูตร Planfin64'!AE17</f>
        <v>0</v>
      </c>
      <c r="AC258" s="203">
        <f>'[3]ผูกสูตร Planfin64'!AF17</f>
        <v>0</v>
      </c>
      <c r="AD258" s="203">
        <f>'[3]ผูกสูตร Planfin64'!AG17</f>
        <v>0</v>
      </c>
      <c r="AE258" s="203">
        <f>'[3]ผูกสูตร Planfin64'!AH17</f>
        <v>0</v>
      </c>
      <c r="AF258" s="203">
        <f>'[3]ผูกสูตร Planfin64'!AI17</f>
        <v>0</v>
      </c>
      <c r="AG258" s="203">
        <f>'[3]ผูกสูตร Planfin64'!AJ17</f>
        <v>0</v>
      </c>
      <c r="AH258" s="203">
        <f>'[3]ผูกสูตร Planfin64'!AK17</f>
        <v>0</v>
      </c>
      <c r="AI258" s="203">
        <f>'[3]ผูกสูตร Planfin64'!AL17</f>
        <v>0</v>
      </c>
      <c r="AJ258" s="203">
        <f>'[3]ผูกสูตร Planfin64'!AM17</f>
        <v>-116763.91</v>
      </c>
      <c r="AK258" s="203">
        <f>'[3]ผูกสูตร Planfin64'!AN17</f>
        <v>-3240142</v>
      </c>
      <c r="AL258" s="203">
        <f>'[3]ผูกสูตร Planfin64'!AO17</f>
        <v>-2035607</v>
      </c>
      <c r="AM258" s="203">
        <f>'[3]ผูกสูตร Planfin64'!AP17</f>
        <v>0</v>
      </c>
      <c r="AN258" s="203">
        <f>'[3]ผูกสูตร Planfin64'!AQ17</f>
        <v>0</v>
      </c>
      <c r="AO258" s="203">
        <f>'[3]ผูกสูตร Planfin64'!AR17</f>
        <v>0</v>
      </c>
      <c r="AP258" s="203">
        <f>'[3]ผูกสูตร Planfin64'!AS17</f>
        <v>-14124.5</v>
      </c>
      <c r="AQ258" s="203">
        <f>'[3]ผูกสูตร Planfin64'!AT17</f>
        <v>0</v>
      </c>
      <c r="AR258" s="203">
        <f>'[3]ผูกสูตร Planfin64'!AU17</f>
        <v>0</v>
      </c>
      <c r="AS258" s="203">
        <f>'[3]ผูกสูตร Planfin64'!AV17</f>
        <v>-1789952</v>
      </c>
      <c r="AT258" s="203">
        <f>'[3]ผูกสูตร Planfin64'!AW17</f>
        <v>0</v>
      </c>
      <c r="AU258" s="203">
        <f>'[3]ผูกสูตร Planfin64'!AX17</f>
        <v>0</v>
      </c>
      <c r="AV258" s="203">
        <f>'[3]ผูกสูตร Planfin64'!AY17</f>
        <v>0</v>
      </c>
      <c r="AW258" s="203">
        <f>'[3]ผูกสูตร Planfin64'!AZ17</f>
        <v>0</v>
      </c>
      <c r="AX258" s="203">
        <f>'[3]ผูกสูตร Planfin64'!BA17</f>
        <v>0</v>
      </c>
      <c r="AY258" s="203">
        <f>'[3]ผูกสูตร Planfin64'!BB17</f>
        <v>-9789994</v>
      </c>
      <c r="AZ258" s="203">
        <f>'[3]ผูกสูตร Planfin64'!BC17</f>
        <v>-3644639.45</v>
      </c>
      <c r="BA258" s="203">
        <f>'[3]ผูกสูตร Planfin64'!BD17</f>
        <v>0</v>
      </c>
      <c r="BB258" s="203">
        <f>'[3]ผูกสูตร Planfin64'!BE17</f>
        <v>0</v>
      </c>
      <c r="BC258" s="203">
        <f>'[3]ผูกสูตร Planfin64'!BF17</f>
        <v>0</v>
      </c>
      <c r="BD258" s="203">
        <f>'[3]ผูกสูตร Planfin64'!BG17</f>
        <v>-2851978.85</v>
      </c>
      <c r="BE258" s="203">
        <f>'[3]ผูกสูตร Planfin64'!BH17</f>
        <v>0</v>
      </c>
      <c r="BF258" s="203">
        <f>'[3]ผูกสูตร Planfin64'!BI17</f>
        <v>0</v>
      </c>
      <c r="BG258" s="203">
        <f>'[3]ผูกสูตร Planfin64'!BJ17</f>
        <v>0</v>
      </c>
      <c r="BH258" s="203">
        <f>'[3]ผูกสูตร Planfin64'!BK17</f>
        <v>0</v>
      </c>
      <c r="BI258" s="203">
        <f>'[3]ผูกสูตร Planfin64'!BL17</f>
        <v>0</v>
      </c>
      <c r="BJ258" s="203">
        <f>'[3]ผูกสูตร Planfin64'!BM17</f>
        <v>-75787920.519999996</v>
      </c>
      <c r="BK258" s="203">
        <f>'[3]ผูกสูตร Planfin64'!BN17</f>
        <v>-70551239.829999998</v>
      </c>
      <c r="BL258" s="203">
        <f>'[3]ผูกสูตร Planfin64'!BO17</f>
        <v>-10614683</v>
      </c>
      <c r="BM258" s="203">
        <f>'[3]ผูกสูตร Planfin64'!BP17</f>
        <v>0</v>
      </c>
      <c r="BN258" s="203">
        <f>'[3]ผูกสูตร Planfin64'!BQ17</f>
        <v>-24187</v>
      </c>
      <c r="BO258" s="203">
        <f>'[3]ผูกสูตร Planfin64'!BR17</f>
        <v>0</v>
      </c>
      <c r="BP258" s="203">
        <f>'[3]ผูกสูตร Planfin64'!BS17</f>
        <v>-608596.06999999995</v>
      </c>
      <c r="BQ258" s="203">
        <f>'[3]ผูกสูตร Planfin64'!BT17</f>
        <v>-2202989.42</v>
      </c>
      <c r="BR258" s="203">
        <f>'[3]ผูกสูตร Planfin64'!BU17</f>
        <v>0</v>
      </c>
      <c r="BS258" s="203">
        <f>'[3]ผูกสูตร Planfin64'!BV17</f>
        <v>0</v>
      </c>
      <c r="BT258" s="203">
        <f>'[3]ผูกสูตร Planfin64'!BW17</f>
        <v>-247306.45</v>
      </c>
      <c r="BU258" s="203">
        <f>'[3]ผูกสูตร Planfin64'!BX17</f>
        <v>0</v>
      </c>
      <c r="BV258" s="203">
        <f>'[3]ผูกสูตร Planfin64'!BY17</f>
        <v>0</v>
      </c>
      <c r="BW258" s="203">
        <f>'[3]ผูกสูตร Planfin64'!BZ17</f>
        <v>-2496959</v>
      </c>
      <c r="BX258" s="203">
        <f>'[3]ผูกสูตร Planfin64'!CA17</f>
        <v>0</v>
      </c>
      <c r="BY258" s="203">
        <f>'[3]ผูกสูตร Planfin64'!CB17</f>
        <v>0</v>
      </c>
      <c r="BZ258" s="204">
        <f t="shared" si="14"/>
        <v>-417506335.41999996</v>
      </c>
    </row>
    <row r="259" spans="1:78" ht="21.75" customHeight="1">
      <c r="A259" s="199" t="s">
        <v>80</v>
      </c>
      <c r="B259" s="228" t="s">
        <v>314</v>
      </c>
      <c r="C259" s="229" t="s">
        <v>841</v>
      </c>
      <c r="D259" s="230" t="s">
        <v>842</v>
      </c>
      <c r="E259" s="203">
        <f>'[3]ผูกสูตร Planfin64'!H18</f>
        <v>-116377226.48999999</v>
      </c>
      <c r="F259" s="203">
        <f>'[3]ผูกสูตร Planfin64'!I18</f>
        <v>-10095595.73</v>
      </c>
      <c r="G259" s="203">
        <f>'[3]ผูกสูตร Planfin64'!J18</f>
        <v>-29063177.440000001</v>
      </c>
      <c r="H259" s="203">
        <f>'[3]ผูกสูตร Planfin64'!K18</f>
        <v>-7708780.71</v>
      </c>
      <c r="I259" s="203">
        <f>'[3]ผูกสูตร Planfin64'!L18</f>
        <v>-2774328.95</v>
      </c>
      <c r="J259" s="203">
        <f>'[3]ผูกสูตร Planfin64'!M18</f>
        <v>-192634.68</v>
      </c>
      <c r="K259" s="203">
        <f>'[3]ผูกสูตร Planfin64'!N18</f>
        <v>-143673807.16999999</v>
      </c>
      <c r="L259" s="203">
        <f>'[3]ผูกสูตร Planfin64'!O18</f>
        <v>-9257407.7300000004</v>
      </c>
      <c r="M259" s="203">
        <f>'[3]ผูกสูตร Planfin64'!P18</f>
        <v>-1423146.2</v>
      </c>
      <c r="N259" s="203">
        <f>'[3]ผูกสูตร Planfin64'!Q18</f>
        <v>-61533520</v>
      </c>
      <c r="O259" s="203">
        <f>'[3]ผูกสูตร Planfin64'!R18</f>
        <v>-1041393.22</v>
      </c>
      <c r="P259" s="203">
        <f>'[3]ผูกสูตร Planfin64'!S18</f>
        <v>-1241675.94</v>
      </c>
      <c r="Q259" s="203">
        <f>'[3]ผูกสูตร Planfin64'!T18</f>
        <v>-16616415.460000001</v>
      </c>
      <c r="R259" s="203">
        <f>'[3]ผูกสูตร Planfin64'!U18</f>
        <v>-39499394.950000003</v>
      </c>
      <c r="S259" s="203">
        <f>'[3]ผูกสูตร Planfin64'!V18</f>
        <v>-322089.21999999997</v>
      </c>
      <c r="T259" s="203">
        <f>'[3]ผูกสูตร Planfin64'!W18</f>
        <v>0</v>
      </c>
      <c r="U259" s="203">
        <f>'[3]ผูกสูตร Planfin64'!X18</f>
        <v>-1782185.86</v>
      </c>
      <c r="V259" s="203">
        <f>'[3]ผูกสูตร Planfin64'!Y18</f>
        <v>220922.39</v>
      </c>
      <c r="W259" s="203">
        <f>'[3]ผูกสูตร Planfin64'!Z18</f>
        <v>-124045.55</v>
      </c>
      <c r="X259" s="203">
        <f>'[3]ผูกสูตร Planfin64'!AA18</f>
        <v>-10817476.220000001</v>
      </c>
      <c r="Y259" s="203">
        <f>'[3]ผูกสูตร Planfin64'!AB18</f>
        <v>-2365369.66</v>
      </c>
      <c r="Z259" s="203">
        <f>'[3]ผูกสูตร Planfin64'!AC18</f>
        <v>-14859112.460000001</v>
      </c>
      <c r="AA259" s="203">
        <f>'[3]ผูกสูตร Planfin64'!AD18</f>
        <v>-915013.29</v>
      </c>
      <c r="AB259" s="203">
        <f>'[3]ผูกสูตร Planfin64'!AE18</f>
        <v>0</v>
      </c>
      <c r="AC259" s="203">
        <f>'[3]ผูกสูตร Planfin64'!AF18</f>
        <v>0</v>
      </c>
      <c r="AD259" s="203">
        <f>'[3]ผูกสูตร Planfin64'!AG18</f>
        <v>0</v>
      </c>
      <c r="AE259" s="203">
        <f>'[3]ผูกสูตร Planfin64'!AH18</f>
        <v>-3834.4</v>
      </c>
      <c r="AF259" s="203">
        <f>'[3]ผูกสูตร Planfin64'!AI18</f>
        <v>-97184978.390000001</v>
      </c>
      <c r="AG259" s="203">
        <f>'[3]ผูกสูตร Planfin64'!AJ18</f>
        <v>-1666244.98</v>
      </c>
      <c r="AH259" s="203">
        <f>'[3]ผูกสูตร Planfin64'!AK18</f>
        <v>-724699.14</v>
      </c>
      <c r="AI259" s="203">
        <f>'[3]ผูกสูตร Planfin64'!AL18</f>
        <v>-483953.67</v>
      </c>
      <c r="AJ259" s="203">
        <f>'[3]ผูกสูตร Planfin64'!AM18</f>
        <v>-186736.25</v>
      </c>
      <c r="AK259" s="203">
        <f>'[3]ผูกสูตร Planfin64'!AN18</f>
        <v>-1155795.3600000001</v>
      </c>
      <c r="AL259" s="203">
        <f>'[3]ผูกสูตร Planfin64'!AO18</f>
        <v>-1199365.68</v>
      </c>
      <c r="AM259" s="203">
        <f>'[3]ผูกสูตร Planfin64'!AP18</f>
        <v>-727956.91</v>
      </c>
      <c r="AN259" s="203">
        <f>'[3]ผูกสูตร Planfin64'!AQ18</f>
        <v>-3052113.98</v>
      </c>
      <c r="AO259" s="203">
        <f>'[3]ผูกสูตร Planfin64'!AR18</f>
        <v>-905046.48</v>
      </c>
      <c r="AP259" s="203">
        <f>'[3]ผูกสูตร Planfin64'!AS18</f>
        <v>-1666312.64</v>
      </c>
      <c r="AQ259" s="203">
        <f>'[3]ผูกสูตร Planfin64'!AT18</f>
        <v>-1196209.77</v>
      </c>
      <c r="AR259" s="203">
        <f>'[3]ผูกสูตร Planfin64'!AU18</f>
        <v>-29755141.91</v>
      </c>
      <c r="AS259" s="203">
        <f>'[3]ผูกสูตร Planfin64'!AV18</f>
        <v>0</v>
      </c>
      <c r="AT259" s="203">
        <f>'[3]ผูกสูตร Planfin64'!AW18</f>
        <v>-212160.88</v>
      </c>
      <c r="AU259" s="203">
        <f>'[3]ผูกสูตร Planfin64'!AX18</f>
        <v>-620727.68999999994</v>
      </c>
      <c r="AV259" s="203">
        <f>'[3]ผูกสูตร Planfin64'!AY18</f>
        <v>-108147.41</v>
      </c>
      <c r="AW259" s="203">
        <f>'[3]ผูกสูตร Planfin64'!AZ18</f>
        <v>-982.48</v>
      </c>
      <c r="AX259" s="203">
        <f>'[3]ผูกสูตร Planfin64'!BA18</f>
        <v>-1070235.8999999999</v>
      </c>
      <c r="AY259" s="203">
        <f>'[3]ผูกสูตร Planfin64'!BB18</f>
        <v>-93723076.060000002</v>
      </c>
      <c r="AZ259" s="203">
        <f>'[3]ผูกสูตร Planfin64'!BC18</f>
        <v>0</v>
      </c>
      <c r="BA259" s="203">
        <f>'[3]ผูกสูตร Planfin64'!BD18</f>
        <v>-1455607.89</v>
      </c>
      <c r="BB259" s="203">
        <f>'[3]ผูกสูตร Planfin64'!BE18</f>
        <v>-4830286.76</v>
      </c>
      <c r="BC259" s="203">
        <f>'[3]ผูกสูตร Planfin64'!BF18</f>
        <v>-10124739</v>
      </c>
      <c r="BD259" s="203">
        <f>'[3]ผูกสูตร Planfin64'!BG18</f>
        <v>0</v>
      </c>
      <c r="BE259" s="203">
        <f>'[3]ผูกสูตร Planfin64'!BH18</f>
        <v>-5738853.5300000003</v>
      </c>
      <c r="BF259" s="203">
        <f>'[3]ผูกสูตร Planfin64'!BI18</f>
        <v>-6583388.1200000001</v>
      </c>
      <c r="BG259" s="203">
        <f>'[3]ผูกสูตร Planfin64'!BJ18</f>
        <v>-2177957.67</v>
      </c>
      <c r="BH259" s="203">
        <f>'[3]ผูกสูตร Planfin64'!BK18</f>
        <v>-606724.81999999995</v>
      </c>
      <c r="BI259" s="203">
        <f>'[3]ผูกสูตร Planfin64'!BL18</f>
        <v>-289822.62</v>
      </c>
      <c r="BJ259" s="203">
        <f>'[3]ผูกสูตร Planfin64'!BM18</f>
        <v>-117479522.33</v>
      </c>
      <c r="BK259" s="203">
        <f>'[3]ผูกสูตร Planfin64'!BN18</f>
        <v>0</v>
      </c>
      <c r="BL259" s="203">
        <f>'[3]ผูกสูตร Planfin64'!BO18</f>
        <v>19921.240000000002</v>
      </c>
      <c r="BM259" s="203">
        <f>'[3]ผูกสูตร Planfin64'!BP18</f>
        <v>0</v>
      </c>
      <c r="BN259" s="203">
        <f>'[3]ผูกสูตร Planfin64'!BQ18</f>
        <v>-1355877.67</v>
      </c>
      <c r="BO259" s="203">
        <f>'[3]ผูกสูตร Planfin64'!BR18</f>
        <v>-1512390.24</v>
      </c>
      <c r="BP259" s="203">
        <f>'[3]ผูกสูตร Planfin64'!BS18</f>
        <v>-26099.1</v>
      </c>
      <c r="BQ259" s="203">
        <f>'[3]ผูกสูตร Planfin64'!BT18</f>
        <v>-175952572.25</v>
      </c>
      <c r="BR259" s="203">
        <f>'[3]ผูกสูตร Planfin64'!BU18</f>
        <v>-3575.44</v>
      </c>
      <c r="BS259" s="203">
        <f>'[3]ผูกสูตร Planfin64'!BV18</f>
        <v>0</v>
      </c>
      <c r="BT259" s="203">
        <f>'[3]ผูกสูตร Planfin64'!BW18</f>
        <v>-5800325.7300000004</v>
      </c>
      <c r="BU259" s="203">
        <f>'[3]ผูกสูตร Planfin64'!BX18</f>
        <v>-5591187.3300000001</v>
      </c>
      <c r="BV259" s="203">
        <f>'[3]ผูกสูตร Planfin64'!BY18</f>
        <v>-14787222.859999999</v>
      </c>
      <c r="BW259" s="203">
        <f>'[3]ผูกสูตร Planfin64'!BZ18</f>
        <v>-4799.97</v>
      </c>
      <c r="BX259" s="203">
        <f>'[3]ผูกสูตร Planfin64'!CA18</f>
        <v>0</v>
      </c>
      <c r="BY259" s="203">
        <f>'[3]ผูกสูตร Planfin64'!CB18</f>
        <v>-1804211.83</v>
      </c>
      <c r="BZ259" s="204">
        <f t="shared" si="14"/>
        <v>-1063211838.4400002</v>
      </c>
    </row>
    <row r="260" spans="1:78" ht="21.75" customHeight="1">
      <c r="A260" s="199" t="s">
        <v>80</v>
      </c>
      <c r="B260" s="228" t="s">
        <v>314</v>
      </c>
      <c r="C260" s="229" t="s">
        <v>843</v>
      </c>
      <c r="D260" s="230" t="s">
        <v>844</v>
      </c>
      <c r="E260" s="203">
        <f>'[3]ผูกสูตร Planfin64'!H19</f>
        <v>0</v>
      </c>
      <c r="F260" s="203">
        <f>'[3]ผูกสูตร Planfin64'!I19</f>
        <v>0</v>
      </c>
      <c r="G260" s="203">
        <f>'[3]ผูกสูตร Planfin64'!J19</f>
        <v>3288081.89</v>
      </c>
      <c r="H260" s="203">
        <f>'[3]ผูกสูตร Planfin64'!K19</f>
        <v>4692270.03</v>
      </c>
      <c r="I260" s="203">
        <f>'[3]ผูกสูตร Planfin64'!L19</f>
        <v>0</v>
      </c>
      <c r="J260" s="203">
        <f>'[3]ผูกสูตร Planfin64'!M19</f>
        <v>0</v>
      </c>
      <c r="K260" s="203">
        <f>'[3]ผูกสูตร Planfin64'!N19</f>
        <v>31331759.920000002</v>
      </c>
      <c r="L260" s="203">
        <f>'[3]ผูกสูตร Planfin64'!O19</f>
        <v>3695793.34</v>
      </c>
      <c r="M260" s="203">
        <f>'[3]ผูกสูตร Planfin64'!P19</f>
        <v>126109.52</v>
      </c>
      <c r="N260" s="203">
        <f>'[3]ผูกสูตร Planfin64'!Q19</f>
        <v>16184022.279999999</v>
      </c>
      <c r="O260" s="203">
        <f>'[3]ผูกสูตร Planfin64'!R19</f>
        <v>39578.910000000003</v>
      </c>
      <c r="P260" s="203">
        <f>'[3]ผูกสูตร Planfin64'!S19</f>
        <v>1768353.48</v>
      </c>
      <c r="Q260" s="203">
        <f>'[3]ผูกสูตร Planfin64'!T19</f>
        <v>3986436.34</v>
      </c>
      <c r="R260" s="203">
        <f>'[3]ผูกสูตร Planfin64'!U19</f>
        <v>2235765.58</v>
      </c>
      <c r="S260" s="203">
        <f>'[3]ผูกสูตร Planfin64'!V19</f>
        <v>-220774.66</v>
      </c>
      <c r="T260" s="203">
        <f>'[3]ผูกสูตร Planfin64'!W19</f>
        <v>0</v>
      </c>
      <c r="U260" s="203">
        <f>'[3]ผูกสูตร Planfin64'!X19</f>
        <v>2226199.37</v>
      </c>
      <c r="V260" s="203">
        <f>'[3]ผูกสูตร Planfin64'!Y19</f>
        <v>994281.12</v>
      </c>
      <c r="W260" s="203">
        <f>'[3]ผูกสูตร Planfin64'!Z19</f>
        <v>0</v>
      </c>
      <c r="X260" s="203">
        <f>'[3]ผูกสูตร Planfin64'!AA19</f>
        <v>4914349.34</v>
      </c>
      <c r="Y260" s="203">
        <f>'[3]ผูกสูตร Planfin64'!AB19</f>
        <v>0</v>
      </c>
      <c r="Z260" s="203">
        <f>'[3]ผูกสูตร Planfin64'!AC19</f>
        <v>0</v>
      </c>
      <c r="AA260" s="203">
        <f>'[3]ผูกสูตร Planfin64'!AD19</f>
        <v>744960.9</v>
      </c>
      <c r="AB260" s="203">
        <f>'[3]ผูกสูตร Planfin64'!AE19</f>
        <v>0</v>
      </c>
      <c r="AC260" s="203">
        <f>'[3]ผูกสูตร Planfin64'!AF19</f>
        <v>0</v>
      </c>
      <c r="AD260" s="203">
        <f>'[3]ผูกสูตร Planfin64'!AG19</f>
        <v>0</v>
      </c>
      <c r="AE260" s="203">
        <f>'[3]ผูกสูตร Planfin64'!AH19</f>
        <v>0</v>
      </c>
      <c r="AF260" s="203">
        <f>'[3]ผูกสูตร Planfin64'!AI19</f>
        <v>14418199.99</v>
      </c>
      <c r="AG260" s="203">
        <f>'[3]ผูกสูตร Planfin64'!AJ19</f>
        <v>2376632.9300000002</v>
      </c>
      <c r="AH260" s="203">
        <f>'[3]ผูกสูตร Planfin64'!AK19</f>
        <v>1535503.48</v>
      </c>
      <c r="AI260" s="203">
        <f>'[3]ผูกสูตร Planfin64'!AL19</f>
        <v>1755345.06</v>
      </c>
      <c r="AJ260" s="203">
        <f>'[3]ผูกสูตร Planfin64'!AM19</f>
        <v>55207.74</v>
      </c>
      <c r="AK260" s="203">
        <f>'[3]ผูกสูตร Planfin64'!AN19</f>
        <v>15951.35</v>
      </c>
      <c r="AL260" s="203">
        <f>'[3]ผูกสูตร Planfin64'!AO19</f>
        <v>1229011.8500000001</v>
      </c>
      <c r="AM260" s="203">
        <f>'[3]ผูกสูตร Planfin64'!AP19</f>
        <v>1638884</v>
      </c>
      <c r="AN260" s="203">
        <f>'[3]ผูกสูตร Planfin64'!AQ19</f>
        <v>3842986.46</v>
      </c>
      <c r="AO260" s="203">
        <f>'[3]ผูกสูตร Planfin64'!AR19</f>
        <v>2289275.1</v>
      </c>
      <c r="AP260" s="203">
        <f>'[3]ผูกสูตร Planfin64'!AS19</f>
        <v>960450.88</v>
      </c>
      <c r="AQ260" s="203">
        <f>'[3]ผูกสูตร Planfin64'!AT19</f>
        <v>928238.35</v>
      </c>
      <c r="AR260" s="203">
        <f>'[3]ผูกสูตร Planfin64'!AU19</f>
        <v>0</v>
      </c>
      <c r="AS260" s="203">
        <f>'[3]ผูกสูตร Planfin64'!AV19</f>
        <v>0</v>
      </c>
      <c r="AT260" s="203">
        <f>'[3]ผูกสูตร Planfin64'!AW19</f>
        <v>674528.04</v>
      </c>
      <c r="AU260" s="203">
        <f>'[3]ผูกสูตร Planfin64'!AX19</f>
        <v>1751956.6</v>
      </c>
      <c r="AV260" s="203">
        <f>'[3]ผูกสูตร Planfin64'!AY19</f>
        <v>416492.2</v>
      </c>
      <c r="AW260" s="203">
        <f>'[3]ผูกสูตร Planfin64'!AZ19</f>
        <v>73414.259999999995</v>
      </c>
      <c r="AX260" s="203">
        <f>'[3]ผูกสูตร Planfin64'!BA19</f>
        <v>339368.98</v>
      </c>
      <c r="AY260" s="203">
        <f>'[3]ผูกสูตร Planfin64'!BB19</f>
        <v>27106399.960000001</v>
      </c>
      <c r="AZ260" s="203">
        <f>'[3]ผูกสูตร Planfin64'!BC19</f>
        <v>0</v>
      </c>
      <c r="BA260" s="203">
        <f>'[3]ผูกสูตร Planfin64'!BD19</f>
        <v>1898809.2</v>
      </c>
      <c r="BB260" s="203">
        <f>'[3]ผูกสูตร Planfin64'!BE19</f>
        <v>2959156.75</v>
      </c>
      <c r="BC260" s="203">
        <f>'[3]ผูกสูตร Planfin64'!BF19</f>
        <v>0</v>
      </c>
      <c r="BD260" s="203">
        <f>'[3]ผูกสูตร Planfin64'!BG19</f>
        <v>0</v>
      </c>
      <c r="BE260" s="203">
        <f>'[3]ผูกสูตร Planfin64'!BH19</f>
        <v>0</v>
      </c>
      <c r="BF260" s="203">
        <f>'[3]ผูกสูตร Planfin64'!BI19</f>
        <v>0</v>
      </c>
      <c r="BG260" s="203">
        <f>'[3]ผูกสูตร Planfin64'!BJ19</f>
        <v>1247809.07</v>
      </c>
      <c r="BH260" s="203">
        <f>'[3]ผูกสูตร Planfin64'!BK19</f>
        <v>147342.85</v>
      </c>
      <c r="BI260" s="203">
        <f>'[3]ผูกสูตร Planfin64'!BL19</f>
        <v>856509.48</v>
      </c>
      <c r="BJ260" s="203">
        <f>'[3]ผูกสูตร Planfin64'!BM19</f>
        <v>15304277.5</v>
      </c>
      <c r="BK260" s="203">
        <f>'[3]ผูกสูตร Planfin64'!BN19</f>
        <v>0</v>
      </c>
      <c r="BL260" s="203">
        <f>'[3]ผูกสูตร Planfin64'!BO19</f>
        <v>0</v>
      </c>
      <c r="BM260" s="203">
        <f>'[3]ผูกสูตร Planfin64'!BP19</f>
        <v>0</v>
      </c>
      <c r="BN260" s="203">
        <f>'[3]ผูกสูตร Planfin64'!BQ19</f>
        <v>1542315.85</v>
      </c>
      <c r="BO260" s="203">
        <f>'[3]ผูกสูตร Planfin64'!BR19</f>
        <v>1244514.27</v>
      </c>
      <c r="BP260" s="203">
        <f>'[3]ผูกสูตร Planfin64'!BS19</f>
        <v>664951.05000000005</v>
      </c>
      <c r="BQ260" s="203">
        <f>'[3]ผูกสูตร Planfin64'!BT19</f>
        <v>10449790.800000001</v>
      </c>
      <c r="BR260" s="203">
        <f>'[3]ผูกสูตร Planfin64'!BU19</f>
        <v>0</v>
      </c>
      <c r="BS260" s="203">
        <f>'[3]ผูกสูตร Planfin64'!BV19</f>
        <v>0</v>
      </c>
      <c r="BT260" s="203">
        <f>'[3]ผูกสูตร Planfin64'!BW19</f>
        <v>5553430.8399999999</v>
      </c>
      <c r="BU260" s="203">
        <f>'[3]ผูกสูตร Planfin64'!BX19</f>
        <v>1393563.74</v>
      </c>
      <c r="BV260" s="203">
        <f>'[3]ผูกสูตร Planfin64'!BY19</f>
        <v>130987.74</v>
      </c>
      <c r="BW260" s="203">
        <f>'[3]ผูกสูตร Planfin64'!BZ19</f>
        <v>171642.39</v>
      </c>
      <c r="BX260" s="203">
        <f>'[3]ผูกสูตร Planfin64'!CA19</f>
        <v>0</v>
      </c>
      <c r="BY260" s="203">
        <f>'[3]ผูกสูตร Planfin64'!CB19</f>
        <v>1158689.1000000001</v>
      </c>
      <c r="BZ260" s="204">
        <f t="shared" si="14"/>
        <v>182138825.22</v>
      </c>
    </row>
    <row r="261" spans="1:78" ht="21.75" customHeight="1">
      <c r="A261" s="199" t="s">
        <v>80</v>
      </c>
      <c r="B261" s="228" t="s">
        <v>314</v>
      </c>
      <c r="C261" s="229" t="s">
        <v>845</v>
      </c>
      <c r="D261" s="230" t="s">
        <v>846</v>
      </c>
      <c r="E261" s="203">
        <f>'[3]ผูกสูตร Planfin64'!H20</f>
        <v>-10936545.15</v>
      </c>
      <c r="F261" s="203">
        <f>'[3]ผูกสูตร Planfin64'!I20</f>
        <v>0</v>
      </c>
      <c r="G261" s="203">
        <f>'[3]ผูกสูตร Planfin64'!J20</f>
        <v>79474</v>
      </c>
      <c r="H261" s="203">
        <f>'[3]ผูกสูตร Planfin64'!K20</f>
        <v>-11723</v>
      </c>
      <c r="I261" s="203">
        <f>'[3]ผูกสูตร Planfin64'!L20</f>
        <v>-1119.3</v>
      </c>
      <c r="J261" s="203">
        <f>'[3]ผูกสูตร Planfin64'!M20</f>
        <v>0</v>
      </c>
      <c r="K261" s="203">
        <f>'[3]ผูกสูตร Planfin64'!N20</f>
        <v>-10159884.75</v>
      </c>
      <c r="L261" s="203">
        <f>'[3]ผูกสูตร Planfin64'!O20</f>
        <v>-342223.8</v>
      </c>
      <c r="M261" s="203">
        <f>'[3]ผูกสูตร Planfin64'!P20</f>
        <v>-31738</v>
      </c>
      <c r="N261" s="203">
        <f>'[3]ผูกสูตร Planfin64'!Q20</f>
        <v>-2998625.25</v>
      </c>
      <c r="O261" s="203">
        <f>'[3]ผูกสูตร Planfin64'!R20</f>
        <v>-87769</v>
      </c>
      <c r="P261" s="203">
        <f>'[3]ผูกสูตร Planfin64'!S20</f>
        <v>-327954.5</v>
      </c>
      <c r="Q261" s="203">
        <f>'[3]ผูกสูตร Planfin64'!T20</f>
        <v>-580</v>
      </c>
      <c r="R261" s="203">
        <f>'[3]ผูกสูตร Planfin64'!U20</f>
        <v>-443381.5</v>
      </c>
      <c r="S261" s="203">
        <f>'[3]ผูกสูตร Planfin64'!V20</f>
        <v>0</v>
      </c>
      <c r="T261" s="203">
        <f>'[3]ผูกสูตร Planfin64'!W20</f>
        <v>-11528.25</v>
      </c>
      <c r="U261" s="203">
        <f>'[3]ผูกสูตร Planfin64'!X20</f>
        <v>1693320.25</v>
      </c>
      <c r="V261" s="203">
        <f>'[3]ผูกสูตร Planfin64'!Y20</f>
        <v>-209694.35</v>
      </c>
      <c r="W261" s="203">
        <f>'[3]ผูกสูตร Planfin64'!Z20</f>
        <v>-44884987.25</v>
      </c>
      <c r="X261" s="203">
        <f>'[3]ผูกสูตร Planfin64'!AA20</f>
        <v>-1530970</v>
      </c>
      <c r="Y261" s="203">
        <f>'[3]ผูกสูตร Planfin64'!AB20</f>
        <v>-16428.05</v>
      </c>
      <c r="Z261" s="203">
        <f>'[3]ผูกสูตร Planfin64'!AC20</f>
        <v>0</v>
      </c>
      <c r="AA261" s="203">
        <f>'[3]ผูกสูตร Planfin64'!AD20</f>
        <v>-696115</v>
      </c>
      <c r="AB261" s="203">
        <f>'[3]ผูกสูตร Planfin64'!AE20</f>
        <v>-6117</v>
      </c>
      <c r="AC261" s="203">
        <f>'[3]ผูกสูตร Planfin64'!AF20</f>
        <v>-4122169.7</v>
      </c>
      <c r="AD261" s="203">
        <f>'[3]ผูกสูตร Planfin64'!AG20</f>
        <v>0</v>
      </c>
      <c r="AE261" s="203">
        <f>'[3]ผูกสูตร Planfin64'!AH20</f>
        <v>0</v>
      </c>
      <c r="AF261" s="203">
        <f>'[3]ผูกสูตร Planfin64'!AI20</f>
        <v>-103504792.55</v>
      </c>
      <c r="AG261" s="203">
        <f>'[3]ผูกสูตร Planfin64'!AJ20</f>
        <v>-13500</v>
      </c>
      <c r="AH261" s="203">
        <f>'[3]ผูกสูตร Planfin64'!AK20</f>
        <v>-124235</v>
      </c>
      <c r="AI261" s="203">
        <f>'[3]ผูกสูตร Planfin64'!AL20</f>
        <v>-30278</v>
      </c>
      <c r="AJ261" s="203">
        <f>'[3]ผูกสูตร Planfin64'!AM20</f>
        <v>-63655</v>
      </c>
      <c r="AK261" s="203">
        <f>'[3]ผูกสูตร Planfin64'!AN20</f>
        <v>-24548</v>
      </c>
      <c r="AL261" s="203">
        <f>'[3]ผูกสูตร Planfin64'!AO20</f>
        <v>-154198</v>
      </c>
      <c r="AM261" s="203">
        <f>'[3]ผูกสูตร Planfin64'!AP20</f>
        <v>-137994</v>
      </c>
      <c r="AN261" s="203">
        <f>'[3]ผูกสูตร Planfin64'!AQ20</f>
        <v>-62031</v>
      </c>
      <c r="AO261" s="203">
        <f>'[3]ผูกสูตร Planfin64'!AR20</f>
        <v>-31682</v>
      </c>
      <c r="AP261" s="203">
        <f>'[3]ผูกสูตร Planfin64'!AS20</f>
        <v>-112438.8</v>
      </c>
      <c r="AQ261" s="203">
        <f>'[3]ผูกสูตร Planfin64'!AT20</f>
        <v>1906603</v>
      </c>
      <c r="AR261" s="203">
        <f>'[3]ผูกสูตร Planfin64'!AU20</f>
        <v>-13592934.050000001</v>
      </c>
      <c r="AS261" s="203">
        <f>'[3]ผูกสูตร Planfin64'!AV20</f>
        <v>-64006</v>
      </c>
      <c r="AT261" s="203">
        <f>'[3]ผูกสูตร Planfin64'!AW20</f>
        <v>-79072.5</v>
      </c>
      <c r="AU261" s="203">
        <f>'[3]ผูกสูตร Planfin64'!AX20</f>
        <v>-563876</v>
      </c>
      <c r="AV261" s="203">
        <f>'[3]ผูกสูตร Planfin64'!AY20</f>
        <v>-49972</v>
      </c>
      <c r="AW261" s="203">
        <f>'[3]ผูกสูตร Planfin64'!AZ20</f>
        <v>-29914.75</v>
      </c>
      <c r="AX261" s="203">
        <f>'[3]ผูกสูตร Planfin64'!BA20</f>
        <v>-40747</v>
      </c>
      <c r="AY261" s="203">
        <f>'[3]ผูกสูตร Planfin64'!BB20</f>
        <v>-25168880</v>
      </c>
      <c r="AZ261" s="203">
        <f>'[3]ผูกสูตร Planfin64'!BC20</f>
        <v>0</v>
      </c>
      <c r="BA261" s="203">
        <f>'[3]ผูกสูตร Planfin64'!BD20</f>
        <v>-102371.5</v>
      </c>
      <c r="BB261" s="203">
        <f>'[3]ผูกสูตร Planfin64'!BE20</f>
        <v>-5780853</v>
      </c>
      <c r="BC261" s="203">
        <f>'[3]ผูกสูตร Planfin64'!BF20</f>
        <v>0</v>
      </c>
      <c r="BD261" s="203">
        <f>'[3]ผูกสูตร Planfin64'!BG20</f>
        <v>0</v>
      </c>
      <c r="BE261" s="203">
        <f>'[3]ผูกสูตร Planfin64'!BH20</f>
        <v>-197291.5</v>
      </c>
      <c r="BF261" s="203">
        <f>'[3]ผูกสูตร Planfin64'!BI20</f>
        <v>-543546.91</v>
      </c>
      <c r="BG261" s="203">
        <f>'[3]ผูกสูตร Planfin64'!BJ20</f>
        <v>-314663</v>
      </c>
      <c r="BH261" s="203">
        <f>'[3]ผูกสูตร Planfin64'!BK20</f>
        <v>290</v>
      </c>
      <c r="BI261" s="203">
        <f>'[3]ผูกสูตร Planfin64'!BL20</f>
        <v>-15223</v>
      </c>
      <c r="BJ261" s="203">
        <f>'[3]ผูกสูตร Planfin64'!BM20</f>
        <v>-19361707.550000001</v>
      </c>
      <c r="BK261" s="203">
        <f>'[3]ผูกสูตร Planfin64'!BN20</f>
        <v>-1741143</v>
      </c>
      <c r="BL261" s="203">
        <f>'[3]ผูกสูตร Planfin64'!BO20</f>
        <v>-2046</v>
      </c>
      <c r="BM261" s="203">
        <f>'[3]ผูกสูตร Planfin64'!BP20</f>
        <v>0</v>
      </c>
      <c r="BN261" s="203">
        <f>'[3]ผูกสูตร Planfin64'!BQ20</f>
        <v>0</v>
      </c>
      <c r="BO261" s="203">
        <f>'[3]ผูกสูตร Planfin64'!BR20</f>
        <v>0</v>
      </c>
      <c r="BP261" s="203">
        <f>'[3]ผูกสูตร Planfin64'!BS20</f>
        <v>-2310</v>
      </c>
      <c r="BQ261" s="203">
        <f>'[3]ผูกสูตร Planfin64'!BT20</f>
        <v>-31790053</v>
      </c>
      <c r="BR261" s="203">
        <f>'[3]ผูกสูตร Planfin64'!BU20</f>
        <v>-158181.75</v>
      </c>
      <c r="BS261" s="203">
        <f>'[3]ผูกสูตร Planfin64'!BV20</f>
        <v>0</v>
      </c>
      <c r="BT261" s="203">
        <f>'[3]ผูกสูตร Planfin64'!BW20</f>
        <v>-1796971.5</v>
      </c>
      <c r="BU261" s="203">
        <f>'[3]ผูกสูตร Planfin64'!BX20</f>
        <v>-212817.75</v>
      </c>
      <c r="BV261" s="203">
        <f>'[3]ผูกสูตร Planfin64'!BY20</f>
        <v>-3647692</v>
      </c>
      <c r="BW261" s="203">
        <f>'[3]ผูกสูตร Planfin64'!BZ20</f>
        <v>-129671</v>
      </c>
      <c r="BX261" s="203">
        <f>'[3]ผูกสูตร Planfin64'!CA20</f>
        <v>0</v>
      </c>
      <c r="BY261" s="203">
        <f>'[3]ผูกสูตร Planfin64'!CB20</f>
        <v>-10879</v>
      </c>
      <c r="BZ261" s="204">
        <f t="shared" si="14"/>
        <v>-282796042.71000004</v>
      </c>
    </row>
    <row r="262" spans="1:78" ht="21.75" customHeight="1">
      <c r="A262" s="199" t="s">
        <v>80</v>
      </c>
      <c r="B262" s="228" t="s">
        <v>314</v>
      </c>
      <c r="C262" s="229" t="s">
        <v>847</v>
      </c>
      <c r="D262" s="230" t="s">
        <v>848</v>
      </c>
      <c r="E262" s="203">
        <f>'[3]ผูกสูตร Planfin64'!H21</f>
        <v>0</v>
      </c>
      <c r="F262" s="203">
        <f>'[3]ผูกสูตร Planfin64'!I21</f>
        <v>0</v>
      </c>
      <c r="G262" s="203">
        <f>'[3]ผูกสูตร Planfin64'!J21</f>
        <v>0</v>
      </c>
      <c r="H262" s="203">
        <f>'[3]ผูกสูตร Planfin64'!K21</f>
        <v>2096963</v>
      </c>
      <c r="I262" s="203">
        <f>'[3]ผูกสูตร Planfin64'!L21</f>
        <v>0</v>
      </c>
      <c r="J262" s="203">
        <f>'[3]ผูกสูตร Planfin64'!M21</f>
        <v>0</v>
      </c>
      <c r="K262" s="203">
        <f>'[3]ผูกสูตร Planfin64'!N21</f>
        <v>374194</v>
      </c>
      <c r="L262" s="203">
        <f>'[3]ผูกสูตร Planfin64'!O21</f>
        <v>6687202.3499999996</v>
      </c>
      <c r="M262" s="203">
        <f>'[3]ผูกสูตร Planfin64'!P21</f>
        <v>0</v>
      </c>
      <c r="N262" s="203">
        <f>'[3]ผูกสูตร Planfin64'!Q21</f>
        <v>5926594.0499999998</v>
      </c>
      <c r="O262" s="203">
        <f>'[3]ผูกสูตร Planfin64'!R21</f>
        <v>151129</v>
      </c>
      <c r="P262" s="203">
        <f>'[3]ผูกสูตร Planfin64'!S21</f>
        <v>7036256.5</v>
      </c>
      <c r="Q262" s="203">
        <f>'[3]ผูกสูตร Planfin64'!T21</f>
        <v>9490124.75</v>
      </c>
      <c r="R262" s="203">
        <f>'[3]ผูกสูตร Planfin64'!U21</f>
        <v>9604</v>
      </c>
      <c r="S262" s="203">
        <f>'[3]ผูกสูตร Planfin64'!V21</f>
        <v>0</v>
      </c>
      <c r="T262" s="203">
        <f>'[3]ผูกสูตร Planfin64'!W21</f>
        <v>0</v>
      </c>
      <c r="U262" s="203">
        <f>'[3]ผูกสูตร Planfin64'!X21</f>
        <v>1315337.8500000001</v>
      </c>
      <c r="V262" s="203">
        <f>'[3]ผูกสูตร Planfin64'!Y21</f>
        <v>0</v>
      </c>
      <c r="W262" s="203">
        <f>'[3]ผูกสูตร Planfin64'!Z21</f>
        <v>16277</v>
      </c>
      <c r="X262" s="203">
        <f>'[3]ผูกสูตร Planfin64'!AA21</f>
        <v>21425</v>
      </c>
      <c r="Y262" s="203">
        <f>'[3]ผูกสูตร Planfin64'!AB21</f>
        <v>42079.1</v>
      </c>
      <c r="Z262" s="203">
        <f>'[3]ผูกสูตร Planfin64'!AC21</f>
        <v>0</v>
      </c>
      <c r="AA262" s="203">
        <f>'[3]ผูกสูตร Planfin64'!AD21</f>
        <v>2749362.91</v>
      </c>
      <c r="AB262" s="203">
        <f>'[3]ผูกสูตร Planfin64'!AE21</f>
        <v>75650.5</v>
      </c>
      <c r="AC262" s="203">
        <f>'[3]ผูกสูตร Planfin64'!AF21</f>
        <v>0</v>
      </c>
      <c r="AD262" s="203">
        <f>'[3]ผูกสูตร Planfin64'!AG21</f>
        <v>0</v>
      </c>
      <c r="AE262" s="203">
        <f>'[3]ผูกสูตร Planfin64'!AH21</f>
        <v>0</v>
      </c>
      <c r="AF262" s="203">
        <f>'[3]ผูกสูตร Planfin64'!AI21</f>
        <v>731999.75</v>
      </c>
      <c r="AG262" s="203">
        <f>'[3]ผูกสูตร Planfin64'!AJ21</f>
        <v>11558483</v>
      </c>
      <c r="AH262" s="203">
        <f>'[3]ผูกสูตร Planfin64'!AK21</f>
        <v>8426920</v>
      </c>
      <c r="AI262" s="203">
        <f>'[3]ผูกสูตร Planfin64'!AL21</f>
        <v>4504306</v>
      </c>
      <c r="AJ262" s="203">
        <f>'[3]ผูกสูตร Planfin64'!AM21</f>
        <v>6079336</v>
      </c>
      <c r="AK262" s="203">
        <f>'[3]ผูกสูตร Planfin64'!AN21</f>
        <v>6887257.5</v>
      </c>
      <c r="AL262" s="203">
        <f>'[3]ผูกสูตร Planfin64'!AO21</f>
        <v>7220654</v>
      </c>
      <c r="AM262" s="203">
        <f>'[3]ผูกสูตร Planfin64'!AP21</f>
        <v>6799687</v>
      </c>
      <c r="AN262" s="203">
        <f>'[3]ผูกสูตร Planfin64'!AQ21</f>
        <v>10009751</v>
      </c>
      <c r="AO262" s="203">
        <f>'[3]ผูกสูตร Planfin64'!AR21</f>
        <v>9254287</v>
      </c>
      <c r="AP262" s="203">
        <f>'[3]ผูกสูตร Planfin64'!AS21</f>
        <v>7260324</v>
      </c>
      <c r="AQ262" s="203">
        <f>'[3]ผูกสูตร Planfin64'!AT21</f>
        <v>4966704</v>
      </c>
      <c r="AR262" s="203">
        <f>'[3]ผูกสูตร Planfin64'!AU21</f>
        <v>246590</v>
      </c>
      <c r="AS262" s="203">
        <f>'[3]ผูกสูตร Planfin64'!AV21</f>
        <v>2069415.5</v>
      </c>
      <c r="AT262" s="203">
        <f>'[3]ผูกสูตร Planfin64'!AW21</f>
        <v>5036581.75</v>
      </c>
      <c r="AU262" s="203">
        <f>'[3]ผูกสูตร Planfin64'!AX21</f>
        <v>2479491.25</v>
      </c>
      <c r="AV262" s="203">
        <f>'[3]ผูกสูตร Planfin64'!AY21</f>
        <v>2660702.89</v>
      </c>
      <c r="AW262" s="203">
        <f>'[3]ผูกสูตร Planfin64'!AZ21</f>
        <v>255508.83</v>
      </c>
      <c r="AX262" s="203">
        <f>'[3]ผูกสูตร Planfin64'!BA21</f>
        <v>657091.75</v>
      </c>
      <c r="AY262" s="203">
        <f>'[3]ผูกสูตร Planfin64'!BB21</f>
        <v>114850.08</v>
      </c>
      <c r="AZ262" s="203">
        <f>'[3]ผูกสูตร Planfin64'!BC21</f>
        <v>1416639.79</v>
      </c>
      <c r="BA262" s="203">
        <f>'[3]ผูกสูตร Planfin64'!BD21</f>
        <v>3151905</v>
      </c>
      <c r="BB262" s="203">
        <f>'[3]ผูกสูตร Planfin64'!BE21</f>
        <v>4281959</v>
      </c>
      <c r="BC262" s="203">
        <f>'[3]ผูกสูตร Planfin64'!BF21</f>
        <v>2870044</v>
      </c>
      <c r="BD262" s="203">
        <f>'[3]ผูกสูตร Planfin64'!BG21</f>
        <v>0</v>
      </c>
      <c r="BE262" s="203">
        <f>'[3]ผูกสูตร Planfin64'!BH21</f>
        <v>3498227.19</v>
      </c>
      <c r="BF262" s="203">
        <f>'[3]ผูกสูตร Planfin64'!BI21</f>
        <v>2307681</v>
      </c>
      <c r="BG262" s="203">
        <f>'[3]ผูกสูตร Planfin64'!BJ21</f>
        <v>1058900.3</v>
      </c>
      <c r="BH262" s="203">
        <f>'[3]ผูกสูตร Planfin64'!BK21</f>
        <v>1012159.5</v>
      </c>
      <c r="BI262" s="203">
        <f>'[3]ผูกสูตร Planfin64'!BL21</f>
        <v>1204878.25</v>
      </c>
      <c r="BJ262" s="203">
        <f>'[3]ผูกสูตร Planfin64'!BM21</f>
        <v>0</v>
      </c>
      <c r="BK262" s="203">
        <f>'[3]ผูกสูตร Planfin64'!BN21</f>
        <v>2330357.2000000002</v>
      </c>
      <c r="BL262" s="203">
        <f>'[3]ผูกสูตร Planfin64'!BO21</f>
        <v>1140000</v>
      </c>
      <c r="BM262" s="203">
        <f>'[3]ผูกสูตร Planfin64'!BP21</f>
        <v>3117215.55</v>
      </c>
      <c r="BN262" s="203">
        <f>'[3]ผูกสูตร Planfin64'!BQ21</f>
        <v>6352908.7999999998</v>
      </c>
      <c r="BO262" s="203">
        <f>'[3]ผูกสูตร Planfin64'!BR21</f>
        <v>3014704.35</v>
      </c>
      <c r="BP262" s="203">
        <f>'[3]ผูกสูตร Planfin64'!BS21</f>
        <v>1233260</v>
      </c>
      <c r="BQ262" s="203">
        <f>'[3]ผูกสูตร Planfin64'!BT21</f>
        <v>0</v>
      </c>
      <c r="BR262" s="203">
        <f>'[3]ผูกสูตร Planfin64'!BU21</f>
        <v>184377.25</v>
      </c>
      <c r="BS262" s="203">
        <f>'[3]ผูกสูตร Planfin64'!BV21</f>
        <v>2387466.5</v>
      </c>
      <c r="BT262" s="203">
        <f>'[3]ผูกสูตร Planfin64'!BW21</f>
        <v>11561</v>
      </c>
      <c r="BU262" s="203">
        <f>'[3]ผูกสูตร Planfin64'!BX21</f>
        <v>9776017.6999999993</v>
      </c>
      <c r="BV262" s="203">
        <f>'[3]ผูกสูตร Planfin64'!BY21</f>
        <v>2583128.25</v>
      </c>
      <c r="BW262" s="203">
        <f>'[3]ผูกสูตร Planfin64'!BZ21</f>
        <v>345981.41</v>
      </c>
      <c r="BX262" s="203">
        <f>'[3]ผูกสูตร Planfin64'!CA21</f>
        <v>33571</v>
      </c>
      <c r="BY262" s="203">
        <f>'[3]ผูกสูตร Planfin64'!CB21</f>
        <v>5114.5</v>
      </c>
      <c r="BZ262" s="204">
        <f t="shared" si="14"/>
        <v>186530198.84999999</v>
      </c>
    </row>
    <row r="263" spans="1:78" ht="21.75" customHeight="1">
      <c r="A263" s="199" t="s">
        <v>80</v>
      </c>
      <c r="B263" s="228" t="s">
        <v>314</v>
      </c>
      <c r="C263" s="229" t="s">
        <v>849</v>
      </c>
      <c r="D263" s="230" t="s">
        <v>850</v>
      </c>
      <c r="E263" s="203">
        <f>'[3]ผูกสูตร Planfin64'!H23</f>
        <v>0</v>
      </c>
      <c r="F263" s="203">
        <f>'[3]ผูกสูตร Planfin64'!I23</f>
        <v>0</v>
      </c>
      <c r="G263" s="203">
        <f>'[3]ผูกสูตร Planfin64'!J23</f>
        <v>4555825.71</v>
      </c>
      <c r="H263" s="203">
        <f>'[3]ผูกสูตร Planfin64'!K23</f>
        <v>0</v>
      </c>
      <c r="I263" s="203">
        <f>'[3]ผูกสูตร Planfin64'!L23</f>
        <v>0</v>
      </c>
      <c r="J263" s="203">
        <f>'[3]ผูกสูตร Planfin64'!M23</f>
        <v>0</v>
      </c>
      <c r="K263" s="203">
        <f>'[3]ผูกสูตร Planfin64'!N23</f>
        <v>0</v>
      </c>
      <c r="L263" s="203">
        <f>'[3]ผูกสูตร Planfin64'!O23</f>
        <v>0</v>
      </c>
      <c r="M263" s="203">
        <f>'[3]ผูกสูตร Planfin64'!P23</f>
        <v>0</v>
      </c>
      <c r="N263" s="203">
        <f>'[3]ผูกสูตร Planfin64'!Q23</f>
        <v>0</v>
      </c>
      <c r="O263" s="203">
        <f>'[3]ผูกสูตร Planfin64'!R23</f>
        <v>0</v>
      </c>
      <c r="P263" s="203">
        <f>'[3]ผูกสูตร Planfin64'!S23</f>
        <v>0</v>
      </c>
      <c r="Q263" s="203">
        <f>'[3]ผูกสูตร Planfin64'!T23</f>
        <v>0</v>
      </c>
      <c r="R263" s="203">
        <f>'[3]ผูกสูตร Planfin64'!U23</f>
        <v>0</v>
      </c>
      <c r="S263" s="203">
        <f>'[3]ผูกสูตร Planfin64'!V23</f>
        <v>0</v>
      </c>
      <c r="T263" s="203">
        <f>'[3]ผูกสูตร Planfin64'!W23</f>
        <v>0</v>
      </c>
      <c r="U263" s="203">
        <f>'[3]ผูกสูตร Planfin64'!X23</f>
        <v>0</v>
      </c>
      <c r="V263" s="203">
        <f>'[3]ผูกสูตร Planfin64'!Y23</f>
        <v>0</v>
      </c>
      <c r="W263" s="203">
        <f>'[3]ผูกสูตร Planfin64'!Z23</f>
        <v>0</v>
      </c>
      <c r="X263" s="203">
        <f>'[3]ผูกสูตร Planfin64'!AA23</f>
        <v>3545039.86</v>
      </c>
      <c r="Y263" s="203">
        <f>'[3]ผูกสูตร Planfin64'!AB23</f>
        <v>0</v>
      </c>
      <c r="Z263" s="203">
        <f>'[3]ผูกสูตร Planfin64'!AC23</f>
        <v>6270084.0800000001</v>
      </c>
      <c r="AA263" s="203">
        <f>'[3]ผูกสูตร Planfin64'!AD23</f>
        <v>0</v>
      </c>
      <c r="AB263" s="203">
        <f>'[3]ผูกสูตร Planfin64'!AE23</f>
        <v>0</v>
      </c>
      <c r="AC263" s="203">
        <f>'[3]ผูกสูตร Planfin64'!AF23</f>
        <v>0</v>
      </c>
      <c r="AD263" s="203">
        <f>'[3]ผูกสูตร Planfin64'!AG23</f>
        <v>0</v>
      </c>
      <c r="AE263" s="203">
        <f>'[3]ผูกสูตร Planfin64'!AH23</f>
        <v>0</v>
      </c>
      <c r="AF263" s="203">
        <f>'[3]ผูกสูตร Planfin64'!AI23</f>
        <v>0</v>
      </c>
      <c r="AG263" s="203">
        <f>'[3]ผูกสูตร Planfin64'!AJ23</f>
        <v>0</v>
      </c>
      <c r="AH263" s="203">
        <f>'[3]ผูกสูตร Planfin64'!AK23</f>
        <v>0</v>
      </c>
      <c r="AI263" s="203">
        <f>'[3]ผูกสูตร Planfin64'!AL23</f>
        <v>0</v>
      </c>
      <c r="AJ263" s="203">
        <f>'[3]ผูกสูตร Planfin64'!AM23</f>
        <v>0</v>
      </c>
      <c r="AK263" s="203">
        <f>'[3]ผูกสูตร Planfin64'!AN23</f>
        <v>0</v>
      </c>
      <c r="AL263" s="203">
        <f>'[3]ผูกสูตร Planfin64'!AO23</f>
        <v>0</v>
      </c>
      <c r="AM263" s="203">
        <f>'[3]ผูกสูตร Planfin64'!AP23</f>
        <v>0</v>
      </c>
      <c r="AN263" s="203">
        <f>'[3]ผูกสูตร Planfin64'!AQ23</f>
        <v>0</v>
      </c>
      <c r="AO263" s="203">
        <f>'[3]ผูกสูตร Planfin64'!AR23</f>
        <v>0</v>
      </c>
      <c r="AP263" s="203">
        <f>'[3]ผูกสูตร Planfin64'!AS23</f>
        <v>0</v>
      </c>
      <c r="AQ263" s="203">
        <f>'[3]ผูกสูตร Planfin64'!AT23</f>
        <v>0</v>
      </c>
      <c r="AR263" s="203">
        <f>'[3]ผูกสูตร Planfin64'!AU23</f>
        <v>0</v>
      </c>
      <c r="AS263" s="203">
        <f>'[3]ผูกสูตร Planfin64'!AV23</f>
        <v>0</v>
      </c>
      <c r="AT263" s="203">
        <f>'[3]ผูกสูตร Planfin64'!AW23</f>
        <v>0</v>
      </c>
      <c r="AU263" s="203">
        <f>'[3]ผูกสูตร Planfin64'!AX23</f>
        <v>0</v>
      </c>
      <c r="AV263" s="203">
        <f>'[3]ผูกสูตร Planfin64'!AY23</f>
        <v>0</v>
      </c>
      <c r="AW263" s="203">
        <f>'[3]ผูกสูตร Planfin64'!AZ23</f>
        <v>4770152.78</v>
      </c>
      <c r="AX263" s="203">
        <f>'[3]ผูกสูตร Planfin64'!BA23</f>
        <v>4175381.96</v>
      </c>
      <c r="AY263" s="203">
        <f>'[3]ผูกสูตร Planfin64'!BB23</f>
        <v>0</v>
      </c>
      <c r="AZ263" s="203">
        <f>'[3]ผูกสูตร Planfin64'!BC23</f>
        <v>4796733.3600000003</v>
      </c>
      <c r="BA263" s="203">
        <f>'[3]ผูกสูตร Planfin64'!BD23</f>
        <v>0</v>
      </c>
      <c r="BB263" s="203">
        <f>'[3]ผูกสูตร Planfin64'!BE23</f>
        <v>0</v>
      </c>
      <c r="BC263" s="203">
        <f>'[3]ผูกสูตร Planfin64'!BF23</f>
        <v>0</v>
      </c>
      <c r="BD263" s="203">
        <f>'[3]ผูกสูตร Planfin64'!BG23</f>
        <v>0</v>
      </c>
      <c r="BE263" s="203">
        <f>'[3]ผูกสูตร Planfin64'!BH23</f>
        <v>0</v>
      </c>
      <c r="BF263" s="203">
        <f>'[3]ผูกสูตร Planfin64'!BI23</f>
        <v>0</v>
      </c>
      <c r="BG263" s="203">
        <f>'[3]ผูกสูตร Planfin64'!BJ23</f>
        <v>0</v>
      </c>
      <c r="BH263" s="203">
        <f>'[3]ผูกสูตร Planfin64'!BK23</f>
        <v>0</v>
      </c>
      <c r="BI263" s="203">
        <f>'[3]ผูกสูตร Planfin64'!BL23</f>
        <v>0</v>
      </c>
      <c r="BJ263" s="203">
        <f>'[3]ผูกสูตร Planfin64'!BM23</f>
        <v>0</v>
      </c>
      <c r="BK263" s="203">
        <f>'[3]ผูกสูตร Planfin64'!BN23</f>
        <v>0</v>
      </c>
      <c r="BL263" s="203">
        <f>'[3]ผูกสูตร Planfin64'!BO23</f>
        <v>0</v>
      </c>
      <c r="BM263" s="203">
        <f>'[3]ผูกสูตร Planfin64'!BP23</f>
        <v>0</v>
      </c>
      <c r="BN263" s="203">
        <f>'[3]ผูกสูตร Planfin64'!BQ23</f>
        <v>0</v>
      </c>
      <c r="BO263" s="203">
        <f>'[3]ผูกสูตร Planfin64'!BR23</f>
        <v>0</v>
      </c>
      <c r="BP263" s="203">
        <f>'[3]ผูกสูตร Planfin64'!BS23</f>
        <v>0</v>
      </c>
      <c r="BQ263" s="203">
        <f>'[3]ผูกสูตร Planfin64'!BT23</f>
        <v>0</v>
      </c>
      <c r="BR263" s="203">
        <f>'[3]ผูกสูตร Planfin64'!BU23</f>
        <v>0</v>
      </c>
      <c r="BS263" s="203">
        <f>'[3]ผูกสูตร Planfin64'!BV23</f>
        <v>5580176.4299999997</v>
      </c>
      <c r="BT263" s="203">
        <f>'[3]ผูกสูตร Planfin64'!BW23</f>
        <v>0</v>
      </c>
      <c r="BU263" s="203">
        <f>'[3]ผูกสูตร Planfin64'!BX23</f>
        <v>0</v>
      </c>
      <c r="BV263" s="203">
        <f>'[3]ผูกสูตร Planfin64'!BY23</f>
        <v>5581783.3799999999</v>
      </c>
      <c r="BW263" s="203">
        <f>'[3]ผูกสูตร Planfin64'!BZ23</f>
        <v>0</v>
      </c>
      <c r="BX263" s="203">
        <f>'[3]ผูกสูตร Planfin64'!CA23</f>
        <v>0</v>
      </c>
      <c r="BY263" s="203">
        <f>'[3]ผูกสูตร Planfin64'!CB23</f>
        <v>0</v>
      </c>
      <c r="BZ263" s="204">
        <f t="shared" si="14"/>
        <v>39275177.560000002</v>
      </c>
    </row>
    <row r="264" spans="1:78" ht="21.75" customHeight="1">
      <c r="A264" s="199" t="s">
        <v>80</v>
      </c>
      <c r="B264" s="228" t="s">
        <v>314</v>
      </c>
      <c r="C264" s="229" t="s">
        <v>851</v>
      </c>
      <c r="D264" s="230" t="s">
        <v>852</v>
      </c>
      <c r="E264" s="203">
        <f>'[3]ผูกสูตร Planfin64'!H24</f>
        <v>39511186</v>
      </c>
      <c r="F264" s="203">
        <f>'[3]ผูกสูตร Planfin64'!I24</f>
        <v>0</v>
      </c>
      <c r="G264" s="203">
        <f>'[3]ผูกสูตร Planfin64'!J24</f>
        <v>9476526</v>
      </c>
      <c r="H264" s="203">
        <f>'[3]ผูกสูตร Planfin64'!K24</f>
        <v>849637</v>
      </c>
      <c r="I264" s="203">
        <f>'[3]ผูกสูตร Planfin64'!L24</f>
        <v>0</v>
      </c>
      <c r="J264" s="203">
        <f>'[3]ผูกสูตร Planfin64'!M24</f>
        <v>3755335</v>
      </c>
      <c r="K264" s="203">
        <f>'[3]ผูกสูตร Planfin64'!N24</f>
        <v>1600000</v>
      </c>
      <c r="L264" s="203">
        <f>'[3]ผูกสูตร Planfin64'!O24</f>
        <v>1048815</v>
      </c>
      <c r="M264" s="203">
        <f>'[3]ผูกสูตร Planfin64'!P24</f>
        <v>0</v>
      </c>
      <c r="N264" s="203">
        <f>'[3]ผูกสูตร Planfin64'!Q24</f>
        <v>17122170</v>
      </c>
      <c r="O264" s="203">
        <f>'[3]ผูกสูตร Planfin64'!R24</f>
        <v>0</v>
      </c>
      <c r="P264" s="203">
        <f>'[3]ผูกสูตร Planfin64'!S24</f>
        <v>7283764</v>
      </c>
      <c r="Q264" s="203">
        <f>'[3]ผูกสูตร Planfin64'!T24</f>
        <v>7584149</v>
      </c>
      <c r="R264" s="203">
        <f>'[3]ผูกสูตร Planfin64'!U24</f>
        <v>0</v>
      </c>
      <c r="S264" s="203">
        <f>'[3]ผูกสูตร Planfin64'!V24</f>
        <v>5000000</v>
      </c>
      <c r="T264" s="203">
        <f>'[3]ผูกสูตร Planfin64'!W24</f>
        <v>0</v>
      </c>
      <c r="U264" s="203">
        <f>'[3]ผูกสูตร Planfin64'!X24</f>
        <v>14091698</v>
      </c>
      <c r="V264" s="203">
        <f>'[3]ผูกสูตร Planfin64'!Y24</f>
        <v>5742895</v>
      </c>
      <c r="W264" s="203">
        <f>'[3]ผูกสูตร Planfin64'!Z24</f>
        <v>16867093</v>
      </c>
      <c r="X264" s="203">
        <f>'[3]ผูกสูตร Planfin64'!AA24</f>
        <v>11376998</v>
      </c>
      <c r="Y264" s="203">
        <f>'[3]ผูกสูตร Planfin64'!AB24</f>
        <v>3183526</v>
      </c>
      <c r="Z264" s="203">
        <f>'[3]ผูกสูตร Planfin64'!AC24</f>
        <v>21478600</v>
      </c>
      <c r="AA264" s="203">
        <f>'[3]ผูกสูตร Planfin64'!AD24</f>
        <v>658227</v>
      </c>
      <c r="AB264" s="203">
        <f>'[3]ผูกสูตร Planfin64'!AE24</f>
        <v>7145724</v>
      </c>
      <c r="AC264" s="203">
        <f>'[3]ผูกสูตร Planfin64'!AF24</f>
        <v>111943</v>
      </c>
      <c r="AD264" s="203">
        <f>'[3]ผูกสูตร Planfin64'!AG24</f>
        <v>480394</v>
      </c>
      <c r="AE264" s="203">
        <f>'[3]ผูกสูตร Planfin64'!AH24</f>
        <v>400177.48</v>
      </c>
      <c r="AF264" s="203">
        <f>'[3]ผูกสูตร Planfin64'!AI24</f>
        <v>6925433</v>
      </c>
      <c r="AG264" s="203">
        <f>'[3]ผูกสูตร Planfin64'!AJ24</f>
        <v>950000</v>
      </c>
      <c r="AH264" s="203">
        <f>'[3]ผูกสูตร Planfin64'!AK24</f>
        <v>2468271</v>
      </c>
      <c r="AI264" s="203">
        <f>'[3]ผูกสูตร Planfin64'!AL24</f>
        <v>730000</v>
      </c>
      <c r="AJ264" s="203">
        <f>'[3]ผูกสูตร Planfin64'!AM24</f>
        <v>870000</v>
      </c>
      <c r="AK264" s="203">
        <f>'[3]ผูกสูตร Planfin64'!AN24</f>
        <v>1655056</v>
      </c>
      <c r="AL264" s="203">
        <f>'[3]ผูกสูตร Planfin64'!AO24</f>
        <v>0</v>
      </c>
      <c r="AM264" s="203">
        <f>'[3]ผูกสูตร Planfin64'!AP24</f>
        <v>860000</v>
      </c>
      <c r="AN264" s="203">
        <f>'[3]ผูกสูตร Planfin64'!AQ24</f>
        <v>2923014</v>
      </c>
      <c r="AO264" s="203">
        <f>'[3]ผูกสูตร Planfin64'!AR24</f>
        <v>4429571</v>
      </c>
      <c r="AP264" s="203">
        <f>'[3]ผูกสูตร Planfin64'!AS24</f>
        <v>730000</v>
      </c>
      <c r="AQ264" s="203">
        <f>'[3]ผูกสูตร Planfin64'!AT24</f>
        <v>914318</v>
      </c>
      <c r="AR264" s="203">
        <f>'[3]ผูกสูตร Planfin64'!AU24</f>
        <v>16797056</v>
      </c>
      <c r="AS264" s="203">
        <f>'[3]ผูกสูตร Planfin64'!AV24</f>
        <v>0</v>
      </c>
      <c r="AT264" s="203">
        <f>'[3]ผูกสูตร Planfin64'!AW24</f>
        <v>800000</v>
      </c>
      <c r="AU264" s="203">
        <f>'[3]ผูกสูตร Planfin64'!AX24</f>
        <v>3870850</v>
      </c>
      <c r="AV264" s="203">
        <f>'[3]ผูกสูตร Planfin64'!AY24</f>
        <v>2901060</v>
      </c>
      <c r="AW264" s="203">
        <f>'[3]ผูกสูตร Planfin64'!AZ24</f>
        <v>101053</v>
      </c>
      <c r="AX264" s="203">
        <f>'[3]ผูกสูตร Planfin64'!BA24</f>
        <v>2214281</v>
      </c>
      <c r="AY264" s="203">
        <f>'[3]ผูกสูตร Planfin64'!BB24</f>
        <v>10635097</v>
      </c>
      <c r="AZ264" s="203">
        <f>'[3]ผูกสูตร Planfin64'!BC24</f>
        <v>6697666</v>
      </c>
      <c r="BA264" s="203">
        <f>'[3]ผูกสูตร Planfin64'!BD24</f>
        <v>688770</v>
      </c>
      <c r="BB264" s="203">
        <f>'[3]ผูกสูตร Planfin64'!BE24</f>
        <v>11223136</v>
      </c>
      <c r="BC264" s="203">
        <f>'[3]ผูกสูตร Planfin64'!BF24</f>
        <v>5399782</v>
      </c>
      <c r="BD264" s="203">
        <f>'[3]ผูกสูตร Planfin64'!BG24</f>
        <v>8195282.1600000001</v>
      </c>
      <c r="BE264" s="203">
        <f>'[3]ผูกสูตร Planfin64'!BH24</f>
        <v>0</v>
      </c>
      <c r="BF264" s="203">
        <f>'[3]ผูกสูตร Planfin64'!BI24</f>
        <v>3500000</v>
      </c>
      <c r="BG264" s="203">
        <f>'[3]ผูกสูตร Planfin64'!BJ24</f>
        <v>5035102</v>
      </c>
      <c r="BH264" s="203">
        <f>'[3]ผูกสูตร Planfin64'!BK24</f>
        <v>2000000</v>
      </c>
      <c r="BI264" s="203">
        <f>'[3]ผูกสูตร Planfin64'!BL24</f>
        <v>9088613</v>
      </c>
      <c r="BJ264" s="203">
        <f>'[3]ผูกสูตร Planfin64'!BM24</f>
        <v>300000</v>
      </c>
      <c r="BK264" s="203">
        <f>'[3]ผูกสูตร Planfin64'!BN24</f>
        <v>14950259</v>
      </c>
      <c r="BL264" s="203">
        <f>'[3]ผูกสูตร Planfin64'!BO24</f>
        <v>2747039</v>
      </c>
      <c r="BM264" s="203">
        <f>'[3]ผูกสูตร Planfin64'!BP24</f>
        <v>1000000</v>
      </c>
      <c r="BN264" s="203">
        <f>'[3]ผูกสูตร Planfin64'!BQ24</f>
        <v>6259453</v>
      </c>
      <c r="BO264" s="203">
        <f>'[3]ผูกสูตร Planfin64'!BR24</f>
        <v>1432700.01</v>
      </c>
      <c r="BP264" s="203">
        <f>'[3]ผูกสูตร Planfin64'!BS24</f>
        <v>4249225</v>
      </c>
      <c r="BQ264" s="203">
        <f>'[3]ผูกสูตร Planfin64'!BT24</f>
        <v>300000</v>
      </c>
      <c r="BR264" s="203">
        <f>'[3]ผูกสูตร Planfin64'!BU24</f>
        <v>0</v>
      </c>
      <c r="BS264" s="203">
        <f>'[3]ผูกสูตร Planfin64'!BV24</f>
        <v>3440223</v>
      </c>
      <c r="BT264" s="203">
        <f>'[3]ผูกสูตร Planfin64'!BW24</f>
        <v>11277395</v>
      </c>
      <c r="BU264" s="203">
        <f>'[3]ผูกสูตร Planfin64'!BX24</f>
        <v>1072980</v>
      </c>
      <c r="BV264" s="203">
        <f>'[3]ผูกสูตร Planfin64'!BY24</f>
        <v>18940617</v>
      </c>
      <c r="BW264" s="203">
        <f>'[3]ผูกสูตร Planfin64'!BZ24</f>
        <v>1172859</v>
      </c>
      <c r="BX264" s="203">
        <f>'[3]ผูกสูตร Planfin64'!CA24</f>
        <v>2324182</v>
      </c>
      <c r="BY264" s="203">
        <f>'[3]ผูกสูตร Planfin64'!CB24</f>
        <v>5553648</v>
      </c>
      <c r="BZ264" s="204">
        <f t="shared" si="14"/>
        <v>362392848.64999998</v>
      </c>
    </row>
    <row r="265" spans="1:78" ht="21.75" customHeight="1">
      <c r="A265" s="199" t="s">
        <v>80</v>
      </c>
      <c r="B265" s="228" t="s">
        <v>314</v>
      </c>
      <c r="C265" s="229" t="s">
        <v>853</v>
      </c>
      <c r="D265" s="230" t="s">
        <v>854</v>
      </c>
      <c r="E265" s="203">
        <f>'[3]ผูกสูตร Planfin64'!H27</f>
        <v>0</v>
      </c>
      <c r="F265" s="203">
        <f>'[3]ผูกสูตร Planfin64'!I27</f>
        <v>0</v>
      </c>
      <c r="G265" s="203">
        <f>'[3]ผูกสูตร Planfin64'!J27</f>
        <v>0</v>
      </c>
      <c r="H265" s="203">
        <f>'[3]ผูกสูตร Planfin64'!K27</f>
        <v>-151297.53</v>
      </c>
      <c r="I265" s="203">
        <f>'[3]ผูกสูตร Planfin64'!L27</f>
        <v>-494943.84</v>
      </c>
      <c r="J265" s="203">
        <f>'[3]ผูกสูตร Planfin64'!M27</f>
        <v>0</v>
      </c>
      <c r="K265" s="203">
        <f>'[3]ผูกสูตร Planfin64'!N27</f>
        <v>0</v>
      </c>
      <c r="L265" s="203">
        <f>'[3]ผูกสูตร Planfin64'!O27</f>
        <v>0</v>
      </c>
      <c r="M265" s="203">
        <f>'[3]ผูกสูตร Planfin64'!P27</f>
        <v>0</v>
      </c>
      <c r="N265" s="203">
        <f>'[3]ผูกสูตร Planfin64'!Q27</f>
        <v>0</v>
      </c>
      <c r="O265" s="203">
        <f>'[3]ผูกสูตร Planfin64'!R27</f>
        <v>0</v>
      </c>
      <c r="P265" s="203">
        <f>'[3]ผูกสูตร Planfin64'!S27</f>
        <v>0</v>
      </c>
      <c r="Q265" s="203">
        <f>'[3]ผูกสูตร Planfin64'!T27</f>
        <v>-3151553.68</v>
      </c>
      <c r="R265" s="203">
        <f>'[3]ผูกสูตร Planfin64'!U27</f>
        <v>-1740508.25</v>
      </c>
      <c r="S265" s="203">
        <f>'[3]ผูกสูตร Planfin64'!V27</f>
        <v>0</v>
      </c>
      <c r="T265" s="203">
        <f>'[3]ผูกสูตร Planfin64'!W27</f>
        <v>0</v>
      </c>
      <c r="U265" s="203">
        <f>'[3]ผูกสูตร Planfin64'!X27</f>
        <v>0</v>
      </c>
      <c r="V265" s="203">
        <f>'[3]ผูกสูตร Planfin64'!Y27</f>
        <v>0</v>
      </c>
      <c r="W265" s="203">
        <f>'[3]ผูกสูตร Planfin64'!Z27</f>
        <v>-29018499.289999999</v>
      </c>
      <c r="X265" s="203">
        <f>'[3]ผูกสูตร Planfin64'!AA27</f>
        <v>-2555935.34</v>
      </c>
      <c r="Y265" s="203">
        <f>'[3]ผูกสูตร Planfin64'!AB27</f>
        <v>-258331.47</v>
      </c>
      <c r="Z265" s="203">
        <f>'[3]ผูกสูตร Planfin64'!AC27</f>
        <v>0</v>
      </c>
      <c r="AA265" s="203">
        <f>'[3]ผูกสูตร Planfin64'!AD27</f>
        <v>-5863.35</v>
      </c>
      <c r="AB265" s="203">
        <f>'[3]ผูกสูตร Planfin64'!AE27</f>
        <v>0</v>
      </c>
      <c r="AC265" s="203">
        <f>'[3]ผูกสูตร Planfin64'!AF27</f>
        <v>0</v>
      </c>
      <c r="AD265" s="203">
        <f>'[3]ผูกสูตร Planfin64'!AG27</f>
        <v>0</v>
      </c>
      <c r="AE265" s="203">
        <f>'[3]ผูกสูตร Planfin64'!AH27</f>
        <v>0</v>
      </c>
      <c r="AF265" s="203">
        <f>'[3]ผูกสูตร Planfin64'!AI27</f>
        <v>0</v>
      </c>
      <c r="AG265" s="203">
        <f>'[3]ผูกสูตร Planfin64'!AJ27</f>
        <v>0</v>
      </c>
      <c r="AH265" s="203">
        <f>'[3]ผูกสูตร Planfin64'!AK27</f>
        <v>0</v>
      </c>
      <c r="AI265" s="203">
        <f>'[3]ผูกสูตร Planfin64'!AL27</f>
        <v>0</v>
      </c>
      <c r="AJ265" s="203">
        <f>'[3]ผูกสูตร Planfin64'!AM27</f>
        <v>0</v>
      </c>
      <c r="AK265" s="203">
        <f>'[3]ผูกสูตร Planfin64'!AN27</f>
        <v>0</v>
      </c>
      <c r="AL265" s="203">
        <f>'[3]ผูกสูตร Planfin64'!AO27</f>
        <v>-154607.51999999999</v>
      </c>
      <c r="AM265" s="203">
        <f>'[3]ผูกสูตร Planfin64'!AP27</f>
        <v>0</v>
      </c>
      <c r="AN265" s="203">
        <f>'[3]ผูกสูตร Planfin64'!AQ27</f>
        <v>-96387.39</v>
      </c>
      <c r="AO265" s="203">
        <f>'[3]ผูกสูตร Planfin64'!AR27</f>
        <v>0</v>
      </c>
      <c r="AP265" s="203">
        <f>'[3]ผูกสูตร Planfin64'!AS27</f>
        <v>0</v>
      </c>
      <c r="AQ265" s="203">
        <f>'[3]ผูกสูตร Planfin64'!AT27</f>
        <v>0</v>
      </c>
      <c r="AR265" s="203">
        <f>'[3]ผูกสูตร Planfin64'!AU27</f>
        <v>-1087526</v>
      </c>
      <c r="AS265" s="203">
        <f>'[3]ผูกสูตร Planfin64'!AV27</f>
        <v>0</v>
      </c>
      <c r="AT265" s="203">
        <f>'[3]ผูกสูตร Planfin64'!AW27</f>
        <v>0</v>
      </c>
      <c r="AU265" s="203">
        <f>'[3]ผูกสูตร Planfin64'!AX27</f>
        <v>-46717.61</v>
      </c>
      <c r="AV265" s="203">
        <f>'[3]ผูกสูตร Planfin64'!AY27</f>
        <v>0</v>
      </c>
      <c r="AW265" s="203">
        <f>'[3]ผูกสูตร Planfin64'!AZ27</f>
        <v>-9821.58</v>
      </c>
      <c r="AX265" s="203">
        <f>'[3]ผูกสูตร Planfin64'!BA27</f>
        <v>0</v>
      </c>
      <c r="AY265" s="203">
        <f>'[3]ผูกสูตร Planfin64'!BB27</f>
        <v>0</v>
      </c>
      <c r="AZ265" s="203">
        <f>'[3]ผูกสูตร Planfin64'!BC27</f>
        <v>0</v>
      </c>
      <c r="BA265" s="203">
        <f>'[3]ผูกสูตร Planfin64'!BD27</f>
        <v>-20450.98</v>
      </c>
      <c r="BB265" s="203">
        <f>'[3]ผูกสูตร Planfin64'!BE27</f>
        <v>0</v>
      </c>
      <c r="BC265" s="203">
        <f>'[3]ผูกสูตร Planfin64'!BF27</f>
        <v>0</v>
      </c>
      <c r="BD265" s="203">
        <f>'[3]ผูกสูตร Planfin64'!BG27</f>
        <v>0</v>
      </c>
      <c r="BE265" s="203">
        <f>'[3]ผูกสูตร Planfin64'!BH27</f>
        <v>-7467</v>
      </c>
      <c r="BF265" s="203">
        <f>'[3]ผูกสูตร Planfin64'!BI27</f>
        <v>0</v>
      </c>
      <c r="BG265" s="203">
        <f>'[3]ผูกสูตร Planfin64'!BJ27</f>
        <v>0</v>
      </c>
      <c r="BH265" s="203">
        <f>'[3]ผูกสูตร Planfin64'!BK27</f>
        <v>0</v>
      </c>
      <c r="BI265" s="203">
        <f>'[3]ผูกสูตร Planfin64'!BL27</f>
        <v>-10854.9</v>
      </c>
      <c r="BJ265" s="203">
        <f>'[3]ผูกสูตร Planfin64'!BM27</f>
        <v>-8329934.9800000004</v>
      </c>
      <c r="BK265" s="203">
        <f>'[3]ผูกสูตร Planfin64'!BN27</f>
        <v>0</v>
      </c>
      <c r="BL265" s="203">
        <f>'[3]ผูกสูตร Planfin64'!BO27</f>
        <v>0</v>
      </c>
      <c r="BM265" s="203">
        <f>'[3]ผูกสูตร Planfin64'!BP27</f>
        <v>0</v>
      </c>
      <c r="BN265" s="203">
        <f>'[3]ผูกสูตร Planfin64'!BQ27</f>
        <v>0</v>
      </c>
      <c r="BO265" s="203">
        <f>'[3]ผูกสูตร Planfin64'!BR27</f>
        <v>11198.05</v>
      </c>
      <c r="BP265" s="203">
        <f>'[3]ผูกสูตร Planfin64'!BS27</f>
        <v>-3408.35</v>
      </c>
      <c r="BQ265" s="203">
        <f>'[3]ผูกสูตร Planfin64'!BT27</f>
        <v>0</v>
      </c>
      <c r="BR265" s="203">
        <f>'[3]ผูกสูตร Planfin64'!BU27</f>
        <v>0</v>
      </c>
      <c r="BS265" s="203">
        <f>'[3]ผูกสูตร Planfin64'!BV27</f>
        <v>0</v>
      </c>
      <c r="BT265" s="203">
        <f>'[3]ผูกสูตร Planfin64'!BW27</f>
        <v>-360877.33</v>
      </c>
      <c r="BU265" s="203">
        <f>'[3]ผูกสูตร Planfin64'!BX27</f>
        <v>-104600.11</v>
      </c>
      <c r="BV265" s="203">
        <f>'[3]ผูกสูตร Planfin64'!BY27</f>
        <v>-11725912.460000001</v>
      </c>
      <c r="BW265" s="203">
        <f>'[3]ผูกสูตร Planfin64'!BZ27</f>
        <v>-366666.31</v>
      </c>
      <c r="BX265" s="203">
        <f>'[3]ผูกสูตร Planfin64'!CA27</f>
        <v>0</v>
      </c>
      <c r="BY265" s="203">
        <f>'[3]ผูกสูตร Planfin64'!CB27</f>
        <v>0</v>
      </c>
      <c r="BZ265" s="204">
        <f t="shared" si="14"/>
        <v>-59690967.220000014</v>
      </c>
    </row>
    <row r="266" spans="1:78" ht="21.75" customHeight="1">
      <c r="A266" s="199" t="s">
        <v>80</v>
      </c>
      <c r="B266" s="228" t="s">
        <v>314</v>
      </c>
      <c r="C266" s="229" t="s">
        <v>855</v>
      </c>
      <c r="D266" s="230" t="s">
        <v>856</v>
      </c>
      <c r="E266" s="203">
        <f>'[3]ผูกสูตร Planfin64'!H28</f>
        <v>0</v>
      </c>
      <c r="F266" s="203">
        <f>'[3]ผูกสูตร Planfin64'!I28</f>
        <v>0</v>
      </c>
      <c r="G266" s="203">
        <f>'[3]ผูกสูตร Planfin64'!J28</f>
        <v>0</v>
      </c>
      <c r="H266" s="203">
        <f>'[3]ผูกสูตร Planfin64'!K28</f>
        <v>27387.78</v>
      </c>
      <c r="I266" s="203">
        <f>'[3]ผูกสูตร Planfin64'!L28</f>
        <v>0</v>
      </c>
      <c r="J266" s="203">
        <f>'[3]ผูกสูตร Planfin64'!M28</f>
        <v>0</v>
      </c>
      <c r="K266" s="203">
        <f>'[3]ผูกสูตร Planfin64'!N28</f>
        <v>0</v>
      </c>
      <c r="L266" s="203">
        <f>'[3]ผูกสูตร Planfin64'!O28</f>
        <v>0</v>
      </c>
      <c r="M266" s="203">
        <f>'[3]ผูกสูตร Planfin64'!P28</f>
        <v>0</v>
      </c>
      <c r="N266" s="203">
        <f>'[3]ผูกสูตร Planfin64'!Q28</f>
        <v>0</v>
      </c>
      <c r="O266" s="203">
        <f>'[3]ผูกสูตร Planfin64'!R28</f>
        <v>0</v>
      </c>
      <c r="P266" s="203">
        <f>'[3]ผูกสูตร Planfin64'!S28</f>
        <v>0</v>
      </c>
      <c r="Q266" s="203">
        <f>'[3]ผูกสูตร Planfin64'!T28</f>
        <v>1012613</v>
      </c>
      <c r="R266" s="203">
        <f>'[3]ผูกสูตร Planfin64'!U28</f>
        <v>62938.03</v>
      </c>
      <c r="S266" s="203">
        <f>'[3]ผูกสูตร Planfin64'!V28</f>
        <v>0</v>
      </c>
      <c r="T266" s="203">
        <f>'[3]ผูกสูตร Planfin64'!W28</f>
        <v>0</v>
      </c>
      <c r="U266" s="203">
        <f>'[3]ผูกสูตร Planfin64'!X28</f>
        <v>0</v>
      </c>
      <c r="V266" s="203">
        <f>'[3]ผูกสูตร Planfin64'!Y28</f>
        <v>0</v>
      </c>
      <c r="W266" s="203">
        <f>'[3]ผูกสูตร Planfin64'!Z28</f>
        <v>0</v>
      </c>
      <c r="X266" s="203">
        <f>'[3]ผูกสูตร Planfin64'!AA28</f>
        <v>169653</v>
      </c>
      <c r="Y266" s="203">
        <f>'[3]ผูกสูตร Planfin64'!AB28</f>
        <v>0</v>
      </c>
      <c r="Z266" s="203">
        <f>'[3]ผูกสูตร Planfin64'!AC28</f>
        <v>0</v>
      </c>
      <c r="AA266" s="203">
        <f>'[3]ผูกสูตร Planfin64'!AD28</f>
        <v>14775</v>
      </c>
      <c r="AB266" s="203">
        <f>'[3]ผูกสูตร Planfin64'!AE28</f>
        <v>0</v>
      </c>
      <c r="AC266" s="203">
        <f>'[3]ผูกสูตร Planfin64'!AF28</f>
        <v>0</v>
      </c>
      <c r="AD266" s="203">
        <f>'[3]ผูกสูตร Planfin64'!AG28</f>
        <v>0</v>
      </c>
      <c r="AE266" s="203">
        <f>'[3]ผูกสูตร Planfin64'!AH28</f>
        <v>0</v>
      </c>
      <c r="AF266" s="203">
        <f>'[3]ผูกสูตร Planfin64'!AI28</f>
        <v>0</v>
      </c>
      <c r="AG266" s="203">
        <f>'[3]ผูกสูตร Planfin64'!AJ28</f>
        <v>0</v>
      </c>
      <c r="AH266" s="203">
        <f>'[3]ผูกสูตร Planfin64'!AK28</f>
        <v>0</v>
      </c>
      <c r="AI266" s="203">
        <f>'[3]ผูกสูตร Planfin64'!AL28</f>
        <v>0</v>
      </c>
      <c r="AJ266" s="203">
        <f>'[3]ผูกสูตร Planfin64'!AM28</f>
        <v>0</v>
      </c>
      <c r="AK266" s="203">
        <f>'[3]ผูกสูตร Planfin64'!AN28</f>
        <v>0</v>
      </c>
      <c r="AL266" s="203">
        <f>'[3]ผูกสูตร Planfin64'!AO28</f>
        <v>66559.7</v>
      </c>
      <c r="AM266" s="203">
        <f>'[3]ผูกสูตร Planfin64'!AP28</f>
        <v>0</v>
      </c>
      <c r="AN266" s="203">
        <f>'[3]ผูกสูตร Planfin64'!AQ28</f>
        <v>23031.56</v>
      </c>
      <c r="AO266" s="203">
        <f>'[3]ผูกสูตร Planfin64'!AR28</f>
        <v>0</v>
      </c>
      <c r="AP266" s="203">
        <f>'[3]ผูกสูตร Planfin64'!AS28</f>
        <v>0</v>
      </c>
      <c r="AQ266" s="203">
        <f>'[3]ผูกสูตร Planfin64'!AT28</f>
        <v>0</v>
      </c>
      <c r="AR266" s="203">
        <f>'[3]ผูกสูตร Planfin64'!AU28</f>
        <v>0</v>
      </c>
      <c r="AS266" s="203">
        <f>'[3]ผูกสูตร Planfin64'!AV28</f>
        <v>0</v>
      </c>
      <c r="AT266" s="203">
        <f>'[3]ผูกสูตร Planfin64'!AW28</f>
        <v>0</v>
      </c>
      <c r="AU266" s="203">
        <f>'[3]ผูกสูตร Planfin64'!AX28</f>
        <v>123086.29</v>
      </c>
      <c r="AV266" s="203">
        <f>'[3]ผูกสูตร Planfin64'!AY28</f>
        <v>0</v>
      </c>
      <c r="AW266" s="203">
        <f>'[3]ผูกสูตร Planfin64'!AZ28</f>
        <v>158.96</v>
      </c>
      <c r="AX266" s="203">
        <f>'[3]ผูกสูตร Planfin64'!BA28</f>
        <v>11163.46</v>
      </c>
      <c r="AY266" s="203">
        <f>'[3]ผูกสูตร Planfin64'!BB28</f>
        <v>0</v>
      </c>
      <c r="AZ266" s="203">
        <f>'[3]ผูกสูตร Planfin64'!BC28</f>
        <v>0</v>
      </c>
      <c r="BA266" s="203">
        <f>'[3]ผูกสูตร Planfin64'!BD28</f>
        <v>13548.67</v>
      </c>
      <c r="BB266" s="203">
        <f>'[3]ผูกสูตร Planfin64'!BE28</f>
        <v>0</v>
      </c>
      <c r="BC266" s="203">
        <f>'[3]ผูกสูตร Planfin64'!BF28</f>
        <v>0</v>
      </c>
      <c r="BD266" s="203">
        <f>'[3]ผูกสูตร Planfin64'!BG28</f>
        <v>0</v>
      </c>
      <c r="BE266" s="203">
        <f>'[3]ผูกสูตร Planfin64'!BH28</f>
        <v>0</v>
      </c>
      <c r="BF266" s="203">
        <f>'[3]ผูกสูตร Planfin64'!BI28</f>
        <v>0</v>
      </c>
      <c r="BG266" s="203">
        <f>'[3]ผูกสูตร Planfin64'!BJ28</f>
        <v>0</v>
      </c>
      <c r="BH266" s="203">
        <f>'[3]ผูกสูตร Planfin64'!BK28</f>
        <v>0</v>
      </c>
      <c r="BI266" s="203">
        <f>'[3]ผูกสูตร Planfin64'!BL28</f>
        <v>17856.490000000002</v>
      </c>
      <c r="BJ266" s="203">
        <f>'[3]ผูกสูตร Planfin64'!BM28</f>
        <v>484351.02</v>
      </c>
      <c r="BK266" s="203">
        <f>'[3]ผูกสูตร Planfin64'!BN28</f>
        <v>0</v>
      </c>
      <c r="BL266" s="203">
        <f>'[3]ผูกสูตร Planfin64'!BO28</f>
        <v>0</v>
      </c>
      <c r="BM266" s="203">
        <f>'[3]ผูกสูตร Planfin64'!BP28</f>
        <v>0</v>
      </c>
      <c r="BN266" s="203">
        <f>'[3]ผูกสูตร Planfin64'!BQ28</f>
        <v>0</v>
      </c>
      <c r="BO266" s="203">
        <f>'[3]ผูกสูตร Planfin64'!BR28</f>
        <v>0</v>
      </c>
      <c r="BP266" s="203">
        <f>'[3]ผูกสูตร Planfin64'!BS28</f>
        <v>0</v>
      </c>
      <c r="BQ266" s="203">
        <f>'[3]ผูกสูตร Planfin64'!BT28</f>
        <v>0</v>
      </c>
      <c r="BR266" s="203">
        <f>'[3]ผูกสูตร Planfin64'!BU28</f>
        <v>12586.5</v>
      </c>
      <c r="BS266" s="203">
        <f>'[3]ผูกสูตร Planfin64'!BV28</f>
        <v>0</v>
      </c>
      <c r="BT266" s="203">
        <f>'[3]ผูกสูตร Planfin64'!BW28</f>
        <v>235071.59</v>
      </c>
      <c r="BU266" s="203">
        <f>'[3]ผูกสูตร Planfin64'!BX28</f>
        <v>72100.820000000007</v>
      </c>
      <c r="BV266" s="203">
        <f>'[3]ผูกสูตร Planfin64'!BY28</f>
        <v>397100.7</v>
      </c>
      <c r="BW266" s="203">
        <f>'[3]ผูกสูตร Planfin64'!BZ28</f>
        <v>0</v>
      </c>
      <c r="BX266" s="203">
        <f>'[3]ผูกสูตร Planfin64'!CA28</f>
        <v>50757</v>
      </c>
      <c r="BY266" s="203">
        <f>'[3]ผูกสูตร Planfin64'!CB28</f>
        <v>0</v>
      </c>
      <c r="BZ266" s="204">
        <f t="shared" si="14"/>
        <v>2794739.57</v>
      </c>
    </row>
    <row r="267" spans="1:78" ht="21.75" customHeight="1">
      <c r="A267" s="199" t="s">
        <v>80</v>
      </c>
      <c r="B267" s="228" t="s">
        <v>314</v>
      </c>
      <c r="C267" s="229" t="s">
        <v>857</v>
      </c>
      <c r="D267" s="230" t="s">
        <v>858</v>
      </c>
      <c r="E267" s="203">
        <f>'[3]ผูกสูตร Planfin64'!H29</f>
        <v>0</v>
      </c>
      <c r="F267" s="203">
        <f>'[3]ผูกสูตร Planfin64'!I29</f>
        <v>0</v>
      </c>
      <c r="G267" s="203">
        <f>'[3]ผูกสูตร Planfin64'!J29</f>
        <v>0</v>
      </c>
      <c r="H267" s="203">
        <f>'[3]ผูกสูตร Planfin64'!K29</f>
        <v>0</v>
      </c>
      <c r="I267" s="203">
        <f>'[3]ผูกสูตร Planfin64'!L29</f>
        <v>0</v>
      </c>
      <c r="J267" s="203">
        <f>'[3]ผูกสูตร Planfin64'!M29</f>
        <v>5093956.43</v>
      </c>
      <c r="K267" s="203">
        <f>'[3]ผูกสูตร Planfin64'!N29</f>
        <v>0</v>
      </c>
      <c r="L267" s="203">
        <f>'[3]ผูกสูตร Planfin64'!O29</f>
        <v>0</v>
      </c>
      <c r="M267" s="203">
        <f>'[3]ผูกสูตร Planfin64'!P29</f>
        <v>0</v>
      </c>
      <c r="N267" s="203">
        <f>'[3]ผูกสูตร Planfin64'!Q29</f>
        <v>0</v>
      </c>
      <c r="O267" s="203">
        <f>'[3]ผูกสูตร Planfin64'!R29</f>
        <v>0</v>
      </c>
      <c r="P267" s="203">
        <f>'[3]ผูกสูตร Planfin64'!S29</f>
        <v>0</v>
      </c>
      <c r="Q267" s="203">
        <f>'[3]ผูกสูตร Planfin64'!T29</f>
        <v>0</v>
      </c>
      <c r="R267" s="203">
        <f>'[3]ผูกสูตร Planfin64'!U29</f>
        <v>0</v>
      </c>
      <c r="S267" s="203">
        <f>'[3]ผูกสูตร Planfin64'!V29</f>
        <v>0</v>
      </c>
      <c r="T267" s="203">
        <f>'[3]ผูกสูตร Planfin64'!W29</f>
        <v>0</v>
      </c>
      <c r="U267" s="203">
        <f>'[3]ผูกสูตร Planfin64'!X29</f>
        <v>0</v>
      </c>
      <c r="V267" s="203">
        <f>'[3]ผูกสูตร Planfin64'!Y29</f>
        <v>0</v>
      </c>
      <c r="W267" s="203">
        <f>'[3]ผูกสูตร Planfin64'!Z29</f>
        <v>0</v>
      </c>
      <c r="X267" s="203">
        <f>'[3]ผูกสูตร Planfin64'!AA29</f>
        <v>0</v>
      </c>
      <c r="Y267" s="203">
        <f>'[3]ผูกสูตร Planfin64'!AB29</f>
        <v>0</v>
      </c>
      <c r="Z267" s="203">
        <f>'[3]ผูกสูตร Planfin64'!AC29</f>
        <v>0</v>
      </c>
      <c r="AA267" s="203">
        <f>'[3]ผูกสูตร Planfin64'!AD29</f>
        <v>0</v>
      </c>
      <c r="AB267" s="203">
        <f>'[3]ผูกสูตร Planfin64'!AE29</f>
        <v>0</v>
      </c>
      <c r="AC267" s="203">
        <f>'[3]ผูกสูตร Planfin64'!AF29</f>
        <v>0</v>
      </c>
      <c r="AD267" s="203">
        <f>'[3]ผูกสูตร Planfin64'!AG29</f>
        <v>0</v>
      </c>
      <c r="AE267" s="203">
        <f>'[3]ผูกสูตร Planfin64'!AH29</f>
        <v>1977585.28</v>
      </c>
      <c r="AF267" s="203">
        <f>'[3]ผูกสูตร Planfin64'!AI29</f>
        <v>0</v>
      </c>
      <c r="AG267" s="203">
        <f>'[3]ผูกสูตร Planfin64'!AJ29</f>
        <v>0</v>
      </c>
      <c r="AH267" s="203">
        <f>'[3]ผูกสูตร Planfin64'!AK29</f>
        <v>0</v>
      </c>
      <c r="AI267" s="203">
        <f>'[3]ผูกสูตร Planfin64'!AL29</f>
        <v>0</v>
      </c>
      <c r="AJ267" s="203">
        <f>'[3]ผูกสูตร Planfin64'!AM29</f>
        <v>0</v>
      </c>
      <c r="AK267" s="203">
        <f>'[3]ผูกสูตร Planfin64'!AN29</f>
        <v>0</v>
      </c>
      <c r="AL267" s="203">
        <f>'[3]ผูกสูตร Planfin64'!AO29</f>
        <v>0</v>
      </c>
      <c r="AM267" s="203">
        <f>'[3]ผูกสูตร Planfin64'!AP29</f>
        <v>0</v>
      </c>
      <c r="AN267" s="203">
        <f>'[3]ผูกสูตร Planfin64'!AQ29</f>
        <v>0</v>
      </c>
      <c r="AO267" s="203">
        <f>'[3]ผูกสูตร Planfin64'!AR29</f>
        <v>0</v>
      </c>
      <c r="AP267" s="203">
        <f>'[3]ผูกสูตร Planfin64'!AS29</f>
        <v>0</v>
      </c>
      <c r="AQ267" s="203">
        <f>'[3]ผูกสูตร Planfin64'!AT29</f>
        <v>0</v>
      </c>
      <c r="AR267" s="203">
        <f>'[3]ผูกสูตร Planfin64'!AU29</f>
        <v>0</v>
      </c>
      <c r="AS267" s="203">
        <f>'[3]ผูกสูตร Planfin64'!AV29</f>
        <v>0</v>
      </c>
      <c r="AT267" s="203">
        <f>'[3]ผูกสูตร Planfin64'!AW29</f>
        <v>0</v>
      </c>
      <c r="AU267" s="203">
        <f>'[3]ผูกสูตร Planfin64'!AX29</f>
        <v>0</v>
      </c>
      <c r="AV267" s="203">
        <f>'[3]ผูกสูตร Planfin64'!AY29</f>
        <v>0</v>
      </c>
      <c r="AW267" s="203">
        <f>'[3]ผูกสูตร Planfin64'!AZ29</f>
        <v>0</v>
      </c>
      <c r="AX267" s="203">
        <f>'[3]ผูกสูตร Planfin64'!BA29</f>
        <v>0</v>
      </c>
      <c r="AY267" s="203">
        <f>'[3]ผูกสูตร Planfin64'!BB29</f>
        <v>0</v>
      </c>
      <c r="AZ267" s="203">
        <f>'[3]ผูกสูตร Planfin64'!BC29</f>
        <v>0</v>
      </c>
      <c r="BA267" s="203">
        <f>'[3]ผูกสูตร Planfin64'!BD29</f>
        <v>0</v>
      </c>
      <c r="BB267" s="203">
        <f>'[3]ผูกสูตร Planfin64'!BE29</f>
        <v>11800</v>
      </c>
      <c r="BC267" s="203">
        <f>'[3]ผูกสูตร Planfin64'!BF29</f>
        <v>0</v>
      </c>
      <c r="BD267" s="203">
        <f>'[3]ผูกสูตร Planfin64'!BG29</f>
        <v>0</v>
      </c>
      <c r="BE267" s="203">
        <f>'[3]ผูกสูตร Planfin64'!BH29</f>
        <v>0</v>
      </c>
      <c r="BF267" s="203">
        <f>'[3]ผูกสูตร Planfin64'!BI29</f>
        <v>1413013</v>
      </c>
      <c r="BG267" s="203">
        <f>'[3]ผูกสูตร Planfin64'!BJ29</f>
        <v>0</v>
      </c>
      <c r="BH267" s="203">
        <f>'[3]ผูกสูตร Planfin64'!BK29</f>
        <v>0</v>
      </c>
      <c r="BI267" s="203">
        <f>'[3]ผูกสูตร Planfin64'!BL29</f>
        <v>0</v>
      </c>
      <c r="BJ267" s="203">
        <f>'[3]ผูกสูตร Planfin64'!BM29</f>
        <v>275858</v>
      </c>
      <c r="BK267" s="203">
        <f>'[3]ผูกสูตร Planfin64'!BN29</f>
        <v>0</v>
      </c>
      <c r="BL267" s="203">
        <f>'[3]ผูกสูตร Planfin64'!BO29</f>
        <v>0</v>
      </c>
      <c r="BM267" s="203">
        <f>'[3]ผูกสูตร Planfin64'!BP29</f>
        <v>0</v>
      </c>
      <c r="BN267" s="203">
        <f>'[3]ผูกสูตร Planfin64'!BQ29</f>
        <v>0</v>
      </c>
      <c r="BO267" s="203">
        <f>'[3]ผูกสูตร Planfin64'!BR29</f>
        <v>0</v>
      </c>
      <c r="BP267" s="203">
        <f>'[3]ผูกสูตร Planfin64'!BS29</f>
        <v>0</v>
      </c>
      <c r="BQ267" s="203">
        <f>'[3]ผูกสูตร Planfin64'!BT29</f>
        <v>0</v>
      </c>
      <c r="BR267" s="203">
        <f>'[3]ผูกสูตร Planfin64'!BU29</f>
        <v>0</v>
      </c>
      <c r="BS267" s="203">
        <f>'[3]ผูกสูตร Planfin64'!BV29</f>
        <v>0</v>
      </c>
      <c r="BT267" s="203">
        <f>'[3]ผูกสูตร Planfin64'!BW29</f>
        <v>0</v>
      </c>
      <c r="BU267" s="203">
        <f>'[3]ผูกสูตร Planfin64'!BX29</f>
        <v>0</v>
      </c>
      <c r="BV267" s="203">
        <f>'[3]ผูกสูตร Planfin64'!BY29</f>
        <v>0</v>
      </c>
      <c r="BW267" s="203">
        <f>'[3]ผูกสูตร Planfin64'!BZ29</f>
        <v>0</v>
      </c>
      <c r="BX267" s="203">
        <f>'[3]ผูกสูตร Planfin64'!CA29</f>
        <v>0</v>
      </c>
      <c r="BY267" s="203">
        <f>'[3]ผูกสูตร Planfin64'!CB29</f>
        <v>0</v>
      </c>
      <c r="BZ267" s="204">
        <f t="shared" si="14"/>
        <v>8772212.7100000009</v>
      </c>
    </row>
    <row r="268" spans="1:78" ht="21.75" customHeight="1">
      <c r="A268" s="199" t="s">
        <v>80</v>
      </c>
      <c r="B268" s="228" t="s">
        <v>314</v>
      </c>
      <c r="C268" s="229" t="s">
        <v>859</v>
      </c>
      <c r="D268" s="230" t="s">
        <v>860</v>
      </c>
      <c r="E268" s="203">
        <f>'[3]ผูกสูตร Planfin64'!H30</f>
        <v>0</v>
      </c>
      <c r="F268" s="203">
        <f>'[3]ผูกสูตร Planfin64'!I30</f>
        <v>0</v>
      </c>
      <c r="G268" s="203">
        <f>'[3]ผูกสูตร Planfin64'!J30</f>
        <v>0</v>
      </c>
      <c r="H268" s="203">
        <f>'[3]ผูกสูตร Planfin64'!K30</f>
        <v>0</v>
      </c>
      <c r="I268" s="203">
        <f>'[3]ผูกสูตร Planfin64'!L30</f>
        <v>0</v>
      </c>
      <c r="J268" s="203">
        <f>'[3]ผูกสูตร Planfin64'!M30</f>
        <v>0</v>
      </c>
      <c r="K268" s="203">
        <f>'[3]ผูกสูตร Planfin64'!N30</f>
        <v>0</v>
      </c>
      <c r="L268" s="203">
        <f>'[3]ผูกสูตร Planfin64'!O30</f>
        <v>0</v>
      </c>
      <c r="M268" s="203">
        <f>'[3]ผูกสูตร Planfin64'!P30</f>
        <v>0</v>
      </c>
      <c r="N268" s="203">
        <f>'[3]ผูกสูตร Planfin64'!Q30</f>
        <v>0</v>
      </c>
      <c r="O268" s="203">
        <f>'[3]ผูกสูตร Planfin64'!R30</f>
        <v>0</v>
      </c>
      <c r="P268" s="203">
        <f>'[3]ผูกสูตร Planfin64'!S30</f>
        <v>0</v>
      </c>
      <c r="Q268" s="203">
        <f>'[3]ผูกสูตร Planfin64'!T30</f>
        <v>0</v>
      </c>
      <c r="R268" s="203">
        <f>'[3]ผูกสูตร Planfin64'!U30</f>
        <v>0</v>
      </c>
      <c r="S268" s="203">
        <f>'[3]ผูกสูตร Planfin64'!V30</f>
        <v>0</v>
      </c>
      <c r="T268" s="203">
        <f>'[3]ผูกสูตร Planfin64'!W30</f>
        <v>0</v>
      </c>
      <c r="U268" s="203">
        <f>'[3]ผูกสูตร Planfin64'!X30</f>
        <v>0</v>
      </c>
      <c r="V268" s="203">
        <f>'[3]ผูกสูตร Planfin64'!Y30</f>
        <v>0</v>
      </c>
      <c r="W268" s="203">
        <f>'[3]ผูกสูตร Planfin64'!Z30</f>
        <v>0</v>
      </c>
      <c r="X268" s="203">
        <f>'[3]ผูกสูตร Planfin64'!AA30</f>
        <v>162987.04</v>
      </c>
      <c r="Y268" s="203">
        <f>'[3]ผูกสูตร Planfin64'!AB30</f>
        <v>169911.54</v>
      </c>
      <c r="Z268" s="203">
        <f>'[3]ผูกสูตร Planfin64'!AC30</f>
        <v>0</v>
      </c>
      <c r="AA268" s="203">
        <f>'[3]ผูกสูตร Planfin64'!AD30</f>
        <v>87089.2</v>
      </c>
      <c r="AB268" s="203">
        <f>'[3]ผูกสูตร Planfin64'!AE30</f>
        <v>555757.02</v>
      </c>
      <c r="AC268" s="203">
        <f>'[3]ผูกสูตร Planfin64'!AF30</f>
        <v>150644.32999999999</v>
      </c>
      <c r="AD268" s="203">
        <f>'[3]ผูกสูตร Planfin64'!AG30</f>
        <v>0</v>
      </c>
      <c r="AE268" s="203">
        <f>'[3]ผูกสูตร Planfin64'!AH30</f>
        <v>162791.76</v>
      </c>
      <c r="AF268" s="203">
        <f>'[3]ผูกสูตร Planfin64'!AI30</f>
        <v>0</v>
      </c>
      <c r="AG268" s="203">
        <f>'[3]ผูกสูตร Planfin64'!AJ30</f>
        <v>0</v>
      </c>
      <c r="AH268" s="203">
        <f>'[3]ผูกสูตร Planfin64'!AK30</f>
        <v>0</v>
      </c>
      <c r="AI268" s="203">
        <f>'[3]ผูกสูตร Planfin64'!AL30</f>
        <v>0</v>
      </c>
      <c r="AJ268" s="203">
        <f>'[3]ผูกสูตร Planfin64'!AM30</f>
        <v>0</v>
      </c>
      <c r="AK268" s="203">
        <f>'[3]ผูกสูตร Planfin64'!AN30</f>
        <v>0</v>
      </c>
      <c r="AL268" s="203">
        <f>'[3]ผูกสูตร Planfin64'!AO30</f>
        <v>0</v>
      </c>
      <c r="AM268" s="203">
        <f>'[3]ผูกสูตร Planfin64'!AP30</f>
        <v>0</v>
      </c>
      <c r="AN268" s="203">
        <f>'[3]ผูกสูตร Planfin64'!AQ30</f>
        <v>0</v>
      </c>
      <c r="AO268" s="203">
        <f>'[3]ผูกสูตร Planfin64'!AR30</f>
        <v>0</v>
      </c>
      <c r="AP268" s="203">
        <f>'[3]ผูกสูตร Planfin64'!AS30</f>
        <v>0</v>
      </c>
      <c r="AQ268" s="203">
        <f>'[3]ผูกสูตร Planfin64'!AT30</f>
        <v>0</v>
      </c>
      <c r="AR268" s="203">
        <f>'[3]ผูกสูตร Planfin64'!AU30</f>
        <v>0</v>
      </c>
      <c r="AS268" s="203">
        <f>'[3]ผูกสูตร Planfin64'!AV30</f>
        <v>0</v>
      </c>
      <c r="AT268" s="203">
        <f>'[3]ผูกสูตร Planfin64'!AW30</f>
        <v>0</v>
      </c>
      <c r="AU268" s="203">
        <f>'[3]ผูกสูตร Planfin64'!AX30</f>
        <v>0</v>
      </c>
      <c r="AV268" s="203">
        <f>'[3]ผูกสูตร Planfin64'!AY30</f>
        <v>0</v>
      </c>
      <c r="AW268" s="203">
        <f>'[3]ผูกสูตร Planfin64'!AZ30</f>
        <v>0</v>
      </c>
      <c r="AX268" s="203">
        <f>'[3]ผูกสูตร Planfin64'!BA30</f>
        <v>0</v>
      </c>
      <c r="AY268" s="203">
        <f>'[3]ผูกสูตร Planfin64'!BB30</f>
        <v>0</v>
      </c>
      <c r="AZ268" s="203">
        <f>'[3]ผูกสูตร Planfin64'!BC30</f>
        <v>0</v>
      </c>
      <c r="BA268" s="203">
        <f>'[3]ผูกสูตร Planfin64'!BD30</f>
        <v>0</v>
      </c>
      <c r="BB268" s="203">
        <f>'[3]ผูกสูตร Planfin64'!BE30</f>
        <v>0</v>
      </c>
      <c r="BC268" s="203">
        <f>'[3]ผูกสูตร Planfin64'!BF30</f>
        <v>0</v>
      </c>
      <c r="BD268" s="203">
        <f>'[3]ผูกสูตร Planfin64'!BG30</f>
        <v>0</v>
      </c>
      <c r="BE268" s="203">
        <f>'[3]ผูกสูตร Planfin64'!BH30</f>
        <v>0</v>
      </c>
      <c r="BF268" s="203">
        <f>'[3]ผูกสูตร Planfin64'!BI30</f>
        <v>0</v>
      </c>
      <c r="BG268" s="203">
        <f>'[3]ผูกสูตร Planfin64'!BJ30</f>
        <v>0</v>
      </c>
      <c r="BH268" s="203">
        <f>'[3]ผูกสูตร Planfin64'!BK30</f>
        <v>0</v>
      </c>
      <c r="BI268" s="203">
        <f>'[3]ผูกสูตร Planfin64'!BL30</f>
        <v>0</v>
      </c>
      <c r="BJ268" s="203">
        <f>'[3]ผูกสูตร Planfin64'!BM30</f>
        <v>0</v>
      </c>
      <c r="BK268" s="203">
        <f>'[3]ผูกสูตร Planfin64'!BN30</f>
        <v>0</v>
      </c>
      <c r="BL268" s="203">
        <f>'[3]ผูกสูตร Planfin64'!BO30</f>
        <v>0</v>
      </c>
      <c r="BM268" s="203">
        <f>'[3]ผูกสูตร Planfin64'!BP30</f>
        <v>0</v>
      </c>
      <c r="BN268" s="203">
        <f>'[3]ผูกสูตร Planfin64'!BQ30</f>
        <v>0</v>
      </c>
      <c r="BO268" s="203">
        <f>'[3]ผูกสูตร Planfin64'!BR30</f>
        <v>0</v>
      </c>
      <c r="BP268" s="203">
        <f>'[3]ผูกสูตร Planfin64'!BS30</f>
        <v>0</v>
      </c>
      <c r="BQ268" s="203">
        <f>'[3]ผูกสูตร Planfin64'!BT30</f>
        <v>0</v>
      </c>
      <c r="BR268" s="203">
        <f>'[3]ผูกสูตร Planfin64'!BU30</f>
        <v>862967.5</v>
      </c>
      <c r="BS268" s="203">
        <f>'[3]ผูกสูตร Planfin64'!BV30</f>
        <v>560783.1</v>
      </c>
      <c r="BT268" s="203">
        <f>'[3]ผูกสูตร Planfin64'!BW30</f>
        <v>1613385.5</v>
      </c>
      <c r="BU268" s="203">
        <f>'[3]ผูกสูตร Planfin64'!BX30</f>
        <v>2066283</v>
      </c>
      <c r="BV268" s="203">
        <f>'[3]ผูกสูตร Planfin64'!BY30</f>
        <v>842539.78</v>
      </c>
      <c r="BW268" s="203">
        <f>'[3]ผูกสูตร Planfin64'!BZ30</f>
        <v>1399360</v>
      </c>
      <c r="BX268" s="203">
        <f>'[3]ผูกสูตร Planfin64'!CA30</f>
        <v>0</v>
      </c>
      <c r="BY268" s="203">
        <f>'[3]ผูกสูตร Planfin64'!CB30</f>
        <v>192423.5</v>
      </c>
      <c r="BZ268" s="204">
        <f t="shared" si="14"/>
        <v>8826923.2699999996</v>
      </c>
    </row>
    <row r="269" spans="1:78" ht="21.75" customHeight="1">
      <c r="A269" s="199" t="s">
        <v>80</v>
      </c>
      <c r="B269" s="228" t="s">
        <v>314</v>
      </c>
      <c r="C269" s="229" t="s">
        <v>861</v>
      </c>
      <c r="D269" s="230" t="s">
        <v>862</v>
      </c>
      <c r="E269" s="203">
        <f>'[3]ผูกสูตร Planfin64'!H31</f>
        <v>0</v>
      </c>
      <c r="F269" s="203">
        <f>'[3]ผูกสูตร Planfin64'!I31</f>
        <v>0</v>
      </c>
      <c r="G269" s="203">
        <f>'[3]ผูกสูตร Planfin64'!J31</f>
        <v>0</v>
      </c>
      <c r="H269" s="203">
        <f>'[3]ผูกสูตร Planfin64'!K31</f>
        <v>0</v>
      </c>
      <c r="I269" s="203">
        <f>'[3]ผูกสูตร Planfin64'!L31</f>
        <v>0</v>
      </c>
      <c r="J269" s="203">
        <f>'[3]ผูกสูตร Planfin64'!M31</f>
        <v>0</v>
      </c>
      <c r="K269" s="203">
        <f>'[3]ผูกสูตร Planfin64'!N31</f>
        <v>0</v>
      </c>
      <c r="L269" s="203">
        <f>'[3]ผูกสูตร Planfin64'!O31</f>
        <v>0</v>
      </c>
      <c r="M269" s="203">
        <f>'[3]ผูกสูตร Planfin64'!P31</f>
        <v>0</v>
      </c>
      <c r="N269" s="203">
        <f>'[3]ผูกสูตร Planfin64'!Q31</f>
        <v>0</v>
      </c>
      <c r="O269" s="203">
        <f>'[3]ผูกสูตร Planfin64'!R31</f>
        <v>0</v>
      </c>
      <c r="P269" s="203">
        <f>'[3]ผูกสูตร Planfin64'!S31</f>
        <v>0</v>
      </c>
      <c r="Q269" s="203">
        <f>'[3]ผูกสูตร Planfin64'!T31</f>
        <v>0</v>
      </c>
      <c r="R269" s="203">
        <f>'[3]ผูกสูตร Planfin64'!U31</f>
        <v>0</v>
      </c>
      <c r="S269" s="203">
        <f>'[3]ผูกสูตร Planfin64'!V31</f>
        <v>0</v>
      </c>
      <c r="T269" s="203">
        <f>'[3]ผูกสูตร Planfin64'!W31</f>
        <v>0</v>
      </c>
      <c r="U269" s="203">
        <f>'[3]ผูกสูตร Planfin64'!X31</f>
        <v>0</v>
      </c>
      <c r="V269" s="203">
        <f>'[3]ผูกสูตร Planfin64'!Y31</f>
        <v>-69889</v>
      </c>
      <c r="W269" s="203">
        <f>'[3]ผูกสูตร Planfin64'!Z31</f>
        <v>0</v>
      </c>
      <c r="X269" s="203">
        <f>'[3]ผูกสูตร Planfin64'!AA31</f>
        <v>0</v>
      </c>
      <c r="Y269" s="203">
        <f>'[3]ผูกสูตร Planfin64'!AB31</f>
        <v>0</v>
      </c>
      <c r="Z269" s="203">
        <f>'[3]ผูกสูตร Planfin64'!AC31</f>
        <v>3472724.66</v>
      </c>
      <c r="AA269" s="203">
        <f>'[3]ผูกสูตร Planfin64'!AD31</f>
        <v>-1781836.79</v>
      </c>
      <c r="AB269" s="203">
        <f>'[3]ผูกสูตร Planfin64'!AE31</f>
        <v>0</v>
      </c>
      <c r="AC269" s="203">
        <f>'[3]ผูกสูตร Planfin64'!AF31</f>
        <v>-1249930.05</v>
      </c>
      <c r="AD269" s="203">
        <f>'[3]ผูกสูตร Planfin64'!AG31</f>
        <v>-10962427.5</v>
      </c>
      <c r="AE269" s="203">
        <f>'[3]ผูกสูตร Planfin64'!AH31</f>
        <v>0</v>
      </c>
      <c r="AF269" s="203">
        <f>'[3]ผูกสูตร Planfin64'!AI31</f>
        <v>0</v>
      </c>
      <c r="AG269" s="203">
        <f>'[3]ผูกสูตร Planfin64'!AJ31</f>
        <v>0</v>
      </c>
      <c r="AH269" s="203">
        <f>'[3]ผูกสูตร Planfin64'!AK31</f>
        <v>0</v>
      </c>
      <c r="AI269" s="203">
        <f>'[3]ผูกสูตร Planfin64'!AL31</f>
        <v>0</v>
      </c>
      <c r="AJ269" s="203">
        <f>'[3]ผูกสูตร Planfin64'!AM31</f>
        <v>0</v>
      </c>
      <c r="AK269" s="203">
        <f>'[3]ผูกสูตร Planfin64'!AN31</f>
        <v>0</v>
      </c>
      <c r="AL269" s="203">
        <f>'[3]ผูกสูตร Planfin64'!AO31</f>
        <v>-156562</v>
      </c>
      <c r="AM269" s="203">
        <f>'[3]ผูกสูตร Planfin64'!AP31</f>
        <v>0</v>
      </c>
      <c r="AN269" s="203">
        <f>'[3]ผูกสูตร Planfin64'!AQ31</f>
        <v>0</v>
      </c>
      <c r="AO269" s="203">
        <f>'[3]ผูกสูตร Planfin64'!AR31</f>
        <v>0</v>
      </c>
      <c r="AP269" s="203">
        <f>'[3]ผูกสูตร Planfin64'!AS31</f>
        <v>0</v>
      </c>
      <c r="AQ269" s="203">
        <f>'[3]ผูกสูตร Planfin64'!AT31</f>
        <v>-60947.28</v>
      </c>
      <c r="AR269" s="203">
        <f>'[3]ผูกสูตร Planfin64'!AU31</f>
        <v>0</v>
      </c>
      <c r="AS269" s="203">
        <f>'[3]ผูกสูตร Planfin64'!AV31</f>
        <v>0</v>
      </c>
      <c r="AT269" s="203">
        <f>'[3]ผูกสูตร Planfin64'!AW31</f>
        <v>0</v>
      </c>
      <c r="AU269" s="203">
        <f>'[3]ผูกสูตร Planfin64'!AX31</f>
        <v>0</v>
      </c>
      <c r="AV269" s="203">
        <f>'[3]ผูกสูตร Planfin64'!AY31</f>
        <v>0</v>
      </c>
      <c r="AW269" s="203">
        <f>'[3]ผูกสูตร Planfin64'!AZ31</f>
        <v>0</v>
      </c>
      <c r="AX269" s="203">
        <f>'[3]ผูกสูตร Planfin64'!BA31</f>
        <v>-11280</v>
      </c>
      <c r="AY269" s="203">
        <f>'[3]ผูกสูตร Planfin64'!BB31</f>
        <v>0</v>
      </c>
      <c r="AZ269" s="203">
        <f>'[3]ผูกสูตร Planfin64'!BC31</f>
        <v>-273343</v>
      </c>
      <c r="BA269" s="203">
        <f>'[3]ผูกสูตร Planfin64'!BD31</f>
        <v>-180780</v>
      </c>
      <c r="BB269" s="203">
        <f>'[3]ผูกสูตร Planfin64'!BE31</f>
        <v>0</v>
      </c>
      <c r="BC269" s="203">
        <f>'[3]ผูกสูตร Planfin64'!BF31</f>
        <v>0</v>
      </c>
      <c r="BD269" s="203">
        <f>'[3]ผูกสูตร Planfin64'!BG31</f>
        <v>-334311</v>
      </c>
      <c r="BE269" s="203">
        <f>'[3]ผูกสูตร Planfin64'!BH31</f>
        <v>0</v>
      </c>
      <c r="BF269" s="203">
        <f>'[3]ผูกสูตร Planfin64'!BI31</f>
        <v>-184800.5</v>
      </c>
      <c r="BG269" s="203">
        <f>'[3]ผูกสูตร Planfin64'!BJ31</f>
        <v>0</v>
      </c>
      <c r="BH269" s="203">
        <f>'[3]ผูกสูตร Planfin64'!BK31</f>
        <v>0</v>
      </c>
      <c r="BI269" s="203">
        <f>'[3]ผูกสูตร Planfin64'!BL31</f>
        <v>0</v>
      </c>
      <c r="BJ269" s="203">
        <f>'[3]ผูกสูตร Planfin64'!BM31</f>
        <v>0</v>
      </c>
      <c r="BK269" s="203">
        <f>'[3]ผูกสูตร Planfin64'!BN31</f>
        <v>0</v>
      </c>
      <c r="BL269" s="203">
        <f>'[3]ผูกสูตร Planfin64'!BO31</f>
        <v>0</v>
      </c>
      <c r="BM269" s="203">
        <f>'[3]ผูกสูตร Planfin64'!BP31</f>
        <v>0</v>
      </c>
      <c r="BN269" s="203">
        <f>'[3]ผูกสูตร Planfin64'!BQ31</f>
        <v>0</v>
      </c>
      <c r="BO269" s="203">
        <f>'[3]ผูกสูตร Planfin64'!BR31</f>
        <v>0</v>
      </c>
      <c r="BP269" s="203">
        <f>'[3]ผูกสูตร Planfin64'!BS31</f>
        <v>0</v>
      </c>
      <c r="BQ269" s="203">
        <f>'[3]ผูกสูตร Planfin64'!BT31</f>
        <v>0</v>
      </c>
      <c r="BR269" s="203">
        <f>'[3]ผูกสูตร Planfin64'!BU31</f>
        <v>0</v>
      </c>
      <c r="BS269" s="203">
        <f>'[3]ผูกสูตร Planfin64'!BV31</f>
        <v>0</v>
      </c>
      <c r="BT269" s="203">
        <f>'[3]ผูกสูตร Planfin64'!BW31</f>
        <v>-23922.5</v>
      </c>
      <c r="BU269" s="203">
        <f>'[3]ผูกสูตร Planfin64'!BX31</f>
        <v>0</v>
      </c>
      <c r="BV269" s="203">
        <f>'[3]ผูกสูตร Planfin64'!BY31</f>
        <v>0</v>
      </c>
      <c r="BW269" s="203">
        <f>'[3]ผูกสูตร Planfin64'!BZ31</f>
        <v>0</v>
      </c>
      <c r="BX269" s="203">
        <f>'[3]ผูกสูตร Planfin64'!CA31</f>
        <v>0</v>
      </c>
      <c r="BY269" s="203">
        <f>'[3]ผูกสูตร Planfin64'!CB31</f>
        <v>0</v>
      </c>
      <c r="BZ269" s="204">
        <f t="shared" si="14"/>
        <v>-11817304.959999999</v>
      </c>
    </row>
    <row r="270" spans="1:78" ht="21.75" customHeight="1">
      <c r="A270" s="199" t="s">
        <v>80</v>
      </c>
      <c r="B270" s="228" t="s">
        <v>314</v>
      </c>
      <c r="C270" s="229" t="s">
        <v>863</v>
      </c>
      <c r="D270" s="230" t="s">
        <v>864</v>
      </c>
      <c r="E270" s="203">
        <f>'[3]ผูกสูตร Planfin64'!H32</f>
        <v>0</v>
      </c>
      <c r="F270" s="203">
        <f>'[3]ผูกสูตร Planfin64'!I32</f>
        <v>0</v>
      </c>
      <c r="G270" s="203">
        <f>'[3]ผูกสูตร Planfin64'!J32</f>
        <v>0</v>
      </c>
      <c r="H270" s="203">
        <f>'[3]ผูกสูตร Planfin64'!K32</f>
        <v>0</v>
      </c>
      <c r="I270" s="203">
        <f>'[3]ผูกสูตร Planfin64'!L32</f>
        <v>0</v>
      </c>
      <c r="J270" s="203">
        <f>'[3]ผูกสูตร Planfin64'!M32</f>
        <v>0</v>
      </c>
      <c r="K270" s="203">
        <f>'[3]ผูกสูตร Planfin64'!N32</f>
        <v>-1965043.5</v>
      </c>
      <c r="L270" s="203">
        <f>'[3]ผูกสูตร Planfin64'!O32</f>
        <v>-20996.07</v>
      </c>
      <c r="M270" s="203">
        <f>'[3]ผูกสูตร Planfin64'!P32</f>
        <v>-161709.5</v>
      </c>
      <c r="N270" s="203">
        <f>'[3]ผูกสูตร Planfin64'!Q32</f>
        <v>-110343.39</v>
      </c>
      <c r="O270" s="203">
        <f>'[3]ผูกสูตร Planfin64'!R32</f>
        <v>-69111.929999999993</v>
      </c>
      <c r="P270" s="203">
        <f>'[3]ผูกสูตร Planfin64'!S32</f>
        <v>0</v>
      </c>
      <c r="Q270" s="203">
        <f>'[3]ผูกสูตร Planfin64'!T32</f>
        <v>-74073.539999999994</v>
      </c>
      <c r="R270" s="203">
        <f>'[3]ผูกสูตร Planfin64'!U32</f>
        <v>-163529.46</v>
      </c>
      <c r="S270" s="203">
        <f>'[3]ผูกสูตร Planfin64'!V32</f>
        <v>0</v>
      </c>
      <c r="T270" s="203">
        <f>'[3]ผูกสูตร Planfin64'!W32</f>
        <v>-2730</v>
      </c>
      <c r="U270" s="203">
        <f>'[3]ผูกสูตร Planfin64'!X32</f>
        <v>0</v>
      </c>
      <c r="V270" s="203">
        <f>'[3]ผูกสูตร Planfin64'!Y32</f>
        <v>0</v>
      </c>
      <c r="W270" s="203">
        <f>'[3]ผูกสูตร Planfin64'!Z32</f>
        <v>-13322467.699999999</v>
      </c>
      <c r="X270" s="203">
        <f>'[3]ผูกสูตร Planfin64'!AA32</f>
        <v>96514.2</v>
      </c>
      <c r="Y270" s="203">
        <f>'[3]ผูกสูตร Planfin64'!AB32</f>
        <v>-553292.31000000006</v>
      </c>
      <c r="Z270" s="203">
        <f>'[3]ผูกสูตร Planfin64'!AC32</f>
        <v>0</v>
      </c>
      <c r="AA270" s="203">
        <f>'[3]ผูกสูตร Planfin64'!AD32</f>
        <v>-9143.7000000000007</v>
      </c>
      <c r="AB270" s="203">
        <f>'[3]ผูกสูตร Planfin64'!AE32</f>
        <v>0</v>
      </c>
      <c r="AC270" s="203">
        <f>'[3]ผูกสูตร Planfin64'!AF32</f>
        <v>0</v>
      </c>
      <c r="AD270" s="203">
        <f>'[3]ผูกสูตร Planfin64'!AG32</f>
        <v>0</v>
      </c>
      <c r="AE270" s="203">
        <f>'[3]ผูกสูตร Planfin64'!AH32</f>
        <v>0</v>
      </c>
      <c r="AF270" s="203">
        <f>'[3]ผูกสูตร Planfin64'!AI32</f>
        <v>0</v>
      </c>
      <c r="AG270" s="203">
        <f>'[3]ผูกสูตร Planfin64'!AJ32</f>
        <v>-29408.76</v>
      </c>
      <c r="AH270" s="203">
        <f>'[3]ผูกสูตร Planfin64'!AK32</f>
        <v>0</v>
      </c>
      <c r="AI270" s="203">
        <f>'[3]ผูกสูตร Planfin64'!AL32</f>
        <v>-8</v>
      </c>
      <c r="AJ270" s="203">
        <f>'[3]ผูกสูตร Planfin64'!AM32</f>
        <v>0</v>
      </c>
      <c r="AK270" s="203">
        <f>'[3]ผูกสูตร Planfin64'!AN32</f>
        <v>-151295.65</v>
      </c>
      <c r="AL270" s="203">
        <f>'[3]ผูกสูตร Planfin64'!AO32</f>
        <v>-227425.62</v>
      </c>
      <c r="AM270" s="203">
        <f>'[3]ผูกสูตร Planfin64'!AP32</f>
        <v>-223</v>
      </c>
      <c r="AN270" s="203">
        <f>'[3]ผูกสูตร Planfin64'!AQ32</f>
        <v>-59105.2</v>
      </c>
      <c r="AO270" s="203">
        <f>'[3]ผูกสูตร Planfin64'!AR32</f>
        <v>-19601.099999999999</v>
      </c>
      <c r="AP270" s="203">
        <f>'[3]ผูกสูตร Planfin64'!AS32</f>
        <v>0</v>
      </c>
      <c r="AQ270" s="203">
        <f>'[3]ผูกสูตร Planfin64'!AT32</f>
        <v>-7687.1</v>
      </c>
      <c r="AR270" s="203">
        <f>'[3]ผูกสูตร Planfin64'!AU32</f>
        <v>-194904.15</v>
      </c>
      <c r="AS270" s="203">
        <f>'[3]ผูกสูตร Planfin64'!AV32</f>
        <v>0</v>
      </c>
      <c r="AT270" s="203">
        <f>'[3]ผูกสูตร Planfin64'!AW32</f>
        <v>-3784.95</v>
      </c>
      <c r="AU270" s="203">
        <f>'[3]ผูกสูตร Planfin64'!AX32</f>
        <v>-593016.65</v>
      </c>
      <c r="AV270" s="203">
        <f>'[3]ผูกสูตร Planfin64'!AY32</f>
        <v>0</v>
      </c>
      <c r="AW270" s="203">
        <f>'[3]ผูกสูตร Planfin64'!AZ32</f>
        <v>-938</v>
      </c>
      <c r="AX270" s="203">
        <f>'[3]ผูกสูตร Planfin64'!BA32</f>
        <v>-69223.25</v>
      </c>
      <c r="AY270" s="203">
        <f>'[3]ผูกสูตร Planfin64'!BB32</f>
        <v>0</v>
      </c>
      <c r="AZ270" s="203">
        <f>'[3]ผูกสูตร Planfin64'!BC32</f>
        <v>0</v>
      </c>
      <c r="BA270" s="203">
        <f>'[3]ผูกสูตร Planfin64'!BD32</f>
        <v>-333861.5</v>
      </c>
      <c r="BB270" s="203">
        <f>'[3]ผูกสูตร Planfin64'!BE32</f>
        <v>0</v>
      </c>
      <c r="BC270" s="203">
        <f>'[3]ผูกสูตร Planfin64'!BF32</f>
        <v>0</v>
      </c>
      <c r="BD270" s="203">
        <f>'[3]ผูกสูตร Planfin64'!BG32</f>
        <v>0</v>
      </c>
      <c r="BE270" s="203">
        <f>'[3]ผูกสูตร Planfin64'!BH32</f>
        <v>-544834.6899</v>
      </c>
      <c r="BF270" s="203">
        <f>'[3]ผูกสูตร Planfin64'!BI32</f>
        <v>0</v>
      </c>
      <c r="BG270" s="203">
        <f>'[3]ผูกสูตร Planfin64'!BJ32</f>
        <v>0</v>
      </c>
      <c r="BH270" s="203">
        <f>'[3]ผูกสูตร Planfin64'!BK32</f>
        <v>0</v>
      </c>
      <c r="BI270" s="203">
        <f>'[3]ผูกสูตร Planfin64'!BL32</f>
        <v>0</v>
      </c>
      <c r="BJ270" s="203">
        <f>'[3]ผูกสูตร Planfin64'!BM32</f>
        <v>-1776557.29</v>
      </c>
      <c r="BK270" s="203">
        <f>'[3]ผูกสูตร Planfin64'!BN32</f>
        <v>0</v>
      </c>
      <c r="BL270" s="203">
        <f>'[3]ผูกสูตร Planfin64'!BO32</f>
        <v>0</v>
      </c>
      <c r="BM270" s="203">
        <f>'[3]ผูกสูตร Planfin64'!BP32</f>
        <v>0</v>
      </c>
      <c r="BN270" s="203">
        <f>'[3]ผูกสูตร Planfin64'!BQ32</f>
        <v>0</v>
      </c>
      <c r="BO270" s="203">
        <f>'[3]ผูกสูตร Planfin64'!BR32</f>
        <v>0</v>
      </c>
      <c r="BP270" s="203">
        <f>'[3]ผูกสูตร Planfin64'!BS32</f>
        <v>0</v>
      </c>
      <c r="BQ270" s="203">
        <f>'[3]ผูกสูตร Planfin64'!BT32</f>
        <v>-312604</v>
      </c>
      <c r="BR270" s="203">
        <f>'[3]ผูกสูตร Planfin64'!BU32</f>
        <v>0</v>
      </c>
      <c r="BS270" s="203">
        <f>'[3]ผูกสูตร Planfin64'!BV32</f>
        <v>0</v>
      </c>
      <c r="BT270" s="203">
        <f>'[3]ผูกสูตร Planfin64'!BW32</f>
        <v>-18722.7</v>
      </c>
      <c r="BU270" s="203">
        <f>'[3]ผูกสูตร Planfin64'!BX32</f>
        <v>-37977.199999999997</v>
      </c>
      <c r="BV270" s="203">
        <f>'[3]ผูกสูตร Planfin64'!BY32</f>
        <v>-1528698.77</v>
      </c>
      <c r="BW270" s="203">
        <f>'[3]ผูกสูตร Planfin64'!BZ32</f>
        <v>0</v>
      </c>
      <c r="BX270" s="203">
        <f>'[3]ผูกสูตร Planfin64'!CA32</f>
        <v>0</v>
      </c>
      <c r="BY270" s="203">
        <f>'[3]ผูกสูตร Planfin64'!CB32</f>
        <v>0</v>
      </c>
      <c r="BZ270" s="204">
        <f t="shared" si="14"/>
        <v>-22265804.479899995</v>
      </c>
    </row>
    <row r="271" spans="1:78" ht="21.75" customHeight="1">
      <c r="A271" s="199" t="s">
        <v>80</v>
      </c>
      <c r="B271" s="228" t="s">
        <v>314</v>
      </c>
      <c r="C271" s="229" t="s">
        <v>865</v>
      </c>
      <c r="D271" s="230" t="s">
        <v>866</v>
      </c>
      <c r="E271" s="203">
        <f>'[3]ผูกสูตร Planfin64'!H33</f>
        <v>0</v>
      </c>
      <c r="F271" s="203">
        <f>'[3]ผูกสูตร Planfin64'!I33</f>
        <v>0</v>
      </c>
      <c r="G271" s="203">
        <f>'[3]ผูกสูตร Planfin64'!J33</f>
        <v>0</v>
      </c>
      <c r="H271" s="203">
        <f>'[3]ผูกสูตร Planfin64'!K33</f>
        <v>139031.75</v>
      </c>
      <c r="I271" s="203">
        <f>'[3]ผูกสูตร Planfin64'!L33</f>
        <v>0</v>
      </c>
      <c r="J271" s="203">
        <f>'[3]ผูกสูตร Planfin64'!M33</f>
        <v>0</v>
      </c>
      <c r="K271" s="203">
        <f>'[3]ผูกสูตร Planfin64'!N33</f>
        <v>815533.25</v>
      </c>
      <c r="L271" s="203">
        <f>'[3]ผูกสูตร Planfin64'!O33</f>
        <v>0</v>
      </c>
      <c r="M271" s="203">
        <f>'[3]ผูกสูตร Planfin64'!P33</f>
        <v>0</v>
      </c>
      <c r="N271" s="203">
        <f>'[3]ผูกสูตร Planfin64'!Q33</f>
        <v>49714.7</v>
      </c>
      <c r="O271" s="203">
        <f>'[3]ผูกสูตร Planfin64'!R33</f>
        <v>25800.2</v>
      </c>
      <c r="P271" s="203">
        <f>'[3]ผูกสูตร Planfin64'!S33</f>
        <v>0</v>
      </c>
      <c r="Q271" s="203">
        <f>'[3]ผูกสูตร Planfin64'!T33</f>
        <v>5506.2</v>
      </c>
      <c r="R271" s="203">
        <f>'[3]ผูกสูตร Planfin64'!U33</f>
        <v>26408.34</v>
      </c>
      <c r="S271" s="203">
        <f>'[3]ผูกสูตร Planfin64'!V33</f>
        <v>0</v>
      </c>
      <c r="T271" s="203">
        <f>'[3]ผูกสูตร Planfin64'!W33</f>
        <v>0</v>
      </c>
      <c r="U271" s="203">
        <f>'[3]ผูกสูตร Planfin64'!X33</f>
        <v>0</v>
      </c>
      <c r="V271" s="203">
        <f>'[3]ผูกสูตร Planfin64'!Y33</f>
        <v>0</v>
      </c>
      <c r="W271" s="203">
        <f>'[3]ผูกสูตร Planfin64'!Z33</f>
        <v>0</v>
      </c>
      <c r="X271" s="203">
        <f>'[3]ผูกสูตร Planfin64'!AA33</f>
        <v>46165.7</v>
      </c>
      <c r="Y271" s="203">
        <f>'[3]ผูกสูตร Planfin64'!AB33</f>
        <v>0</v>
      </c>
      <c r="Z271" s="203">
        <f>'[3]ผูกสูตร Planfin64'!AC33</f>
        <v>0</v>
      </c>
      <c r="AA271" s="203">
        <f>'[3]ผูกสูตร Planfin64'!AD33</f>
        <v>534969.25</v>
      </c>
      <c r="AB271" s="203">
        <f>'[3]ผูกสูตร Planfin64'!AE33</f>
        <v>0</v>
      </c>
      <c r="AC271" s="203">
        <f>'[3]ผูกสูตร Planfin64'!AF33</f>
        <v>0</v>
      </c>
      <c r="AD271" s="203">
        <f>'[3]ผูกสูตร Planfin64'!AG33</f>
        <v>0</v>
      </c>
      <c r="AE271" s="203">
        <f>'[3]ผูกสูตร Planfin64'!AH33</f>
        <v>0</v>
      </c>
      <c r="AF271" s="203">
        <f>'[3]ผูกสูตร Planfin64'!AI33</f>
        <v>0</v>
      </c>
      <c r="AG271" s="203">
        <f>'[3]ผูกสูตร Planfin64'!AJ33</f>
        <v>198.32</v>
      </c>
      <c r="AH271" s="203">
        <f>'[3]ผูกสูตร Planfin64'!AK33</f>
        <v>0</v>
      </c>
      <c r="AI271" s="203">
        <f>'[3]ผูกสูตร Planfin64'!AL33</f>
        <v>235</v>
      </c>
      <c r="AJ271" s="203">
        <f>'[3]ผูกสูตร Planfin64'!AM33</f>
        <v>28613.75</v>
      </c>
      <c r="AK271" s="203">
        <f>'[3]ผูกสูตร Planfin64'!AN33</f>
        <v>38556.03</v>
      </c>
      <c r="AL271" s="203">
        <f>'[3]ผูกสูตร Planfin64'!AO33</f>
        <v>3641</v>
      </c>
      <c r="AM271" s="203">
        <f>'[3]ผูกสูตร Planfin64'!AP33</f>
        <v>0</v>
      </c>
      <c r="AN271" s="203">
        <f>'[3]ผูกสูตร Planfin64'!AQ33</f>
        <v>0</v>
      </c>
      <c r="AO271" s="203">
        <f>'[3]ผูกสูตร Planfin64'!AR33</f>
        <v>3622</v>
      </c>
      <c r="AP271" s="203">
        <f>'[3]ผูกสูตร Planfin64'!AS33</f>
        <v>0</v>
      </c>
      <c r="AQ271" s="203">
        <f>'[3]ผูกสูตร Planfin64'!AT33</f>
        <v>890</v>
      </c>
      <c r="AR271" s="203">
        <f>'[3]ผูกสูตร Planfin64'!AU33</f>
        <v>0</v>
      </c>
      <c r="AS271" s="203">
        <f>'[3]ผูกสูตร Planfin64'!AV33</f>
        <v>0</v>
      </c>
      <c r="AT271" s="203">
        <f>'[3]ผูกสูตร Planfin64'!AW33</f>
        <v>0</v>
      </c>
      <c r="AU271" s="203">
        <f>'[3]ผูกสูตร Planfin64'!AX33</f>
        <v>397257.5</v>
      </c>
      <c r="AV271" s="203">
        <f>'[3]ผูกสูตร Planfin64'!AY33</f>
        <v>10686.09</v>
      </c>
      <c r="AW271" s="203">
        <f>'[3]ผูกสูตร Planfin64'!AZ33</f>
        <v>0</v>
      </c>
      <c r="AX271" s="203">
        <f>'[3]ผูกสูตร Planfin64'!BA33</f>
        <v>9013.0400000000009</v>
      </c>
      <c r="AY271" s="203">
        <f>'[3]ผูกสูตร Planfin64'!BB33</f>
        <v>0</v>
      </c>
      <c r="AZ271" s="203">
        <f>'[3]ผูกสูตร Planfin64'!BC33</f>
        <v>0</v>
      </c>
      <c r="BA271" s="203">
        <f>'[3]ผูกสูตร Planfin64'!BD33</f>
        <v>49559</v>
      </c>
      <c r="BB271" s="203">
        <f>'[3]ผูกสูตร Planfin64'!BE33</f>
        <v>0</v>
      </c>
      <c r="BC271" s="203">
        <f>'[3]ผูกสูตร Planfin64'!BF33</f>
        <v>0</v>
      </c>
      <c r="BD271" s="203">
        <f>'[3]ผูกสูตร Planfin64'!BG33</f>
        <v>0</v>
      </c>
      <c r="BE271" s="203">
        <f>'[3]ผูกสูตร Planfin64'!BH33</f>
        <v>0</v>
      </c>
      <c r="BF271" s="203">
        <f>'[3]ผูกสูตร Planfin64'!BI33</f>
        <v>0</v>
      </c>
      <c r="BG271" s="203">
        <f>'[3]ผูกสูตร Planfin64'!BJ33</f>
        <v>0</v>
      </c>
      <c r="BH271" s="203">
        <f>'[3]ผูกสูตร Planfin64'!BK33</f>
        <v>0</v>
      </c>
      <c r="BI271" s="203">
        <f>'[3]ผูกสูตร Planfin64'!BL33</f>
        <v>0</v>
      </c>
      <c r="BJ271" s="203">
        <f>'[3]ผูกสูตร Planfin64'!BM33</f>
        <v>172558.25</v>
      </c>
      <c r="BK271" s="203">
        <f>'[3]ผูกสูตร Planfin64'!BN33</f>
        <v>0</v>
      </c>
      <c r="BL271" s="203">
        <f>'[3]ผูกสูตร Planfin64'!BO33</f>
        <v>0</v>
      </c>
      <c r="BM271" s="203">
        <f>'[3]ผูกสูตร Planfin64'!BP33</f>
        <v>0</v>
      </c>
      <c r="BN271" s="203">
        <f>'[3]ผูกสูตร Planfin64'!BQ33</f>
        <v>0</v>
      </c>
      <c r="BO271" s="203">
        <f>'[3]ผูกสูตร Planfin64'!BR33</f>
        <v>0</v>
      </c>
      <c r="BP271" s="203">
        <f>'[3]ผูกสูตร Planfin64'!BS33</f>
        <v>0</v>
      </c>
      <c r="BQ271" s="203">
        <f>'[3]ผูกสูตร Planfin64'!BT33</f>
        <v>0</v>
      </c>
      <c r="BR271" s="203">
        <f>'[3]ผูกสูตร Planfin64'!BU33</f>
        <v>59728.29</v>
      </c>
      <c r="BS271" s="203">
        <f>'[3]ผูกสูตร Planfin64'!BV33</f>
        <v>0</v>
      </c>
      <c r="BT271" s="203">
        <f>'[3]ผูกสูตร Planfin64'!BW33</f>
        <v>520</v>
      </c>
      <c r="BU271" s="203">
        <f>'[3]ผูกสูตร Planfin64'!BX33</f>
        <v>0</v>
      </c>
      <c r="BV271" s="203">
        <f>'[3]ผูกสูตร Planfin64'!BY33</f>
        <v>84462</v>
      </c>
      <c r="BW271" s="203">
        <f>'[3]ผูกสูตร Planfin64'!BZ33</f>
        <v>0</v>
      </c>
      <c r="BX271" s="203">
        <f>'[3]ผูกสูตร Planfin64'!CA33</f>
        <v>0</v>
      </c>
      <c r="BY271" s="203">
        <f>'[3]ผูกสูตร Planfin64'!CB33</f>
        <v>0</v>
      </c>
      <c r="BZ271" s="204">
        <f t="shared" si="14"/>
        <v>2502669.66</v>
      </c>
    </row>
    <row r="272" spans="1:78" ht="21.75" customHeight="1">
      <c r="A272" s="199" t="s">
        <v>80</v>
      </c>
      <c r="B272" s="228" t="s">
        <v>314</v>
      </c>
      <c r="C272" s="229" t="s">
        <v>867</v>
      </c>
      <c r="D272" s="230" t="s">
        <v>868</v>
      </c>
      <c r="E272" s="203">
        <f>'[3]ผูกสูตร Planfin64'!H35</f>
        <v>-99913972.959999993</v>
      </c>
      <c r="F272" s="203">
        <f>'[3]ผูกสูตร Planfin64'!I35</f>
        <v>-34763199.600000001</v>
      </c>
      <c r="G272" s="203">
        <f>'[3]ผูกสูตร Planfin64'!J35</f>
        <v>-37580469.270000003</v>
      </c>
      <c r="H272" s="203">
        <f>'[3]ผูกสูตร Planfin64'!K35</f>
        <v>-26968335.41</v>
      </c>
      <c r="I272" s="203">
        <f>'[3]ผูกสูตร Planfin64'!L35</f>
        <v>-23148370.59</v>
      </c>
      <c r="J272" s="203">
        <f>'[3]ผูกสูตร Planfin64'!M35</f>
        <v>-15052294.119999999</v>
      </c>
      <c r="K272" s="203">
        <f>'[3]ผูกสูตร Planfin64'!N35</f>
        <v>-25089323.579999998</v>
      </c>
      <c r="L272" s="203">
        <f>'[3]ผูกสูตร Planfin64'!O35</f>
        <v>-34060606.75</v>
      </c>
      <c r="M272" s="203">
        <f>'[3]ผูกสูตร Planfin64'!P35</f>
        <v>-14650262.220000001</v>
      </c>
      <c r="N272" s="203">
        <f>'[3]ผูกสูตร Planfin64'!Q35</f>
        <v>-57346859.729999997</v>
      </c>
      <c r="O272" s="203">
        <f>'[3]ผูกสูตร Planfin64'!R35</f>
        <v>-14851475.83</v>
      </c>
      <c r="P272" s="203">
        <f>'[3]ผูกสูตร Planfin64'!S35</f>
        <v>-28368938.16</v>
      </c>
      <c r="Q272" s="203">
        <f>'[3]ผูกสูตร Planfin64'!T35</f>
        <v>-42685992.210000001</v>
      </c>
      <c r="R272" s="203">
        <f>'[3]ผูกสูตร Planfin64'!U35</f>
        <v>-48086983.359999999</v>
      </c>
      <c r="S272" s="203">
        <f>'[3]ผูกสูตร Planfin64'!V35</f>
        <v>-4612408.47</v>
      </c>
      <c r="T272" s="203">
        <f>'[3]ผูกสูตร Planfin64'!W35</f>
        <v>-32170922.52</v>
      </c>
      <c r="U272" s="203">
        <f>'[3]ผูกสูตร Planfin64'!X35</f>
        <v>-22225926.600000001</v>
      </c>
      <c r="V272" s="203">
        <f>'[3]ผูกสูตร Planfin64'!Y35</f>
        <v>-9621159.1699999999</v>
      </c>
      <c r="W272" s="203">
        <f>'[3]ผูกสูตร Planfin64'!Z35</f>
        <v>-54669434.890000001</v>
      </c>
      <c r="X272" s="203">
        <f>'[3]ผูกสูตร Planfin64'!AA35</f>
        <v>-39489579.68</v>
      </c>
      <c r="Y272" s="203">
        <f>'[3]ผูกสูตร Planfin64'!AB35</f>
        <v>-29996328.780000001</v>
      </c>
      <c r="Z272" s="203">
        <f>'[3]ผูกสูตร Planfin64'!AC35</f>
        <v>-50916836.979999997</v>
      </c>
      <c r="AA272" s="203">
        <f>'[3]ผูกสูตร Planfin64'!AD35</f>
        <v>-18345383.719999999</v>
      </c>
      <c r="AB272" s="203">
        <f>'[3]ผูกสูตร Planfin64'!AE35</f>
        <v>-33747042.840000004</v>
      </c>
      <c r="AC272" s="203">
        <f>'[3]ผูกสูตร Planfin64'!AF35</f>
        <v>-21857194.16</v>
      </c>
      <c r="AD272" s="203">
        <f>'[3]ผูกสูตร Planfin64'!AG35</f>
        <v>0</v>
      </c>
      <c r="AE272" s="203">
        <f>'[3]ผูกสูตร Planfin64'!AH35</f>
        <v>-12496650.859999999</v>
      </c>
      <c r="AF272" s="203">
        <f>'[3]ผูกสูตร Planfin64'!AI35</f>
        <v>-32104836.66</v>
      </c>
      <c r="AG272" s="203">
        <f>'[3]ผูกสูตร Planfin64'!AJ35</f>
        <v>-23994752.170000002</v>
      </c>
      <c r="AH272" s="203">
        <f>'[3]ผูกสูตร Planfin64'!AK35</f>
        <v>-16378317.25</v>
      </c>
      <c r="AI272" s="203">
        <f>'[3]ผูกสูตร Planfin64'!AL35</f>
        <v>-12464336.189999999</v>
      </c>
      <c r="AJ272" s="203">
        <f>'[3]ผูกสูตร Planfin64'!AM35</f>
        <v>-13257450.58</v>
      </c>
      <c r="AK272" s="203">
        <f>'[3]ผูกสูตร Planfin64'!AN35</f>
        <v>-21250426.190000001</v>
      </c>
      <c r="AL272" s="203">
        <f>'[3]ผูกสูตร Planfin64'!AO35</f>
        <v>-17542034.079999998</v>
      </c>
      <c r="AM272" s="203">
        <f>'[3]ผูกสูตร Planfin64'!AP35</f>
        <v>-15395017.189999999</v>
      </c>
      <c r="AN272" s="203">
        <f>'[3]ผูกสูตร Planfin64'!AQ35</f>
        <v>-25232935.300000001</v>
      </c>
      <c r="AO272" s="203">
        <f>'[3]ผูกสูตร Planfin64'!AR35</f>
        <v>-14292344.58</v>
      </c>
      <c r="AP272" s="203">
        <f>'[3]ผูกสูตร Planfin64'!AS35</f>
        <v>-15829404.810000001</v>
      </c>
      <c r="AQ272" s="203">
        <f>'[3]ผูกสูตร Planfin64'!AT35</f>
        <v>-15106585.189999999</v>
      </c>
      <c r="AR272" s="203">
        <f>'[3]ผูกสูตร Planfin64'!AU35</f>
        <v>-59464027.82</v>
      </c>
      <c r="AS272" s="203">
        <f>'[3]ผูกสูตร Planfin64'!AV35</f>
        <v>-18326386.370000001</v>
      </c>
      <c r="AT272" s="203">
        <f>'[3]ผูกสูตร Planfin64'!AW35</f>
        <v>-23859137.829999998</v>
      </c>
      <c r="AU272" s="203">
        <f>'[3]ผูกสูตร Planfin64'!AX35</f>
        <v>-19281224.789999999</v>
      </c>
      <c r="AV272" s="203">
        <f>'[3]ผูกสูตร Planfin64'!AY35</f>
        <v>-18695390.93</v>
      </c>
      <c r="AW272" s="203">
        <f>'[3]ผูกสูตร Planfin64'!AZ35</f>
        <v>-4292254.6500000004</v>
      </c>
      <c r="AX272" s="203">
        <f>'[3]ผูกสูตร Planfin64'!BA35</f>
        <v>-7822841.0800000001</v>
      </c>
      <c r="AY272" s="203">
        <f>'[3]ผูกสูตร Planfin64'!BB35</f>
        <v>-78869606.480000004</v>
      </c>
      <c r="AZ272" s="203">
        <f>'[3]ผูกสูตร Planfin64'!BC35</f>
        <v>-16118755.470000001</v>
      </c>
      <c r="BA272" s="203">
        <f>'[3]ผูกสูตร Planfin64'!BD35</f>
        <v>-22064226.440000001</v>
      </c>
      <c r="BB272" s="203">
        <f>'[3]ผูกสูตร Planfin64'!BE35</f>
        <v>-33805194.799999997</v>
      </c>
      <c r="BC272" s="203">
        <f>'[3]ผูกสูตร Planfin64'!BF35</f>
        <v>-32811304.77</v>
      </c>
      <c r="BD272" s="203">
        <f>'[3]ผูกสูตร Planfin64'!BG35</f>
        <v>-24346660.890000001</v>
      </c>
      <c r="BE272" s="203">
        <f>'[3]ผูกสูตร Planfin64'!BH35</f>
        <v>-33260956.390000001</v>
      </c>
      <c r="BF272" s="203">
        <f>'[3]ผูกสูตร Planfin64'!BI35</f>
        <v>-31142457.93</v>
      </c>
      <c r="BG272" s="203">
        <f>'[3]ผูกสูตร Planfin64'!BJ35</f>
        <v>-20337559.059999999</v>
      </c>
      <c r="BH272" s="203">
        <f>'[3]ผูกสูตร Planfin64'!BK35</f>
        <v>-9666557.8900000006</v>
      </c>
      <c r="BI272" s="203">
        <f>'[3]ผูกสูตร Planfin64'!BL35</f>
        <v>-7190183.5099999998</v>
      </c>
      <c r="BJ272" s="203">
        <f>'[3]ผูกสูตร Planfin64'!BM35</f>
        <v>-62289112.350000001</v>
      </c>
      <c r="BK272" s="203">
        <f>'[3]ผูกสูตร Planfin64'!BN35</f>
        <v>-25579151.34</v>
      </c>
      <c r="BL272" s="203">
        <f>'[3]ผูกสูตร Planfin64'!BO35</f>
        <v>-10860574.17</v>
      </c>
      <c r="BM272" s="203">
        <f>'[3]ผูกสูตร Planfin64'!BP35</f>
        <v>-12074138.35</v>
      </c>
      <c r="BN272" s="203">
        <f>'[3]ผูกสูตร Planfin64'!BQ35</f>
        <v>-26034750.210000001</v>
      </c>
      <c r="BO272" s="203">
        <f>'[3]ผูกสูตร Planfin64'!BR35</f>
        <v>-29210642.850000001</v>
      </c>
      <c r="BP272" s="203">
        <f>'[3]ผูกสูตร Planfin64'!BS35</f>
        <v>-14570398.189999999</v>
      </c>
      <c r="BQ272" s="203">
        <f>'[3]ผูกสูตร Planfin64'!BT35</f>
        <v>-36561833.439999998</v>
      </c>
      <c r="BR272" s="203">
        <f>'[3]ผูกสูตร Planfin64'!BU35</f>
        <v>-14769254.060000001</v>
      </c>
      <c r="BS272" s="203">
        <f>'[3]ผูกสูตร Planfin64'!BV35</f>
        <v>-17723325.719999999</v>
      </c>
      <c r="BT272" s="203">
        <f>'[3]ผูกสูตร Planfin64'!BW35</f>
        <v>-20877628.649999999</v>
      </c>
      <c r="BU272" s="203">
        <f>'[3]ผูกสูตร Planfin64'!BX35</f>
        <v>-28764539.809999999</v>
      </c>
      <c r="BV272" s="203">
        <f>'[3]ผูกสูตร Planfin64'!BY35</f>
        <v>-34576376.380000003</v>
      </c>
      <c r="BW272" s="203">
        <f>'[3]ผูกสูตร Planfin64'!BZ35</f>
        <v>-17705310.870000001</v>
      </c>
      <c r="BX272" s="203">
        <f>'[3]ผูกสูตร Planfin64'!CA35</f>
        <v>-10611644.189999999</v>
      </c>
      <c r="BY272" s="203">
        <f>'[3]ผูกสูตร Planfin64'!CB35</f>
        <v>-9440422.9199999999</v>
      </c>
      <c r="BZ272" s="204">
        <f t="shared" si="14"/>
        <v>-1888568223.2500005</v>
      </c>
    </row>
    <row r="273" spans="1:78" ht="21.75" customHeight="1">
      <c r="A273" s="199" t="s">
        <v>80</v>
      </c>
      <c r="B273" s="228" t="s">
        <v>314</v>
      </c>
      <c r="C273" s="229" t="s">
        <v>869</v>
      </c>
      <c r="D273" s="230" t="s">
        <v>870</v>
      </c>
      <c r="E273" s="203">
        <f>'[3]ผูกสูตร Planfin64'!H36</f>
        <v>-57273155.130000003</v>
      </c>
      <c r="F273" s="203">
        <f>'[3]ผูกสูตร Planfin64'!I36</f>
        <v>-11034031.560000001</v>
      </c>
      <c r="G273" s="203">
        <f>'[3]ผูกสูตร Planfin64'!J36</f>
        <v>-12990214.66</v>
      </c>
      <c r="H273" s="203">
        <f>'[3]ผูกสูตร Planfin64'!K36</f>
        <v>-5256324.42</v>
      </c>
      <c r="I273" s="203">
        <f>'[3]ผูกสูตร Planfin64'!L36</f>
        <v>-2818062.5</v>
      </c>
      <c r="J273" s="203">
        <f>'[3]ผูกสูตร Planfin64'!M36</f>
        <v>-586092.78</v>
      </c>
      <c r="K273" s="203">
        <f>'[3]ผูกสูตร Planfin64'!N36</f>
        <v>-174331332.02000001</v>
      </c>
      <c r="L273" s="203">
        <f>'[3]ผูกสูตร Planfin64'!O36</f>
        <v>-10015422.1</v>
      </c>
      <c r="M273" s="203">
        <f>'[3]ผูกสูตร Planfin64'!P36</f>
        <v>-1624027.55</v>
      </c>
      <c r="N273" s="203">
        <f>'[3]ผูกสูตร Planfin64'!Q36</f>
        <v>-25219800.68</v>
      </c>
      <c r="O273" s="203">
        <f>'[3]ผูกสูตร Planfin64'!R36</f>
        <v>-1815183.76</v>
      </c>
      <c r="P273" s="203">
        <f>'[3]ผูกสูตร Planfin64'!S36</f>
        <v>-4993524.8099999996</v>
      </c>
      <c r="Q273" s="203">
        <f>'[3]ผูกสูตร Planfin64'!T36</f>
        <v>-18489654.359999999</v>
      </c>
      <c r="R273" s="203">
        <f>'[3]ผูกสูตร Planfin64'!U36</f>
        <v>-10072061.23</v>
      </c>
      <c r="S273" s="203">
        <f>'[3]ผูกสูตร Planfin64'!V36</f>
        <v>-563361.12</v>
      </c>
      <c r="T273" s="203">
        <f>'[3]ผูกสูตร Planfin64'!W36</f>
        <v>-3168348.63</v>
      </c>
      <c r="U273" s="203">
        <f>'[3]ผูกสูตร Planfin64'!X36</f>
        <v>-3274148.97</v>
      </c>
      <c r="V273" s="203">
        <f>'[3]ผูกสูตร Planfin64'!Y36</f>
        <v>-1179679.8</v>
      </c>
      <c r="W273" s="203">
        <f>'[3]ผูกสูตร Planfin64'!Z36</f>
        <v>-90175439.200000003</v>
      </c>
      <c r="X273" s="203">
        <f>'[3]ผูกสูตร Planfin64'!AA36</f>
        <v>-10664083.23</v>
      </c>
      <c r="Y273" s="203">
        <f>'[3]ผูกสูตร Planfin64'!AB36</f>
        <v>-5115724.17</v>
      </c>
      <c r="Z273" s="203">
        <f>'[3]ผูกสูตร Planfin64'!AC36</f>
        <v>-15180365.699999999</v>
      </c>
      <c r="AA273" s="203">
        <f>'[3]ผูกสูตร Planfin64'!AD36</f>
        <v>-2650433.36</v>
      </c>
      <c r="AB273" s="203">
        <f>'[3]ผูกสูตร Planfin64'!AE36</f>
        <v>-3271438.23</v>
      </c>
      <c r="AC273" s="203">
        <f>'[3]ผูกสูตร Planfin64'!AF36</f>
        <v>-5068109.7</v>
      </c>
      <c r="AD273" s="203">
        <f>'[3]ผูกสูตร Planfin64'!AG36</f>
        <v>-1686148.53</v>
      </c>
      <c r="AE273" s="203">
        <f>'[3]ผูกสูตร Planfin64'!AH36</f>
        <v>-381605.28</v>
      </c>
      <c r="AF273" s="203">
        <f>'[3]ผูกสูตร Planfin64'!AI36</f>
        <v>-133741538.81999999</v>
      </c>
      <c r="AG273" s="203">
        <f>'[3]ผูกสูตร Planfin64'!AJ36</f>
        <v>-2298316.34</v>
      </c>
      <c r="AH273" s="203">
        <f>'[3]ผูกสูตร Planfin64'!AK36</f>
        <v>-1384955.64</v>
      </c>
      <c r="AI273" s="203">
        <f>'[3]ผูกสูตร Planfin64'!AL36</f>
        <v>-2572557.9</v>
      </c>
      <c r="AJ273" s="203">
        <f>'[3]ผูกสูตร Planfin64'!AM36</f>
        <v>-1935087.66</v>
      </c>
      <c r="AK273" s="203">
        <f>'[3]ผูกสูตร Planfin64'!AN36</f>
        <v>-3156766.2</v>
      </c>
      <c r="AL273" s="203">
        <f>'[3]ผูกสูตร Planfin64'!AO36</f>
        <v>-2426515.86</v>
      </c>
      <c r="AM273" s="203">
        <f>'[3]ผูกสูตร Planfin64'!AP36</f>
        <v>-2548759.08</v>
      </c>
      <c r="AN273" s="203">
        <f>'[3]ผูกสูตร Planfin64'!AQ36</f>
        <v>-3151407.96</v>
      </c>
      <c r="AO273" s="203">
        <f>'[3]ผูกสูตร Planfin64'!AR36</f>
        <v>-1432197.61</v>
      </c>
      <c r="AP273" s="203">
        <f>'[3]ผูกสูตร Planfin64'!AS36</f>
        <v>-2338169.1</v>
      </c>
      <c r="AQ273" s="203">
        <f>'[3]ผูกสูตร Planfin64'!AT36</f>
        <v>-1279803.94</v>
      </c>
      <c r="AR273" s="203">
        <f>'[3]ผูกสูตร Planfin64'!AU36</f>
        <v>-59876012.140000001</v>
      </c>
      <c r="AS273" s="203">
        <f>'[3]ผูกสูตร Planfin64'!AV36</f>
        <v>-913297.82</v>
      </c>
      <c r="AT273" s="203">
        <f>'[3]ผูกสูตร Planfin64'!AW36</f>
        <v>-1520786.99</v>
      </c>
      <c r="AU273" s="203">
        <f>'[3]ผูกสูตร Planfin64'!AX36</f>
        <v>-2452298.25</v>
      </c>
      <c r="AV273" s="203">
        <f>'[3]ผูกสูตร Planfin64'!AY36</f>
        <v>-2280844.64</v>
      </c>
      <c r="AW273" s="203">
        <f>'[3]ผูกสูตร Planfin64'!AZ36</f>
        <v>-329910.15999999997</v>
      </c>
      <c r="AX273" s="203">
        <f>'[3]ผูกสูตร Planfin64'!BA36</f>
        <v>-1518583.22</v>
      </c>
      <c r="AY273" s="203">
        <f>'[3]ผูกสูตร Planfin64'!BB36</f>
        <v>-85631367.780000001</v>
      </c>
      <c r="AZ273" s="203">
        <f>'[3]ผูกสูตร Planfin64'!BC36</f>
        <v>-2146297.92</v>
      </c>
      <c r="BA273" s="203">
        <f>'[3]ผูกสูตร Planfin64'!BD36</f>
        <v>-3317622.35</v>
      </c>
      <c r="BB273" s="203">
        <f>'[3]ผูกสูตร Planfin64'!BE36</f>
        <v>-4928269.08</v>
      </c>
      <c r="BC273" s="203">
        <f>'[3]ผูกสูตร Planfin64'!BF36</f>
        <v>-5117605.9800000004</v>
      </c>
      <c r="BD273" s="203">
        <f>'[3]ผูกสูตร Planfin64'!BG36</f>
        <v>-2247540</v>
      </c>
      <c r="BE273" s="203">
        <f>'[3]ผูกสูตร Planfin64'!BH36</f>
        <v>-11198799.060000001</v>
      </c>
      <c r="BF273" s="203">
        <f>'[3]ผูกสูตร Planfin64'!BI36</f>
        <v>-9036238.6799999997</v>
      </c>
      <c r="BG273" s="203">
        <f>'[3]ผูกสูตร Planfin64'!BJ36</f>
        <v>-3155150.09</v>
      </c>
      <c r="BH273" s="203">
        <f>'[3]ผูกสูตร Planfin64'!BK36</f>
        <v>-1507963.15</v>
      </c>
      <c r="BI273" s="203">
        <f>'[3]ผูกสูตร Planfin64'!BL36</f>
        <v>-972673.2</v>
      </c>
      <c r="BJ273" s="203">
        <f>'[3]ผูกสูตร Planfin64'!BM36</f>
        <v>-81107824.5</v>
      </c>
      <c r="BK273" s="203">
        <f>'[3]ผูกสูตร Planfin64'!BN36</f>
        <v>-22806626.57</v>
      </c>
      <c r="BL273" s="203">
        <f>'[3]ผูกสูตร Planfin64'!BO36</f>
        <v>-1698116.2</v>
      </c>
      <c r="BM273" s="203">
        <f>'[3]ผูกสูตร Planfin64'!BP36</f>
        <v>-1274580.04</v>
      </c>
      <c r="BN273" s="203">
        <f>'[3]ผูกสูตร Planfin64'!BQ36</f>
        <v>-1542315.85</v>
      </c>
      <c r="BO273" s="203">
        <f>'[3]ผูกสูตร Planfin64'!BR36</f>
        <v>-3322099.42</v>
      </c>
      <c r="BP273" s="203">
        <f>'[3]ผูกสูตร Planfin64'!BS36</f>
        <v>-6762204.5199999996</v>
      </c>
      <c r="BQ273" s="203">
        <f>'[3]ผูกสูตร Planfin64'!BT36</f>
        <v>-54652323.950000003</v>
      </c>
      <c r="BR273" s="203">
        <f>'[3]ผูกสูตร Planfin64'!BU36</f>
        <v>-2333034</v>
      </c>
      <c r="BS273" s="203">
        <f>'[3]ผูกสูตร Planfin64'!BV36</f>
        <v>-2141715.48</v>
      </c>
      <c r="BT273" s="203">
        <f>'[3]ผูกสูตร Planfin64'!BW36</f>
        <v>-2927197.81</v>
      </c>
      <c r="BU273" s="203">
        <f>'[3]ผูกสูตร Planfin64'!BX36</f>
        <v>-4662122.7</v>
      </c>
      <c r="BV273" s="203">
        <f>'[3]ผูกสูตร Planfin64'!BY36</f>
        <v>-12890403.359999999</v>
      </c>
      <c r="BW273" s="203">
        <f>'[3]ผูกสูตร Planfin64'!BZ36</f>
        <v>-1898673</v>
      </c>
      <c r="BX273" s="203">
        <f>'[3]ผูกสูตร Planfin64'!CA36</f>
        <v>-1132736.82</v>
      </c>
      <c r="BY273" s="203">
        <f>'[3]ผูกสูตร Planfin64'!CB36</f>
        <v>-1158689.1000000001</v>
      </c>
      <c r="BZ273" s="204">
        <f t="shared" si="14"/>
        <v>-1037625773.4200004</v>
      </c>
    </row>
    <row r="274" spans="1:78" ht="21.75" customHeight="1">
      <c r="A274" s="199" t="s">
        <v>80</v>
      </c>
      <c r="B274" s="228" t="s">
        <v>314</v>
      </c>
      <c r="C274" s="229" t="s">
        <v>871</v>
      </c>
      <c r="D274" s="230" t="s">
        <v>872</v>
      </c>
      <c r="E274" s="203">
        <f>'[3]ผูกสูตร Planfin64'!H37</f>
        <v>-18168291.710000001</v>
      </c>
      <c r="F274" s="203">
        <f>'[3]ผูกสูตร Planfin64'!I37</f>
        <v>-6328620.2800000003</v>
      </c>
      <c r="G274" s="203">
        <f>'[3]ผูกสูตร Planfin64'!J37</f>
        <v>-6827693.4199999999</v>
      </c>
      <c r="H274" s="203">
        <f>'[3]ผูกสูตร Planfin64'!K37</f>
        <v>-10512648.82</v>
      </c>
      <c r="I274" s="203">
        <f>'[3]ผูกสูตร Planfin64'!L37</f>
        <v>-4213894.4000000004</v>
      </c>
      <c r="J274" s="203">
        <f>'[3]ผูกสูตร Planfin64'!M37</f>
        <v>-2740587.12</v>
      </c>
      <c r="K274" s="203">
        <f>'[3]ผูกสูตร Planfin64'!N37</f>
        <v>-4702395.63</v>
      </c>
      <c r="L274" s="203">
        <f>'[3]ผูกสูตร Planfin64'!O37</f>
        <v>-9730722.6799999997</v>
      </c>
      <c r="M274" s="203">
        <f>'[3]ผูกสูตร Planfin64'!P37</f>
        <v>-2772451.14</v>
      </c>
      <c r="N274" s="203">
        <f>'[3]ผูกสูตร Planfin64'!Q37</f>
        <v>-10894953.9</v>
      </c>
      <c r="O274" s="203">
        <f>'[3]ผูกสูตร Planfin64'!R37</f>
        <v>-2817142.69</v>
      </c>
      <c r="P274" s="203">
        <f>'[3]ผูกสูตร Planfin64'!S37</f>
        <v>-5402137.2999999998</v>
      </c>
      <c r="Q274" s="203">
        <f>'[3]ผูกสูตร Planfin64'!T37</f>
        <v>-8129829.04</v>
      </c>
      <c r="R274" s="203">
        <f>'[3]ผูกสูตร Planfin64'!U37</f>
        <v>-9147912.9900000002</v>
      </c>
      <c r="S274" s="203">
        <f>'[3]ผูกสูตร Planfin64'!V37</f>
        <v>-851923.16</v>
      </c>
      <c r="T274" s="203">
        <f>'[3]ผูกสูตร Planfin64'!W37</f>
        <v>-6128004.25</v>
      </c>
      <c r="U274" s="203">
        <f>'[3]ผูกสูตร Planfin64'!X37</f>
        <v>-4231309.46</v>
      </c>
      <c r="V274" s="203">
        <f>'[3]ผูกสูตร Planfin64'!Y37</f>
        <v>-1833062.2</v>
      </c>
      <c r="W274" s="203">
        <f>'[3]ผูกสูตร Planfin64'!Z37</f>
        <v>-10409575.539999999</v>
      </c>
      <c r="X274" s="203">
        <f>'[3]ผูกสูตร Planfin64'!AA37</f>
        <v>-7495908.8200000003</v>
      </c>
      <c r="Y274" s="203">
        <f>'[3]ผูกสูตร Planfin64'!AB37</f>
        <v>-5694342.8799999999</v>
      </c>
      <c r="Z274" s="203">
        <f>'[3]ผูกสูตร Planfin64'!AC37</f>
        <v>-9597804.3800000008</v>
      </c>
      <c r="AA274" s="203">
        <f>'[3]ผูกสูตร Planfin64'!AD37</f>
        <v>-3461907.48</v>
      </c>
      <c r="AB274" s="203">
        <f>'[3]ผูกสูตร Planfin64'!AE37</f>
        <v>-6406076.3700000001</v>
      </c>
      <c r="AC274" s="203">
        <f>'[3]ผูกสูตร Planfin64'!AF37</f>
        <v>-4148330.14</v>
      </c>
      <c r="AD274" s="203">
        <f>'[3]ผูกสูตร Planfin64'!AG37</f>
        <v>0</v>
      </c>
      <c r="AE274" s="203">
        <f>'[3]ผูกสูตร Planfin64'!AH37</f>
        <v>-2372428.9900000002</v>
      </c>
      <c r="AF274" s="203">
        <f>'[3]ผูกสูตร Planfin64'!AI37</f>
        <v>-5837243.0300000003</v>
      </c>
      <c r="AG274" s="203">
        <f>'[3]ผูกสูตร Planfin64'!AJ37</f>
        <v>-4359387.1399999997</v>
      </c>
      <c r="AH274" s="203">
        <f>'[3]ผูกสูตร Planfin64'!AK37</f>
        <v>-2975663.47</v>
      </c>
      <c r="AI274" s="203">
        <f>'[3]ผูกสูตร Planfin64'!AL37</f>
        <v>-2263532.9900000002</v>
      </c>
      <c r="AJ274" s="203">
        <f>'[3]ผูกสูตร Planfin64'!AM37</f>
        <v>-2408847.12</v>
      </c>
      <c r="AK274" s="203">
        <f>'[3]ผูกสูตร Planfin64'!AN37</f>
        <v>-3862285.39</v>
      </c>
      <c r="AL274" s="203">
        <f>'[3]ผูกสูตร Planfin64'!AO37</f>
        <v>-3187600.18</v>
      </c>
      <c r="AM274" s="203">
        <f>'[3]ผูกสูตร Planfin64'!AP37</f>
        <v>-2794436.64</v>
      </c>
      <c r="AN274" s="203">
        <f>'[3]ผูกสูตร Planfin64'!AQ37</f>
        <v>-11697885.66</v>
      </c>
      <c r="AO274" s="203">
        <f>'[3]ผูกสูตร Planfin64'!AR37</f>
        <v>-2597710.1800000002</v>
      </c>
      <c r="AP274" s="203">
        <f>'[3]ผูกสูตร Planfin64'!AS37</f>
        <v>-2875947.99</v>
      </c>
      <c r="AQ274" s="203">
        <f>'[3]ผูกสูตร Planfin64'!AT37</f>
        <v>-2745352.94</v>
      </c>
      <c r="AR274" s="203">
        <f>'[3]ผูกสูตร Planfin64'!AU37</f>
        <v>-10751925.960000001</v>
      </c>
      <c r="AS274" s="203">
        <f>'[3]ผูกสูตร Planfin64'!AV37</f>
        <v>-3313996.09</v>
      </c>
      <c r="AT274" s="203">
        <f>'[3]ผูกสูตร Planfin64'!AW37</f>
        <v>-4315720.12</v>
      </c>
      <c r="AU274" s="203">
        <f>'[3]ผูกสูตร Planfin64'!AX37</f>
        <v>-3487182.43</v>
      </c>
      <c r="AV274" s="203">
        <f>'[3]ผูกสูตร Planfin64'!AY37</f>
        <v>-3380723.9</v>
      </c>
      <c r="AW274" s="203">
        <f>'[3]ผูกสูตร Planfin64'!AZ37</f>
        <v>-781901.77</v>
      </c>
      <c r="AX274" s="203">
        <f>'[3]ผูกสูตร Planfin64'!BA37</f>
        <v>-1413631.65</v>
      </c>
      <c r="AY274" s="203">
        <f>'[3]ผูกสูตร Planfin64'!BB37</f>
        <v>-13998958.949999999</v>
      </c>
      <c r="AZ274" s="203">
        <f>'[3]ผูกสูตร Planfin64'!BC37</f>
        <v>-2854750.72</v>
      </c>
      <c r="BA274" s="203">
        <f>'[3]ผูกสูตร Planfin64'!BD37</f>
        <v>-3906153.88</v>
      </c>
      <c r="BB274" s="203">
        <f>'[3]ผูกสูตร Planfin64'!BE37</f>
        <v>-5993371.0499999998</v>
      </c>
      <c r="BC274" s="203">
        <f>'[3]ผูกสูตร Planfin64'!BF37</f>
        <v>-5808910.2699999996</v>
      </c>
      <c r="BD274" s="203">
        <f>'[3]ผูกสูตร Planfin64'!BG37</f>
        <v>-4313275.07</v>
      </c>
      <c r="BE274" s="203">
        <f>'[3]ผูกสูตร Planfin64'!BH37</f>
        <v>-5890217.4800000004</v>
      </c>
      <c r="BF274" s="203">
        <f>'[3]ผูกสูตร Planfin64'!BI37</f>
        <v>-5516976.7300000004</v>
      </c>
      <c r="BG274" s="203">
        <f>'[3]ผูกสูตร Planfin64'!BJ37</f>
        <v>-3602860.75</v>
      </c>
      <c r="BH274" s="203">
        <f>'[3]ผูกสูตร Planfin64'!BK37</f>
        <v>-1720306.86</v>
      </c>
      <c r="BI274" s="203">
        <f>'[3]ผูกสูตร Planfin64'!BL37</f>
        <v>-1272958.08</v>
      </c>
      <c r="BJ274" s="203">
        <f>'[3]ผูกสูตร Planfin64'!BM37</f>
        <v>-11171032.640000001</v>
      </c>
      <c r="BK274" s="203">
        <f>'[3]ผูกสูตร Planfin64'!BN37</f>
        <v>-4588835.12</v>
      </c>
      <c r="BL274" s="203">
        <f>'[3]ผูกสูตร Planfin64'!BO37</f>
        <v>-1881557.54</v>
      </c>
      <c r="BM274" s="203">
        <f>'[3]ผูกสูตร Planfin64'!BP37</f>
        <v>-2224140.2799999998</v>
      </c>
      <c r="BN274" s="203">
        <f>'[3]ผูกสูตร Planfin64'!BQ37</f>
        <v>-4664788.75</v>
      </c>
      <c r="BO274" s="203">
        <f>'[3]ผูกสูตร Planfin64'!BR37</f>
        <v>-5234823.32</v>
      </c>
      <c r="BP274" s="203">
        <f>'[3]ผูกสูตร Planfin64'!BS37</f>
        <v>-2537211.1</v>
      </c>
      <c r="BQ274" s="203">
        <f>'[3]ผูกสูตร Planfin64'!BT37</f>
        <v>-6581677.3499999996</v>
      </c>
      <c r="BR274" s="203">
        <f>'[3]ผูกสูตร Planfin64'!BU37</f>
        <v>-2657802.94</v>
      </c>
      <c r="BS274" s="203">
        <f>'[3]ผูกสูตร Planfin64'!BV37</f>
        <v>-3189896.27</v>
      </c>
      <c r="BT274" s="203">
        <f>'[3]ผูกสูตร Planfin64'!BW37</f>
        <v>-3759619.71</v>
      </c>
      <c r="BU274" s="203">
        <f>'[3]ผูกสูตร Planfin64'!BX37</f>
        <v>-5179174.8099999996</v>
      </c>
      <c r="BV274" s="203">
        <f>'[3]ผูกสูตร Planfin64'!BY37</f>
        <v>-6225478.9000000004</v>
      </c>
      <c r="BW274" s="203">
        <f>'[3]ผูกสูตร Planfin64'!BZ37</f>
        <v>-3187499.14</v>
      </c>
      <c r="BX274" s="203">
        <f>'[3]ผูกสูตร Planfin64'!CA37</f>
        <v>-1910569.16</v>
      </c>
      <c r="BY274" s="203">
        <f>'[3]ผูกสูตร Planfin64'!CB37</f>
        <v>-1699679.85</v>
      </c>
      <c r="BZ274" s="204">
        <f t="shared" si="14"/>
        <v>-361643456.16000003</v>
      </c>
    </row>
    <row r="275" spans="1:78" ht="21.75" customHeight="1">
      <c r="A275" s="199" t="s">
        <v>80</v>
      </c>
      <c r="B275" s="231" t="s">
        <v>873</v>
      </c>
      <c r="C275" s="201" t="s">
        <v>874</v>
      </c>
      <c r="D275" s="202" t="s">
        <v>875</v>
      </c>
      <c r="E275" s="203">
        <f>'[3]ผูกสูตร Planfin64'!H39</f>
        <v>1483000</v>
      </c>
      <c r="F275" s="203">
        <f>'[3]ผูกสูตร Planfin64'!I39</f>
        <v>340600</v>
      </c>
      <c r="G275" s="203">
        <f>'[3]ผูกสูตร Planfin64'!J39</f>
        <v>230350</v>
      </c>
      <c r="H275" s="203">
        <f>'[3]ผูกสูตร Planfin64'!K39</f>
        <v>741000</v>
      </c>
      <c r="I275" s="203">
        <f>'[3]ผูกสูตร Planfin64'!L39</f>
        <v>565000</v>
      </c>
      <c r="J275" s="203">
        <f>'[3]ผูกสูตร Planfin64'!M39</f>
        <v>342900</v>
      </c>
      <c r="K275" s="203">
        <f>'[3]ผูกสูตร Planfin64'!N39</f>
        <v>557700</v>
      </c>
      <c r="L275" s="203">
        <f>'[3]ผูกสูตร Planfin64'!O39</f>
        <v>199200</v>
      </c>
      <c r="M275" s="203">
        <f>'[3]ผูกสูตร Planfin64'!P39</f>
        <v>30750</v>
      </c>
      <c r="N275" s="203">
        <f>'[3]ผูกสูตร Planfin64'!Q39</f>
        <v>448650</v>
      </c>
      <c r="O275" s="203">
        <f>'[3]ผูกสูตร Planfin64'!R39</f>
        <v>130800</v>
      </c>
      <c r="P275" s="203">
        <f>'[3]ผูกสูตร Planfin64'!S39</f>
        <v>159500</v>
      </c>
      <c r="Q275" s="203">
        <f>'[3]ผูกสูตร Planfin64'!T39</f>
        <v>174600</v>
      </c>
      <c r="R275" s="203">
        <f>'[3]ผูกสูตร Planfin64'!U39</f>
        <v>354450</v>
      </c>
      <c r="S275" s="203">
        <f>'[3]ผูกสูตร Planfin64'!V39</f>
        <v>28250</v>
      </c>
      <c r="T275" s="203">
        <f>'[3]ผูกสูตร Planfin64'!W39</f>
        <v>97900</v>
      </c>
      <c r="U275" s="203">
        <f>'[3]ผูกสูตร Planfin64'!X39</f>
        <v>68550</v>
      </c>
      <c r="V275" s="203">
        <f>'[3]ผูกสูตร Planfin64'!Y39</f>
        <v>42400</v>
      </c>
      <c r="W275" s="203">
        <f>'[3]ผูกสูตร Planfin64'!Z39</f>
        <v>665800</v>
      </c>
      <c r="X275" s="203">
        <f>'[3]ผูกสูตร Planfin64'!AA39</f>
        <v>326350</v>
      </c>
      <c r="Y275" s="203">
        <f>'[3]ผูกสูตร Planfin64'!AB39</f>
        <v>80900</v>
      </c>
      <c r="Z275" s="203">
        <f>'[3]ผูกสูตร Planfin64'!AC39</f>
        <v>0</v>
      </c>
      <c r="AA275" s="203">
        <f>'[3]ผูกสูตร Planfin64'!AD39</f>
        <v>38200</v>
      </c>
      <c r="AB275" s="203">
        <f>'[3]ผูกสูตร Planfin64'!AE39</f>
        <v>0</v>
      </c>
      <c r="AC275" s="203">
        <f>'[3]ผูกสูตร Planfin64'!AF39</f>
        <v>144300</v>
      </c>
      <c r="AD275" s="203">
        <f>'[3]ผูกสูตร Planfin64'!AG39</f>
        <v>0</v>
      </c>
      <c r="AE275" s="203">
        <f>'[3]ผูกสูตร Planfin64'!AH39</f>
        <v>0</v>
      </c>
      <c r="AF275" s="203">
        <f>'[3]ผูกสูตร Planfin64'!AI39</f>
        <v>854100</v>
      </c>
      <c r="AG275" s="203">
        <f>'[3]ผูกสูตร Planfin64'!AJ39</f>
        <v>177100</v>
      </c>
      <c r="AH275" s="203">
        <f>'[3]ผูกสูตร Planfin64'!AK39</f>
        <v>103250</v>
      </c>
      <c r="AI275" s="203">
        <f>'[3]ผูกสูตร Planfin64'!AL39</f>
        <v>55250</v>
      </c>
      <c r="AJ275" s="203">
        <f>'[3]ผูกสูตร Planfin64'!AM39</f>
        <v>113500</v>
      </c>
      <c r="AK275" s="203">
        <f>'[3]ผูกสูตร Planfin64'!AN39</f>
        <v>123700</v>
      </c>
      <c r="AL275" s="203">
        <f>'[3]ผูกสูตร Planfin64'!AO39</f>
        <v>152150</v>
      </c>
      <c r="AM275" s="203">
        <f>'[3]ผูกสูตร Planfin64'!AP39</f>
        <v>123750</v>
      </c>
      <c r="AN275" s="203">
        <f>'[3]ผูกสูตร Planfin64'!AQ39</f>
        <v>326050</v>
      </c>
      <c r="AO275" s="203">
        <f>'[3]ผูกสูตร Planfin64'!AR39</f>
        <v>93700</v>
      </c>
      <c r="AP275" s="203">
        <f>'[3]ผูกสูตร Planfin64'!AS39</f>
        <v>138600</v>
      </c>
      <c r="AQ275" s="203">
        <f>'[3]ผูกสูตร Planfin64'!AT39</f>
        <v>69900</v>
      </c>
      <c r="AR275" s="203">
        <f>'[3]ผูกสูตร Planfin64'!AU39</f>
        <v>280750</v>
      </c>
      <c r="AS275" s="203">
        <f>'[3]ผูกสูตร Planfin64'!AV39</f>
        <v>42250</v>
      </c>
      <c r="AT275" s="203">
        <f>'[3]ผูกสูตร Planfin64'!AW39</f>
        <v>112050</v>
      </c>
      <c r="AU275" s="203">
        <f>'[3]ผูกสูตร Planfin64'!AX39</f>
        <v>77800</v>
      </c>
      <c r="AV275" s="203">
        <f>'[3]ผูกสูตร Planfin64'!AY39</f>
        <v>54150</v>
      </c>
      <c r="AW275" s="203">
        <f>'[3]ผูกสูตร Planfin64'!AZ39</f>
        <v>219950</v>
      </c>
      <c r="AX275" s="203">
        <f>'[3]ผูกสูตร Planfin64'!BA39</f>
        <v>233250</v>
      </c>
      <c r="AY275" s="203">
        <f>'[3]ผูกสูตร Planfin64'!BB39</f>
        <v>834550</v>
      </c>
      <c r="AZ275" s="203">
        <f>'[3]ผูกสูตร Planfin64'!BC39</f>
        <v>169350</v>
      </c>
      <c r="BA275" s="203">
        <f>'[3]ผูกสูตร Planfin64'!BD39</f>
        <v>215150</v>
      </c>
      <c r="BB275" s="203">
        <f>'[3]ผูกสูตร Planfin64'!BE39</f>
        <v>306050</v>
      </c>
      <c r="BC275" s="203">
        <f>'[3]ผูกสูตร Planfin64'!BF39</f>
        <v>293800</v>
      </c>
      <c r="BD275" s="203">
        <f>'[3]ผูกสูตร Planfin64'!BG39</f>
        <v>481300</v>
      </c>
      <c r="BE275" s="203">
        <f>'[3]ผูกสูตร Planfin64'!BH39</f>
        <v>279600</v>
      </c>
      <c r="BF275" s="203">
        <f>'[3]ผูกสูตร Planfin64'!BI39</f>
        <v>248250</v>
      </c>
      <c r="BG275" s="203">
        <f>'[3]ผูกสูตร Planfin64'!BJ39</f>
        <v>167950</v>
      </c>
      <c r="BH275" s="203">
        <f>'[3]ผูกสูตร Planfin64'!BK39</f>
        <v>61150</v>
      </c>
      <c r="BI275" s="203">
        <f>'[3]ผูกสูตร Planfin64'!BL39</f>
        <v>64550</v>
      </c>
      <c r="BJ275" s="203">
        <f>'[3]ผูกสูตร Planfin64'!BM39</f>
        <v>913750</v>
      </c>
      <c r="BK275" s="203">
        <f>'[3]ผูกสูตร Planfin64'!BN39</f>
        <v>337600</v>
      </c>
      <c r="BL275" s="203">
        <f>'[3]ผูกสูตร Planfin64'!BO39</f>
        <v>104050</v>
      </c>
      <c r="BM275" s="203">
        <f>'[3]ผูกสูตร Planfin64'!BP39</f>
        <v>65650</v>
      </c>
      <c r="BN275" s="203">
        <f>'[3]ผูกสูตร Planfin64'!BQ39</f>
        <v>63750</v>
      </c>
      <c r="BO275" s="203">
        <f>'[3]ผูกสูตร Planfin64'!BR39</f>
        <v>315150</v>
      </c>
      <c r="BP275" s="203">
        <f>'[3]ผูกสูตร Planfin64'!BS39</f>
        <v>53400</v>
      </c>
      <c r="BQ275" s="203">
        <f>'[3]ผูกสูตร Planfin64'!BT39</f>
        <v>398200</v>
      </c>
      <c r="BR275" s="203">
        <f>'[3]ผูกสูตร Planfin64'!BU39</f>
        <v>69100</v>
      </c>
      <c r="BS275" s="203">
        <f>'[3]ผูกสูตร Planfin64'!BV39</f>
        <v>170600</v>
      </c>
      <c r="BT275" s="203">
        <f>'[3]ผูกสูตร Planfin64'!BW39</f>
        <v>299500</v>
      </c>
      <c r="BU275" s="203">
        <f>'[3]ผูกสูตร Planfin64'!BX39</f>
        <v>284450</v>
      </c>
      <c r="BV275" s="203">
        <f>'[3]ผูกสูตร Planfin64'!BY39</f>
        <v>444400</v>
      </c>
      <c r="BW275" s="203">
        <f>'[3]ผูกสูตร Planfin64'!BZ39</f>
        <v>192050</v>
      </c>
      <c r="BX275" s="203">
        <f>'[3]ผูกสูตร Planfin64'!CA39</f>
        <v>167350</v>
      </c>
      <c r="BY275" s="203">
        <f>'[3]ผูกสูตร Planfin64'!CB39</f>
        <v>64150</v>
      </c>
      <c r="BZ275" s="204">
        <f t="shared" si="14"/>
        <v>17667250</v>
      </c>
    </row>
    <row r="276" spans="1:78" ht="21.75" customHeight="1">
      <c r="A276" s="199" t="s">
        <v>80</v>
      </c>
      <c r="B276" s="200" t="s">
        <v>331</v>
      </c>
      <c r="C276" s="201" t="s">
        <v>876</v>
      </c>
      <c r="D276" s="202" t="s">
        <v>877</v>
      </c>
      <c r="E276" s="203">
        <f>'[3]ผูกสูตร Planfin64'!H45</f>
        <v>0</v>
      </c>
      <c r="F276" s="203">
        <f>'[3]ผูกสูตร Planfin64'!I45</f>
        <v>0</v>
      </c>
      <c r="G276" s="203">
        <f>'[3]ผูกสูตร Planfin64'!J45</f>
        <v>0</v>
      </c>
      <c r="H276" s="203">
        <f>'[3]ผูกสูตร Planfin64'!K45</f>
        <v>0</v>
      </c>
      <c r="I276" s="203">
        <f>'[3]ผูกสูตร Planfin64'!L45</f>
        <v>0</v>
      </c>
      <c r="J276" s="203">
        <f>'[3]ผูกสูตร Planfin64'!M45</f>
        <v>0</v>
      </c>
      <c r="K276" s="203">
        <f>'[3]ผูกสูตร Planfin64'!N45</f>
        <v>0</v>
      </c>
      <c r="L276" s="203">
        <f>'[3]ผูกสูตร Planfin64'!O45</f>
        <v>0</v>
      </c>
      <c r="M276" s="203">
        <f>'[3]ผูกสูตร Planfin64'!P45</f>
        <v>0</v>
      </c>
      <c r="N276" s="203">
        <f>'[3]ผูกสูตร Planfin64'!Q45</f>
        <v>0</v>
      </c>
      <c r="O276" s="203">
        <f>'[3]ผูกสูตร Planfin64'!R45</f>
        <v>-50</v>
      </c>
      <c r="P276" s="203">
        <f>'[3]ผูกสูตร Planfin64'!S45</f>
        <v>0</v>
      </c>
      <c r="Q276" s="203">
        <f>'[3]ผูกสูตร Planfin64'!T45</f>
        <v>0</v>
      </c>
      <c r="R276" s="203">
        <f>'[3]ผูกสูตร Planfin64'!U45</f>
        <v>0</v>
      </c>
      <c r="S276" s="203">
        <f>'[3]ผูกสูตร Planfin64'!V45</f>
        <v>0</v>
      </c>
      <c r="T276" s="203">
        <f>'[3]ผูกสูตร Planfin64'!W45</f>
        <v>0</v>
      </c>
      <c r="U276" s="203">
        <f>'[3]ผูกสูตร Planfin64'!X45</f>
        <v>-5884.68</v>
      </c>
      <c r="V276" s="203">
        <f>'[3]ผูกสูตร Planfin64'!Y45</f>
        <v>0</v>
      </c>
      <c r="W276" s="203">
        <f>'[3]ผูกสูตร Planfin64'!Z45</f>
        <v>0</v>
      </c>
      <c r="X276" s="203">
        <f>'[3]ผูกสูตร Planfin64'!AA45</f>
        <v>0</v>
      </c>
      <c r="Y276" s="203">
        <f>'[3]ผูกสูตร Planfin64'!AB45</f>
        <v>0</v>
      </c>
      <c r="Z276" s="203">
        <f>'[3]ผูกสูตร Planfin64'!AC45</f>
        <v>0</v>
      </c>
      <c r="AA276" s="203">
        <f>'[3]ผูกสูตร Planfin64'!AD45</f>
        <v>0</v>
      </c>
      <c r="AB276" s="203">
        <f>'[3]ผูกสูตร Planfin64'!AE45</f>
        <v>-4</v>
      </c>
      <c r="AC276" s="203">
        <f>'[3]ผูกสูตร Planfin64'!AF45</f>
        <v>0</v>
      </c>
      <c r="AD276" s="203">
        <f>'[3]ผูกสูตร Planfin64'!AG45</f>
        <v>0</v>
      </c>
      <c r="AE276" s="203">
        <f>'[3]ผูกสูตร Planfin64'!AH45</f>
        <v>0</v>
      </c>
      <c r="AF276" s="203">
        <f>'[3]ผูกสูตร Planfin64'!AI45</f>
        <v>0</v>
      </c>
      <c r="AG276" s="203">
        <f>'[3]ผูกสูตร Planfin64'!AJ45</f>
        <v>0</v>
      </c>
      <c r="AH276" s="203">
        <f>'[3]ผูกสูตร Planfin64'!AK45</f>
        <v>0</v>
      </c>
      <c r="AI276" s="203">
        <f>'[3]ผูกสูตร Planfin64'!AL45</f>
        <v>0</v>
      </c>
      <c r="AJ276" s="203">
        <f>'[3]ผูกสูตร Planfin64'!AM45</f>
        <v>0</v>
      </c>
      <c r="AK276" s="203">
        <f>'[3]ผูกสูตร Planfin64'!AN45</f>
        <v>0</v>
      </c>
      <c r="AL276" s="203">
        <f>'[3]ผูกสูตร Planfin64'!AO45</f>
        <v>0</v>
      </c>
      <c r="AM276" s="203">
        <f>'[3]ผูกสูตร Planfin64'!AP45</f>
        <v>0</v>
      </c>
      <c r="AN276" s="203">
        <f>'[3]ผูกสูตร Planfin64'!AQ45</f>
        <v>0</v>
      </c>
      <c r="AO276" s="203">
        <f>'[3]ผูกสูตร Planfin64'!AR45</f>
        <v>0</v>
      </c>
      <c r="AP276" s="203">
        <f>'[3]ผูกสูตร Planfin64'!AS45</f>
        <v>0</v>
      </c>
      <c r="AQ276" s="203">
        <f>'[3]ผูกสูตร Planfin64'!AT45</f>
        <v>0</v>
      </c>
      <c r="AR276" s="203">
        <f>'[3]ผูกสูตร Planfin64'!AU45</f>
        <v>0</v>
      </c>
      <c r="AS276" s="203">
        <f>'[3]ผูกสูตร Planfin64'!AV45</f>
        <v>0</v>
      </c>
      <c r="AT276" s="203">
        <f>'[3]ผูกสูตร Planfin64'!AW45</f>
        <v>0</v>
      </c>
      <c r="AU276" s="203">
        <f>'[3]ผูกสูตร Planfin64'!AX45</f>
        <v>0</v>
      </c>
      <c r="AV276" s="203">
        <f>'[3]ผูกสูตร Planfin64'!AY45</f>
        <v>0</v>
      </c>
      <c r="AW276" s="203">
        <f>'[3]ผูกสูตร Planfin64'!AZ45</f>
        <v>0</v>
      </c>
      <c r="AX276" s="203">
        <f>'[3]ผูกสูตร Planfin64'!BA45</f>
        <v>0</v>
      </c>
      <c r="AY276" s="203">
        <f>'[3]ผูกสูตร Planfin64'!BB45</f>
        <v>0</v>
      </c>
      <c r="AZ276" s="203">
        <f>'[3]ผูกสูตร Planfin64'!BC45</f>
        <v>0</v>
      </c>
      <c r="BA276" s="203">
        <f>'[3]ผูกสูตร Planfin64'!BD45</f>
        <v>-6197</v>
      </c>
      <c r="BB276" s="203">
        <f>'[3]ผูกสูตร Planfin64'!BE45</f>
        <v>0</v>
      </c>
      <c r="BC276" s="203">
        <f>'[3]ผูกสูตร Planfin64'!BF45</f>
        <v>0</v>
      </c>
      <c r="BD276" s="203">
        <f>'[3]ผูกสูตร Planfin64'!BG45</f>
        <v>0</v>
      </c>
      <c r="BE276" s="203">
        <f>'[3]ผูกสูตร Planfin64'!BH45</f>
        <v>0</v>
      </c>
      <c r="BF276" s="203">
        <f>'[3]ผูกสูตร Planfin64'!BI45</f>
        <v>0</v>
      </c>
      <c r="BG276" s="203">
        <f>'[3]ผูกสูตร Planfin64'!BJ45</f>
        <v>0</v>
      </c>
      <c r="BH276" s="203">
        <f>'[3]ผูกสูตร Planfin64'!BK45</f>
        <v>0</v>
      </c>
      <c r="BI276" s="203">
        <f>'[3]ผูกสูตร Planfin64'!BL45</f>
        <v>0</v>
      </c>
      <c r="BJ276" s="203">
        <f>'[3]ผูกสูตร Planfin64'!BM45</f>
        <v>0</v>
      </c>
      <c r="BK276" s="203">
        <f>'[3]ผูกสูตร Planfin64'!BN45</f>
        <v>0</v>
      </c>
      <c r="BL276" s="203">
        <f>'[3]ผูกสูตร Planfin64'!BO45</f>
        <v>0</v>
      </c>
      <c r="BM276" s="203">
        <f>'[3]ผูกสูตร Planfin64'!BP45</f>
        <v>-2989</v>
      </c>
      <c r="BN276" s="203">
        <f>'[3]ผูกสูตร Planfin64'!BQ45</f>
        <v>0</v>
      </c>
      <c r="BO276" s="203">
        <f>'[3]ผูกสูตร Planfin64'!BR45</f>
        <v>0</v>
      </c>
      <c r="BP276" s="203">
        <f>'[3]ผูกสูตร Planfin64'!BS45</f>
        <v>0</v>
      </c>
      <c r="BQ276" s="203">
        <f>'[3]ผูกสูตร Planfin64'!BT45</f>
        <v>0</v>
      </c>
      <c r="BR276" s="203">
        <f>'[3]ผูกสูตร Planfin64'!BU45</f>
        <v>0</v>
      </c>
      <c r="BS276" s="203">
        <f>'[3]ผูกสูตร Planfin64'!BV45</f>
        <v>0</v>
      </c>
      <c r="BT276" s="203">
        <f>'[3]ผูกสูตร Planfin64'!BW45</f>
        <v>0</v>
      </c>
      <c r="BU276" s="203">
        <f>'[3]ผูกสูตร Planfin64'!BX45</f>
        <v>0</v>
      </c>
      <c r="BV276" s="203">
        <f>'[3]ผูกสูตร Planfin64'!BY45</f>
        <v>0</v>
      </c>
      <c r="BW276" s="203">
        <f>'[3]ผูกสูตร Planfin64'!BZ45</f>
        <v>0</v>
      </c>
      <c r="BX276" s="203">
        <f>'[3]ผูกสูตร Planfin64'!CA45</f>
        <v>0</v>
      </c>
      <c r="BY276" s="203">
        <f>'[3]ผูกสูตร Planfin64'!CB45</f>
        <v>0</v>
      </c>
      <c r="BZ276" s="204">
        <f t="shared" si="14"/>
        <v>-15124.68</v>
      </c>
    </row>
    <row r="277" spans="1:78" ht="21.75" customHeight="1">
      <c r="A277" s="199" t="s">
        <v>80</v>
      </c>
      <c r="B277" s="200" t="s">
        <v>331</v>
      </c>
      <c r="C277" s="201" t="s">
        <v>878</v>
      </c>
      <c r="D277" s="202" t="s">
        <v>879</v>
      </c>
      <c r="E277" s="203">
        <f>'[3]ผูกสูตร Planfin64'!H46</f>
        <v>0</v>
      </c>
      <c r="F277" s="203">
        <f>'[3]ผูกสูตร Planfin64'!I46</f>
        <v>0</v>
      </c>
      <c r="G277" s="203">
        <f>'[3]ผูกสูตร Planfin64'!J46</f>
        <v>0</v>
      </c>
      <c r="H277" s="203">
        <f>'[3]ผูกสูตร Planfin64'!K46</f>
        <v>0</v>
      </c>
      <c r="I277" s="203">
        <f>'[3]ผูกสูตร Planfin64'!L46</f>
        <v>0</v>
      </c>
      <c r="J277" s="203">
        <f>'[3]ผูกสูตร Planfin64'!M46</f>
        <v>0</v>
      </c>
      <c r="K277" s="203">
        <f>'[3]ผูกสูตร Planfin64'!N46</f>
        <v>0</v>
      </c>
      <c r="L277" s="203">
        <f>'[3]ผูกสูตร Planfin64'!O46</f>
        <v>0</v>
      </c>
      <c r="M277" s="203">
        <f>'[3]ผูกสูตร Planfin64'!P46</f>
        <v>0</v>
      </c>
      <c r="N277" s="203">
        <f>'[3]ผูกสูตร Planfin64'!Q46</f>
        <v>0</v>
      </c>
      <c r="O277" s="203">
        <f>'[3]ผูกสูตร Planfin64'!R46</f>
        <v>0</v>
      </c>
      <c r="P277" s="203">
        <f>'[3]ผูกสูตร Planfin64'!S46</f>
        <v>0</v>
      </c>
      <c r="Q277" s="203">
        <f>'[3]ผูกสูตร Planfin64'!T46</f>
        <v>0</v>
      </c>
      <c r="R277" s="203">
        <f>'[3]ผูกสูตร Planfin64'!U46</f>
        <v>0</v>
      </c>
      <c r="S277" s="203">
        <f>'[3]ผูกสูตร Planfin64'!V46</f>
        <v>0</v>
      </c>
      <c r="T277" s="203">
        <f>'[3]ผูกสูตร Planfin64'!W46</f>
        <v>0</v>
      </c>
      <c r="U277" s="203">
        <f>'[3]ผูกสูตร Planfin64'!X46</f>
        <v>4379.82</v>
      </c>
      <c r="V277" s="203">
        <f>'[3]ผูกสูตร Planfin64'!Y46</f>
        <v>0</v>
      </c>
      <c r="W277" s="203">
        <f>'[3]ผูกสูตร Planfin64'!Z46</f>
        <v>0</v>
      </c>
      <c r="X277" s="203">
        <f>'[3]ผูกสูตร Planfin64'!AA46</f>
        <v>0</v>
      </c>
      <c r="Y277" s="203">
        <f>'[3]ผูกสูตร Planfin64'!AB46</f>
        <v>0</v>
      </c>
      <c r="Z277" s="203">
        <f>'[3]ผูกสูตร Planfin64'!AC46</f>
        <v>0</v>
      </c>
      <c r="AA277" s="203">
        <f>'[3]ผูกสูตร Planfin64'!AD46</f>
        <v>0</v>
      </c>
      <c r="AB277" s="203">
        <f>'[3]ผูกสูตร Planfin64'!AE46</f>
        <v>0</v>
      </c>
      <c r="AC277" s="203">
        <f>'[3]ผูกสูตร Planfin64'!AF46</f>
        <v>0</v>
      </c>
      <c r="AD277" s="203">
        <f>'[3]ผูกสูตร Planfin64'!AG46</f>
        <v>0</v>
      </c>
      <c r="AE277" s="203">
        <f>'[3]ผูกสูตร Planfin64'!AH46</f>
        <v>0</v>
      </c>
      <c r="AF277" s="203">
        <f>'[3]ผูกสูตร Planfin64'!AI46</f>
        <v>0</v>
      </c>
      <c r="AG277" s="203">
        <f>'[3]ผูกสูตร Planfin64'!AJ46</f>
        <v>0</v>
      </c>
      <c r="AH277" s="203">
        <f>'[3]ผูกสูตร Planfin64'!AK46</f>
        <v>0</v>
      </c>
      <c r="AI277" s="203">
        <f>'[3]ผูกสูตร Planfin64'!AL46</f>
        <v>19393</v>
      </c>
      <c r="AJ277" s="203">
        <f>'[3]ผูกสูตร Planfin64'!AM46</f>
        <v>0</v>
      </c>
      <c r="AK277" s="203">
        <f>'[3]ผูกสูตร Planfin64'!AN46</f>
        <v>0</v>
      </c>
      <c r="AL277" s="203">
        <f>'[3]ผูกสูตร Planfin64'!AO46</f>
        <v>0</v>
      </c>
      <c r="AM277" s="203">
        <f>'[3]ผูกสูตร Planfin64'!AP46</f>
        <v>0</v>
      </c>
      <c r="AN277" s="203">
        <f>'[3]ผูกสูตร Planfin64'!AQ46</f>
        <v>0</v>
      </c>
      <c r="AO277" s="203">
        <f>'[3]ผูกสูตร Planfin64'!AR46</f>
        <v>0</v>
      </c>
      <c r="AP277" s="203">
        <f>'[3]ผูกสูตร Planfin64'!AS46</f>
        <v>0</v>
      </c>
      <c r="AQ277" s="203">
        <f>'[3]ผูกสูตร Planfin64'!AT46</f>
        <v>0</v>
      </c>
      <c r="AR277" s="203">
        <f>'[3]ผูกสูตร Planfin64'!AU46</f>
        <v>0</v>
      </c>
      <c r="AS277" s="203">
        <f>'[3]ผูกสูตร Planfin64'!AV46</f>
        <v>0</v>
      </c>
      <c r="AT277" s="203">
        <f>'[3]ผูกสูตร Planfin64'!AW46</f>
        <v>0</v>
      </c>
      <c r="AU277" s="203">
        <f>'[3]ผูกสูตร Planfin64'!AX46</f>
        <v>0</v>
      </c>
      <c r="AV277" s="203">
        <f>'[3]ผูกสูตร Planfin64'!AY46</f>
        <v>0</v>
      </c>
      <c r="AW277" s="203">
        <f>'[3]ผูกสูตร Planfin64'!AZ46</f>
        <v>0</v>
      </c>
      <c r="AX277" s="203">
        <f>'[3]ผูกสูตร Planfin64'!BA46</f>
        <v>0</v>
      </c>
      <c r="AY277" s="203">
        <f>'[3]ผูกสูตร Planfin64'!BB46</f>
        <v>11282.83</v>
      </c>
      <c r="AZ277" s="203">
        <f>'[3]ผูกสูตร Planfin64'!BC46</f>
        <v>0</v>
      </c>
      <c r="BA277" s="203">
        <f>'[3]ผูกสูตร Planfin64'!BD46</f>
        <v>1122</v>
      </c>
      <c r="BB277" s="203">
        <f>'[3]ผูกสูตร Planfin64'!BE46</f>
        <v>0</v>
      </c>
      <c r="BC277" s="203">
        <f>'[3]ผูกสูตร Planfin64'!BF46</f>
        <v>0</v>
      </c>
      <c r="BD277" s="203">
        <f>'[3]ผูกสูตร Planfin64'!BG46</f>
        <v>0</v>
      </c>
      <c r="BE277" s="203">
        <f>'[3]ผูกสูตร Planfin64'!BH46</f>
        <v>0</v>
      </c>
      <c r="BF277" s="203">
        <f>'[3]ผูกสูตร Planfin64'!BI46</f>
        <v>0</v>
      </c>
      <c r="BG277" s="203">
        <f>'[3]ผูกสูตร Planfin64'!BJ46</f>
        <v>0</v>
      </c>
      <c r="BH277" s="203">
        <f>'[3]ผูกสูตร Planfin64'!BK46</f>
        <v>0</v>
      </c>
      <c r="BI277" s="203">
        <f>'[3]ผูกสูตร Planfin64'!BL46</f>
        <v>0</v>
      </c>
      <c r="BJ277" s="203">
        <f>'[3]ผูกสูตร Planfin64'!BM46</f>
        <v>0</v>
      </c>
      <c r="BK277" s="203">
        <f>'[3]ผูกสูตร Planfin64'!BN46</f>
        <v>0</v>
      </c>
      <c r="BL277" s="203">
        <f>'[3]ผูกสูตร Planfin64'!BO46</f>
        <v>0</v>
      </c>
      <c r="BM277" s="203">
        <f>'[3]ผูกสูตร Planfin64'!BP46</f>
        <v>0</v>
      </c>
      <c r="BN277" s="203">
        <f>'[3]ผูกสูตร Planfin64'!BQ46</f>
        <v>0</v>
      </c>
      <c r="BO277" s="203">
        <f>'[3]ผูกสูตร Planfin64'!BR46</f>
        <v>0</v>
      </c>
      <c r="BP277" s="203">
        <f>'[3]ผูกสูตร Planfin64'!BS46</f>
        <v>0</v>
      </c>
      <c r="BQ277" s="203">
        <f>'[3]ผูกสูตร Planfin64'!BT46</f>
        <v>0</v>
      </c>
      <c r="BR277" s="203">
        <f>'[3]ผูกสูตร Planfin64'!BU46</f>
        <v>0</v>
      </c>
      <c r="BS277" s="203">
        <f>'[3]ผูกสูตร Planfin64'!BV46</f>
        <v>0</v>
      </c>
      <c r="BT277" s="203">
        <f>'[3]ผูกสูตร Planfin64'!BW46</f>
        <v>0</v>
      </c>
      <c r="BU277" s="203">
        <f>'[3]ผูกสูตร Planfin64'!BX46</f>
        <v>0</v>
      </c>
      <c r="BV277" s="203">
        <f>'[3]ผูกสูตร Planfin64'!BY46</f>
        <v>0</v>
      </c>
      <c r="BW277" s="203">
        <f>'[3]ผูกสูตร Planfin64'!BZ46</f>
        <v>0</v>
      </c>
      <c r="BX277" s="203">
        <f>'[3]ผูกสูตร Planfin64'!CA46</f>
        <v>0</v>
      </c>
      <c r="BY277" s="203">
        <f>'[3]ผูกสูตร Planfin64'!CB46</f>
        <v>0</v>
      </c>
      <c r="BZ277" s="204">
        <f t="shared" si="14"/>
        <v>36177.65</v>
      </c>
    </row>
    <row r="278" spans="1:78" ht="21.75" customHeight="1">
      <c r="A278" s="199" t="s">
        <v>80</v>
      </c>
      <c r="B278" s="200" t="s">
        <v>336</v>
      </c>
      <c r="C278" s="201" t="s">
        <v>880</v>
      </c>
      <c r="D278" s="202" t="s">
        <v>881</v>
      </c>
      <c r="E278" s="203">
        <f>'[3]ผูกสูตร Planfin64'!H50</f>
        <v>-5738314.3200000003</v>
      </c>
      <c r="F278" s="203">
        <f>'[3]ผูกสูตร Planfin64'!I50</f>
        <v>0</v>
      </c>
      <c r="G278" s="203">
        <f>'[3]ผูกสูตร Planfin64'!J50</f>
        <v>-180371.87</v>
      </c>
      <c r="H278" s="203">
        <f>'[3]ผูกสูตร Planfin64'!K50</f>
        <v>-50426.22</v>
      </c>
      <c r="I278" s="203">
        <f>'[3]ผูกสูตร Planfin64'!L50</f>
        <v>-18002.310000000001</v>
      </c>
      <c r="J278" s="203">
        <f>'[3]ผูกสูตร Planfin64'!M50</f>
        <v>0</v>
      </c>
      <c r="K278" s="203">
        <f>'[3]ผูกสูตร Planfin64'!N50</f>
        <v>-622595.72</v>
      </c>
      <c r="L278" s="203">
        <f>'[3]ผูกสูตร Planfin64'!O50</f>
        <v>-51443</v>
      </c>
      <c r="M278" s="203">
        <f>'[3]ผูกสูตร Planfin64'!P50</f>
        <v>-4622.57</v>
      </c>
      <c r="N278" s="203">
        <f>'[3]ผูกสูตร Planfin64'!Q50</f>
        <v>-42784.57</v>
      </c>
      <c r="O278" s="203">
        <f>'[3]ผูกสูตร Planfin64'!R50</f>
        <v>-13417.31</v>
      </c>
      <c r="P278" s="203">
        <f>'[3]ผูกสูตร Planfin64'!S50</f>
        <v>-3779.75</v>
      </c>
      <c r="Q278" s="203">
        <f>'[3]ผูกสูตร Planfin64'!T50</f>
        <v>-608011.59</v>
      </c>
      <c r="R278" s="203">
        <f>'[3]ผูกสูตร Planfin64'!U50</f>
        <v>-46645.21</v>
      </c>
      <c r="S278" s="203">
        <f>'[3]ผูกสูตร Planfin64'!V50</f>
        <v>0</v>
      </c>
      <c r="T278" s="203">
        <f>'[3]ผูกสูตร Planfin64'!W50</f>
        <v>0</v>
      </c>
      <c r="U278" s="203">
        <f>'[3]ผูกสูตร Planfin64'!X50</f>
        <v>-26003.15</v>
      </c>
      <c r="V278" s="203">
        <f>'[3]ผูกสูตร Planfin64'!Y50</f>
        <v>0</v>
      </c>
      <c r="W278" s="203">
        <f>'[3]ผูกสูตร Planfin64'!Z50</f>
        <v>-1043235.66</v>
      </c>
      <c r="X278" s="203">
        <f>'[3]ผูกสูตร Planfin64'!AA50</f>
        <v>-8445.2800000000007</v>
      </c>
      <c r="Y278" s="203">
        <f>'[3]ผูกสูตร Planfin64'!AB50</f>
        <v>-5713.28</v>
      </c>
      <c r="Z278" s="203">
        <f>'[3]ผูกสูตร Planfin64'!AC50</f>
        <v>-196869.46</v>
      </c>
      <c r="AA278" s="203">
        <f>'[3]ผูกสูตร Planfin64'!AD50</f>
        <v>-24020.68</v>
      </c>
      <c r="AB278" s="203">
        <f>'[3]ผูกสูตร Planfin64'!AE50</f>
        <v>-23974.21</v>
      </c>
      <c r="AC278" s="203">
        <f>'[3]ผูกสูตร Planfin64'!AF50</f>
        <v>0</v>
      </c>
      <c r="AD278" s="203">
        <f>'[3]ผูกสูตร Planfin64'!AG50</f>
        <v>0</v>
      </c>
      <c r="AE278" s="203">
        <f>'[3]ผูกสูตร Planfin64'!AH50</f>
        <v>0</v>
      </c>
      <c r="AF278" s="203">
        <f>'[3]ผูกสูตร Planfin64'!AI50</f>
        <v>-2752087.51</v>
      </c>
      <c r="AG278" s="203">
        <f>'[3]ผูกสูตร Planfin64'!AJ50</f>
        <v>-73961.990000000005</v>
      </c>
      <c r="AH278" s="203">
        <f>'[3]ผูกสูตร Planfin64'!AK50</f>
        <v>-78559.37</v>
      </c>
      <c r="AI278" s="203">
        <f>'[3]ผูกสูตร Planfin64'!AL50</f>
        <v>-2117.89</v>
      </c>
      <c r="AJ278" s="203">
        <f>'[3]ผูกสูตร Planfin64'!AM50</f>
        <v>0</v>
      </c>
      <c r="AK278" s="203">
        <f>'[3]ผูกสูตร Planfin64'!AN50</f>
        <v>-16392.54</v>
      </c>
      <c r="AL278" s="203">
        <f>'[3]ผูกสูตร Planfin64'!AO50</f>
        <v>0</v>
      </c>
      <c r="AM278" s="203">
        <f>'[3]ผูกสูตร Planfin64'!AP50</f>
        <v>-4068.65</v>
      </c>
      <c r="AN278" s="203">
        <f>'[3]ผูกสูตร Planfin64'!AQ50</f>
        <v>-14538.52</v>
      </c>
      <c r="AO278" s="203">
        <f>'[3]ผูกสูตร Planfin64'!AR50</f>
        <v>-11281.66</v>
      </c>
      <c r="AP278" s="203">
        <f>'[3]ผูกสูตร Planfin64'!AS50</f>
        <v>1237.58</v>
      </c>
      <c r="AQ278" s="203">
        <f>'[3]ผูกสูตร Planfin64'!AT50</f>
        <v>-7660.54</v>
      </c>
      <c r="AR278" s="203">
        <f>'[3]ผูกสูตร Planfin64'!AU50</f>
        <v>-209708.92</v>
      </c>
      <c r="AS278" s="203">
        <f>'[3]ผูกสูตร Planfin64'!AV50</f>
        <v>0</v>
      </c>
      <c r="AT278" s="203">
        <f>'[3]ผูกสูตร Planfin64'!AW50</f>
        <v>0</v>
      </c>
      <c r="AU278" s="203">
        <f>'[3]ผูกสูตร Planfin64'!AX50</f>
        <v>-555</v>
      </c>
      <c r="AV278" s="203">
        <f>'[3]ผูกสูตร Planfin64'!AY50</f>
        <v>0</v>
      </c>
      <c r="AW278" s="203">
        <f>'[3]ผูกสูตร Planfin64'!AZ50</f>
        <v>-1750.25</v>
      </c>
      <c r="AX278" s="203">
        <f>'[3]ผูกสูตร Planfin64'!BA50</f>
        <v>0</v>
      </c>
      <c r="AY278" s="203">
        <f>'[3]ผูกสูตร Planfin64'!BB50</f>
        <v>-54739.55</v>
      </c>
      <c r="AZ278" s="203">
        <f>'[3]ผูกสูตร Planfin64'!BC50</f>
        <v>-3926.56</v>
      </c>
      <c r="BA278" s="203">
        <f>'[3]ผูกสูตร Planfin64'!BD50</f>
        <v>-46424.45</v>
      </c>
      <c r="BB278" s="203">
        <f>'[3]ผูกสูตร Planfin64'!BE50</f>
        <v>-4427.2</v>
      </c>
      <c r="BC278" s="203">
        <f>'[3]ผูกสูตร Planfin64'!BF50</f>
        <v>-21530.99</v>
      </c>
      <c r="BD278" s="203">
        <f>'[3]ผูกสูตร Planfin64'!BG50</f>
        <v>-18620.900000000001</v>
      </c>
      <c r="BE278" s="203">
        <f>'[3]ผูกสูตร Planfin64'!BH50</f>
        <v>-24135.63</v>
      </c>
      <c r="BF278" s="203">
        <f>'[3]ผูกสูตร Planfin64'!BI50</f>
        <v>-23375.81</v>
      </c>
      <c r="BG278" s="203">
        <f>'[3]ผูกสูตร Planfin64'!BJ50</f>
        <v>0</v>
      </c>
      <c r="BH278" s="203">
        <f>'[3]ผูกสูตร Planfin64'!BK50</f>
        <v>-989</v>
      </c>
      <c r="BI278" s="203">
        <f>'[3]ผูกสูตร Planfin64'!BL50</f>
        <v>-3450</v>
      </c>
      <c r="BJ278" s="203">
        <f>'[3]ผูกสูตร Planfin64'!BM50</f>
        <v>-674186.33</v>
      </c>
      <c r="BK278" s="203">
        <f>'[3]ผูกสูตร Planfin64'!BN50</f>
        <v>0</v>
      </c>
      <c r="BL278" s="203">
        <f>'[3]ผูกสูตร Planfin64'!BO50</f>
        <v>-1912.56</v>
      </c>
      <c r="BM278" s="203">
        <f>'[3]ผูกสูตร Planfin64'!BP50</f>
        <v>-4292.5</v>
      </c>
      <c r="BN278" s="203">
        <f>'[3]ผูกสูตร Planfin64'!BQ50</f>
        <v>0</v>
      </c>
      <c r="BO278" s="203">
        <f>'[3]ผูกสูตร Planfin64'!BR50</f>
        <v>-223.12</v>
      </c>
      <c r="BP278" s="203">
        <f>'[3]ผูกสูตร Planfin64'!BS50</f>
        <v>-2934.73</v>
      </c>
      <c r="BQ278" s="203">
        <f>'[3]ผูกสูตร Planfin64'!BT50</f>
        <v>-328066.5</v>
      </c>
      <c r="BR278" s="203">
        <f>'[3]ผูกสูตร Planfin64'!BU50</f>
        <v>-7079.77</v>
      </c>
      <c r="BS278" s="203">
        <f>'[3]ผูกสูตร Planfin64'!BV50</f>
        <v>-1179.03</v>
      </c>
      <c r="BT278" s="203">
        <f>'[3]ผูกสูตร Planfin64'!BW50</f>
        <v>-2334.4499999999998</v>
      </c>
      <c r="BU278" s="203">
        <f>'[3]ผูกสูตร Planfin64'!BX50</f>
        <v>-1338.36</v>
      </c>
      <c r="BV278" s="203">
        <f>'[3]ผูกสูตร Planfin64'!BY50</f>
        <v>-118026.82</v>
      </c>
      <c r="BW278" s="203">
        <f>'[3]ผูกสูตร Planfin64'!BZ50</f>
        <v>-9255.06</v>
      </c>
      <c r="BX278" s="203">
        <f>'[3]ผูกสูตร Planfin64'!CA50</f>
        <v>0</v>
      </c>
      <c r="BY278" s="203">
        <f>'[3]ผูกสูตร Planfin64'!CB50</f>
        <v>-10536.68</v>
      </c>
      <c r="BZ278" s="204">
        <f t="shared" si="14"/>
        <v>-13243107.419999998</v>
      </c>
    </row>
    <row r="279" spans="1:78" ht="21.75" customHeight="1">
      <c r="A279" s="199" t="s">
        <v>80</v>
      </c>
      <c r="B279" s="200" t="s">
        <v>336</v>
      </c>
      <c r="C279" s="201" t="s">
        <v>882</v>
      </c>
      <c r="D279" s="202" t="s">
        <v>883</v>
      </c>
      <c r="E279" s="203">
        <f>'[3]ผูกสูตร Planfin64'!H51</f>
        <v>0</v>
      </c>
      <c r="F279" s="203">
        <f>'[3]ผูกสูตร Planfin64'!I51</f>
        <v>0</v>
      </c>
      <c r="G279" s="203">
        <f>'[3]ผูกสูตร Planfin64'!J51</f>
        <v>24528.16</v>
      </c>
      <c r="H279" s="203">
        <f>'[3]ผูกสูตร Planfin64'!K51</f>
        <v>0</v>
      </c>
      <c r="I279" s="203">
        <f>'[3]ผูกสูตร Planfin64'!L51</f>
        <v>2577.9899999999998</v>
      </c>
      <c r="J279" s="203">
        <f>'[3]ผูกสูตร Planfin64'!M51</f>
        <v>0</v>
      </c>
      <c r="K279" s="203">
        <f>'[3]ผูกสูตร Planfin64'!N51</f>
        <v>498904.46</v>
      </c>
      <c r="L279" s="203">
        <f>'[3]ผูกสูตร Planfin64'!O51</f>
        <v>21207.69</v>
      </c>
      <c r="M279" s="203">
        <f>'[3]ผูกสูตร Planfin64'!P51</f>
        <v>0</v>
      </c>
      <c r="N279" s="203">
        <f>'[3]ผูกสูตร Planfin64'!Q51</f>
        <v>51919.45</v>
      </c>
      <c r="O279" s="203">
        <f>'[3]ผูกสูตร Planfin64'!R51</f>
        <v>8447.56</v>
      </c>
      <c r="P279" s="203">
        <f>'[3]ผูกสูตร Planfin64'!S51</f>
        <v>2100</v>
      </c>
      <c r="Q279" s="203">
        <f>'[3]ผูกสูตร Planfin64'!T51</f>
        <v>91938.38</v>
      </c>
      <c r="R279" s="203">
        <f>'[3]ผูกสูตร Planfin64'!U51</f>
        <v>9295.31</v>
      </c>
      <c r="S279" s="203">
        <f>'[3]ผูกสูตร Planfin64'!V51</f>
        <v>0</v>
      </c>
      <c r="T279" s="203">
        <f>'[3]ผูกสูตร Planfin64'!W51</f>
        <v>0</v>
      </c>
      <c r="U279" s="203">
        <f>'[3]ผูกสูตร Planfin64'!X51</f>
        <v>1701.18</v>
      </c>
      <c r="V279" s="203">
        <f>'[3]ผูกสูตร Planfin64'!Y51</f>
        <v>0</v>
      </c>
      <c r="W279" s="203">
        <f>'[3]ผูกสูตร Planfin64'!Z51</f>
        <v>2877863.83</v>
      </c>
      <c r="X279" s="203">
        <f>'[3]ผูกสูตร Planfin64'!AA51</f>
        <v>16481.16</v>
      </c>
      <c r="Y279" s="203">
        <f>'[3]ผูกสูตร Planfin64'!AB51</f>
        <v>6726.08</v>
      </c>
      <c r="Z279" s="203">
        <f>'[3]ผูกสูตร Planfin64'!AC51</f>
        <v>35276.550000000003</v>
      </c>
      <c r="AA279" s="203">
        <f>'[3]ผูกสูตร Planfin64'!AD51</f>
        <v>3563.9</v>
      </c>
      <c r="AB279" s="203">
        <f>'[3]ผูกสูตร Planfin64'!AE51</f>
        <v>0</v>
      </c>
      <c r="AC279" s="203">
        <f>'[3]ผูกสูตร Planfin64'!AF51</f>
        <v>0</v>
      </c>
      <c r="AD279" s="203">
        <f>'[3]ผูกสูตร Planfin64'!AG51</f>
        <v>0</v>
      </c>
      <c r="AE279" s="203">
        <f>'[3]ผูกสูตร Planfin64'!AH51</f>
        <v>0</v>
      </c>
      <c r="AF279" s="203">
        <f>'[3]ผูกสูตร Planfin64'!AI51</f>
        <v>949582.46</v>
      </c>
      <c r="AG279" s="203">
        <f>'[3]ผูกสูตร Planfin64'!AJ51</f>
        <v>28812.35</v>
      </c>
      <c r="AH279" s="203">
        <f>'[3]ผูกสูตร Planfin64'!AK51</f>
        <v>33133.67</v>
      </c>
      <c r="AI279" s="203">
        <f>'[3]ผูกสูตร Planfin64'!AL51</f>
        <v>650.08000000000004</v>
      </c>
      <c r="AJ279" s="203">
        <f>'[3]ผูกสูตร Planfin64'!AM51</f>
        <v>0</v>
      </c>
      <c r="AK279" s="203">
        <f>'[3]ผูกสูตร Planfin64'!AN51</f>
        <v>27540.080000000002</v>
      </c>
      <c r="AL279" s="203">
        <f>'[3]ผูกสูตร Planfin64'!AO51</f>
        <v>0</v>
      </c>
      <c r="AM279" s="203">
        <f>'[3]ผูกสูตร Planfin64'!AP51</f>
        <v>2183.9299999999998</v>
      </c>
      <c r="AN279" s="203">
        <f>'[3]ผูกสูตร Planfin64'!AQ51</f>
        <v>17720.939999999999</v>
      </c>
      <c r="AO279" s="203">
        <f>'[3]ผูกสูตร Planfin64'!AR51</f>
        <v>25496.63</v>
      </c>
      <c r="AP279" s="203">
        <f>'[3]ผูกสูตร Planfin64'!AS51</f>
        <v>17034.57</v>
      </c>
      <c r="AQ279" s="203">
        <f>'[3]ผูกสูตร Planfin64'!AT51</f>
        <v>0</v>
      </c>
      <c r="AR279" s="203">
        <f>'[3]ผูกสูตร Planfin64'!AU51</f>
        <v>394199.05</v>
      </c>
      <c r="AS279" s="203">
        <f>'[3]ผูกสูตร Planfin64'!AV51</f>
        <v>0</v>
      </c>
      <c r="AT279" s="203">
        <f>'[3]ผูกสูตร Planfin64'!AW51</f>
        <v>0</v>
      </c>
      <c r="AU279" s="203">
        <f>'[3]ผูกสูตร Planfin64'!AX51</f>
        <v>4840.63</v>
      </c>
      <c r="AV279" s="203">
        <f>'[3]ผูกสูตร Planfin64'!AY51</f>
        <v>4232.04</v>
      </c>
      <c r="AW279" s="203">
        <f>'[3]ผูกสูตร Planfin64'!AZ51</f>
        <v>0</v>
      </c>
      <c r="AX279" s="203">
        <f>'[3]ผูกสูตร Planfin64'!BA51</f>
        <v>0</v>
      </c>
      <c r="AY279" s="203">
        <f>'[3]ผูกสูตร Planfin64'!BB51</f>
        <v>604780.88</v>
      </c>
      <c r="AZ279" s="203">
        <f>'[3]ผูกสูตร Planfin64'!BC51</f>
        <v>0</v>
      </c>
      <c r="BA279" s="203">
        <f>'[3]ผูกสูตร Planfin64'!BD51</f>
        <v>16901.55</v>
      </c>
      <c r="BB279" s="203">
        <f>'[3]ผูกสูตร Planfin64'!BE51</f>
        <v>7284.17</v>
      </c>
      <c r="BC279" s="203">
        <f>'[3]ผูกสูตร Planfin64'!BF51</f>
        <v>6550.54</v>
      </c>
      <c r="BD279" s="203">
        <f>'[3]ผูกสูตร Planfin64'!BG51</f>
        <v>0</v>
      </c>
      <c r="BE279" s="203">
        <f>'[3]ผูกสูตร Planfin64'!BH51</f>
        <v>14407.82</v>
      </c>
      <c r="BF279" s="203">
        <f>'[3]ผูกสูตร Planfin64'!BI51</f>
        <v>4568.95</v>
      </c>
      <c r="BG279" s="203">
        <f>'[3]ผูกสูตร Planfin64'!BJ51</f>
        <v>640.16</v>
      </c>
      <c r="BH279" s="203">
        <f>'[3]ผูกสูตร Planfin64'!BK51</f>
        <v>0</v>
      </c>
      <c r="BI279" s="203">
        <f>'[3]ผูกสูตร Planfin64'!BL51</f>
        <v>1325.96</v>
      </c>
      <c r="BJ279" s="203">
        <f>'[3]ผูกสูตร Planfin64'!BM51</f>
        <v>601649.07999999996</v>
      </c>
      <c r="BK279" s="203">
        <f>'[3]ผูกสูตร Planfin64'!BN51</f>
        <v>0</v>
      </c>
      <c r="BL279" s="203">
        <f>'[3]ผูกสูตร Planfin64'!BO51</f>
        <v>7743.1</v>
      </c>
      <c r="BM279" s="203">
        <f>'[3]ผูกสูตร Planfin64'!BP51</f>
        <v>0</v>
      </c>
      <c r="BN279" s="203">
        <f>'[3]ผูกสูตร Planfin64'!BQ51</f>
        <v>0</v>
      </c>
      <c r="BO279" s="203">
        <f>'[3]ผูกสูตร Planfin64'!BR51</f>
        <v>0</v>
      </c>
      <c r="BP279" s="203">
        <f>'[3]ผูกสูตร Planfin64'!BS51</f>
        <v>569.38</v>
      </c>
      <c r="BQ279" s="203">
        <f>'[3]ผูกสูตร Planfin64'!BT51</f>
        <v>447689.25</v>
      </c>
      <c r="BR279" s="203">
        <f>'[3]ผูกสูตร Planfin64'!BU51</f>
        <v>0</v>
      </c>
      <c r="BS279" s="203">
        <f>'[3]ผูกสูตร Planfin64'!BV51</f>
        <v>0</v>
      </c>
      <c r="BT279" s="203">
        <f>'[3]ผูกสูตร Planfin64'!BW51</f>
        <v>10454.18</v>
      </c>
      <c r="BU279" s="203">
        <f>'[3]ผูกสูตร Planfin64'!BX51</f>
        <v>4381.54</v>
      </c>
      <c r="BV279" s="203">
        <f>'[3]ผูกสูตร Planfin64'!BY51</f>
        <v>282463.19</v>
      </c>
      <c r="BW279" s="203">
        <f>'[3]ผูกสูตร Planfin64'!BZ51</f>
        <v>1133.3599999999999</v>
      </c>
      <c r="BX279" s="203">
        <f>'[3]ผูกสูตร Planfin64'!CA51</f>
        <v>0</v>
      </c>
      <c r="BY279" s="203">
        <f>'[3]ผูกสูตร Planfin64'!CB51</f>
        <v>6384.95</v>
      </c>
      <c r="BZ279" s="204">
        <f t="shared" si="14"/>
        <v>7176886.1900000004</v>
      </c>
    </row>
    <row r="280" spans="1:78" ht="21.75" customHeight="1">
      <c r="A280" s="199" t="s">
        <v>80</v>
      </c>
      <c r="B280" s="200" t="s">
        <v>336</v>
      </c>
      <c r="C280" s="208" t="s">
        <v>884</v>
      </c>
      <c r="D280" s="209" t="s">
        <v>885</v>
      </c>
      <c r="E280" s="203">
        <f>'[3]ผูกสูตร Planfin64'!H54</f>
        <v>-134454.22</v>
      </c>
      <c r="F280" s="203">
        <f>'[3]ผูกสูตร Planfin64'!I54</f>
        <v>0</v>
      </c>
      <c r="G280" s="203">
        <f>'[3]ผูกสูตร Planfin64'!J54</f>
        <v>-54980.74</v>
      </c>
      <c r="H280" s="203">
        <f>'[3]ผูกสูตร Planfin64'!K54</f>
        <v>-5608.2</v>
      </c>
      <c r="I280" s="203">
        <f>'[3]ผูกสูตร Planfin64'!L54</f>
        <v>-7918.45</v>
      </c>
      <c r="J280" s="203">
        <f>'[3]ผูกสูตร Planfin64'!M54</f>
        <v>0</v>
      </c>
      <c r="K280" s="203">
        <f>'[3]ผูกสูตร Planfin64'!N54</f>
        <v>-168571.46</v>
      </c>
      <c r="L280" s="203">
        <f>'[3]ผูกสูตร Planfin64'!O54</f>
        <v>0</v>
      </c>
      <c r="M280" s="203">
        <f>'[3]ผูกสูตร Planfin64'!P54</f>
        <v>0</v>
      </c>
      <c r="N280" s="203">
        <f>'[3]ผูกสูตร Planfin64'!Q54</f>
        <v>0</v>
      </c>
      <c r="O280" s="203">
        <f>'[3]ผูกสูตร Planfin64'!R54</f>
        <v>0</v>
      </c>
      <c r="P280" s="203">
        <f>'[3]ผูกสูตร Planfin64'!S54</f>
        <v>0</v>
      </c>
      <c r="Q280" s="203">
        <f>'[3]ผูกสูตร Planfin64'!T54</f>
        <v>-3466.47</v>
      </c>
      <c r="R280" s="203">
        <f>'[3]ผูกสูตร Planfin64'!U54</f>
        <v>0</v>
      </c>
      <c r="S280" s="203">
        <f>'[3]ผูกสูตร Planfin64'!V54</f>
        <v>0</v>
      </c>
      <c r="T280" s="203">
        <f>'[3]ผูกสูตร Planfin64'!W54</f>
        <v>0</v>
      </c>
      <c r="U280" s="203">
        <f>'[3]ผูกสูตร Planfin64'!X54</f>
        <v>0</v>
      </c>
      <c r="V280" s="203">
        <f>'[3]ผูกสูตร Planfin64'!Y54</f>
        <v>0</v>
      </c>
      <c r="W280" s="203">
        <f>'[3]ผูกสูตร Planfin64'!Z54</f>
        <v>0</v>
      </c>
      <c r="X280" s="203">
        <f>'[3]ผูกสูตร Planfin64'!AA54</f>
        <v>0</v>
      </c>
      <c r="Y280" s="203">
        <f>'[3]ผูกสูตร Planfin64'!AB54</f>
        <v>-25</v>
      </c>
      <c r="Z280" s="203">
        <f>'[3]ผูกสูตร Planfin64'!AC54</f>
        <v>0</v>
      </c>
      <c r="AA280" s="203">
        <f>'[3]ผูกสูตร Planfin64'!AD54</f>
        <v>0</v>
      </c>
      <c r="AB280" s="203">
        <f>'[3]ผูกสูตร Planfin64'!AE54</f>
        <v>0</v>
      </c>
      <c r="AC280" s="203">
        <f>'[3]ผูกสูตร Planfin64'!AF54</f>
        <v>0</v>
      </c>
      <c r="AD280" s="203">
        <f>'[3]ผูกสูตร Planfin64'!AG54</f>
        <v>0</v>
      </c>
      <c r="AE280" s="203">
        <f>'[3]ผูกสูตร Planfin64'!AH54</f>
        <v>0</v>
      </c>
      <c r="AF280" s="203">
        <f>'[3]ผูกสูตร Planfin64'!AI54</f>
        <v>0</v>
      </c>
      <c r="AG280" s="203">
        <f>'[3]ผูกสูตร Planfin64'!AJ54</f>
        <v>0</v>
      </c>
      <c r="AH280" s="203">
        <f>'[3]ผูกสูตร Planfin64'!AK54</f>
        <v>0</v>
      </c>
      <c r="AI280" s="203">
        <f>'[3]ผูกสูตร Planfin64'!AL54</f>
        <v>0</v>
      </c>
      <c r="AJ280" s="203">
        <f>'[3]ผูกสูตร Planfin64'!AM54</f>
        <v>0</v>
      </c>
      <c r="AK280" s="203">
        <f>'[3]ผูกสูตร Planfin64'!AN54</f>
        <v>0</v>
      </c>
      <c r="AL280" s="203">
        <f>'[3]ผูกสูตร Planfin64'!AO54</f>
        <v>0</v>
      </c>
      <c r="AM280" s="203">
        <f>'[3]ผูกสูตร Planfin64'!AP54</f>
        <v>0</v>
      </c>
      <c r="AN280" s="203">
        <f>'[3]ผูกสูตร Planfin64'!AQ54</f>
        <v>0</v>
      </c>
      <c r="AO280" s="203">
        <f>'[3]ผูกสูตร Planfin64'!AR54</f>
        <v>0</v>
      </c>
      <c r="AP280" s="203">
        <f>'[3]ผูกสูตร Planfin64'!AS54</f>
        <v>0</v>
      </c>
      <c r="AQ280" s="203">
        <f>'[3]ผูกสูตร Planfin64'!AT54</f>
        <v>0</v>
      </c>
      <c r="AR280" s="203">
        <f>'[3]ผูกสูตร Planfin64'!AU54</f>
        <v>-9625.3700000000008</v>
      </c>
      <c r="AS280" s="203">
        <f>'[3]ผูกสูตร Planfin64'!AV54</f>
        <v>0</v>
      </c>
      <c r="AT280" s="203">
        <f>'[3]ผูกสูตร Planfin64'!AW54</f>
        <v>0</v>
      </c>
      <c r="AU280" s="203">
        <f>'[3]ผูกสูตร Planfin64'!AX54</f>
        <v>0</v>
      </c>
      <c r="AV280" s="203">
        <f>'[3]ผูกสูตร Planfin64'!AY54</f>
        <v>0</v>
      </c>
      <c r="AW280" s="203">
        <f>'[3]ผูกสูตร Planfin64'!AZ54</f>
        <v>0</v>
      </c>
      <c r="AX280" s="203">
        <f>'[3]ผูกสูตร Planfin64'!BA54</f>
        <v>0</v>
      </c>
      <c r="AY280" s="203">
        <f>'[3]ผูกสูตร Planfin64'!BB54</f>
        <v>-139669.91</v>
      </c>
      <c r="AZ280" s="203">
        <f>'[3]ผูกสูตร Planfin64'!BC54</f>
        <v>0</v>
      </c>
      <c r="BA280" s="203">
        <f>'[3]ผูกสูตร Planfin64'!BD54</f>
        <v>-17897.12</v>
      </c>
      <c r="BB280" s="203">
        <f>'[3]ผูกสูตร Planfin64'!BE54</f>
        <v>0</v>
      </c>
      <c r="BC280" s="203">
        <f>'[3]ผูกสูตร Planfin64'!BF54</f>
        <v>0</v>
      </c>
      <c r="BD280" s="203">
        <f>'[3]ผูกสูตร Planfin64'!BG54</f>
        <v>0</v>
      </c>
      <c r="BE280" s="203">
        <f>'[3]ผูกสูตร Planfin64'!BH54</f>
        <v>0</v>
      </c>
      <c r="BF280" s="203">
        <f>'[3]ผูกสูตร Planfin64'!BI54</f>
        <v>0</v>
      </c>
      <c r="BG280" s="203">
        <f>'[3]ผูกสูตร Planfin64'!BJ54</f>
        <v>0</v>
      </c>
      <c r="BH280" s="203">
        <f>'[3]ผูกสูตร Planfin64'!BK54</f>
        <v>0</v>
      </c>
      <c r="BI280" s="203">
        <f>'[3]ผูกสูตร Planfin64'!BL54</f>
        <v>0</v>
      </c>
      <c r="BJ280" s="203">
        <f>'[3]ผูกสูตร Planfin64'!BM54</f>
        <v>0</v>
      </c>
      <c r="BK280" s="203">
        <f>'[3]ผูกสูตร Planfin64'!BN54</f>
        <v>0</v>
      </c>
      <c r="BL280" s="203">
        <f>'[3]ผูกสูตร Planfin64'!BO54</f>
        <v>0</v>
      </c>
      <c r="BM280" s="203">
        <f>'[3]ผูกสูตร Planfin64'!BP54</f>
        <v>0</v>
      </c>
      <c r="BN280" s="203">
        <f>'[3]ผูกสูตร Planfin64'!BQ54</f>
        <v>0</v>
      </c>
      <c r="BO280" s="203">
        <f>'[3]ผูกสูตร Planfin64'!BR54</f>
        <v>0</v>
      </c>
      <c r="BP280" s="203">
        <f>'[3]ผูกสูตร Planfin64'!BS54</f>
        <v>-1828</v>
      </c>
      <c r="BQ280" s="203">
        <f>'[3]ผูกสูตร Planfin64'!BT54</f>
        <v>-57510.39</v>
      </c>
      <c r="BR280" s="203">
        <f>'[3]ผูกสูตร Planfin64'!BU54</f>
        <v>0</v>
      </c>
      <c r="BS280" s="203">
        <f>'[3]ผูกสูตร Planfin64'!BV54</f>
        <v>0</v>
      </c>
      <c r="BT280" s="203">
        <f>'[3]ผูกสูตร Planfin64'!BW54</f>
        <v>-750</v>
      </c>
      <c r="BU280" s="203">
        <f>'[3]ผูกสูตร Planfin64'!BX54</f>
        <v>0</v>
      </c>
      <c r="BV280" s="203">
        <f>'[3]ผูกสูตร Planfin64'!BY54</f>
        <v>0</v>
      </c>
      <c r="BW280" s="203">
        <f>'[3]ผูกสูตร Planfin64'!BZ54</f>
        <v>0</v>
      </c>
      <c r="BX280" s="203">
        <f>'[3]ผูกสูตร Planfin64'!CA54</f>
        <v>0</v>
      </c>
      <c r="BY280" s="203">
        <f>'[3]ผูกสูตร Planfin64'!CB54</f>
        <v>0</v>
      </c>
      <c r="BZ280" s="204">
        <f t="shared" si="14"/>
        <v>-602305.32999999996</v>
      </c>
    </row>
    <row r="281" spans="1:78" ht="21.75" customHeight="1">
      <c r="A281" s="199" t="s">
        <v>80</v>
      </c>
      <c r="B281" s="200" t="s">
        <v>336</v>
      </c>
      <c r="C281" s="208" t="s">
        <v>886</v>
      </c>
      <c r="D281" s="209" t="s">
        <v>887</v>
      </c>
      <c r="E281" s="203">
        <f>'[3]ผูกสูตร Planfin64'!H55</f>
        <v>140408.20000000001</v>
      </c>
      <c r="F281" s="203">
        <f>'[3]ผูกสูตร Planfin64'!I55</f>
        <v>0</v>
      </c>
      <c r="G281" s="203">
        <f>'[3]ผูกสูตร Planfin64'!J55</f>
        <v>185223.56</v>
      </c>
      <c r="H281" s="203">
        <f>'[3]ผูกสูตร Planfin64'!K55</f>
        <v>10682.64</v>
      </c>
      <c r="I281" s="203">
        <f>'[3]ผูกสูตร Planfin64'!L55</f>
        <v>7581</v>
      </c>
      <c r="J281" s="203">
        <f>'[3]ผูกสูตร Planfin64'!M55</f>
        <v>0</v>
      </c>
      <c r="K281" s="203">
        <f>'[3]ผูกสูตร Planfin64'!N55</f>
        <v>128757.56</v>
      </c>
      <c r="L281" s="203">
        <f>'[3]ผูกสูตร Planfin64'!O55</f>
        <v>0</v>
      </c>
      <c r="M281" s="203">
        <f>'[3]ผูกสูตร Planfin64'!P55</f>
        <v>0</v>
      </c>
      <c r="N281" s="203">
        <f>'[3]ผูกสูตร Planfin64'!Q55</f>
        <v>0</v>
      </c>
      <c r="O281" s="203">
        <f>'[3]ผูกสูตร Planfin64'!R55</f>
        <v>0</v>
      </c>
      <c r="P281" s="203">
        <f>'[3]ผูกสูตร Planfin64'!S55</f>
        <v>0</v>
      </c>
      <c r="Q281" s="203">
        <f>'[3]ผูกสูตร Planfin64'!T55</f>
        <v>16187.69</v>
      </c>
      <c r="R281" s="203">
        <f>'[3]ผูกสูตร Planfin64'!U55</f>
        <v>0</v>
      </c>
      <c r="S281" s="203">
        <f>'[3]ผูกสูตร Planfin64'!V55</f>
        <v>0</v>
      </c>
      <c r="T281" s="203">
        <f>'[3]ผูกสูตร Planfin64'!W55</f>
        <v>0</v>
      </c>
      <c r="U281" s="203">
        <f>'[3]ผูกสูตร Planfin64'!X55</f>
        <v>0</v>
      </c>
      <c r="V281" s="203">
        <f>'[3]ผูกสูตร Planfin64'!Y55</f>
        <v>0</v>
      </c>
      <c r="W281" s="203">
        <f>'[3]ผูกสูตร Planfin64'!Z55</f>
        <v>0</v>
      </c>
      <c r="X281" s="203">
        <f>'[3]ผูกสูตร Planfin64'!AA55</f>
        <v>0</v>
      </c>
      <c r="Y281" s="203">
        <f>'[3]ผูกสูตร Planfin64'!AB55</f>
        <v>0</v>
      </c>
      <c r="Z281" s="203">
        <f>'[3]ผูกสูตร Planfin64'!AC55</f>
        <v>0</v>
      </c>
      <c r="AA281" s="203">
        <f>'[3]ผูกสูตร Planfin64'!AD55</f>
        <v>0</v>
      </c>
      <c r="AB281" s="203">
        <f>'[3]ผูกสูตร Planfin64'!AE55</f>
        <v>0</v>
      </c>
      <c r="AC281" s="203">
        <f>'[3]ผูกสูตร Planfin64'!AF55</f>
        <v>0</v>
      </c>
      <c r="AD281" s="203">
        <f>'[3]ผูกสูตร Planfin64'!AG55</f>
        <v>0</v>
      </c>
      <c r="AE281" s="203">
        <f>'[3]ผูกสูตร Planfin64'!AH55</f>
        <v>0</v>
      </c>
      <c r="AF281" s="203">
        <f>'[3]ผูกสูตร Planfin64'!AI55</f>
        <v>0</v>
      </c>
      <c r="AG281" s="203">
        <f>'[3]ผูกสูตร Planfin64'!AJ55</f>
        <v>0</v>
      </c>
      <c r="AH281" s="203">
        <f>'[3]ผูกสูตร Planfin64'!AK55</f>
        <v>0</v>
      </c>
      <c r="AI281" s="203">
        <f>'[3]ผูกสูตร Planfin64'!AL55</f>
        <v>0</v>
      </c>
      <c r="AJ281" s="203">
        <f>'[3]ผูกสูตร Planfin64'!AM55</f>
        <v>0</v>
      </c>
      <c r="AK281" s="203">
        <f>'[3]ผูกสูตร Planfin64'!AN55</f>
        <v>0</v>
      </c>
      <c r="AL281" s="203">
        <f>'[3]ผูกสูตร Planfin64'!AO55</f>
        <v>0</v>
      </c>
      <c r="AM281" s="203">
        <f>'[3]ผูกสูตร Planfin64'!AP55</f>
        <v>0</v>
      </c>
      <c r="AN281" s="203">
        <f>'[3]ผูกสูตร Planfin64'!AQ55</f>
        <v>0</v>
      </c>
      <c r="AO281" s="203">
        <f>'[3]ผูกสูตร Planfin64'!AR55</f>
        <v>0</v>
      </c>
      <c r="AP281" s="203">
        <f>'[3]ผูกสูตร Planfin64'!AS55</f>
        <v>0</v>
      </c>
      <c r="AQ281" s="203">
        <f>'[3]ผูกสูตร Planfin64'!AT55</f>
        <v>0</v>
      </c>
      <c r="AR281" s="203">
        <f>'[3]ผูกสูตร Planfin64'!AU55</f>
        <v>96475.08</v>
      </c>
      <c r="AS281" s="203">
        <f>'[3]ผูกสูตร Planfin64'!AV55</f>
        <v>0</v>
      </c>
      <c r="AT281" s="203">
        <f>'[3]ผูกสูตร Planfin64'!AW55</f>
        <v>0</v>
      </c>
      <c r="AU281" s="203">
        <f>'[3]ผูกสูตร Planfin64'!AX55</f>
        <v>0</v>
      </c>
      <c r="AV281" s="203">
        <f>'[3]ผูกสูตร Planfin64'!AY55</f>
        <v>0</v>
      </c>
      <c r="AW281" s="203">
        <f>'[3]ผูกสูตร Planfin64'!AZ55</f>
        <v>0</v>
      </c>
      <c r="AX281" s="203">
        <f>'[3]ผูกสูตร Planfin64'!BA55</f>
        <v>0</v>
      </c>
      <c r="AY281" s="203">
        <f>'[3]ผูกสูตร Planfin64'!BB55</f>
        <v>273629.46000000002</v>
      </c>
      <c r="AZ281" s="203">
        <f>'[3]ผูกสูตร Planfin64'!BC55</f>
        <v>0</v>
      </c>
      <c r="BA281" s="203">
        <f>'[3]ผูกสูตร Planfin64'!BD55</f>
        <v>1292.18</v>
      </c>
      <c r="BB281" s="203">
        <f>'[3]ผูกสูตร Planfin64'!BE55</f>
        <v>0</v>
      </c>
      <c r="BC281" s="203">
        <f>'[3]ผูกสูตร Planfin64'!BF55</f>
        <v>0</v>
      </c>
      <c r="BD281" s="203">
        <f>'[3]ผูกสูตร Planfin64'!BG55</f>
        <v>0</v>
      </c>
      <c r="BE281" s="203">
        <f>'[3]ผูกสูตร Planfin64'!BH55</f>
        <v>0</v>
      </c>
      <c r="BF281" s="203">
        <f>'[3]ผูกสูตร Planfin64'!BI55</f>
        <v>0</v>
      </c>
      <c r="BG281" s="203">
        <f>'[3]ผูกสูตร Planfin64'!BJ55</f>
        <v>0</v>
      </c>
      <c r="BH281" s="203">
        <f>'[3]ผูกสูตร Planfin64'!BK55</f>
        <v>0</v>
      </c>
      <c r="BI281" s="203">
        <f>'[3]ผูกสูตร Planfin64'!BL55</f>
        <v>220</v>
      </c>
      <c r="BJ281" s="203">
        <f>'[3]ผูกสูตร Planfin64'!BM55</f>
        <v>0</v>
      </c>
      <c r="BK281" s="203">
        <f>'[3]ผูกสูตร Planfin64'!BN55</f>
        <v>0</v>
      </c>
      <c r="BL281" s="203">
        <f>'[3]ผูกสูตร Planfin64'!BO55</f>
        <v>0</v>
      </c>
      <c r="BM281" s="203">
        <f>'[3]ผูกสูตร Planfin64'!BP55</f>
        <v>0</v>
      </c>
      <c r="BN281" s="203">
        <f>'[3]ผูกสูตร Planfin64'!BQ55</f>
        <v>0</v>
      </c>
      <c r="BO281" s="203">
        <f>'[3]ผูกสูตร Planfin64'!BR55</f>
        <v>0</v>
      </c>
      <c r="BP281" s="203">
        <f>'[3]ผูกสูตร Planfin64'!BS55</f>
        <v>0</v>
      </c>
      <c r="BQ281" s="203">
        <f>'[3]ผูกสูตร Planfin64'!BT55</f>
        <v>75434.89</v>
      </c>
      <c r="BR281" s="203">
        <f>'[3]ผูกสูตร Planfin64'!BU55</f>
        <v>0</v>
      </c>
      <c r="BS281" s="203">
        <f>'[3]ผูกสูตร Planfin64'!BV55</f>
        <v>0</v>
      </c>
      <c r="BT281" s="203">
        <f>'[3]ผูกสูตร Planfin64'!BW55</f>
        <v>0</v>
      </c>
      <c r="BU281" s="203">
        <f>'[3]ผูกสูตร Planfin64'!BX55</f>
        <v>0</v>
      </c>
      <c r="BV281" s="203">
        <f>'[3]ผูกสูตร Planfin64'!BY55</f>
        <v>9198.2000000000007</v>
      </c>
      <c r="BW281" s="203">
        <f>'[3]ผูกสูตร Planfin64'!BZ55</f>
        <v>0</v>
      </c>
      <c r="BX281" s="203">
        <f>'[3]ผูกสูตร Planfin64'!CA55</f>
        <v>0</v>
      </c>
      <c r="BY281" s="203">
        <f>'[3]ผูกสูตร Planfin64'!CB55</f>
        <v>0</v>
      </c>
      <c r="BZ281" s="204">
        <f t="shared" si="14"/>
        <v>945090.46</v>
      </c>
    </row>
    <row r="282" spans="1:78" ht="21.75" customHeight="1">
      <c r="A282" s="199" t="s">
        <v>80</v>
      </c>
      <c r="B282" s="228" t="s">
        <v>341</v>
      </c>
      <c r="C282" s="229" t="s">
        <v>888</v>
      </c>
      <c r="D282" s="230" t="s">
        <v>889</v>
      </c>
      <c r="E282" s="203">
        <f>'[3]ผูกสูตร Planfin64'!H60</f>
        <v>-4740582.3899999997</v>
      </c>
      <c r="F282" s="203">
        <f>'[3]ผูกสูตร Planfin64'!I60</f>
        <v>0</v>
      </c>
      <c r="G282" s="203">
        <f>'[3]ผูกสูตร Planfin64'!J60</f>
        <v>-1543016.56</v>
      </c>
      <c r="H282" s="203">
        <f>'[3]ผูกสูตร Planfin64'!K60</f>
        <v>-73796.490000000005</v>
      </c>
      <c r="I282" s="203">
        <f>'[3]ผูกสูตร Planfin64'!L60</f>
        <v>-29609.45</v>
      </c>
      <c r="J282" s="203">
        <f>'[3]ผูกสูตร Planfin64'!M60</f>
        <v>0</v>
      </c>
      <c r="K282" s="203">
        <f>'[3]ผูกสูตร Planfin64'!N60</f>
        <v>-5127577.8099999996</v>
      </c>
      <c r="L282" s="203">
        <f>'[3]ผูกสูตร Planfin64'!O60</f>
        <v>-510765.2</v>
      </c>
      <c r="M282" s="203">
        <f>'[3]ผูกสูตร Planfin64'!P60</f>
        <v>-18393.52</v>
      </c>
      <c r="N282" s="203">
        <f>'[3]ผูกสูตร Planfin64'!Q60</f>
        <v>-1269499.23</v>
      </c>
      <c r="O282" s="203">
        <f>'[3]ผูกสูตร Planfin64'!R60</f>
        <v>-34967.75</v>
      </c>
      <c r="P282" s="203">
        <f>'[3]ผูกสูตร Planfin64'!S60</f>
        <v>-88104</v>
      </c>
      <c r="Q282" s="203">
        <f>'[3]ผูกสูตร Planfin64'!T60</f>
        <v>-2893062.55</v>
      </c>
      <c r="R282" s="203">
        <f>'[3]ผูกสูตร Planfin64'!U60</f>
        <v>-277010</v>
      </c>
      <c r="S282" s="203">
        <f>'[3]ผูกสูตร Planfin64'!V60</f>
        <v>0</v>
      </c>
      <c r="T282" s="203">
        <f>'[3]ผูกสูตร Planfin64'!W60</f>
        <v>-3232.2</v>
      </c>
      <c r="U282" s="203">
        <f>'[3]ผูกสูตร Planfin64'!X60</f>
        <v>-50764.5</v>
      </c>
      <c r="V282" s="203">
        <f>'[3]ผูกสูตร Planfin64'!Y60</f>
        <v>-31200.77</v>
      </c>
      <c r="W282" s="203">
        <f>'[3]ผูกสูตร Planfin64'!Z60</f>
        <v>-9185047.2400000002</v>
      </c>
      <c r="X282" s="203">
        <f>'[3]ผูกสูตร Planfin64'!AA60</f>
        <v>-494036.51</v>
      </c>
      <c r="Y282" s="203">
        <f>'[3]ผูกสูตร Planfin64'!AB60</f>
        <v>-34487.660000000003</v>
      </c>
      <c r="Z282" s="203">
        <f>'[3]ผูกสูตร Planfin64'!AC60</f>
        <v>0</v>
      </c>
      <c r="AA282" s="203">
        <f>'[3]ผูกสูตร Planfin64'!AD60</f>
        <v>-90733.32</v>
      </c>
      <c r="AB282" s="203">
        <f>'[3]ผูกสูตร Planfin64'!AE60</f>
        <v>-342413.17</v>
      </c>
      <c r="AC282" s="203">
        <f>'[3]ผูกสูตร Planfin64'!AF60</f>
        <v>-155688.89000000001</v>
      </c>
      <c r="AD282" s="203">
        <f>'[3]ผูกสูตร Planfin64'!AG60</f>
        <v>0</v>
      </c>
      <c r="AE282" s="203">
        <f>'[3]ผูกสูตร Planfin64'!AH60</f>
        <v>0</v>
      </c>
      <c r="AF282" s="203">
        <f>'[3]ผูกสูตร Planfin64'!AI60</f>
        <v>-23199298.850000001</v>
      </c>
      <c r="AG282" s="203">
        <f>'[3]ผูกสูตร Planfin64'!AJ60</f>
        <v>-89608.72</v>
      </c>
      <c r="AH282" s="203">
        <f>'[3]ผูกสูตร Planfin64'!AK60</f>
        <v>-348249.4</v>
      </c>
      <c r="AI282" s="203">
        <f>'[3]ผูกสูตร Planfin64'!AL60</f>
        <v>-84316.9</v>
      </c>
      <c r="AJ282" s="203">
        <f>'[3]ผูกสูตร Planfin64'!AM60</f>
        <v>0</v>
      </c>
      <c r="AK282" s="203">
        <f>'[3]ผูกสูตร Planfin64'!AN60</f>
        <v>-56739.64</v>
      </c>
      <c r="AL282" s="203">
        <f>'[3]ผูกสูตร Planfin64'!AO60</f>
        <v>-4350.07</v>
      </c>
      <c r="AM282" s="203">
        <f>'[3]ผูกสูตร Planfin64'!AP60</f>
        <v>-12564.91</v>
      </c>
      <c r="AN282" s="203">
        <f>'[3]ผูกสูตร Planfin64'!AQ60</f>
        <v>-91555.14</v>
      </c>
      <c r="AO282" s="203">
        <f>'[3]ผูกสูตร Planfin64'!AR60</f>
        <v>-13977.85</v>
      </c>
      <c r="AP282" s="203">
        <f>'[3]ผูกสูตร Planfin64'!AS60</f>
        <v>-40072.089999999997</v>
      </c>
      <c r="AQ282" s="203">
        <f>'[3]ผูกสูตร Planfin64'!AT60</f>
        <v>-63945.23</v>
      </c>
      <c r="AR282" s="203">
        <f>'[3]ผูกสูตร Planfin64'!AU60</f>
        <v>-2574490.1</v>
      </c>
      <c r="AS282" s="203">
        <f>'[3]ผูกสูตร Planfin64'!AV60</f>
        <v>0</v>
      </c>
      <c r="AT282" s="203">
        <f>'[3]ผูกสูตร Planfin64'!AW60</f>
        <v>-46942.58</v>
      </c>
      <c r="AU282" s="203">
        <f>'[3]ผูกสูตร Planfin64'!AX60</f>
        <v>-82889.73</v>
      </c>
      <c r="AV282" s="203">
        <f>'[3]ผูกสูตร Planfin64'!AY60</f>
        <v>-6047.75</v>
      </c>
      <c r="AW282" s="203">
        <f>'[3]ผูกสูตร Planfin64'!AZ60</f>
        <v>0</v>
      </c>
      <c r="AX282" s="203">
        <f>'[3]ผูกสูตร Planfin64'!BA60</f>
        <v>-22355.46</v>
      </c>
      <c r="AY282" s="203">
        <f>'[3]ผูกสูตร Planfin64'!BB60</f>
        <v>-5602546.0700000003</v>
      </c>
      <c r="AZ282" s="203">
        <f>'[3]ผูกสูตร Planfin64'!BC60</f>
        <v>-133012.70000000001</v>
      </c>
      <c r="BA282" s="203">
        <f>'[3]ผูกสูตร Planfin64'!BD60</f>
        <v>-168013.73</v>
      </c>
      <c r="BB282" s="203">
        <f>'[3]ผูกสูตร Planfin64'!BE60</f>
        <v>-15430.62</v>
      </c>
      <c r="BC282" s="203">
        <f>'[3]ผูกสูตร Planfin64'!BF60</f>
        <v>-424917.78</v>
      </c>
      <c r="BD282" s="203">
        <f>'[3]ผูกสูตร Planfin64'!BG60</f>
        <v>-91318.67</v>
      </c>
      <c r="BE282" s="203">
        <f>'[3]ผูกสูตร Planfin64'!BH60</f>
        <v>-38865.579899999997</v>
      </c>
      <c r="BF282" s="203">
        <f>'[3]ผูกสูตร Planfin64'!BI60</f>
        <v>-584850.98</v>
      </c>
      <c r="BG282" s="203">
        <f>'[3]ผูกสูตร Planfin64'!BJ60</f>
        <v>0</v>
      </c>
      <c r="BH282" s="203">
        <f>'[3]ผูกสูตร Planfin64'!BK60</f>
        <v>-72736.89</v>
      </c>
      <c r="BI282" s="203">
        <f>'[3]ผูกสูตร Planfin64'!BL60</f>
        <v>-20532.96</v>
      </c>
      <c r="BJ282" s="203">
        <f>'[3]ผูกสูตร Planfin64'!BM60</f>
        <v>-7146178.7699999996</v>
      </c>
      <c r="BK282" s="203">
        <f>'[3]ผูกสูตร Planfin64'!BN60</f>
        <v>0</v>
      </c>
      <c r="BL282" s="203">
        <f>'[3]ผูกสูตร Planfin64'!BO60</f>
        <v>-9445.51</v>
      </c>
      <c r="BM282" s="203">
        <f>'[3]ผูกสูตร Planfin64'!BP60</f>
        <v>-21203.26</v>
      </c>
      <c r="BN282" s="203">
        <f>'[3]ผูกสูตร Planfin64'!BQ60</f>
        <v>-31049.26</v>
      </c>
      <c r="BO282" s="203">
        <f>'[3]ผูกสูตร Planfin64'!BR60</f>
        <v>-28456.55</v>
      </c>
      <c r="BP282" s="203">
        <f>'[3]ผูกสูตร Planfin64'!BS60</f>
        <v>-23474.74</v>
      </c>
      <c r="BQ282" s="203">
        <f>'[3]ผูกสูตร Planfin64'!BT60</f>
        <v>-5810716.4400000004</v>
      </c>
      <c r="BR282" s="203">
        <f>'[3]ผูกสูตร Planfin64'!BU60</f>
        <v>-51345.78</v>
      </c>
      <c r="BS282" s="203">
        <f>'[3]ผูกสูตร Planfin64'!BV60</f>
        <v>-7589.91</v>
      </c>
      <c r="BT282" s="203">
        <f>'[3]ผูกสูตร Planfin64'!BW60</f>
        <v>-38574.949999999997</v>
      </c>
      <c r="BU282" s="203">
        <f>'[3]ผูกสูตร Planfin64'!BX60</f>
        <v>-67032.98</v>
      </c>
      <c r="BV282" s="203">
        <f>'[3]ผูกสูตร Planfin64'!BY60</f>
        <v>-602237.71</v>
      </c>
      <c r="BW282" s="203">
        <f>'[3]ผูกสูตร Planfin64'!BZ60</f>
        <v>-7510.21</v>
      </c>
      <c r="BX282" s="203">
        <f>'[3]ผูกสูตร Planfin64'!CA60</f>
        <v>0</v>
      </c>
      <c r="BY282" s="203">
        <f>'[3]ผูกสูตร Planfin64'!CB60</f>
        <v>0</v>
      </c>
      <c r="BZ282" s="204">
        <f t="shared" si="14"/>
        <v>-74728435.679899991</v>
      </c>
    </row>
    <row r="283" spans="1:78" ht="21.75" customHeight="1">
      <c r="A283" s="199" t="s">
        <v>80</v>
      </c>
      <c r="B283" s="228" t="s">
        <v>341</v>
      </c>
      <c r="C283" s="229" t="s">
        <v>890</v>
      </c>
      <c r="D283" s="230" t="s">
        <v>891</v>
      </c>
      <c r="E283" s="203">
        <f>'[3]ผูกสูตร Planfin64'!H61</f>
        <v>3798959.67</v>
      </c>
      <c r="F283" s="203">
        <f>'[3]ผูกสูตร Planfin64'!I61</f>
        <v>0</v>
      </c>
      <c r="G283" s="203">
        <f>'[3]ผูกสูตร Planfin64'!J61</f>
        <v>1188808.93</v>
      </c>
      <c r="H283" s="203">
        <f>'[3]ผูกสูตร Planfin64'!K61</f>
        <v>55803.42</v>
      </c>
      <c r="I283" s="203">
        <f>'[3]ผูกสูตร Planfin64'!L61</f>
        <v>23805.1</v>
      </c>
      <c r="J283" s="203">
        <f>'[3]ผูกสูตร Planfin64'!M61</f>
        <v>0</v>
      </c>
      <c r="K283" s="203">
        <f>'[3]ผูกสูตร Planfin64'!N61</f>
        <v>4394773.5999999996</v>
      </c>
      <c r="L283" s="203">
        <f>'[3]ผูกสูตร Planfin64'!O61</f>
        <v>187764.65</v>
      </c>
      <c r="M283" s="203">
        <f>'[3]ผูกสูตร Planfin64'!P61</f>
        <v>0</v>
      </c>
      <c r="N283" s="203">
        <f>'[3]ผูกสูตร Planfin64'!Q61</f>
        <v>1122414.8500000001</v>
      </c>
      <c r="O283" s="203">
        <f>'[3]ผูกสูตร Planfin64'!R61</f>
        <v>1333.01</v>
      </c>
      <c r="P283" s="203">
        <f>'[3]ผูกสูตร Planfin64'!S61</f>
        <v>1835.25</v>
      </c>
      <c r="Q283" s="203">
        <f>'[3]ผูกสูตร Planfin64'!T61</f>
        <v>653544.19999999995</v>
      </c>
      <c r="R283" s="203">
        <f>'[3]ผูกสูตร Planfin64'!U61</f>
        <v>0</v>
      </c>
      <c r="S283" s="203">
        <f>'[3]ผูกสูตร Planfin64'!V61</f>
        <v>0</v>
      </c>
      <c r="T283" s="203">
        <f>'[3]ผูกสูตร Planfin64'!W61</f>
        <v>14755.15</v>
      </c>
      <c r="U283" s="203">
        <f>'[3]ผูกสูตร Planfin64'!X61</f>
        <v>23091.89</v>
      </c>
      <c r="V283" s="203">
        <f>'[3]ผูกสูตร Planfin64'!Y61</f>
        <v>121287.7</v>
      </c>
      <c r="W283" s="203">
        <f>'[3]ผูกสูตร Planfin64'!Z61</f>
        <v>1702588.41</v>
      </c>
      <c r="X283" s="203">
        <f>'[3]ผูกสูตร Planfin64'!AA61</f>
        <v>169101.07</v>
      </c>
      <c r="Y283" s="203">
        <f>'[3]ผูกสูตร Planfin64'!AB61</f>
        <v>33961.620000000003</v>
      </c>
      <c r="Z283" s="203">
        <f>'[3]ผูกสูตร Planfin64'!AC61</f>
        <v>0</v>
      </c>
      <c r="AA283" s="203">
        <f>'[3]ผูกสูตร Planfin64'!AD61</f>
        <v>17437.740000000002</v>
      </c>
      <c r="AB283" s="203">
        <f>'[3]ผูกสูตร Planfin64'!AE61</f>
        <v>0</v>
      </c>
      <c r="AC283" s="203">
        <f>'[3]ผูกสูตร Planfin64'!AF61</f>
        <v>-252971.1</v>
      </c>
      <c r="AD283" s="203">
        <f>'[3]ผูกสูตร Planfin64'!AG61</f>
        <v>0</v>
      </c>
      <c r="AE283" s="203">
        <f>'[3]ผูกสูตร Planfin64'!AH61</f>
        <v>0</v>
      </c>
      <c r="AF283" s="203">
        <f>'[3]ผูกสูตร Planfin64'!AI61</f>
        <v>8805859.9000000004</v>
      </c>
      <c r="AG283" s="203">
        <f>'[3]ผูกสูตร Planfin64'!AJ61</f>
        <v>250303.35</v>
      </c>
      <c r="AH283" s="203">
        <f>'[3]ผูกสูตร Planfin64'!AK61</f>
        <v>462148.38</v>
      </c>
      <c r="AI283" s="203">
        <f>'[3]ผูกสูตร Planfin64'!AL61</f>
        <v>12768.86</v>
      </c>
      <c r="AJ283" s="203">
        <f>'[3]ผูกสูตร Planfin64'!AM61</f>
        <v>0</v>
      </c>
      <c r="AK283" s="203">
        <f>'[3]ผูกสูตร Planfin64'!AN61</f>
        <v>37547.440000000002</v>
      </c>
      <c r="AL283" s="203">
        <f>'[3]ผูกสูตร Planfin64'!AO61</f>
        <v>15296.7</v>
      </c>
      <c r="AM283" s="203">
        <f>'[3]ผูกสูตร Planfin64'!AP61</f>
        <v>10692.32</v>
      </c>
      <c r="AN283" s="203">
        <f>'[3]ผูกสูตร Planfin64'!AQ61</f>
        <v>150626.46</v>
      </c>
      <c r="AO283" s="203">
        <f>'[3]ผูกสูตร Planfin64'!AR61</f>
        <v>18121.79</v>
      </c>
      <c r="AP283" s="203">
        <f>'[3]ผูกสูตร Planfin64'!AS61</f>
        <v>15197.92</v>
      </c>
      <c r="AQ283" s="203">
        <f>'[3]ผูกสูตร Planfin64'!AT61</f>
        <v>3749.67</v>
      </c>
      <c r="AR283" s="203">
        <f>'[3]ผูกสูตร Planfin64'!AU61</f>
        <v>4235939.24</v>
      </c>
      <c r="AS283" s="203">
        <f>'[3]ผูกสูตร Planfin64'!AV61</f>
        <v>0</v>
      </c>
      <c r="AT283" s="203">
        <f>'[3]ผูกสูตร Planfin64'!AW61</f>
        <v>11385.07</v>
      </c>
      <c r="AU283" s="203">
        <f>'[3]ผูกสูตร Planfin64'!AX61</f>
        <v>47280.06</v>
      </c>
      <c r="AV283" s="203">
        <f>'[3]ผูกสูตร Planfin64'!AY61</f>
        <v>64897.71</v>
      </c>
      <c r="AW283" s="203">
        <f>'[3]ผูกสูตร Planfin64'!AZ61</f>
        <v>0</v>
      </c>
      <c r="AX283" s="203">
        <f>'[3]ผูกสูตร Planfin64'!BA61</f>
        <v>0</v>
      </c>
      <c r="AY283" s="203">
        <f>'[3]ผูกสูตร Planfin64'!BB61</f>
        <v>6030579.6600000001</v>
      </c>
      <c r="AZ283" s="203">
        <f>'[3]ผูกสูตร Planfin64'!BC61</f>
        <v>0</v>
      </c>
      <c r="BA283" s="203">
        <f>'[3]ผูกสูตร Planfin64'!BD61</f>
        <v>204634.8</v>
      </c>
      <c r="BB283" s="203">
        <f>'[3]ผูกสูตร Planfin64'!BE61</f>
        <v>99455.42</v>
      </c>
      <c r="BC283" s="203">
        <f>'[3]ผูกสูตร Planfin64'!BF61</f>
        <v>55795.17</v>
      </c>
      <c r="BD283" s="203">
        <f>'[3]ผูกสูตร Planfin64'!BG61</f>
        <v>0</v>
      </c>
      <c r="BE283" s="203">
        <f>'[3]ผูกสูตร Planfin64'!BH61</f>
        <v>178086.85990000001</v>
      </c>
      <c r="BF283" s="203">
        <f>'[3]ผูกสูตร Planfin64'!BI61</f>
        <v>1250.3599999999999</v>
      </c>
      <c r="BG283" s="203">
        <f>'[3]ผูกสูตร Planfin64'!BJ61</f>
        <v>0</v>
      </c>
      <c r="BH283" s="203">
        <f>'[3]ผูกสูตร Planfin64'!BK61</f>
        <v>4080.92</v>
      </c>
      <c r="BI283" s="203">
        <f>'[3]ผูกสูตร Planfin64'!BL61</f>
        <v>51149.09</v>
      </c>
      <c r="BJ283" s="203">
        <f>'[3]ผูกสูตร Planfin64'!BM61</f>
        <v>11538496.84</v>
      </c>
      <c r="BK283" s="203">
        <f>'[3]ผูกสูตร Planfin64'!BN61</f>
        <v>0</v>
      </c>
      <c r="BL283" s="203">
        <f>'[3]ผูกสูตร Planfin64'!BO61</f>
        <v>19086.38</v>
      </c>
      <c r="BM283" s="203">
        <f>'[3]ผูกสูตร Planfin64'!BP61</f>
        <v>0</v>
      </c>
      <c r="BN283" s="203">
        <f>'[3]ผูกสูตร Planfin64'!BQ61</f>
        <v>9178.9699999999993</v>
      </c>
      <c r="BO283" s="203">
        <f>'[3]ผูกสูตร Planfin64'!BR61</f>
        <v>33920.15</v>
      </c>
      <c r="BP283" s="203">
        <f>'[3]ผูกสูตร Planfin64'!BS61</f>
        <v>18826.09</v>
      </c>
      <c r="BQ283" s="203">
        <f>'[3]ผูกสูตร Planfin64'!BT61</f>
        <v>4243088.58</v>
      </c>
      <c r="BR283" s="203">
        <f>'[3]ผูกสูตร Planfin64'!BU61</f>
        <v>22927.35</v>
      </c>
      <c r="BS283" s="203">
        <f>'[3]ผูกสูตร Planfin64'!BV61</f>
        <v>17810.25</v>
      </c>
      <c r="BT283" s="203">
        <f>'[3]ผูกสูตร Planfin64'!BW61</f>
        <v>211679.49</v>
      </c>
      <c r="BU283" s="203">
        <f>'[3]ผูกสูตร Planfin64'!BX61</f>
        <v>29831.25</v>
      </c>
      <c r="BV283" s="203">
        <f>'[3]ผูกสูตร Planfin64'!BY61</f>
        <v>411483.47</v>
      </c>
      <c r="BW283" s="203">
        <f>'[3]ผูกสูตร Planfin64'!BZ61</f>
        <v>4572.59</v>
      </c>
      <c r="BX283" s="203">
        <f>'[3]ผูกสูตร Planfin64'!CA61</f>
        <v>0</v>
      </c>
      <c r="BY283" s="203">
        <f>'[3]ผูกสูตร Planfin64'!CB61</f>
        <v>830.32</v>
      </c>
      <c r="BZ283" s="204">
        <f t="shared" si="14"/>
        <v>50586874.039900012</v>
      </c>
    </row>
    <row r="284" spans="1:78" ht="21.75" customHeight="1">
      <c r="A284" s="199" t="s">
        <v>80</v>
      </c>
      <c r="B284" s="200" t="s">
        <v>346</v>
      </c>
      <c r="C284" s="201" t="s">
        <v>892</v>
      </c>
      <c r="D284" s="202" t="s">
        <v>893</v>
      </c>
      <c r="E284" s="203">
        <f>'[3]ผูกสูตร Planfin64'!H63</f>
        <v>13627270.859999999</v>
      </c>
      <c r="F284" s="203">
        <f>'[3]ผูกสูตร Planfin64'!I63</f>
        <v>1629927.76</v>
      </c>
      <c r="G284" s="203">
        <f>'[3]ผูกสูตร Planfin64'!J63</f>
        <v>1309965.52</v>
      </c>
      <c r="H284" s="203">
        <f>'[3]ผูกสูตร Planfin64'!K63</f>
        <v>0</v>
      </c>
      <c r="I284" s="203">
        <f>'[3]ผูกสูตร Planfin64'!L63</f>
        <v>0</v>
      </c>
      <c r="J284" s="203">
        <f>'[3]ผูกสูตร Planfin64'!M63</f>
        <v>0</v>
      </c>
      <c r="K284" s="203">
        <f>'[3]ผูกสูตร Planfin64'!N63</f>
        <v>0</v>
      </c>
      <c r="L284" s="203">
        <f>'[3]ผูกสูตร Planfin64'!O63</f>
        <v>1527904.9</v>
      </c>
      <c r="M284" s="203">
        <f>'[3]ผูกสูตร Planfin64'!P63</f>
        <v>1307425.83</v>
      </c>
      <c r="N284" s="203">
        <f>'[3]ผูกสูตร Planfin64'!Q63</f>
        <v>85263.6</v>
      </c>
      <c r="O284" s="203">
        <f>'[3]ผูกสูตร Planfin64'!R63</f>
        <v>0</v>
      </c>
      <c r="P284" s="203">
        <f>'[3]ผูกสูตร Planfin64'!S63</f>
        <v>2586.2600000000002</v>
      </c>
      <c r="Q284" s="203">
        <f>'[3]ผูกสูตร Planfin64'!T63</f>
        <v>19206709.899999999</v>
      </c>
      <c r="R284" s="203">
        <f>'[3]ผูกสูตร Planfin64'!U63</f>
        <v>2954110.63</v>
      </c>
      <c r="S284" s="203">
        <f>'[3]ผูกสูตร Planfin64'!V63</f>
        <v>0</v>
      </c>
      <c r="T284" s="203">
        <f>'[3]ผูกสูตร Planfin64'!W63</f>
        <v>143294.34</v>
      </c>
      <c r="U284" s="203">
        <f>'[3]ผูกสูตร Planfin64'!X63</f>
        <v>0</v>
      </c>
      <c r="V284" s="203">
        <f>'[3]ผูกสูตร Planfin64'!Y63</f>
        <v>0</v>
      </c>
      <c r="W284" s="203">
        <f>'[3]ผูกสูตร Planfin64'!Z63</f>
        <v>5077122.25</v>
      </c>
      <c r="X284" s="203">
        <f>'[3]ผูกสูตร Planfin64'!AA63</f>
        <v>0</v>
      </c>
      <c r="Y284" s="203">
        <f>'[3]ผูกสูตร Planfin64'!AB63</f>
        <v>28914.14</v>
      </c>
      <c r="Z284" s="203">
        <f>'[3]ผูกสูตร Planfin64'!AC63</f>
        <v>60685</v>
      </c>
      <c r="AA284" s="203">
        <f>'[3]ผูกสูตร Planfin64'!AD63</f>
        <v>0</v>
      </c>
      <c r="AB284" s="203">
        <f>'[3]ผูกสูตร Planfin64'!AE63</f>
        <v>32671.27</v>
      </c>
      <c r="AC284" s="203">
        <f>'[3]ผูกสูตร Planfin64'!AF63</f>
        <v>0</v>
      </c>
      <c r="AD284" s="203">
        <f>'[3]ผูกสูตร Planfin64'!AG63</f>
        <v>0</v>
      </c>
      <c r="AE284" s="203">
        <f>'[3]ผูกสูตร Planfin64'!AH63</f>
        <v>0</v>
      </c>
      <c r="AF284" s="203">
        <f>'[3]ผูกสูตร Planfin64'!AI63</f>
        <v>9712130.9199999999</v>
      </c>
      <c r="AG284" s="203">
        <f>'[3]ผูกสูตร Planfin64'!AJ63</f>
        <v>90000</v>
      </c>
      <c r="AH284" s="203">
        <f>'[3]ผูกสูตร Planfin64'!AK63</f>
        <v>0</v>
      </c>
      <c r="AI284" s="203">
        <f>'[3]ผูกสูตร Planfin64'!AL63</f>
        <v>0</v>
      </c>
      <c r="AJ284" s="203">
        <f>'[3]ผูกสูตร Planfin64'!AM63</f>
        <v>0</v>
      </c>
      <c r="AK284" s="203">
        <f>'[3]ผูกสูตร Planfin64'!AN63</f>
        <v>0</v>
      </c>
      <c r="AL284" s="203">
        <f>'[3]ผูกสูตร Planfin64'!AO63</f>
        <v>0</v>
      </c>
      <c r="AM284" s="203">
        <f>'[3]ผูกสูตร Planfin64'!AP63</f>
        <v>0</v>
      </c>
      <c r="AN284" s="203">
        <f>'[3]ผูกสูตร Planfin64'!AQ63</f>
        <v>0</v>
      </c>
      <c r="AO284" s="203">
        <f>'[3]ผูกสูตร Planfin64'!AR63</f>
        <v>99708.5</v>
      </c>
      <c r="AP284" s="203">
        <f>'[3]ผูกสูตร Planfin64'!AS63</f>
        <v>0</v>
      </c>
      <c r="AQ284" s="203">
        <f>'[3]ผูกสูตร Planfin64'!AT63</f>
        <v>0</v>
      </c>
      <c r="AR284" s="203">
        <f>'[3]ผูกสูตร Planfin64'!AU63</f>
        <v>11801080.970000001</v>
      </c>
      <c r="AS284" s="203">
        <f>'[3]ผูกสูตร Planfin64'!AV63</f>
        <v>0</v>
      </c>
      <c r="AT284" s="203">
        <f>'[3]ผูกสูตร Planfin64'!AW63</f>
        <v>0</v>
      </c>
      <c r="AU284" s="203">
        <f>'[3]ผูกสูตร Planfin64'!AX63</f>
        <v>0</v>
      </c>
      <c r="AV284" s="203">
        <f>'[3]ผูกสูตร Planfin64'!AY63</f>
        <v>0</v>
      </c>
      <c r="AW284" s="203">
        <f>'[3]ผูกสูตร Planfin64'!AZ63</f>
        <v>0</v>
      </c>
      <c r="AX284" s="203">
        <f>'[3]ผูกสูตร Planfin64'!BA63</f>
        <v>0</v>
      </c>
      <c r="AY284" s="203">
        <f>'[3]ผูกสูตร Planfin64'!BB63</f>
        <v>59121119.969999999</v>
      </c>
      <c r="AZ284" s="203">
        <f>'[3]ผูกสูตร Planfin64'!BC63</f>
        <v>0</v>
      </c>
      <c r="BA284" s="203">
        <f>'[3]ผูกสูตร Planfin64'!BD63</f>
        <v>0</v>
      </c>
      <c r="BB284" s="203">
        <f>'[3]ผูกสูตร Planfin64'!BE63</f>
        <v>0</v>
      </c>
      <c r="BC284" s="203">
        <f>'[3]ผูกสูตร Planfin64'!BF63</f>
        <v>0</v>
      </c>
      <c r="BD284" s="203">
        <f>'[3]ผูกสูตร Planfin64'!BG63</f>
        <v>0</v>
      </c>
      <c r="BE284" s="203">
        <f>'[3]ผูกสูตร Planfin64'!BH63</f>
        <v>0</v>
      </c>
      <c r="BF284" s="203">
        <f>'[3]ผูกสูตร Planfin64'!BI63</f>
        <v>0</v>
      </c>
      <c r="BG284" s="203">
        <f>'[3]ผูกสูตร Planfin64'!BJ63</f>
        <v>0</v>
      </c>
      <c r="BH284" s="203">
        <f>'[3]ผูกสูตร Planfin64'!BK63</f>
        <v>0</v>
      </c>
      <c r="BI284" s="203">
        <f>'[3]ผูกสูตร Planfin64'!BL63</f>
        <v>0</v>
      </c>
      <c r="BJ284" s="203">
        <f>'[3]ผูกสูตร Planfin64'!BM63</f>
        <v>56195643.25</v>
      </c>
      <c r="BK284" s="203">
        <f>'[3]ผูกสูตร Planfin64'!BN63</f>
        <v>4606687.91</v>
      </c>
      <c r="BL284" s="203">
        <f>'[3]ผูกสูตร Planfin64'!BO63</f>
        <v>47880</v>
      </c>
      <c r="BM284" s="203">
        <f>'[3]ผูกสูตร Planfin64'!BP63</f>
        <v>0</v>
      </c>
      <c r="BN284" s="203">
        <f>'[3]ผูกสูตร Planfin64'!BQ63</f>
        <v>0</v>
      </c>
      <c r="BO284" s="203">
        <f>'[3]ผูกสูตร Planfin64'!BR63</f>
        <v>0</v>
      </c>
      <c r="BP284" s="203">
        <f>'[3]ผูกสูตร Planfin64'!BS63</f>
        <v>0</v>
      </c>
      <c r="BQ284" s="203">
        <f>'[3]ผูกสูตร Planfin64'!BT63</f>
        <v>11313894.82</v>
      </c>
      <c r="BR284" s="203">
        <f>'[3]ผูกสูตร Planfin64'!BU63</f>
        <v>0</v>
      </c>
      <c r="BS284" s="203">
        <f>'[3]ผูกสูตร Planfin64'!BV63</f>
        <v>0</v>
      </c>
      <c r="BT284" s="203">
        <f>'[3]ผูกสูตร Planfin64'!BW63</f>
        <v>0</v>
      </c>
      <c r="BU284" s="203">
        <f>'[3]ผูกสูตร Planfin64'!BX63</f>
        <v>0</v>
      </c>
      <c r="BV284" s="203">
        <f>'[3]ผูกสูตร Planfin64'!BY63</f>
        <v>98514.85</v>
      </c>
      <c r="BW284" s="203">
        <f>'[3]ผูกสูตร Planfin64'!BZ63</f>
        <v>0</v>
      </c>
      <c r="BX284" s="203">
        <f>'[3]ผูกสูตร Planfin64'!CA63</f>
        <v>0</v>
      </c>
      <c r="BY284" s="203">
        <f>'[3]ผูกสูตร Planfin64'!CB63</f>
        <v>0</v>
      </c>
      <c r="BZ284" s="204">
        <f t="shared" si="14"/>
        <v>200080513.44999999</v>
      </c>
    </row>
    <row r="285" spans="1:78" ht="21.75" customHeight="1">
      <c r="A285" s="199" t="s">
        <v>80</v>
      </c>
      <c r="B285" s="200" t="s">
        <v>346</v>
      </c>
      <c r="C285" s="201" t="s">
        <v>894</v>
      </c>
      <c r="D285" s="202" t="s">
        <v>895</v>
      </c>
      <c r="E285" s="203">
        <f>'[3]ผูกสูตร Planfin64'!H70</f>
        <v>5934071.6100000003</v>
      </c>
      <c r="F285" s="203">
        <f>'[3]ผูกสูตร Planfin64'!I70</f>
        <v>1479919.19</v>
      </c>
      <c r="G285" s="203">
        <f>'[3]ผูกสูตร Planfin64'!J70</f>
        <v>1056221.1399999999</v>
      </c>
      <c r="H285" s="203">
        <f>'[3]ผูกสูตร Planfin64'!K70</f>
        <v>758617.46</v>
      </c>
      <c r="I285" s="203">
        <f>'[3]ผูกสูตร Planfin64'!L70</f>
        <v>90262.61</v>
      </c>
      <c r="J285" s="203">
        <f>'[3]ผูกสูตร Planfin64'!M70</f>
        <v>65171.38</v>
      </c>
      <c r="K285" s="203">
        <f>'[3]ผูกสูตร Planfin64'!N70</f>
        <v>4227933.91</v>
      </c>
      <c r="L285" s="203">
        <f>'[3]ผูกสูตร Planfin64'!O70</f>
        <v>1245014.31</v>
      </c>
      <c r="M285" s="203">
        <f>'[3]ผูกสูตร Planfin64'!P70</f>
        <v>487125.12</v>
      </c>
      <c r="N285" s="203">
        <f>'[3]ผูกสูตร Planfin64'!Q70</f>
        <v>494109.71</v>
      </c>
      <c r="O285" s="203">
        <f>'[3]ผูกสูตร Planfin64'!R70</f>
        <v>100904.31</v>
      </c>
      <c r="P285" s="203">
        <f>'[3]ผูกสูตร Planfin64'!S70</f>
        <v>551727.25</v>
      </c>
      <c r="Q285" s="203">
        <f>'[3]ผูกสูตร Planfin64'!T70</f>
        <v>1485010.94</v>
      </c>
      <c r="R285" s="203">
        <f>'[3]ผูกสูตร Planfin64'!U70</f>
        <v>731475.78</v>
      </c>
      <c r="S285" s="203">
        <f>'[3]ผูกสูตร Planfin64'!V70</f>
        <v>40002</v>
      </c>
      <c r="T285" s="203">
        <f>'[3]ผูกสูตร Planfin64'!W70</f>
        <v>44406.09</v>
      </c>
      <c r="U285" s="203">
        <f>'[3]ผูกสูตร Planfin64'!X70</f>
        <v>255375.27</v>
      </c>
      <c r="V285" s="203">
        <f>'[3]ผูกสูตร Planfin64'!Y70</f>
        <v>163985.54999999999</v>
      </c>
      <c r="W285" s="203">
        <f>'[3]ผูกสูตร Planfin64'!Z70</f>
        <v>2160875.7000000002</v>
      </c>
      <c r="X285" s="203">
        <f>'[3]ผูกสูตร Planfin64'!AA70</f>
        <v>2135155.2599999998</v>
      </c>
      <c r="Y285" s="203">
        <f>'[3]ผูกสูตร Planfin64'!AB70</f>
        <v>63343.27</v>
      </c>
      <c r="Z285" s="203">
        <f>'[3]ผูกสูตร Planfin64'!AC70</f>
        <v>1372123.77</v>
      </c>
      <c r="AA285" s="203">
        <f>'[3]ผูกสูตร Planfin64'!AD70</f>
        <v>1286762.82</v>
      </c>
      <c r="AB285" s="203">
        <f>'[3]ผูกสูตร Planfin64'!AE70</f>
        <v>147396.65</v>
      </c>
      <c r="AC285" s="203">
        <f>'[3]ผูกสูตร Planfin64'!AF70</f>
        <v>379714.5</v>
      </c>
      <c r="AD285" s="203">
        <f>'[3]ผูกสูตร Planfin64'!AG70</f>
        <v>53041.84</v>
      </c>
      <c r="AE285" s="203">
        <f>'[3]ผูกสูตร Planfin64'!AH70</f>
        <v>151318.94</v>
      </c>
      <c r="AF285" s="203">
        <f>'[3]ผูกสูตร Planfin64'!AI70</f>
        <v>2322489.3199999998</v>
      </c>
      <c r="AG285" s="203">
        <f>'[3]ผูกสูตร Planfin64'!AJ70</f>
        <v>88271.73</v>
      </c>
      <c r="AH285" s="203">
        <f>'[3]ผูกสูตร Planfin64'!AK70</f>
        <v>99122</v>
      </c>
      <c r="AI285" s="203">
        <f>'[3]ผูกสูตร Planfin64'!AL70</f>
        <v>64510.2</v>
      </c>
      <c r="AJ285" s="203">
        <f>'[3]ผูกสูตร Planfin64'!AM70</f>
        <v>69051.75</v>
      </c>
      <c r="AK285" s="203">
        <f>'[3]ผูกสูตร Planfin64'!AN70</f>
        <v>98979</v>
      </c>
      <c r="AL285" s="203">
        <f>'[3]ผูกสูตร Planfin64'!AO70</f>
        <v>150272.76999999999</v>
      </c>
      <c r="AM285" s="203">
        <f>'[3]ผูกสูตร Planfin64'!AP70</f>
        <v>57395</v>
      </c>
      <c r="AN285" s="203">
        <f>'[3]ผูกสูตร Planfin64'!AQ70</f>
        <v>183061.27</v>
      </c>
      <c r="AO285" s="203">
        <f>'[3]ผูกสูตร Planfin64'!AR70</f>
        <v>103431.01</v>
      </c>
      <c r="AP285" s="203">
        <f>'[3]ผูกสูตร Planfin64'!AS70</f>
        <v>81646</v>
      </c>
      <c r="AQ285" s="203">
        <f>'[3]ผูกสูตร Planfin64'!AT70</f>
        <v>54053.5</v>
      </c>
      <c r="AR285" s="203">
        <f>'[3]ผูกสูตร Planfin64'!AU70</f>
        <v>921768.61</v>
      </c>
      <c r="AS285" s="203">
        <f>'[3]ผูกสูตร Planfin64'!AV70</f>
        <v>26716.22</v>
      </c>
      <c r="AT285" s="203">
        <f>'[3]ผูกสูตร Planfin64'!AW70</f>
        <v>108448.05</v>
      </c>
      <c r="AU285" s="203">
        <f>'[3]ผูกสูตร Planfin64'!AX70</f>
        <v>53564.85</v>
      </c>
      <c r="AV285" s="203">
        <f>'[3]ผูกสูตร Planfin64'!AY70</f>
        <v>162575.35</v>
      </c>
      <c r="AW285" s="203">
        <f>'[3]ผูกสูตร Planfin64'!AZ70</f>
        <v>46263</v>
      </c>
      <c r="AX285" s="203">
        <f>'[3]ผูกสูตร Planfin64'!BA70</f>
        <v>174783.87</v>
      </c>
      <c r="AY285" s="203">
        <f>'[3]ผูกสูตร Planfin64'!BB70</f>
        <v>6041215.9000000004</v>
      </c>
      <c r="AZ285" s="203">
        <f>'[3]ผูกสูตร Planfin64'!BC70</f>
        <v>126930.38</v>
      </c>
      <c r="BA285" s="203">
        <f>'[3]ผูกสูตร Planfin64'!BD70</f>
        <v>191474</v>
      </c>
      <c r="BB285" s="203">
        <f>'[3]ผูกสูตร Planfin64'!BE70</f>
        <v>189460</v>
      </c>
      <c r="BC285" s="203">
        <f>'[3]ผูกสูตร Planfin64'!BF70</f>
        <v>488589.8</v>
      </c>
      <c r="BD285" s="203">
        <f>'[3]ผูกสูตร Planfin64'!BG70</f>
        <v>347150.02</v>
      </c>
      <c r="BE285" s="203">
        <f>'[3]ผูกสูตร Planfin64'!BH70</f>
        <v>666865.84</v>
      </c>
      <c r="BF285" s="203">
        <f>'[3]ผูกสูตร Planfin64'!BI70</f>
        <v>184689.83</v>
      </c>
      <c r="BG285" s="203">
        <f>'[3]ผูกสูตร Planfin64'!BJ70</f>
        <v>567582.84</v>
      </c>
      <c r="BH285" s="203">
        <f>'[3]ผูกสูตร Planfin64'!BK70</f>
        <v>75233</v>
      </c>
      <c r="BI285" s="203">
        <f>'[3]ผูกสูตร Planfin64'!BL70</f>
        <v>67755</v>
      </c>
      <c r="BJ285" s="203">
        <f>'[3]ผูกสูตร Planfin64'!BM70</f>
        <v>3484057.99</v>
      </c>
      <c r="BK285" s="203">
        <f>'[3]ผูกสูตร Planfin64'!BN70</f>
        <v>1635925.9</v>
      </c>
      <c r="BL285" s="203">
        <f>'[3]ผูกสูตร Planfin64'!BO70</f>
        <v>291509</v>
      </c>
      <c r="BM285" s="203">
        <f>'[3]ผูกสูตร Planfin64'!BP70</f>
        <v>114424.73</v>
      </c>
      <c r="BN285" s="203">
        <f>'[3]ผูกสูตร Planfin64'!BQ70</f>
        <v>283737.53999999998</v>
      </c>
      <c r="BO285" s="203">
        <f>'[3]ผูกสูตร Planfin64'!BR70</f>
        <v>387195.07</v>
      </c>
      <c r="BP285" s="203">
        <f>'[3]ผูกสูตร Planfin64'!BS70</f>
        <v>139164.5</v>
      </c>
      <c r="BQ285" s="203">
        <f>'[3]ผูกสูตร Planfin64'!BT70</f>
        <v>3374626.77</v>
      </c>
      <c r="BR285" s="203">
        <f>'[3]ผูกสูตร Planfin64'!BU70</f>
        <v>70591</v>
      </c>
      <c r="BS285" s="203">
        <f>'[3]ผูกสูตร Planfin64'!BV70</f>
        <v>452927.43</v>
      </c>
      <c r="BT285" s="203">
        <f>'[3]ผูกสูตร Planfin64'!BW70</f>
        <v>265383.87</v>
      </c>
      <c r="BU285" s="203">
        <f>'[3]ผูกสูตร Planfin64'!BX70</f>
        <v>281098.34999999998</v>
      </c>
      <c r="BV285" s="203">
        <f>'[3]ผูกสูตร Planfin64'!BY70</f>
        <v>695997.78</v>
      </c>
      <c r="BW285" s="203">
        <f>'[3]ผูกสูตร Planfin64'!BZ70</f>
        <v>91033.8</v>
      </c>
      <c r="BX285" s="203">
        <f>'[3]ผูกสูตร Planfin64'!CA70</f>
        <v>85562.67</v>
      </c>
      <c r="BY285" s="203">
        <f>'[3]ผูกสูตร Planfin64'!CB70</f>
        <v>95316.6</v>
      </c>
      <c r="BZ285" s="204">
        <f t="shared" si="14"/>
        <v>52522969.490000017</v>
      </c>
    </row>
    <row r="286" spans="1:78" ht="21.75" customHeight="1">
      <c r="A286" s="199" t="s">
        <v>80</v>
      </c>
      <c r="B286" s="200" t="s">
        <v>346</v>
      </c>
      <c r="C286" s="201" t="s">
        <v>896</v>
      </c>
      <c r="D286" s="202" t="s">
        <v>897</v>
      </c>
      <c r="E286" s="203">
        <f>'[3]ผูกสูตร Planfin64'!H74</f>
        <v>-7643638.5099999998</v>
      </c>
      <c r="F286" s="203">
        <f>'[3]ผูกสูตร Planfin64'!I74</f>
        <v>0</v>
      </c>
      <c r="G286" s="203">
        <f>'[3]ผูกสูตร Planfin64'!J74</f>
        <v>0</v>
      </c>
      <c r="H286" s="203">
        <f>'[3]ผูกสูตร Planfin64'!K74</f>
        <v>0</v>
      </c>
      <c r="I286" s="203">
        <f>'[3]ผูกสูตร Planfin64'!L74</f>
        <v>-15750</v>
      </c>
      <c r="J286" s="203">
        <f>'[3]ผูกสูตร Planfin64'!M74</f>
        <v>0</v>
      </c>
      <c r="K286" s="203">
        <f>'[3]ผูกสูตร Planfin64'!N74</f>
        <v>-28968424.239999998</v>
      </c>
      <c r="L286" s="203">
        <f>'[3]ผูกสูตร Planfin64'!O74</f>
        <v>-4076.98</v>
      </c>
      <c r="M286" s="203">
        <f>'[3]ผูกสูตร Planfin64'!P74</f>
        <v>0</v>
      </c>
      <c r="N286" s="203">
        <f>'[3]ผูกสูตร Planfin64'!Q74</f>
        <v>-2583664.52</v>
      </c>
      <c r="O286" s="203">
        <f>'[3]ผูกสูตร Planfin64'!R74</f>
        <v>0</v>
      </c>
      <c r="P286" s="203">
        <f>'[3]ผูกสูตร Planfin64'!S74</f>
        <v>-1492419.41</v>
      </c>
      <c r="Q286" s="203">
        <f>'[3]ผูกสูตร Planfin64'!T74</f>
        <v>-5527863.71</v>
      </c>
      <c r="R286" s="203">
        <f>'[3]ผูกสูตร Planfin64'!U74</f>
        <v>-225851.3</v>
      </c>
      <c r="S286" s="203">
        <f>'[3]ผูกสูตร Planfin64'!V74</f>
        <v>0</v>
      </c>
      <c r="T286" s="203">
        <f>'[3]ผูกสูตร Planfin64'!W74</f>
        <v>0</v>
      </c>
      <c r="U286" s="203">
        <f>'[3]ผูกสูตร Planfin64'!X74</f>
        <v>-126859.36</v>
      </c>
      <c r="V286" s="203">
        <f>'[3]ผูกสูตร Planfin64'!Y74</f>
        <v>-41053</v>
      </c>
      <c r="W286" s="203">
        <f>'[3]ผูกสูตร Planfin64'!Z74</f>
        <v>0</v>
      </c>
      <c r="X286" s="203">
        <f>'[3]ผูกสูตร Planfin64'!AA74</f>
        <v>0</v>
      </c>
      <c r="Y286" s="203">
        <f>'[3]ผูกสูตร Planfin64'!AB74</f>
        <v>-66897.61</v>
      </c>
      <c r="Z286" s="203">
        <f>'[3]ผูกสูตร Planfin64'!AC74</f>
        <v>0</v>
      </c>
      <c r="AA286" s="203">
        <f>'[3]ผูกสูตร Planfin64'!AD74</f>
        <v>2691</v>
      </c>
      <c r="AB286" s="203">
        <f>'[3]ผูกสูตร Planfin64'!AE74</f>
        <v>0</v>
      </c>
      <c r="AC286" s="203">
        <f>'[3]ผูกสูตร Planfin64'!AF74</f>
        <v>0</v>
      </c>
      <c r="AD286" s="203">
        <f>'[3]ผูกสูตร Planfin64'!AG74</f>
        <v>0</v>
      </c>
      <c r="AE286" s="203">
        <f>'[3]ผูกสูตร Planfin64'!AH74</f>
        <v>0</v>
      </c>
      <c r="AF286" s="203">
        <f>'[3]ผูกสูตร Planfin64'!AI74</f>
        <v>-15980156.92</v>
      </c>
      <c r="AG286" s="203">
        <f>'[3]ผูกสูตร Planfin64'!AJ74</f>
        <v>-873745.15</v>
      </c>
      <c r="AH286" s="203">
        <f>'[3]ผูกสูตร Planfin64'!AK74</f>
        <v>-943433.28</v>
      </c>
      <c r="AI286" s="203">
        <f>'[3]ผูกสูตร Planfin64'!AL74</f>
        <v>-128479.78</v>
      </c>
      <c r="AJ286" s="203">
        <f>'[3]ผูกสูตร Planfin64'!AM74</f>
        <v>-455447.81</v>
      </c>
      <c r="AK286" s="203">
        <f>'[3]ผูกสูตร Planfin64'!AN74</f>
        <v>-625804.96</v>
      </c>
      <c r="AL286" s="203">
        <f>'[3]ผูกสูตร Planfin64'!AO74</f>
        <v>-404983.4</v>
      </c>
      <c r="AM286" s="203">
        <f>'[3]ผูกสูตร Planfin64'!AP74</f>
        <v>-456068.65</v>
      </c>
      <c r="AN286" s="203">
        <f>'[3]ผูกสูตร Planfin64'!AQ74</f>
        <v>-660452.56999999995</v>
      </c>
      <c r="AO286" s="203">
        <f>'[3]ผูกสูตร Planfin64'!AR74</f>
        <v>-250655.59</v>
      </c>
      <c r="AP286" s="203">
        <f>'[3]ผูกสูตร Planfin64'!AS74</f>
        <v>-727170.58</v>
      </c>
      <c r="AQ286" s="203">
        <f>'[3]ผูกสูตร Planfin64'!AT74</f>
        <v>-442571.72</v>
      </c>
      <c r="AR286" s="203">
        <f>'[3]ผูกสูตร Planfin64'!AU74</f>
        <v>-10494687.029999999</v>
      </c>
      <c r="AS286" s="203">
        <f>'[3]ผูกสูตร Planfin64'!AV74</f>
        <v>0</v>
      </c>
      <c r="AT286" s="203">
        <f>'[3]ผูกสูตร Planfin64'!AW74</f>
        <v>-217516.52</v>
      </c>
      <c r="AU286" s="203">
        <f>'[3]ผูกสูตร Planfin64'!AX74</f>
        <v>-557225.59</v>
      </c>
      <c r="AV286" s="203">
        <f>'[3]ผูกสูตร Planfin64'!AY74</f>
        <v>-768007.17</v>
      </c>
      <c r="AW286" s="203">
        <f>'[3]ผูกสูตร Planfin64'!AZ74</f>
        <v>0</v>
      </c>
      <c r="AX286" s="203">
        <f>'[3]ผูกสูตร Planfin64'!BA74</f>
        <v>-651443.56000000006</v>
      </c>
      <c r="AY286" s="203">
        <f>'[3]ผูกสูตร Planfin64'!BB74</f>
        <v>-39308426.890000001</v>
      </c>
      <c r="AZ286" s="203">
        <f>'[3]ผูกสูตร Planfin64'!BC74</f>
        <v>0</v>
      </c>
      <c r="BA286" s="203">
        <f>'[3]ผูกสูตร Planfin64'!BD74</f>
        <v>-447894.29</v>
      </c>
      <c r="BB286" s="203">
        <f>'[3]ผูกสูตร Planfin64'!BE74</f>
        <v>0</v>
      </c>
      <c r="BC286" s="203">
        <f>'[3]ผูกสูตร Planfin64'!BF74</f>
        <v>-418501.25</v>
      </c>
      <c r="BD286" s="203">
        <f>'[3]ผูกสูตร Planfin64'!BG74</f>
        <v>0</v>
      </c>
      <c r="BE286" s="203">
        <f>'[3]ผูกสูตร Planfin64'!BH74</f>
        <v>-2472965.65</v>
      </c>
      <c r="BF286" s="203">
        <f>'[3]ผูกสูตร Planfin64'!BI74</f>
        <v>-567877.68999999994</v>
      </c>
      <c r="BG286" s="203">
        <f>'[3]ผูกสูตร Planfin64'!BJ74</f>
        <v>-1548747.94</v>
      </c>
      <c r="BH286" s="203">
        <f>'[3]ผูกสูตร Planfin64'!BK74</f>
        <v>0</v>
      </c>
      <c r="BI286" s="203">
        <f>'[3]ผูกสูตร Planfin64'!BL74</f>
        <v>-4345</v>
      </c>
      <c r="BJ286" s="203">
        <f>'[3]ผูกสูตร Planfin64'!BM74</f>
        <v>-26863663.140000001</v>
      </c>
      <c r="BK286" s="203">
        <f>'[3]ผูกสูตร Planfin64'!BN74</f>
        <v>-5000000</v>
      </c>
      <c r="BL286" s="203">
        <f>'[3]ผูกสูตร Planfin64'!BO74</f>
        <v>-774111.82</v>
      </c>
      <c r="BM286" s="203">
        <f>'[3]ผูกสูตร Planfin64'!BP74</f>
        <v>-485547.06</v>
      </c>
      <c r="BN286" s="203">
        <f>'[3]ผูกสูตร Planfin64'!BQ74</f>
        <v>-317280.89</v>
      </c>
      <c r="BO286" s="203">
        <f>'[3]ผูกสูตร Planfin64'!BR74</f>
        <v>-1591364.3</v>
      </c>
      <c r="BP286" s="203">
        <f>'[3]ผูกสูตร Planfin64'!BS74</f>
        <v>-31148.29</v>
      </c>
      <c r="BQ286" s="203">
        <f>'[3]ผูกสูตร Planfin64'!BT74</f>
        <v>-9165378.8399999999</v>
      </c>
      <c r="BR286" s="203">
        <f>'[3]ผูกสูตร Planfin64'!BU74</f>
        <v>-152329.5</v>
      </c>
      <c r="BS286" s="203">
        <f>'[3]ผูกสูตร Planfin64'!BV74</f>
        <v>-143433.60000000001</v>
      </c>
      <c r="BT286" s="203">
        <f>'[3]ผูกสูตร Planfin64'!BW74</f>
        <v>-921660.8</v>
      </c>
      <c r="BU286" s="203">
        <f>'[3]ผูกสูตร Planfin64'!BX74</f>
        <v>-1348374.66</v>
      </c>
      <c r="BV286" s="203">
        <f>'[3]ผูกสูตร Planfin64'!BY74</f>
        <v>-1440612.78</v>
      </c>
      <c r="BW286" s="203">
        <f>'[3]ผูกสูตร Planfin64'!BZ74</f>
        <v>-401815.89</v>
      </c>
      <c r="BX286" s="203">
        <f>'[3]ผูกสูตร Planfin64'!CA74</f>
        <v>0</v>
      </c>
      <c r="BY286" s="203">
        <f>'[3]ผูกสูตร Planfin64'!CB74</f>
        <v>-8985.6</v>
      </c>
      <c r="BZ286" s="204">
        <f t="shared" si="14"/>
        <v>-174746123.79999998</v>
      </c>
    </row>
    <row r="287" spans="1:78" ht="21.75" customHeight="1">
      <c r="A287" s="199" t="s">
        <v>80</v>
      </c>
      <c r="B287" s="200" t="s">
        <v>346</v>
      </c>
      <c r="C287" s="201" t="s">
        <v>898</v>
      </c>
      <c r="D287" s="202" t="s">
        <v>899</v>
      </c>
      <c r="E287" s="203">
        <f>'[3]ผูกสูตร Planfin64'!H75</f>
        <v>-2783653.87</v>
      </c>
      <c r="F287" s="203">
        <f>'[3]ผูกสูตร Planfin64'!I75</f>
        <v>0</v>
      </c>
      <c r="G287" s="203">
        <f>'[3]ผูกสูตร Planfin64'!J75</f>
        <v>0</v>
      </c>
      <c r="H287" s="203">
        <f>'[3]ผูกสูตร Planfin64'!K75</f>
        <v>0</v>
      </c>
      <c r="I287" s="203">
        <f>'[3]ผูกสูตร Planfin64'!L75</f>
        <v>-8054.4</v>
      </c>
      <c r="J287" s="203">
        <f>'[3]ผูกสูตร Planfin64'!M75</f>
        <v>0</v>
      </c>
      <c r="K287" s="203">
        <f>'[3]ผูกสูตร Planfin64'!N75</f>
        <v>-18348385.23</v>
      </c>
      <c r="L287" s="203">
        <f>'[3]ผูกสูตร Planfin64'!O75</f>
        <v>0</v>
      </c>
      <c r="M287" s="203">
        <f>'[3]ผูกสูตร Planfin64'!P75</f>
        <v>-3615.8</v>
      </c>
      <c r="N287" s="203">
        <f>'[3]ผูกสูตร Planfin64'!Q75</f>
        <v>-1797048.24</v>
      </c>
      <c r="O287" s="203">
        <f>'[3]ผูกสูตร Planfin64'!R75</f>
        <v>-8399.24</v>
      </c>
      <c r="P287" s="203">
        <f>'[3]ผูกสูตร Planfin64'!S75</f>
        <v>0</v>
      </c>
      <c r="Q287" s="203">
        <f>'[3]ผูกสูตร Planfin64'!T75</f>
        <v>-1402850</v>
      </c>
      <c r="R287" s="203">
        <f>'[3]ผูกสูตร Planfin64'!U75</f>
        <v>0</v>
      </c>
      <c r="S287" s="203">
        <f>'[3]ผูกสูตร Planfin64'!V75</f>
        <v>0</v>
      </c>
      <c r="T287" s="203">
        <f>'[3]ผูกสูตร Planfin64'!W75</f>
        <v>0</v>
      </c>
      <c r="U287" s="203">
        <f>'[3]ผูกสูตร Planfin64'!X75</f>
        <v>0</v>
      </c>
      <c r="V287" s="203">
        <f>'[3]ผูกสูตร Planfin64'!Y75</f>
        <v>0</v>
      </c>
      <c r="W287" s="203">
        <f>'[3]ผูกสูตร Planfin64'!Z75</f>
        <v>0</v>
      </c>
      <c r="X287" s="203">
        <f>'[3]ผูกสูตร Planfin64'!AA75</f>
        <v>-2108539.41</v>
      </c>
      <c r="Y287" s="203">
        <f>'[3]ผูกสูตร Planfin64'!AB75</f>
        <v>-56444.25</v>
      </c>
      <c r="Z287" s="203">
        <f>'[3]ผูกสูตร Planfin64'!AC75</f>
        <v>0</v>
      </c>
      <c r="AA287" s="203">
        <f>'[3]ผูกสูตร Planfin64'!AD75</f>
        <v>0</v>
      </c>
      <c r="AB287" s="203">
        <f>'[3]ผูกสูตร Planfin64'!AE75</f>
        <v>-36729.360000000001</v>
      </c>
      <c r="AC287" s="203">
        <f>'[3]ผูกสูตร Planfin64'!AF75</f>
        <v>0</v>
      </c>
      <c r="AD287" s="203">
        <f>'[3]ผูกสูตร Planfin64'!AG75</f>
        <v>0</v>
      </c>
      <c r="AE287" s="203">
        <f>'[3]ผูกสูตร Planfin64'!AH75</f>
        <v>0</v>
      </c>
      <c r="AF287" s="203">
        <f>'[3]ผูกสูตร Planfin64'!AI75</f>
        <v>-19336925.710000001</v>
      </c>
      <c r="AG287" s="203">
        <f>'[3]ผูกสูตร Planfin64'!AJ75</f>
        <v>-12090.42</v>
      </c>
      <c r="AH287" s="203">
        <f>'[3]ผูกสูตร Planfin64'!AK75</f>
        <v>-99869.23</v>
      </c>
      <c r="AI287" s="203">
        <f>'[3]ผูกสูตร Planfin64'!AL75</f>
        <v>0</v>
      </c>
      <c r="AJ287" s="203">
        <f>'[3]ผูกสูตร Planfin64'!AM75</f>
        <v>0</v>
      </c>
      <c r="AK287" s="203">
        <f>'[3]ผูกสูตร Planfin64'!AN75</f>
        <v>-129067.9</v>
      </c>
      <c r="AL287" s="203">
        <f>'[3]ผูกสูตร Planfin64'!AO75</f>
        <v>-179896.56</v>
      </c>
      <c r="AM287" s="203">
        <f>'[3]ผูกสูตร Planfin64'!AP75</f>
        <v>-53937.15</v>
      </c>
      <c r="AN287" s="203">
        <f>'[3]ผูกสูตร Planfin64'!AQ75</f>
        <v>-16173.11</v>
      </c>
      <c r="AO287" s="203">
        <f>'[3]ผูกสูตร Planfin64'!AR75</f>
        <v>0</v>
      </c>
      <c r="AP287" s="203">
        <f>'[3]ผูกสูตร Planfin64'!AS75</f>
        <v>-163995.16</v>
      </c>
      <c r="AQ287" s="203">
        <f>'[3]ผูกสูตร Planfin64'!AT75</f>
        <v>0</v>
      </c>
      <c r="AR287" s="203">
        <f>'[3]ผูกสูตร Planfin64'!AU75</f>
        <v>-9772915</v>
      </c>
      <c r="AS287" s="203">
        <f>'[3]ผูกสูตร Planfin64'!AV75</f>
        <v>0</v>
      </c>
      <c r="AT287" s="203">
        <f>'[3]ผูกสูตร Planfin64'!AW75</f>
        <v>-13025.87</v>
      </c>
      <c r="AU287" s="203">
        <f>'[3]ผูกสูตร Planfin64'!AX75</f>
        <v>-96553.279999999999</v>
      </c>
      <c r="AV287" s="203">
        <f>'[3]ผูกสูตร Planfin64'!AY75</f>
        <v>-275589.90999999997</v>
      </c>
      <c r="AW287" s="203">
        <f>'[3]ผูกสูตร Planfin64'!AZ75</f>
        <v>0</v>
      </c>
      <c r="AX287" s="203">
        <f>'[3]ผูกสูตร Planfin64'!BA75</f>
        <v>-193585.28</v>
      </c>
      <c r="AY287" s="203">
        <f>'[3]ผูกสูตร Planfin64'!BB75</f>
        <v>-22784327.699999999</v>
      </c>
      <c r="AZ287" s="203">
        <f>'[3]ผูกสูตร Planfin64'!BC75</f>
        <v>0</v>
      </c>
      <c r="BA287" s="203">
        <f>'[3]ผูกสูตร Planfin64'!BD75</f>
        <v>0</v>
      </c>
      <c r="BB287" s="203">
        <f>'[3]ผูกสูตร Planfin64'!BE75</f>
        <v>0</v>
      </c>
      <c r="BC287" s="203">
        <f>'[3]ผูกสูตร Planfin64'!BF75</f>
        <v>-49056.98</v>
      </c>
      <c r="BD287" s="203">
        <f>'[3]ผูกสูตร Planfin64'!BG75</f>
        <v>0</v>
      </c>
      <c r="BE287" s="203">
        <f>'[3]ผูกสูตร Planfin64'!BH75</f>
        <v>-1628907.8</v>
      </c>
      <c r="BF287" s="203">
        <f>'[3]ผูกสูตร Planfin64'!BI75</f>
        <v>-418719.3</v>
      </c>
      <c r="BG287" s="203">
        <f>'[3]ผูกสูตร Planfin64'!BJ75</f>
        <v>-305745.87</v>
      </c>
      <c r="BH287" s="203">
        <f>'[3]ผูกสูตร Planfin64'!BK75</f>
        <v>0</v>
      </c>
      <c r="BI287" s="203">
        <f>'[3]ผูกสูตร Planfin64'!BL75</f>
        <v>0</v>
      </c>
      <c r="BJ287" s="203">
        <f>'[3]ผูกสูตร Planfin64'!BM75</f>
        <v>-25344809.140000001</v>
      </c>
      <c r="BK287" s="203">
        <f>'[3]ผูกสูตร Planfin64'!BN75</f>
        <v>-5000000</v>
      </c>
      <c r="BL287" s="203">
        <f>'[3]ผูกสูตร Planfin64'!BO75</f>
        <v>-123486.55</v>
      </c>
      <c r="BM287" s="203">
        <f>'[3]ผูกสูตร Planfin64'!BP75</f>
        <v>-48550.559999999998</v>
      </c>
      <c r="BN287" s="203">
        <f>'[3]ผูกสูตร Planfin64'!BQ75</f>
        <v>-4095.1</v>
      </c>
      <c r="BO287" s="203">
        <f>'[3]ผูกสูตร Planfin64'!BR75</f>
        <v>-120127.15</v>
      </c>
      <c r="BP287" s="203">
        <f>'[3]ผูกสูตร Planfin64'!BS75</f>
        <v>-10888.35</v>
      </c>
      <c r="BQ287" s="203">
        <f>'[3]ผูกสูตร Planfin64'!BT75</f>
        <v>-12886171.76</v>
      </c>
      <c r="BR287" s="203">
        <f>'[3]ผูกสูตร Planfin64'!BU75</f>
        <v>-124653.1</v>
      </c>
      <c r="BS287" s="203">
        <f>'[3]ผูกสูตร Planfin64'!BV75</f>
        <v>-79276.399999999994</v>
      </c>
      <c r="BT287" s="203">
        <f>'[3]ผูกสูตร Planfin64'!BW75</f>
        <v>-281548.39</v>
      </c>
      <c r="BU287" s="203">
        <f>'[3]ผูกสูตร Planfin64'!BX75</f>
        <v>-404165.32</v>
      </c>
      <c r="BV287" s="203">
        <f>'[3]ผูกสูตร Planfin64'!BY75</f>
        <v>-1069511.19</v>
      </c>
      <c r="BW287" s="203">
        <f>'[3]ผูกสูตร Planfin64'!BZ75</f>
        <v>-96130.54</v>
      </c>
      <c r="BX287" s="203">
        <f>'[3]ผูกสูตร Planfin64'!CA75</f>
        <v>0</v>
      </c>
      <c r="BY287" s="203">
        <f>'[3]ผูกสูตร Planfin64'!CB75</f>
        <v>-2756.8</v>
      </c>
      <c r="BZ287" s="204">
        <f t="shared" si="14"/>
        <v>-127680272.37999998</v>
      </c>
    </row>
    <row r="288" spans="1:78" ht="21.75" customHeight="1">
      <c r="A288" s="199" t="s">
        <v>80</v>
      </c>
      <c r="B288" s="200" t="s">
        <v>346</v>
      </c>
      <c r="C288" s="201" t="s">
        <v>900</v>
      </c>
      <c r="D288" s="202" t="s">
        <v>901</v>
      </c>
      <c r="E288" s="203">
        <f>'[3]ผูกสูตร Planfin64'!H76</f>
        <v>-1502449.65</v>
      </c>
      <c r="F288" s="203">
        <f>'[3]ผูกสูตร Planfin64'!I76</f>
        <v>0</v>
      </c>
      <c r="G288" s="203">
        <f>'[3]ผูกสูตร Planfin64'!J76</f>
        <v>0</v>
      </c>
      <c r="H288" s="203">
        <f>'[3]ผูกสูตร Planfin64'!K76</f>
        <v>-38.799999999999997</v>
      </c>
      <c r="I288" s="203">
        <f>'[3]ผูกสูตร Planfin64'!L76</f>
        <v>-16838.599999999999</v>
      </c>
      <c r="J288" s="203">
        <f>'[3]ผูกสูตร Planfin64'!M76</f>
        <v>0</v>
      </c>
      <c r="K288" s="203">
        <f>'[3]ผูกสูตร Planfin64'!N76</f>
        <v>-31323.93</v>
      </c>
      <c r="L288" s="203">
        <f>'[3]ผูกสูตร Planfin64'!O76</f>
        <v>-900</v>
      </c>
      <c r="M288" s="203">
        <f>'[3]ผูกสูตร Planfin64'!P76</f>
        <v>0</v>
      </c>
      <c r="N288" s="203">
        <f>'[3]ผูกสูตร Planfin64'!Q76</f>
        <v>0</v>
      </c>
      <c r="O288" s="203">
        <f>'[3]ผูกสูตร Planfin64'!R76</f>
        <v>-23824.400000000001</v>
      </c>
      <c r="P288" s="203">
        <f>'[3]ผูกสูตร Planfin64'!S76</f>
        <v>0</v>
      </c>
      <c r="Q288" s="203">
        <f>'[3]ผูกสูตร Planfin64'!T76</f>
        <v>0</v>
      </c>
      <c r="R288" s="203">
        <f>'[3]ผูกสูตร Planfin64'!U76</f>
        <v>-4608.75</v>
      </c>
      <c r="S288" s="203">
        <f>'[3]ผูกสูตร Planfin64'!V76</f>
        <v>0</v>
      </c>
      <c r="T288" s="203">
        <f>'[3]ผูกสูตร Planfin64'!W76</f>
        <v>-1701689.99</v>
      </c>
      <c r="U288" s="203">
        <f>'[3]ผูกสูตร Planfin64'!X76</f>
        <v>0</v>
      </c>
      <c r="V288" s="203">
        <f>'[3]ผูกสูตร Planfin64'!Y76</f>
        <v>0</v>
      </c>
      <c r="W288" s="203">
        <f>'[3]ผูกสูตร Planfin64'!Z76</f>
        <v>0</v>
      </c>
      <c r="X288" s="203">
        <f>'[3]ผูกสูตร Planfin64'!AA76</f>
        <v>-1493</v>
      </c>
      <c r="Y288" s="203">
        <f>'[3]ผูกสูตร Planfin64'!AB76</f>
        <v>0</v>
      </c>
      <c r="Z288" s="203">
        <f>'[3]ผูกสูตร Planfin64'!AC76</f>
        <v>0</v>
      </c>
      <c r="AA288" s="203">
        <f>'[3]ผูกสูตร Planfin64'!AD76</f>
        <v>-7785</v>
      </c>
      <c r="AB288" s="203">
        <f>'[3]ผูกสูตร Planfin64'!AE76</f>
        <v>-102</v>
      </c>
      <c r="AC288" s="203">
        <f>'[3]ผูกสูตร Planfin64'!AF76</f>
        <v>-2450841.5499999998</v>
      </c>
      <c r="AD288" s="203">
        <f>'[3]ผูกสูตร Planfin64'!AG76</f>
        <v>0</v>
      </c>
      <c r="AE288" s="203">
        <f>'[3]ผูกสูตร Planfin64'!AH76</f>
        <v>0</v>
      </c>
      <c r="AF288" s="203">
        <f>'[3]ผูกสูตร Planfin64'!AI76</f>
        <v>0</v>
      </c>
      <c r="AG288" s="203">
        <f>'[3]ผูกสูตร Planfin64'!AJ76</f>
        <v>0</v>
      </c>
      <c r="AH288" s="203">
        <f>'[3]ผูกสูตร Planfin64'!AK76</f>
        <v>-15698.99</v>
      </c>
      <c r="AI288" s="203">
        <f>'[3]ผูกสูตร Planfin64'!AL76</f>
        <v>0</v>
      </c>
      <c r="AJ288" s="203">
        <f>'[3]ผูกสูตร Planfin64'!AM76</f>
        <v>0</v>
      </c>
      <c r="AK288" s="203">
        <f>'[3]ผูกสูตร Planfin64'!AN76</f>
        <v>-3171</v>
      </c>
      <c r="AL288" s="203">
        <f>'[3]ผูกสูตร Planfin64'!AO76</f>
        <v>-387547.46</v>
      </c>
      <c r="AM288" s="203">
        <f>'[3]ผูกสูตร Planfin64'!AP76</f>
        <v>0</v>
      </c>
      <c r="AN288" s="203">
        <f>'[3]ผูกสูตร Planfin64'!AQ76</f>
        <v>-105</v>
      </c>
      <c r="AO288" s="203">
        <f>'[3]ผูกสูตร Planfin64'!AR76</f>
        <v>-590</v>
      </c>
      <c r="AP288" s="203">
        <f>'[3]ผูกสูตร Planfin64'!AS76</f>
        <v>0</v>
      </c>
      <c r="AQ288" s="203">
        <f>'[3]ผูกสูตร Planfin64'!AT76</f>
        <v>0</v>
      </c>
      <c r="AR288" s="203">
        <f>'[3]ผูกสูตร Planfin64'!AU76</f>
        <v>0</v>
      </c>
      <c r="AS288" s="203">
        <f>'[3]ผูกสูตร Planfin64'!AV76</f>
        <v>0</v>
      </c>
      <c r="AT288" s="203">
        <f>'[3]ผูกสูตร Planfin64'!AW76</f>
        <v>0</v>
      </c>
      <c r="AU288" s="203">
        <f>'[3]ผูกสูตร Planfin64'!AX76</f>
        <v>-8269</v>
      </c>
      <c r="AV288" s="203">
        <f>'[3]ผูกสูตร Planfin64'!AY76</f>
        <v>-2050</v>
      </c>
      <c r="AW288" s="203">
        <f>'[3]ผูกสูตร Planfin64'!AZ76</f>
        <v>-3918</v>
      </c>
      <c r="AX288" s="203">
        <f>'[3]ผูกสูตร Planfin64'!BA76</f>
        <v>-11126</v>
      </c>
      <c r="AY288" s="203">
        <f>'[3]ผูกสูตร Planfin64'!BB76</f>
        <v>-26471.9</v>
      </c>
      <c r="AZ288" s="203">
        <f>'[3]ผูกสูตร Planfin64'!BC76</f>
        <v>-303861.3</v>
      </c>
      <c r="BA288" s="203">
        <f>'[3]ผูกสูตร Planfin64'!BD76</f>
        <v>-158076.42000000001</v>
      </c>
      <c r="BB288" s="203">
        <f>'[3]ผูกสูตร Planfin64'!BE76</f>
        <v>-1630874.83</v>
      </c>
      <c r="BC288" s="203">
        <f>'[3]ผูกสูตร Planfin64'!BF76</f>
        <v>-600</v>
      </c>
      <c r="BD288" s="203">
        <f>'[3]ผูกสูตร Planfin64'!BG76</f>
        <v>0</v>
      </c>
      <c r="BE288" s="203">
        <f>'[3]ผูกสูตร Planfin64'!BH76</f>
        <v>-4776.1000000000004</v>
      </c>
      <c r="BF288" s="203">
        <f>'[3]ผูกสูตร Planfin64'!BI76</f>
        <v>0</v>
      </c>
      <c r="BG288" s="203">
        <f>'[3]ผูกสูตร Planfin64'!BJ76</f>
        <v>0</v>
      </c>
      <c r="BH288" s="203">
        <f>'[3]ผูกสูตร Planfin64'!BK76</f>
        <v>-316038.7</v>
      </c>
      <c r="BI288" s="203">
        <f>'[3]ผูกสูตร Planfin64'!BL76</f>
        <v>-166091.43</v>
      </c>
      <c r="BJ288" s="203">
        <f>'[3]ผูกสูตร Planfin64'!BM76</f>
        <v>-44668.45</v>
      </c>
      <c r="BK288" s="203">
        <f>'[3]ผูกสูตร Planfin64'!BN76</f>
        <v>0</v>
      </c>
      <c r="BL288" s="203">
        <f>'[3]ผูกสูตร Planfin64'!BO76</f>
        <v>-30515.95</v>
      </c>
      <c r="BM288" s="203">
        <f>'[3]ผูกสูตร Planfin64'!BP76</f>
        <v>0</v>
      </c>
      <c r="BN288" s="203">
        <f>'[3]ผูกสูตร Planfin64'!BQ76</f>
        <v>-2209.6</v>
      </c>
      <c r="BO288" s="203">
        <f>'[3]ผูกสูตร Planfin64'!BR76</f>
        <v>0</v>
      </c>
      <c r="BP288" s="203">
        <f>'[3]ผูกสูตร Planfin64'!BS76</f>
        <v>0</v>
      </c>
      <c r="BQ288" s="203">
        <f>'[3]ผูกสูตร Planfin64'!BT76</f>
        <v>0</v>
      </c>
      <c r="BR288" s="203">
        <f>'[3]ผูกสูตร Planfin64'!BU76</f>
        <v>-4517.8500000000004</v>
      </c>
      <c r="BS288" s="203">
        <f>'[3]ผูกสูตร Planfin64'!BV76</f>
        <v>0</v>
      </c>
      <c r="BT288" s="203">
        <f>'[3]ผูกสูตร Planfin64'!BW76</f>
        <v>-15548.24</v>
      </c>
      <c r="BU288" s="203">
        <f>'[3]ผูกสูตร Planfin64'!BX76</f>
        <v>-22166.25</v>
      </c>
      <c r="BV288" s="203">
        <f>'[3]ผูกสูตร Planfin64'!BY76</f>
        <v>-376257.77</v>
      </c>
      <c r="BW288" s="203">
        <f>'[3]ผูกสูตร Planfin64'!BZ76</f>
        <v>-8850.4</v>
      </c>
      <c r="BX288" s="203">
        <f>'[3]ผูกสูตร Planfin64'!CA76</f>
        <v>0</v>
      </c>
      <c r="BY288" s="203">
        <f>'[3]ผูกสูตร Planfin64'!CB76</f>
        <v>-183111.55</v>
      </c>
      <c r="BZ288" s="204">
        <f t="shared" si="14"/>
        <v>-9469007.8599999975</v>
      </c>
    </row>
    <row r="289" spans="1:78" ht="21.75" customHeight="1">
      <c r="A289" s="199" t="s">
        <v>80</v>
      </c>
      <c r="B289" s="200" t="s">
        <v>346</v>
      </c>
      <c r="C289" s="201" t="s">
        <v>902</v>
      </c>
      <c r="D289" s="202" t="s">
        <v>903</v>
      </c>
      <c r="E289" s="203">
        <f>'[3]ผูกสูตร Planfin64'!H77</f>
        <v>0</v>
      </c>
      <c r="F289" s="203">
        <f>'[3]ผูกสูตร Planfin64'!I77</f>
        <v>0</v>
      </c>
      <c r="G289" s="203">
        <f>'[3]ผูกสูตร Planfin64'!J77</f>
        <v>0</v>
      </c>
      <c r="H289" s="203">
        <f>'[3]ผูกสูตร Planfin64'!K77</f>
        <v>20931.2</v>
      </c>
      <c r="I289" s="203">
        <f>'[3]ผูกสูตร Planfin64'!L77</f>
        <v>17411.099999999999</v>
      </c>
      <c r="J289" s="203">
        <f>'[3]ผูกสูตร Planfin64'!M77</f>
        <v>0</v>
      </c>
      <c r="K289" s="203">
        <f>'[3]ผูกสูตร Planfin64'!N77</f>
        <v>9221.24</v>
      </c>
      <c r="L289" s="203">
        <f>'[3]ผูกสูตร Planfin64'!O77</f>
        <v>0</v>
      </c>
      <c r="M289" s="203">
        <f>'[3]ผูกสูตร Planfin64'!P77</f>
        <v>0</v>
      </c>
      <c r="N289" s="203">
        <f>'[3]ผูกสูตร Planfin64'!Q77</f>
        <v>0</v>
      </c>
      <c r="O289" s="203">
        <f>'[3]ผูกสูตร Planfin64'!R77</f>
        <v>52700.95</v>
      </c>
      <c r="P289" s="203">
        <f>'[3]ผูกสูตร Planfin64'!S77</f>
        <v>0</v>
      </c>
      <c r="Q289" s="203">
        <f>'[3]ผูกสูตร Planfin64'!T77</f>
        <v>0</v>
      </c>
      <c r="R289" s="203">
        <f>'[3]ผูกสูตร Planfin64'!U77</f>
        <v>0</v>
      </c>
      <c r="S289" s="203">
        <f>'[3]ผูกสูตร Planfin64'!V77</f>
        <v>0</v>
      </c>
      <c r="T289" s="203">
        <f>'[3]ผูกสูตร Planfin64'!W77</f>
        <v>42650.27</v>
      </c>
      <c r="U289" s="203">
        <f>'[3]ผูกสูตร Planfin64'!X77</f>
        <v>73819.42</v>
      </c>
      <c r="V289" s="203">
        <f>'[3]ผูกสูตร Planfin64'!Y77</f>
        <v>0</v>
      </c>
      <c r="W289" s="203">
        <f>'[3]ผูกสูตร Planfin64'!Z77</f>
        <v>0</v>
      </c>
      <c r="X289" s="203">
        <f>'[3]ผูกสูตร Planfin64'!AA77</f>
        <v>-316506.67</v>
      </c>
      <c r="Y289" s="203">
        <f>'[3]ผูกสูตร Planfin64'!AB77</f>
        <v>680</v>
      </c>
      <c r="Z289" s="203">
        <f>'[3]ผูกสูตร Planfin64'!AC77</f>
        <v>0</v>
      </c>
      <c r="AA289" s="203">
        <f>'[3]ผูกสูตร Planfin64'!AD77</f>
        <v>897</v>
      </c>
      <c r="AB289" s="203">
        <f>'[3]ผูกสูตร Planfin64'!AE77</f>
        <v>2369.8000000000002</v>
      </c>
      <c r="AC289" s="203">
        <f>'[3]ผูกสูตร Planfin64'!AF77</f>
        <v>0</v>
      </c>
      <c r="AD289" s="203">
        <f>'[3]ผูกสูตร Planfin64'!AG77</f>
        <v>0</v>
      </c>
      <c r="AE289" s="203">
        <f>'[3]ผูกสูตร Planfin64'!AH77</f>
        <v>0</v>
      </c>
      <c r="AF289" s="203">
        <f>'[3]ผูกสูตร Planfin64'!AI77</f>
        <v>0</v>
      </c>
      <c r="AG289" s="203">
        <f>'[3]ผูกสูตร Planfin64'!AJ77</f>
        <v>123821.52</v>
      </c>
      <c r="AH289" s="203">
        <f>'[3]ผูกสูตร Planfin64'!AK77</f>
        <v>263415.59000000003</v>
      </c>
      <c r="AI289" s="203">
        <f>'[3]ผูกสูตร Planfin64'!AL77</f>
        <v>0</v>
      </c>
      <c r="AJ289" s="203">
        <f>'[3]ผูกสูตร Planfin64'!AM77</f>
        <v>7648.39</v>
      </c>
      <c r="AK289" s="203">
        <f>'[3]ผูกสูตร Planfin64'!AN77</f>
        <v>205937.98</v>
      </c>
      <c r="AL289" s="203">
        <f>'[3]ผูกสูตร Planfin64'!AO77</f>
        <v>0</v>
      </c>
      <c r="AM289" s="203">
        <f>'[3]ผูกสูตร Planfin64'!AP77</f>
        <v>0</v>
      </c>
      <c r="AN289" s="203">
        <f>'[3]ผูกสูตร Planfin64'!AQ77</f>
        <v>1678.04</v>
      </c>
      <c r="AO289" s="203">
        <f>'[3]ผูกสูตร Planfin64'!AR77</f>
        <v>11198.43</v>
      </c>
      <c r="AP289" s="203">
        <f>'[3]ผูกสูตร Planfin64'!AS77</f>
        <v>0</v>
      </c>
      <c r="AQ289" s="203">
        <f>'[3]ผูกสูตร Planfin64'!AT77</f>
        <v>0</v>
      </c>
      <c r="AR289" s="203">
        <f>'[3]ผูกสูตร Planfin64'!AU77</f>
        <v>0</v>
      </c>
      <c r="AS289" s="203">
        <f>'[3]ผูกสูตร Planfin64'!AV77</f>
        <v>0</v>
      </c>
      <c r="AT289" s="203">
        <f>'[3]ผูกสูตร Planfin64'!AW77</f>
        <v>0</v>
      </c>
      <c r="AU289" s="203">
        <f>'[3]ผูกสูตร Planfin64'!AX77</f>
        <v>7135</v>
      </c>
      <c r="AV289" s="203">
        <f>'[3]ผูกสูตร Planfin64'!AY77</f>
        <v>0</v>
      </c>
      <c r="AW289" s="203">
        <f>'[3]ผูกสูตร Planfin64'!AZ77</f>
        <v>0</v>
      </c>
      <c r="AX289" s="203">
        <f>'[3]ผูกสูตร Planfin64'!BA77</f>
        <v>2613</v>
      </c>
      <c r="AY289" s="203">
        <f>'[3]ผูกสูตร Planfin64'!BB77</f>
        <v>113610.8</v>
      </c>
      <c r="AZ289" s="203">
        <f>'[3]ผูกสูตร Planfin64'!BC77</f>
        <v>0</v>
      </c>
      <c r="BA289" s="203">
        <f>'[3]ผูกสูตร Planfin64'!BD77</f>
        <v>30689.41</v>
      </c>
      <c r="BB289" s="203">
        <f>'[3]ผูกสูตร Planfin64'!BE77</f>
        <v>46862.65</v>
      </c>
      <c r="BC289" s="203">
        <f>'[3]ผูกสูตร Planfin64'!BF77</f>
        <v>0</v>
      </c>
      <c r="BD289" s="203">
        <f>'[3]ผูกสูตร Planfin64'!BG77</f>
        <v>0</v>
      </c>
      <c r="BE289" s="203">
        <f>'[3]ผูกสูตร Planfin64'!BH77</f>
        <v>15342.3</v>
      </c>
      <c r="BF289" s="203">
        <f>'[3]ผูกสูตร Planfin64'!BI77</f>
        <v>0</v>
      </c>
      <c r="BG289" s="203">
        <f>'[3]ผูกสูตร Planfin64'!BJ77</f>
        <v>0</v>
      </c>
      <c r="BH289" s="203">
        <f>'[3]ผูกสูตร Planfin64'!BK77</f>
        <v>0</v>
      </c>
      <c r="BI289" s="203">
        <f>'[3]ผูกสูตร Planfin64'!BL77</f>
        <v>35488.35</v>
      </c>
      <c r="BJ289" s="203">
        <f>'[3]ผูกสูตร Planfin64'!BM77</f>
        <v>70237.399999999994</v>
      </c>
      <c r="BK289" s="203">
        <f>'[3]ผูกสูตร Planfin64'!BN77</f>
        <v>0</v>
      </c>
      <c r="BL289" s="203">
        <f>'[3]ผูกสูตร Planfin64'!BO77</f>
        <v>-32210.16</v>
      </c>
      <c r="BM289" s="203">
        <f>'[3]ผูกสูตร Planfin64'!BP77</f>
        <v>0</v>
      </c>
      <c r="BN289" s="203">
        <f>'[3]ผูกสูตร Planfin64'!BQ77</f>
        <v>13346.2</v>
      </c>
      <c r="BO289" s="203">
        <f>'[3]ผูกสูตร Planfin64'!BR77</f>
        <v>0</v>
      </c>
      <c r="BP289" s="203">
        <f>'[3]ผูกสูตร Planfin64'!BS77</f>
        <v>26716.98</v>
      </c>
      <c r="BQ289" s="203">
        <f>'[3]ผูกสูตร Planfin64'!BT77</f>
        <v>0</v>
      </c>
      <c r="BR289" s="203">
        <f>'[3]ผูกสูตร Planfin64'!BU77</f>
        <v>11531.7</v>
      </c>
      <c r="BS289" s="203">
        <f>'[3]ผูกสูตร Planfin64'!BV77</f>
        <v>0</v>
      </c>
      <c r="BT289" s="203">
        <f>'[3]ผูกสูตร Planfin64'!BW77</f>
        <v>0</v>
      </c>
      <c r="BU289" s="203">
        <f>'[3]ผูกสูตร Planfin64'!BX77</f>
        <v>2</v>
      </c>
      <c r="BV289" s="203">
        <f>'[3]ผูกสูตร Planfin64'!BY77</f>
        <v>81245.899999999994</v>
      </c>
      <c r="BW289" s="203">
        <f>'[3]ผูกสูตร Planfin64'!BZ77</f>
        <v>0</v>
      </c>
      <c r="BX289" s="203">
        <f>'[3]ผูกสูตร Planfin64'!CA77</f>
        <v>0</v>
      </c>
      <c r="BY289" s="203">
        <f>'[3]ผูกสูตร Planfin64'!CB77</f>
        <v>0</v>
      </c>
      <c r="BZ289" s="204">
        <f t="shared" si="14"/>
        <v>940485.79</v>
      </c>
    </row>
    <row r="290" spans="1:78" ht="21.75" customHeight="1">
      <c r="A290" s="199" t="s">
        <v>80</v>
      </c>
      <c r="B290" s="200" t="s">
        <v>346</v>
      </c>
      <c r="C290" s="201" t="s">
        <v>904</v>
      </c>
      <c r="D290" s="202" t="s">
        <v>905</v>
      </c>
      <c r="E290" s="203">
        <f>'[3]ผูกสูตร Planfin64'!H78</f>
        <v>0</v>
      </c>
      <c r="F290" s="203">
        <f>'[3]ผูกสูตร Planfin64'!I78</f>
        <v>0</v>
      </c>
      <c r="G290" s="203">
        <f>'[3]ผูกสูตร Planfin64'!J78</f>
        <v>0</v>
      </c>
      <c r="H290" s="203">
        <f>'[3]ผูกสูตร Planfin64'!K78</f>
        <v>0</v>
      </c>
      <c r="I290" s="203">
        <f>'[3]ผูกสูตร Planfin64'!L78</f>
        <v>0</v>
      </c>
      <c r="J290" s="203">
        <f>'[3]ผูกสูตร Planfin64'!M78</f>
        <v>0</v>
      </c>
      <c r="K290" s="203">
        <f>'[3]ผูกสูตร Planfin64'!N78</f>
        <v>10540163.82</v>
      </c>
      <c r="L290" s="203">
        <f>'[3]ผูกสูตร Planfin64'!O78</f>
        <v>0</v>
      </c>
      <c r="M290" s="203">
        <f>'[3]ผูกสูตร Planfin64'!P78</f>
        <v>0</v>
      </c>
      <c r="N290" s="203">
        <f>'[3]ผูกสูตร Planfin64'!Q78</f>
        <v>0</v>
      </c>
      <c r="O290" s="203">
        <f>'[3]ผูกสูตร Planfin64'!R78</f>
        <v>0</v>
      </c>
      <c r="P290" s="203">
        <f>'[3]ผูกสูตร Planfin64'!S78</f>
        <v>0</v>
      </c>
      <c r="Q290" s="203">
        <f>'[3]ผูกสูตร Planfin64'!T78</f>
        <v>0</v>
      </c>
      <c r="R290" s="203">
        <f>'[3]ผูกสูตร Planfin64'!U78</f>
        <v>0</v>
      </c>
      <c r="S290" s="203">
        <f>'[3]ผูกสูตร Planfin64'!V78</f>
        <v>0</v>
      </c>
      <c r="T290" s="203">
        <f>'[3]ผูกสูตร Planfin64'!W78</f>
        <v>0</v>
      </c>
      <c r="U290" s="203">
        <f>'[3]ผูกสูตร Planfin64'!X78</f>
        <v>0</v>
      </c>
      <c r="V290" s="203">
        <f>'[3]ผูกสูตร Planfin64'!Y78</f>
        <v>0</v>
      </c>
      <c r="W290" s="203">
        <f>'[3]ผูกสูตร Planfin64'!Z78</f>
        <v>0</v>
      </c>
      <c r="X290" s="203">
        <f>'[3]ผูกสูตร Planfin64'!AA78</f>
        <v>211884.99</v>
      </c>
      <c r="Y290" s="203">
        <f>'[3]ผูกสูตร Planfin64'!AB78</f>
        <v>211884.99</v>
      </c>
      <c r="Z290" s="203">
        <f>'[3]ผูกสูตร Planfin64'!AC78</f>
        <v>2229260.9500000002</v>
      </c>
      <c r="AA290" s="203">
        <f>'[3]ผูกสูตร Planfin64'!AD78</f>
        <v>211884.99</v>
      </c>
      <c r="AB290" s="203">
        <f>'[3]ผูกสูตร Planfin64'!AE78</f>
        <v>211884.99</v>
      </c>
      <c r="AC290" s="203">
        <f>'[3]ผูกสูตร Planfin64'!AF78</f>
        <v>52613.38</v>
      </c>
      <c r="AD290" s="203">
        <f>'[3]ผูกสูตร Planfin64'!AG78</f>
        <v>211884.99</v>
      </c>
      <c r="AE290" s="203">
        <f>'[3]ผูกสูตร Planfin64'!AH78</f>
        <v>263907.57</v>
      </c>
      <c r="AF290" s="203">
        <f>'[3]ผูกสูตร Planfin64'!AI78</f>
        <v>593241.9</v>
      </c>
      <c r="AG290" s="203">
        <f>'[3]ผูกสูตร Planfin64'!AJ78</f>
        <v>0</v>
      </c>
      <c r="AH290" s="203">
        <f>'[3]ผูกสูตร Planfin64'!AK78</f>
        <v>90000</v>
      </c>
      <c r="AI290" s="203">
        <f>'[3]ผูกสูตร Planfin64'!AL78</f>
        <v>280000</v>
      </c>
      <c r="AJ290" s="203">
        <f>'[3]ผูกสูตร Planfin64'!AM78</f>
        <v>280000</v>
      </c>
      <c r="AK290" s="203">
        <f>'[3]ผูกสูตร Planfin64'!AN78</f>
        <v>0</v>
      </c>
      <c r="AL290" s="203">
        <f>'[3]ผูกสูตร Planfin64'!AO78</f>
        <v>90000</v>
      </c>
      <c r="AM290" s="203">
        <f>'[3]ผูกสูตร Planfin64'!AP78</f>
        <v>90000</v>
      </c>
      <c r="AN290" s="203">
        <f>'[3]ผูกสูตร Planfin64'!AQ78</f>
        <v>0</v>
      </c>
      <c r="AO290" s="203">
        <f>'[3]ผูกสูตร Planfin64'!AR78</f>
        <v>90000</v>
      </c>
      <c r="AP290" s="203">
        <f>'[3]ผูกสูตร Planfin64'!AS78</f>
        <v>90000</v>
      </c>
      <c r="AQ290" s="203">
        <f>'[3]ผูกสูตร Planfin64'!AT78</f>
        <v>90000</v>
      </c>
      <c r="AR290" s="203">
        <f>'[3]ผูกสูตร Planfin64'!AU78</f>
        <v>0</v>
      </c>
      <c r="AS290" s="203">
        <f>'[3]ผูกสูตร Planfin64'!AV78</f>
        <v>0</v>
      </c>
      <c r="AT290" s="203">
        <f>'[3]ผูกสูตร Planfin64'!AW78</f>
        <v>0</v>
      </c>
      <c r="AU290" s="203">
        <f>'[3]ผูกสูตร Planfin64'!AX78</f>
        <v>0</v>
      </c>
      <c r="AV290" s="203">
        <f>'[3]ผูกสูตร Planfin64'!AY78</f>
        <v>0</v>
      </c>
      <c r="AW290" s="203">
        <f>'[3]ผูกสูตร Planfin64'!AZ78</f>
        <v>0</v>
      </c>
      <c r="AX290" s="203">
        <f>'[3]ผูกสูตร Planfin64'!BA78</f>
        <v>0</v>
      </c>
      <c r="AY290" s="203">
        <f>'[3]ผูกสูตร Planfin64'!BB78</f>
        <v>8500</v>
      </c>
      <c r="AZ290" s="203">
        <f>'[3]ผูกสูตร Planfin64'!BC78</f>
        <v>0</v>
      </c>
      <c r="BA290" s="203">
        <f>'[3]ผูกสูตร Planfin64'!BD78</f>
        <v>0</v>
      </c>
      <c r="BB290" s="203">
        <f>'[3]ผูกสูตร Planfin64'!BE78</f>
        <v>0</v>
      </c>
      <c r="BC290" s="203">
        <f>'[3]ผูกสูตร Planfin64'!BF78</f>
        <v>0</v>
      </c>
      <c r="BD290" s="203">
        <f>'[3]ผูกสูตร Planfin64'!BG78</f>
        <v>0</v>
      </c>
      <c r="BE290" s="203">
        <f>'[3]ผูกสูตร Planfin64'!BH78</f>
        <v>0</v>
      </c>
      <c r="BF290" s="203">
        <f>'[3]ผูกสูตร Planfin64'!BI78</f>
        <v>0</v>
      </c>
      <c r="BG290" s="203">
        <f>'[3]ผูกสูตร Planfin64'!BJ78</f>
        <v>0</v>
      </c>
      <c r="BH290" s="203">
        <f>'[3]ผูกสูตร Planfin64'!BK78</f>
        <v>0</v>
      </c>
      <c r="BI290" s="203">
        <f>'[3]ผูกสูตร Planfin64'!BL78</f>
        <v>0</v>
      </c>
      <c r="BJ290" s="203">
        <f>'[3]ผูกสูตร Planfin64'!BM78</f>
        <v>1682622.25</v>
      </c>
      <c r="BK290" s="203">
        <f>'[3]ผูกสูตร Planfin64'!BN78</f>
        <v>0</v>
      </c>
      <c r="BL290" s="203">
        <f>'[3]ผูกสูตร Planfin64'!BO78</f>
        <v>0</v>
      </c>
      <c r="BM290" s="203">
        <f>'[3]ผูกสูตร Planfin64'!BP78</f>
        <v>0</v>
      </c>
      <c r="BN290" s="203">
        <f>'[3]ผูกสูตร Planfin64'!BQ78</f>
        <v>0</v>
      </c>
      <c r="BO290" s="203">
        <f>'[3]ผูกสูตร Planfin64'!BR78</f>
        <v>0</v>
      </c>
      <c r="BP290" s="203">
        <f>'[3]ผูกสูตร Planfin64'!BS78</f>
        <v>0</v>
      </c>
      <c r="BQ290" s="203">
        <f>'[3]ผูกสูตร Planfin64'!BT78</f>
        <v>623986</v>
      </c>
      <c r="BR290" s="203">
        <f>'[3]ผูกสูตร Planfin64'!BU78</f>
        <v>0</v>
      </c>
      <c r="BS290" s="203">
        <f>'[3]ผูกสูตร Planfin64'!BV78</f>
        <v>0</v>
      </c>
      <c r="BT290" s="203">
        <f>'[3]ผูกสูตร Planfin64'!BW78</f>
        <v>0</v>
      </c>
      <c r="BU290" s="203">
        <f>'[3]ผูกสูตร Planfin64'!BX78</f>
        <v>0</v>
      </c>
      <c r="BV290" s="203">
        <f>'[3]ผูกสูตร Planfin64'!BY78</f>
        <v>0</v>
      </c>
      <c r="BW290" s="203">
        <f>'[3]ผูกสูตร Planfin64'!BZ78</f>
        <v>99000</v>
      </c>
      <c r="BX290" s="203">
        <f>'[3]ผูกสูตร Planfin64'!CA78</f>
        <v>0</v>
      </c>
      <c r="BY290" s="203">
        <f>'[3]ผูกสูตร Planfin64'!CB78</f>
        <v>0</v>
      </c>
      <c r="BZ290" s="204">
        <f t="shared" si="14"/>
        <v>18252720.82</v>
      </c>
    </row>
    <row r="291" spans="1:78" ht="21.75" customHeight="1">
      <c r="A291" s="199" t="s">
        <v>80</v>
      </c>
      <c r="B291" s="200" t="s">
        <v>346</v>
      </c>
      <c r="C291" s="201" t="s">
        <v>906</v>
      </c>
      <c r="D291" s="202" t="s">
        <v>907</v>
      </c>
      <c r="E291" s="203">
        <f>'[3]ผูกสูตร Planfin64'!H79</f>
        <v>0</v>
      </c>
      <c r="F291" s="203">
        <f>'[3]ผูกสูตร Planfin64'!I79</f>
        <v>0</v>
      </c>
      <c r="G291" s="203">
        <f>'[3]ผูกสูตร Planfin64'!J79</f>
        <v>0</v>
      </c>
      <c r="H291" s="203">
        <f>'[3]ผูกสูตร Planfin64'!K79</f>
        <v>0</v>
      </c>
      <c r="I291" s="203">
        <f>'[3]ผูกสูตร Planfin64'!L79</f>
        <v>0</v>
      </c>
      <c r="J291" s="203">
        <f>'[3]ผูกสูตร Planfin64'!M79</f>
        <v>0</v>
      </c>
      <c r="K291" s="203">
        <f>'[3]ผูกสูตร Planfin64'!N79</f>
        <v>0</v>
      </c>
      <c r="L291" s="203">
        <f>'[3]ผูกสูตร Planfin64'!O79</f>
        <v>0</v>
      </c>
      <c r="M291" s="203">
        <f>'[3]ผูกสูตร Planfin64'!P79</f>
        <v>0</v>
      </c>
      <c r="N291" s="203">
        <f>'[3]ผูกสูตร Planfin64'!Q79</f>
        <v>0</v>
      </c>
      <c r="O291" s="203">
        <f>'[3]ผูกสูตร Planfin64'!R79</f>
        <v>0</v>
      </c>
      <c r="P291" s="203">
        <f>'[3]ผูกสูตร Planfin64'!S79</f>
        <v>0</v>
      </c>
      <c r="Q291" s="203">
        <f>'[3]ผูกสูตร Planfin64'!T79</f>
        <v>0</v>
      </c>
      <c r="R291" s="203">
        <f>'[3]ผูกสูตร Planfin64'!U79</f>
        <v>0</v>
      </c>
      <c r="S291" s="203">
        <f>'[3]ผูกสูตร Planfin64'!V79</f>
        <v>0</v>
      </c>
      <c r="T291" s="203">
        <f>'[3]ผูกสูตร Planfin64'!W79</f>
        <v>0</v>
      </c>
      <c r="U291" s="203">
        <f>'[3]ผูกสูตร Planfin64'!X79</f>
        <v>0</v>
      </c>
      <c r="V291" s="203">
        <f>'[3]ผูกสูตร Planfin64'!Y79</f>
        <v>0</v>
      </c>
      <c r="W291" s="203">
        <f>'[3]ผูกสูตร Planfin64'!Z79</f>
        <v>1703197.4</v>
      </c>
      <c r="X291" s="203">
        <f>'[3]ผูกสูตร Planfin64'!AA79</f>
        <v>0</v>
      </c>
      <c r="Y291" s="203">
        <f>'[3]ผูกสูตร Planfin64'!AB79</f>
        <v>0</v>
      </c>
      <c r="Z291" s="203">
        <f>'[3]ผูกสูตร Planfin64'!AC79</f>
        <v>0</v>
      </c>
      <c r="AA291" s="203">
        <f>'[3]ผูกสูตร Planfin64'!AD79</f>
        <v>0</v>
      </c>
      <c r="AB291" s="203">
        <f>'[3]ผูกสูตร Planfin64'!AE79</f>
        <v>0</v>
      </c>
      <c r="AC291" s="203">
        <f>'[3]ผูกสูตร Planfin64'!AF79</f>
        <v>0</v>
      </c>
      <c r="AD291" s="203">
        <f>'[3]ผูกสูตร Planfin64'!AG79</f>
        <v>0</v>
      </c>
      <c r="AE291" s="203">
        <f>'[3]ผูกสูตร Planfin64'!AH79</f>
        <v>0</v>
      </c>
      <c r="AF291" s="203">
        <f>'[3]ผูกสูตร Planfin64'!AI79</f>
        <v>0</v>
      </c>
      <c r="AG291" s="203">
        <f>'[3]ผูกสูตร Planfin64'!AJ79</f>
        <v>0</v>
      </c>
      <c r="AH291" s="203">
        <f>'[3]ผูกสูตร Planfin64'!AK79</f>
        <v>0</v>
      </c>
      <c r="AI291" s="203">
        <f>'[3]ผูกสูตร Planfin64'!AL79</f>
        <v>0</v>
      </c>
      <c r="AJ291" s="203">
        <f>'[3]ผูกสูตร Planfin64'!AM79</f>
        <v>0</v>
      </c>
      <c r="AK291" s="203">
        <f>'[3]ผูกสูตร Planfin64'!AN79</f>
        <v>0</v>
      </c>
      <c r="AL291" s="203">
        <f>'[3]ผูกสูตร Planfin64'!AO79</f>
        <v>0</v>
      </c>
      <c r="AM291" s="203">
        <f>'[3]ผูกสูตร Planfin64'!AP79</f>
        <v>0</v>
      </c>
      <c r="AN291" s="203">
        <f>'[3]ผูกสูตร Planfin64'!AQ79</f>
        <v>0</v>
      </c>
      <c r="AO291" s="203">
        <f>'[3]ผูกสูตร Planfin64'!AR79</f>
        <v>0</v>
      </c>
      <c r="AP291" s="203">
        <f>'[3]ผูกสูตร Planfin64'!AS79</f>
        <v>0</v>
      </c>
      <c r="AQ291" s="203">
        <f>'[3]ผูกสูตร Planfin64'!AT79</f>
        <v>0</v>
      </c>
      <c r="AR291" s="203">
        <f>'[3]ผูกสูตร Planfin64'!AU79</f>
        <v>0</v>
      </c>
      <c r="AS291" s="203">
        <f>'[3]ผูกสูตร Planfin64'!AV79</f>
        <v>0</v>
      </c>
      <c r="AT291" s="203">
        <f>'[3]ผูกสูตร Planfin64'!AW79</f>
        <v>0</v>
      </c>
      <c r="AU291" s="203">
        <f>'[3]ผูกสูตร Planfin64'!AX79</f>
        <v>0</v>
      </c>
      <c r="AV291" s="203">
        <f>'[3]ผูกสูตร Planfin64'!AY79</f>
        <v>0</v>
      </c>
      <c r="AW291" s="203">
        <f>'[3]ผูกสูตร Planfin64'!AZ79</f>
        <v>0</v>
      </c>
      <c r="AX291" s="203">
        <f>'[3]ผูกสูตร Planfin64'!BA79</f>
        <v>0</v>
      </c>
      <c r="AY291" s="203">
        <f>'[3]ผูกสูตร Planfin64'!BB79</f>
        <v>0</v>
      </c>
      <c r="AZ291" s="203">
        <f>'[3]ผูกสูตร Planfin64'!BC79</f>
        <v>0</v>
      </c>
      <c r="BA291" s="203">
        <f>'[3]ผูกสูตร Planfin64'!BD79</f>
        <v>0</v>
      </c>
      <c r="BB291" s="203">
        <f>'[3]ผูกสูตร Planfin64'!BE79</f>
        <v>0</v>
      </c>
      <c r="BC291" s="203">
        <f>'[3]ผูกสูตร Planfin64'!BF79</f>
        <v>0</v>
      </c>
      <c r="BD291" s="203">
        <f>'[3]ผูกสูตร Planfin64'!BG79</f>
        <v>0</v>
      </c>
      <c r="BE291" s="203">
        <f>'[3]ผูกสูตร Planfin64'!BH79</f>
        <v>0</v>
      </c>
      <c r="BF291" s="203">
        <f>'[3]ผูกสูตร Planfin64'!BI79</f>
        <v>0</v>
      </c>
      <c r="BG291" s="203">
        <f>'[3]ผูกสูตร Planfin64'!BJ79</f>
        <v>0</v>
      </c>
      <c r="BH291" s="203">
        <f>'[3]ผูกสูตร Planfin64'!BK79</f>
        <v>0</v>
      </c>
      <c r="BI291" s="203">
        <f>'[3]ผูกสูตร Planfin64'!BL79</f>
        <v>0</v>
      </c>
      <c r="BJ291" s="203">
        <f>'[3]ผูกสูตร Planfin64'!BM79</f>
        <v>299405.88</v>
      </c>
      <c r="BK291" s="203">
        <f>'[3]ผูกสูตร Planfin64'!BN79</f>
        <v>0</v>
      </c>
      <c r="BL291" s="203">
        <f>'[3]ผูกสูตร Planfin64'!BO79</f>
        <v>0</v>
      </c>
      <c r="BM291" s="203">
        <f>'[3]ผูกสูตร Planfin64'!BP79</f>
        <v>0</v>
      </c>
      <c r="BN291" s="203">
        <f>'[3]ผูกสูตร Planfin64'!BQ79</f>
        <v>0</v>
      </c>
      <c r="BO291" s="203">
        <f>'[3]ผูกสูตร Planfin64'!BR79</f>
        <v>0</v>
      </c>
      <c r="BP291" s="203">
        <f>'[3]ผูกสูตร Planfin64'!BS79</f>
        <v>0</v>
      </c>
      <c r="BQ291" s="203">
        <f>'[3]ผูกสูตร Planfin64'!BT79</f>
        <v>0</v>
      </c>
      <c r="BR291" s="203">
        <f>'[3]ผูกสูตร Planfin64'!BU79</f>
        <v>0</v>
      </c>
      <c r="BS291" s="203">
        <f>'[3]ผูกสูตร Planfin64'!BV79</f>
        <v>0</v>
      </c>
      <c r="BT291" s="203">
        <f>'[3]ผูกสูตร Planfin64'!BW79</f>
        <v>0</v>
      </c>
      <c r="BU291" s="203">
        <f>'[3]ผูกสูตร Planfin64'!BX79</f>
        <v>0</v>
      </c>
      <c r="BV291" s="203">
        <f>'[3]ผูกสูตร Planfin64'!BY79</f>
        <v>0</v>
      </c>
      <c r="BW291" s="203">
        <f>'[3]ผูกสูตร Planfin64'!BZ79</f>
        <v>0</v>
      </c>
      <c r="BX291" s="203">
        <f>'[3]ผูกสูตร Planfin64'!CA79</f>
        <v>0</v>
      </c>
      <c r="BY291" s="203">
        <f>'[3]ผูกสูตร Planfin64'!CB79</f>
        <v>0</v>
      </c>
      <c r="BZ291" s="204">
        <f t="shared" si="14"/>
        <v>2002603.2799999998</v>
      </c>
    </row>
    <row r="292" spans="1:78" ht="21.75" customHeight="1">
      <c r="A292" s="199" t="s">
        <v>80</v>
      </c>
      <c r="B292" s="200" t="s">
        <v>355</v>
      </c>
      <c r="C292" s="201" t="s">
        <v>908</v>
      </c>
      <c r="D292" s="202" t="s">
        <v>909</v>
      </c>
      <c r="E292" s="203">
        <f>'[3]ผูกสูตร Planfin64'!H81</f>
        <v>0</v>
      </c>
      <c r="F292" s="203">
        <f>'[3]ผูกสูตร Planfin64'!I81</f>
        <v>0</v>
      </c>
      <c r="G292" s="203">
        <f>'[3]ผูกสูตร Planfin64'!J81</f>
        <v>0</v>
      </c>
      <c r="H292" s="203">
        <f>'[3]ผูกสูตร Planfin64'!K81</f>
        <v>0</v>
      </c>
      <c r="I292" s="203">
        <f>'[3]ผูกสูตร Planfin64'!L81</f>
        <v>0</v>
      </c>
      <c r="J292" s="203">
        <f>'[3]ผูกสูตร Planfin64'!M81</f>
        <v>0</v>
      </c>
      <c r="K292" s="203">
        <f>'[3]ผูกสูตร Planfin64'!N81</f>
        <v>0</v>
      </c>
      <c r="L292" s="203">
        <f>'[3]ผูกสูตร Planfin64'!O81</f>
        <v>0</v>
      </c>
      <c r="M292" s="203">
        <f>'[3]ผูกสูตร Planfin64'!P81</f>
        <v>0</v>
      </c>
      <c r="N292" s="203">
        <f>'[3]ผูกสูตร Planfin64'!Q81</f>
        <v>0</v>
      </c>
      <c r="O292" s="203">
        <f>'[3]ผูกสูตร Planfin64'!R81</f>
        <v>0</v>
      </c>
      <c r="P292" s="203">
        <f>'[3]ผูกสูตร Planfin64'!S81</f>
        <v>0</v>
      </c>
      <c r="Q292" s="203">
        <f>'[3]ผูกสูตร Planfin64'!T81</f>
        <v>0</v>
      </c>
      <c r="R292" s="203">
        <f>'[3]ผูกสูตร Planfin64'!U81</f>
        <v>0</v>
      </c>
      <c r="S292" s="203">
        <f>'[3]ผูกสูตร Planfin64'!V81</f>
        <v>0</v>
      </c>
      <c r="T292" s="203">
        <f>'[3]ผูกสูตร Planfin64'!W81</f>
        <v>0</v>
      </c>
      <c r="U292" s="203">
        <f>'[3]ผูกสูตร Planfin64'!X81</f>
        <v>0</v>
      </c>
      <c r="V292" s="203">
        <f>'[3]ผูกสูตร Planfin64'!Y81</f>
        <v>6263.47</v>
      </c>
      <c r="W292" s="203">
        <f>'[3]ผูกสูตร Planfin64'!Z81</f>
        <v>0</v>
      </c>
      <c r="X292" s="203">
        <f>'[3]ผูกสูตร Planfin64'!AA81</f>
        <v>102461.81</v>
      </c>
      <c r="Y292" s="203">
        <f>'[3]ผูกสูตร Planfin64'!AB81</f>
        <v>0</v>
      </c>
      <c r="Z292" s="203">
        <f>'[3]ผูกสูตร Planfin64'!AC81</f>
        <v>52900</v>
      </c>
      <c r="AA292" s="203">
        <f>'[3]ผูกสูตร Planfin64'!AD81</f>
        <v>0</v>
      </c>
      <c r="AB292" s="203">
        <f>'[3]ผูกสูตร Planfin64'!AE81</f>
        <v>557030.86</v>
      </c>
      <c r="AC292" s="203">
        <f>'[3]ผูกสูตร Planfin64'!AF81</f>
        <v>0</v>
      </c>
      <c r="AD292" s="203">
        <f>'[3]ผูกสูตร Planfin64'!AG81</f>
        <v>0</v>
      </c>
      <c r="AE292" s="203">
        <f>'[3]ผูกสูตร Planfin64'!AH81</f>
        <v>129230</v>
      </c>
      <c r="AF292" s="203">
        <f>'[3]ผูกสูตร Planfin64'!AI81</f>
        <v>2377499.85</v>
      </c>
      <c r="AG292" s="203">
        <f>'[3]ผูกสูตร Planfin64'!AJ81</f>
        <v>16015.56</v>
      </c>
      <c r="AH292" s="203">
        <f>'[3]ผูกสูตร Planfin64'!AK81</f>
        <v>0</v>
      </c>
      <c r="AI292" s="203">
        <f>'[3]ผูกสูตร Planfin64'!AL81</f>
        <v>606</v>
      </c>
      <c r="AJ292" s="203">
        <f>'[3]ผูกสูตร Planfin64'!AM81</f>
        <v>0</v>
      </c>
      <c r="AK292" s="203">
        <f>'[3]ผูกสูตร Planfin64'!AN81</f>
        <v>-1020</v>
      </c>
      <c r="AL292" s="203">
        <f>'[3]ผูกสูตร Planfin64'!AO81</f>
        <v>0</v>
      </c>
      <c r="AM292" s="203">
        <f>'[3]ผูกสูตร Planfin64'!AP81</f>
        <v>0</v>
      </c>
      <c r="AN292" s="203">
        <f>'[3]ผูกสูตร Planfin64'!AQ81</f>
        <v>0</v>
      </c>
      <c r="AO292" s="203">
        <f>'[3]ผูกสูตร Planfin64'!AR81</f>
        <v>599</v>
      </c>
      <c r="AP292" s="203">
        <f>'[3]ผูกสูตร Planfin64'!AS81</f>
        <v>0</v>
      </c>
      <c r="AQ292" s="203">
        <f>'[3]ผูกสูตร Planfin64'!AT81</f>
        <v>0</v>
      </c>
      <c r="AR292" s="203">
        <f>'[3]ผูกสูตร Planfin64'!AU81</f>
        <v>0</v>
      </c>
      <c r="AS292" s="203">
        <f>'[3]ผูกสูตร Planfin64'!AV81</f>
        <v>0</v>
      </c>
      <c r="AT292" s="203">
        <f>'[3]ผูกสูตร Planfin64'!AW81</f>
        <v>0</v>
      </c>
      <c r="AU292" s="203">
        <f>'[3]ผูกสูตร Planfin64'!AX81</f>
        <v>0</v>
      </c>
      <c r="AV292" s="203">
        <f>'[3]ผูกสูตร Planfin64'!AY81</f>
        <v>0</v>
      </c>
      <c r="AW292" s="203">
        <f>'[3]ผูกสูตร Planfin64'!AZ81</f>
        <v>0</v>
      </c>
      <c r="AX292" s="203">
        <f>'[3]ผูกสูตร Planfin64'!BA81</f>
        <v>0</v>
      </c>
      <c r="AY292" s="203">
        <f>'[3]ผูกสูตร Planfin64'!BB81</f>
        <v>0</v>
      </c>
      <c r="AZ292" s="203">
        <f>'[3]ผูกสูตร Planfin64'!BC81</f>
        <v>0</v>
      </c>
      <c r="BA292" s="203">
        <f>'[3]ผูกสูตร Planfin64'!BD81</f>
        <v>0</v>
      </c>
      <c r="BB292" s="203">
        <f>'[3]ผูกสูตร Planfin64'!BE81</f>
        <v>0</v>
      </c>
      <c r="BC292" s="203">
        <f>'[3]ผูกสูตร Planfin64'!BF81</f>
        <v>0</v>
      </c>
      <c r="BD292" s="203">
        <f>'[3]ผูกสูตร Planfin64'!BG81</f>
        <v>0</v>
      </c>
      <c r="BE292" s="203">
        <f>'[3]ผูกสูตร Planfin64'!BH81</f>
        <v>0</v>
      </c>
      <c r="BF292" s="203">
        <f>'[3]ผูกสูตร Planfin64'!BI81</f>
        <v>0</v>
      </c>
      <c r="BG292" s="203">
        <f>'[3]ผูกสูตร Planfin64'!BJ81</f>
        <v>0</v>
      </c>
      <c r="BH292" s="203">
        <f>'[3]ผูกสูตร Planfin64'!BK81</f>
        <v>0</v>
      </c>
      <c r="BI292" s="203">
        <f>'[3]ผูกสูตร Planfin64'!BL81</f>
        <v>0</v>
      </c>
      <c r="BJ292" s="203">
        <f>'[3]ผูกสูตร Planfin64'!BM81</f>
        <v>258031</v>
      </c>
      <c r="BK292" s="203">
        <f>'[3]ผูกสูตร Planfin64'!BN81</f>
        <v>202944.03</v>
      </c>
      <c r="BL292" s="203">
        <f>'[3]ผูกสูตร Planfin64'!BO81</f>
        <v>0</v>
      </c>
      <c r="BM292" s="203">
        <f>'[3]ผูกสูตร Planfin64'!BP81</f>
        <v>0</v>
      </c>
      <c r="BN292" s="203">
        <f>'[3]ผูกสูตร Planfin64'!BQ81</f>
        <v>0</v>
      </c>
      <c r="BO292" s="203">
        <f>'[3]ผูกสูตร Planfin64'!BR81</f>
        <v>0</v>
      </c>
      <c r="BP292" s="203">
        <f>'[3]ผูกสูตร Planfin64'!BS81</f>
        <v>0</v>
      </c>
      <c r="BQ292" s="203">
        <f>'[3]ผูกสูตร Planfin64'!BT81</f>
        <v>0</v>
      </c>
      <c r="BR292" s="203">
        <f>'[3]ผูกสูตร Planfin64'!BU81</f>
        <v>0</v>
      </c>
      <c r="BS292" s="203">
        <f>'[3]ผูกสูตร Planfin64'!BV81</f>
        <v>0</v>
      </c>
      <c r="BT292" s="203">
        <f>'[3]ผูกสูตร Planfin64'!BW81</f>
        <v>0</v>
      </c>
      <c r="BU292" s="203">
        <f>'[3]ผูกสูตร Planfin64'!BX81</f>
        <v>0</v>
      </c>
      <c r="BV292" s="203">
        <f>'[3]ผูกสูตร Planfin64'!BY81</f>
        <v>0</v>
      </c>
      <c r="BW292" s="203">
        <f>'[3]ผูกสูตร Planfin64'!BZ81</f>
        <v>0</v>
      </c>
      <c r="BX292" s="203">
        <f>'[3]ผูกสูตร Planfin64'!CA81</f>
        <v>0</v>
      </c>
      <c r="BY292" s="203">
        <f>'[3]ผูกสูตร Planfin64'!CB81</f>
        <v>0</v>
      </c>
      <c r="BZ292" s="204">
        <f t="shared" si="14"/>
        <v>3702561.58</v>
      </c>
    </row>
    <row r="293" spans="1:78" ht="21.75" customHeight="1">
      <c r="A293" s="199" t="s">
        <v>80</v>
      </c>
      <c r="B293" s="200" t="s">
        <v>355</v>
      </c>
      <c r="C293" s="201" t="s">
        <v>910</v>
      </c>
      <c r="D293" s="202" t="s">
        <v>911</v>
      </c>
      <c r="E293" s="203">
        <f>'[3]ผูกสูตร Planfin64'!H84</f>
        <v>0</v>
      </c>
      <c r="F293" s="203">
        <f>'[3]ผูกสูตร Planfin64'!I84</f>
        <v>0</v>
      </c>
      <c r="G293" s="203">
        <f>'[3]ผูกสูตร Planfin64'!J84</f>
        <v>0</v>
      </c>
      <c r="H293" s="203">
        <f>'[3]ผูกสูตร Planfin64'!K84</f>
        <v>0</v>
      </c>
      <c r="I293" s="203">
        <f>'[3]ผูกสูตร Planfin64'!L84</f>
        <v>0</v>
      </c>
      <c r="J293" s="203">
        <f>'[3]ผูกสูตร Planfin64'!M84</f>
        <v>0</v>
      </c>
      <c r="K293" s="203">
        <f>'[3]ผูกสูตร Planfin64'!N84</f>
        <v>0</v>
      </c>
      <c r="L293" s="203">
        <f>'[3]ผูกสูตร Planfin64'!O84</f>
        <v>0</v>
      </c>
      <c r="M293" s="203">
        <f>'[3]ผูกสูตร Planfin64'!P84</f>
        <v>0</v>
      </c>
      <c r="N293" s="203">
        <f>'[3]ผูกสูตร Planfin64'!Q84</f>
        <v>0</v>
      </c>
      <c r="O293" s="203">
        <f>'[3]ผูกสูตร Planfin64'!R84</f>
        <v>-2737</v>
      </c>
      <c r="P293" s="203">
        <f>'[3]ผูกสูตร Planfin64'!S84</f>
        <v>0</v>
      </c>
      <c r="Q293" s="203">
        <f>'[3]ผูกสูตร Planfin64'!T84</f>
        <v>0</v>
      </c>
      <c r="R293" s="203">
        <f>'[3]ผูกสูตร Planfin64'!U84</f>
        <v>0</v>
      </c>
      <c r="S293" s="203">
        <f>'[3]ผูกสูตร Planfin64'!V84</f>
        <v>0</v>
      </c>
      <c r="T293" s="203">
        <f>'[3]ผูกสูตร Planfin64'!W84</f>
        <v>0</v>
      </c>
      <c r="U293" s="203">
        <f>'[3]ผูกสูตร Planfin64'!X84</f>
        <v>0</v>
      </c>
      <c r="V293" s="203">
        <f>'[3]ผูกสูตร Planfin64'!Y84</f>
        <v>0</v>
      </c>
      <c r="W293" s="203">
        <f>'[3]ผูกสูตร Planfin64'!Z84</f>
        <v>0</v>
      </c>
      <c r="X293" s="203">
        <f>'[3]ผูกสูตร Planfin64'!AA84</f>
        <v>0</v>
      </c>
      <c r="Y293" s="203">
        <f>'[3]ผูกสูตร Planfin64'!AB84</f>
        <v>0</v>
      </c>
      <c r="Z293" s="203">
        <f>'[3]ผูกสูตร Planfin64'!AC84</f>
        <v>0</v>
      </c>
      <c r="AA293" s="203">
        <f>'[3]ผูกสูตร Planfin64'!AD84</f>
        <v>0</v>
      </c>
      <c r="AB293" s="203">
        <f>'[3]ผูกสูตร Planfin64'!AE84</f>
        <v>0</v>
      </c>
      <c r="AC293" s="203">
        <f>'[3]ผูกสูตร Planfin64'!AF84</f>
        <v>0</v>
      </c>
      <c r="AD293" s="203">
        <f>'[3]ผูกสูตร Planfin64'!AG84</f>
        <v>-167653</v>
      </c>
      <c r="AE293" s="203">
        <f>'[3]ผูกสูตร Planfin64'!AH84</f>
        <v>0</v>
      </c>
      <c r="AF293" s="203">
        <f>'[3]ผูกสูตร Planfin64'!AI84</f>
        <v>-727031.12</v>
      </c>
      <c r="AG293" s="203">
        <f>'[3]ผูกสูตร Planfin64'!AJ84</f>
        <v>0</v>
      </c>
      <c r="AH293" s="203">
        <f>'[3]ผูกสูตร Planfin64'!AK84</f>
        <v>17371.23</v>
      </c>
      <c r="AI293" s="203">
        <f>'[3]ผูกสูตร Planfin64'!AL84</f>
        <v>805.37</v>
      </c>
      <c r="AJ293" s="203">
        <f>'[3]ผูกสูตร Planfin64'!AM84</f>
        <v>0</v>
      </c>
      <c r="AK293" s="203">
        <f>'[3]ผูกสูตร Planfin64'!AN84</f>
        <v>0</v>
      </c>
      <c r="AL293" s="203">
        <f>'[3]ผูกสูตร Planfin64'!AO84</f>
        <v>-45542.5</v>
      </c>
      <c r="AM293" s="203">
        <f>'[3]ผูกสูตร Planfin64'!AP84</f>
        <v>0</v>
      </c>
      <c r="AN293" s="203">
        <f>'[3]ผูกสูตร Planfin64'!AQ84</f>
        <v>0</v>
      </c>
      <c r="AO293" s="203">
        <f>'[3]ผูกสูตร Planfin64'!AR84</f>
        <v>0</v>
      </c>
      <c r="AP293" s="203">
        <f>'[3]ผูกสูตร Planfin64'!AS84</f>
        <v>-5365.75</v>
      </c>
      <c r="AQ293" s="203">
        <f>'[3]ผูกสูตร Planfin64'!AT84</f>
        <v>-47248.5</v>
      </c>
      <c r="AR293" s="203">
        <f>'[3]ผูกสูตร Planfin64'!AU84</f>
        <v>0</v>
      </c>
      <c r="AS293" s="203">
        <f>'[3]ผูกสูตร Planfin64'!AV84</f>
        <v>0</v>
      </c>
      <c r="AT293" s="203">
        <f>'[3]ผูกสูตร Planfin64'!AW84</f>
        <v>0</v>
      </c>
      <c r="AU293" s="203">
        <f>'[3]ผูกสูตร Planfin64'!AX84</f>
        <v>0</v>
      </c>
      <c r="AV293" s="203">
        <f>'[3]ผูกสูตร Planfin64'!AY84</f>
        <v>-2053839.44</v>
      </c>
      <c r="AW293" s="203">
        <f>'[3]ผูกสูตร Planfin64'!AZ84</f>
        <v>0</v>
      </c>
      <c r="AX293" s="203">
        <f>'[3]ผูกสูตร Planfin64'!BA84</f>
        <v>0</v>
      </c>
      <c r="AY293" s="203">
        <f>'[3]ผูกสูตร Planfin64'!BB84</f>
        <v>-127789</v>
      </c>
      <c r="AZ293" s="203">
        <f>'[3]ผูกสูตร Planfin64'!BC84</f>
        <v>0</v>
      </c>
      <c r="BA293" s="203">
        <f>'[3]ผูกสูตร Planfin64'!BD84</f>
        <v>-2241.6</v>
      </c>
      <c r="BB293" s="203">
        <f>'[3]ผูกสูตร Planfin64'!BE84</f>
        <v>0</v>
      </c>
      <c r="BC293" s="203">
        <f>'[3]ผูกสูตร Planfin64'!BF84</f>
        <v>0</v>
      </c>
      <c r="BD293" s="203">
        <f>'[3]ผูกสูตร Planfin64'!BG84</f>
        <v>0</v>
      </c>
      <c r="BE293" s="203">
        <f>'[3]ผูกสูตร Planfin64'!BH84</f>
        <v>0</v>
      </c>
      <c r="BF293" s="203">
        <f>'[3]ผูกสูตร Planfin64'!BI84</f>
        <v>-42624</v>
      </c>
      <c r="BG293" s="203">
        <f>'[3]ผูกสูตร Planfin64'!BJ84</f>
        <v>0</v>
      </c>
      <c r="BH293" s="203">
        <f>'[3]ผูกสูตร Planfin64'!BK84</f>
        <v>0</v>
      </c>
      <c r="BI293" s="203">
        <f>'[3]ผูกสูตร Planfin64'!BL84</f>
        <v>0</v>
      </c>
      <c r="BJ293" s="203">
        <f>'[3]ผูกสูตร Planfin64'!BM84</f>
        <v>-80516</v>
      </c>
      <c r="BK293" s="203">
        <f>'[3]ผูกสูตร Planfin64'!BN84</f>
        <v>-220796</v>
      </c>
      <c r="BL293" s="203">
        <f>'[3]ผูกสูตร Planfin64'!BO84</f>
        <v>-5521</v>
      </c>
      <c r="BM293" s="203">
        <f>'[3]ผูกสูตร Planfin64'!BP84</f>
        <v>0</v>
      </c>
      <c r="BN293" s="203">
        <f>'[3]ผูกสูตร Planfin64'!BQ84</f>
        <v>-47339.82</v>
      </c>
      <c r="BO293" s="203">
        <f>'[3]ผูกสูตร Planfin64'!BR84</f>
        <v>-12970.58</v>
      </c>
      <c r="BP293" s="203">
        <f>'[3]ผูกสูตร Planfin64'!BS84</f>
        <v>0</v>
      </c>
      <c r="BQ293" s="203">
        <f>'[3]ผูกสูตร Planfin64'!BT84</f>
        <v>-147652.01999999999</v>
      </c>
      <c r="BR293" s="203">
        <f>'[3]ผูกสูตร Planfin64'!BU84</f>
        <v>0</v>
      </c>
      <c r="BS293" s="203">
        <f>'[3]ผูกสูตร Planfin64'!BV84</f>
        <v>0</v>
      </c>
      <c r="BT293" s="203">
        <f>'[3]ผูกสูตร Planfin64'!BW84</f>
        <v>0</v>
      </c>
      <c r="BU293" s="203">
        <f>'[3]ผูกสูตร Planfin64'!BX84</f>
        <v>0</v>
      </c>
      <c r="BV293" s="203">
        <f>'[3]ผูกสูตร Planfin64'!BY84</f>
        <v>0</v>
      </c>
      <c r="BW293" s="203">
        <f>'[3]ผูกสูตร Planfin64'!BZ84</f>
        <v>0</v>
      </c>
      <c r="BX293" s="203">
        <f>'[3]ผูกสูตร Planfin64'!CA84</f>
        <v>0</v>
      </c>
      <c r="BY293" s="203">
        <f>'[3]ผูกสูตร Planfin64'!CB84</f>
        <v>0</v>
      </c>
      <c r="BZ293" s="204">
        <f t="shared" si="14"/>
        <v>-3718690.73</v>
      </c>
    </row>
    <row r="294" spans="1:78" ht="21.75" customHeight="1">
      <c r="A294" s="199" t="s">
        <v>80</v>
      </c>
      <c r="B294" s="200" t="s">
        <v>355</v>
      </c>
      <c r="C294" s="201" t="s">
        <v>912</v>
      </c>
      <c r="D294" s="202" t="s">
        <v>913</v>
      </c>
      <c r="E294" s="203">
        <f>'[3]ผูกสูตร Planfin64'!H85</f>
        <v>0</v>
      </c>
      <c r="F294" s="203">
        <f>'[3]ผูกสูตร Planfin64'!I85</f>
        <v>0</v>
      </c>
      <c r="G294" s="203">
        <f>'[3]ผูกสูตร Planfin64'!J85</f>
        <v>0</v>
      </c>
      <c r="H294" s="203">
        <f>'[3]ผูกสูตร Planfin64'!K85</f>
        <v>0</v>
      </c>
      <c r="I294" s="203">
        <f>'[3]ผูกสูตร Planfin64'!L85</f>
        <v>0</v>
      </c>
      <c r="J294" s="203">
        <f>'[3]ผูกสูตร Planfin64'!M85</f>
        <v>0</v>
      </c>
      <c r="K294" s="203">
        <f>'[3]ผูกสูตร Planfin64'!N85</f>
        <v>0</v>
      </c>
      <c r="L294" s="203">
        <f>'[3]ผูกสูตร Planfin64'!O85</f>
        <v>0</v>
      </c>
      <c r="M294" s="203">
        <f>'[3]ผูกสูตร Planfin64'!P85</f>
        <v>0</v>
      </c>
      <c r="N294" s="203">
        <f>'[3]ผูกสูตร Planfin64'!Q85</f>
        <v>0</v>
      </c>
      <c r="O294" s="203">
        <f>'[3]ผูกสูตร Planfin64'!R85</f>
        <v>0</v>
      </c>
      <c r="P294" s="203">
        <f>'[3]ผูกสูตร Planfin64'!S85</f>
        <v>0</v>
      </c>
      <c r="Q294" s="203">
        <f>'[3]ผูกสูตร Planfin64'!T85</f>
        <v>0</v>
      </c>
      <c r="R294" s="203">
        <f>'[3]ผูกสูตร Planfin64'!U85</f>
        <v>0</v>
      </c>
      <c r="S294" s="203">
        <f>'[3]ผูกสูตร Planfin64'!V85</f>
        <v>0</v>
      </c>
      <c r="T294" s="203">
        <f>'[3]ผูกสูตร Planfin64'!W85</f>
        <v>0</v>
      </c>
      <c r="U294" s="203">
        <f>'[3]ผูกสูตร Planfin64'!X85</f>
        <v>0</v>
      </c>
      <c r="V294" s="203">
        <f>'[3]ผูกสูตร Planfin64'!Y85</f>
        <v>0</v>
      </c>
      <c r="W294" s="203">
        <f>'[3]ผูกสูตร Planfin64'!Z85</f>
        <v>0</v>
      </c>
      <c r="X294" s="203">
        <f>'[3]ผูกสูตร Planfin64'!AA85</f>
        <v>0</v>
      </c>
      <c r="Y294" s="203">
        <f>'[3]ผูกสูตร Planfin64'!AB85</f>
        <v>0</v>
      </c>
      <c r="Z294" s="203">
        <f>'[3]ผูกสูตร Planfin64'!AC85</f>
        <v>0</v>
      </c>
      <c r="AA294" s="203">
        <f>'[3]ผูกสูตร Planfin64'!AD85</f>
        <v>0</v>
      </c>
      <c r="AB294" s="203">
        <f>'[3]ผูกสูตร Planfin64'!AE85</f>
        <v>0</v>
      </c>
      <c r="AC294" s="203">
        <f>'[3]ผูกสูตร Planfin64'!AF85</f>
        <v>0</v>
      </c>
      <c r="AD294" s="203">
        <f>'[3]ผูกสูตร Planfin64'!AG85</f>
        <v>-22344</v>
      </c>
      <c r="AE294" s="203">
        <f>'[3]ผูกสูตร Planfin64'!AH85</f>
        <v>0</v>
      </c>
      <c r="AF294" s="203">
        <f>'[3]ผูกสูตร Planfin64'!AI85</f>
        <v>-5841737.8099999996</v>
      </c>
      <c r="AG294" s="203">
        <f>'[3]ผูกสูตร Planfin64'!AJ85</f>
        <v>0</v>
      </c>
      <c r="AH294" s="203">
        <f>'[3]ผูกสูตร Planfin64'!AK85</f>
        <v>0</v>
      </c>
      <c r="AI294" s="203">
        <f>'[3]ผูกสูตร Planfin64'!AL85</f>
        <v>14232.15</v>
      </c>
      <c r="AJ294" s="203">
        <f>'[3]ผูกสูตร Planfin64'!AM85</f>
        <v>0</v>
      </c>
      <c r="AK294" s="203">
        <f>'[3]ผูกสูตร Planfin64'!AN85</f>
        <v>0</v>
      </c>
      <c r="AL294" s="203">
        <f>'[3]ผูกสูตร Planfin64'!AO85</f>
        <v>-9640.6299999999992</v>
      </c>
      <c r="AM294" s="203">
        <f>'[3]ผูกสูตร Planfin64'!AP85</f>
        <v>0</v>
      </c>
      <c r="AN294" s="203">
        <f>'[3]ผูกสูตร Planfin64'!AQ85</f>
        <v>0</v>
      </c>
      <c r="AO294" s="203">
        <f>'[3]ผูกสูตร Planfin64'!AR85</f>
        <v>0</v>
      </c>
      <c r="AP294" s="203">
        <f>'[3]ผูกสูตร Planfin64'!AS85</f>
        <v>0</v>
      </c>
      <c r="AQ294" s="203">
        <f>'[3]ผูกสูตร Planfin64'!AT85</f>
        <v>-12114.31</v>
      </c>
      <c r="AR294" s="203">
        <f>'[3]ผูกสูตร Planfin64'!AU85</f>
        <v>0</v>
      </c>
      <c r="AS294" s="203">
        <f>'[3]ผูกสูตร Planfin64'!AV85</f>
        <v>0</v>
      </c>
      <c r="AT294" s="203">
        <f>'[3]ผูกสูตร Planfin64'!AW85</f>
        <v>0</v>
      </c>
      <c r="AU294" s="203">
        <f>'[3]ผูกสูตร Planfin64'!AX85</f>
        <v>0</v>
      </c>
      <c r="AV294" s="203">
        <f>'[3]ผูกสูตร Planfin64'!AY85</f>
        <v>-47695</v>
      </c>
      <c r="AW294" s="203">
        <f>'[3]ผูกสูตร Planfin64'!AZ85</f>
        <v>0</v>
      </c>
      <c r="AX294" s="203">
        <f>'[3]ผูกสูตร Planfin64'!BA85</f>
        <v>0</v>
      </c>
      <c r="AY294" s="203">
        <f>'[3]ผูกสูตร Planfin64'!BB85</f>
        <v>-605304.62</v>
      </c>
      <c r="AZ294" s="203">
        <f>'[3]ผูกสูตร Planfin64'!BC85</f>
        <v>0</v>
      </c>
      <c r="BA294" s="203">
        <f>'[3]ผูกสูตร Planfin64'!BD85</f>
        <v>0</v>
      </c>
      <c r="BB294" s="203">
        <f>'[3]ผูกสูตร Planfin64'!BE85</f>
        <v>0</v>
      </c>
      <c r="BC294" s="203">
        <f>'[3]ผูกสูตร Planfin64'!BF85</f>
        <v>0</v>
      </c>
      <c r="BD294" s="203">
        <f>'[3]ผูกสูตร Planfin64'!BG85</f>
        <v>0</v>
      </c>
      <c r="BE294" s="203">
        <f>'[3]ผูกสูตร Planfin64'!BH85</f>
        <v>0</v>
      </c>
      <c r="BF294" s="203">
        <f>'[3]ผูกสูตร Planfin64'!BI85</f>
        <v>0</v>
      </c>
      <c r="BG294" s="203">
        <f>'[3]ผูกสูตร Planfin64'!BJ85</f>
        <v>0</v>
      </c>
      <c r="BH294" s="203">
        <f>'[3]ผูกสูตร Planfin64'!BK85</f>
        <v>0</v>
      </c>
      <c r="BI294" s="203">
        <f>'[3]ผูกสูตร Planfin64'!BL85</f>
        <v>0</v>
      </c>
      <c r="BJ294" s="203">
        <f>'[3]ผูกสูตร Planfin64'!BM85</f>
        <v>-234018</v>
      </c>
      <c r="BK294" s="203">
        <f>'[3]ผูกสูตร Planfin64'!BN85</f>
        <v>-850405</v>
      </c>
      <c r="BL294" s="203">
        <f>'[3]ผูกสูตร Planfin64'!BO85</f>
        <v>0</v>
      </c>
      <c r="BM294" s="203">
        <f>'[3]ผูกสูตร Planfin64'!BP85</f>
        <v>0</v>
      </c>
      <c r="BN294" s="203">
        <f>'[3]ผูกสูตร Planfin64'!BQ85</f>
        <v>0</v>
      </c>
      <c r="BO294" s="203">
        <f>'[3]ผูกสูตร Planfin64'!BR85</f>
        <v>0</v>
      </c>
      <c r="BP294" s="203">
        <f>'[3]ผูกสูตร Planfin64'!BS85</f>
        <v>0</v>
      </c>
      <c r="BQ294" s="203">
        <f>'[3]ผูกสูตร Planfin64'!BT85</f>
        <v>-1126904.5</v>
      </c>
      <c r="BR294" s="203">
        <f>'[3]ผูกสูตร Planfin64'!BU85</f>
        <v>0</v>
      </c>
      <c r="BS294" s="203">
        <f>'[3]ผูกสูตร Planfin64'!BV85</f>
        <v>0</v>
      </c>
      <c r="BT294" s="203">
        <f>'[3]ผูกสูตร Planfin64'!BW85</f>
        <v>0</v>
      </c>
      <c r="BU294" s="203">
        <f>'[3]ผูกสูตร Planfin64'!BX85</f>
        <v>0</v>
      </c>
      <c r="BV294" s="203">
        <f>'[3]ผูกสูตร Planfin64'!BY85</f>
        <v>0</v>
      </c>
      <c r="BW294" s="203">
        <f>'[3]ผูกสูตร Planfin64'!BZ85</f>
        <v>0</v>
      </c>
      <c r="BX294" s="203">
        <f>'[3]ผูกสูตร Planfin64'!CA85</f>
        <v>0</v>
      </c>
      <c r="BY294" s="203">
        <f>'[3]ผูกสูตร Planfin64'!CB85</f>
        <v>0</v>
      </c>
      <c r="BZ294" s="204">
        <f t="shared" si="14"/>
        <v>-8735931.7199999988</v>
      </c>
    </row>
    <row r="295" spans="1:78" ht="21.75" customHeight="1">
      <c r="A295" s="199" t="s">
        <v>80</v>
      </c>
      <c r="B295" s="200" t="s">
        <v>355</v>
      </c>
      <c r="C295" s="201" t="s">
        <v>914</v>
      </c>
      <c r="D295" s="202" t="s">
        <v>915</v>
      </c>
      <c r="E295" s="203">
        <f>'[3]ผูกสูตร Planfin64'!H87</f>
        <v>-151310.46</v>
      </c>
      <c r="F295" s="203">
        <f>'[3]ผูกสูตร Planfin64'!I87</f>
        <v>0</v>
      </c>
      <c r="G295" s="203">
        <f>'[3]ผูกสูตร Planfin64'!J87</f>
        <v>0</v>
      </c>
      <c r="H295" s="203">
        <f>'[3]ผูกสูตร Planfin64'!K87</f>
        <v>0</v>
      </c>
      <c r="I295" s="203">
        <f>'[3]ผูกสูตร Planfin64'!L87</f>
        <v>0</v>
      </c>
      <c r="J295" s="203">
        <f>'[3]ผูกสูตร Planfin64'!M87</f>
        <v>0</v>
      </c>
      <c r="K295" s="203">
        <f>'[3]ผูกสูตร Planfin64'!N87</f>
        <v>-2335867.7400000002</v>
      </c>
      <c r="L295" s="203">
        <f>'[3]ผูกสูตร Planfin64'!O87</f>
        <v>-86200.71</v>
      </c>
      <c r="M295" s="203">
        <f>'[3]ผูกสูตร Planfin64'!P87</f>
        <v>0</v>
      </c>
      <c r="N295" s="203">
        <f>'[3]ผูกสูตร Planfin64'!Q87</f>
        <v>-188131.29</v>
      </c>
      <c r="O295" s="203">
        <f>'[3]ผูกสูตร Planfin64'!R87</f>
        <v>-1773.28</v>
      </c>
      <c r="P295" s="203">
        <f>'[3]ผูกสูตร Planfin64'!S87</f>
        <v>0</v>
      </c>
      <c r="Q295" s="203">
        <f>'[3]ผูกสูตร Planfin64'!T87</f>
        <v>0</v>
      </c>
      <c r="R295" s="203">
        <f>'[3]ผูกสูตร Planfin64'!U87</f>
        <v>0</v>
      </c>
      <c r="S295" s="203">
        <f>'[3]ผูกสูตร Planfin64'!V87</f>
        <v>0</v>
      </c>
      <c r="T295" s="203">
        <f>'[3]ผูกสูตร Planfin64'!W87</f>
        <v>0</v>
      </c>
      <c r="U295" s="203">
        <f>'[3]ผูกสูตร Planfin64'!X87</f>
        <v>0</v>
      </c>
      <c r="V295" s="203">
        <f>'[3]ผูกสูตร Planfin64'!Y87</f>
        <v>0</v>
      </c>
      <c r="W295" s="203">
        <f>'[3]ผูกสูตร Planfin64'!Z87</f>
        <v>-536684.97</v>
      </c>
      <c r="X295" s="203">
        <f>'[3]ผูกสูตร Planfin64'!AA87</f>
        <v>-86410.26</v>
      </c>
      <c r="Y295" s="203">
        <f>'[3]ผูกสูตร Planfin64'!AB87</f>
        <v>0</v>
      </c>
      <c r="Z295" s="203">
        <f>'[3]ผูกสูตร Planfin64'!AC87</f>
        <v>0</v>
      </c>
      <c r="AA295" s="203">
        <f>'[3]ผูกสูตร Planfin64'!AD87</f>
        <v>0</v>
      </c>
      <c r="AB295" s="203">
        <f>'[3]ผูกสูตร Planfin64'!AE87</f>
        <v>0</v>
      </c>
      <c r="AC295" s="203">
        <f>'[3]ผูกสูตร Planfin64'!AF87</f>
        <v>0</v>
      </c>
      <c r="AD295" s="203">
        <f>'[3]ผูกสูตร Planfin64'!AG87</f>
        <v>0</v>
      </c>
      <c r="AE295" s="203">
        <f>'[3]ผูกสูตร Planfin64'!AH87</f>
        <v>0</v>
      </c>
      <c r="AF295" s="203">
        <f>'[3]ผูกสูตร Planfin64'!AI87</f>
        <v>-1481277.95</v>
      </c>
      <c r="AG295" s="203">
        <f>'[3]ผูกสูตร Planfin64'!AJ87</f>
        <v>-12955.35</v>
      </c>
      <c r="AH295" s="203">
        <f>'[3]ผูกสูตร Planfin64'!AK87</f>
        <v>0</v>
      </c>
      <c r="AI295" s="203">
        <f>'[3]ผูกสูตร Planfin64'!AL87</f>
        <v>-16107.06</v>
      </c>
      <c r="AJ295" s="203">
        <f>'[3]ผูกสูตร Planfin64'!AM87</f>
        <v>0</v>
      </c>
      <c r="AK295" s="203">
        <f>'[3]ผูกสูตร Planfin64'!AN87</f>
        <v>0</v>
      </c>
      <c r="AL295" s="203">
        <f>'[3]ผูกสูตร Planfin64'!AO87</f>
        <v>-2176.4899999999998</v>
      </c>
      <c r="AM295" s="203">
        <f>'[3]ผูกสูตร Planfin64'!AP87</f>
        <v>-26073.59</v>
      </c>
      <c r="AN295" s="203">
        <f>'[3]ผูกสูตร Planfin64'!AQ87</f>
        <v>-25308.9</v>
      </c>
      <c r="AO295" s="203">
        <f>'[3]ผูกสูตร Planfin64'!AR87</f>
        <v>-2774.36</v>
      </c>
      <c r="AP295" s="203">
        <f>'[3]ผูกสูตร Planfin64'!AS87</f>
        <v>-12394.35</v>
      </c>
      <c r="AQ295" s="203">
        <f>'[3]ผูกสูตร Planfin64'!AT87</f>
        <v>-13684.59</v>
      </c>
      <c r="AR295" s="203">
        <f>'[3]ผูกสูตร Planfin64'!AU87</f>
        <v>-249557.25</v>
      </c>
      <c r="AS295" s="203">
        <f>'[3]ผูกสูตร Planfin64'!AV87</f>
        <v>0</v>
      </c>
      <c r="AT295" s="203">
        <f>'[3]ผูกสูตร Planfin64'!AW87</f>
        <v>-7231.6</v>
      </c>
      <c r="AU295" s="203">
        <f>'[3]ผูกสูตร Planfin64'!AX87</f>
        <v>0</v>
      </c>
      <c r="AV295" s="203">
        <f>'[3]ผูกสูตร Planfin64'!AY87</f>
        <v>-2949.28</v>
      </c>
      <c r="AW295" s="203">
        <f>'[3]ผูกสูตร Planfin64'!AZ87</f>
        <v>0</v>
      </c>
      <c r="AX295" s="203">
        <f>'[3]ผูกสูตร Planfin64'!BA87</f>
        <v>0</v>
      </c>
      <c r="AY295" s="203">
        <f>'[3]ผูกสูตร Planfin64'!BB87</f>
        <v>-19998.48</v>
      </c>
      <c r="AZ295" s="203">
        <f>'[3]ผูกสูตร Planfin64'!BC87</f>
        <v>0</v>
      </c>
      <c r="BA295" s="203">
        <f>'[3]ผูกสูตร Planfin64'!BD87</f>
        <v>-11170.53</v>
      </c>
      <c r="BB295" s="203">
        <f>'[3]ผูกสูตร Planfin64'!BE87</f>
        <v>0</v>
      </c>
      <c r="BC295" s="203">
        <f>'[3]ผูกสูตร Planfin64'!BF87</f>
        <v>-6859.06</v>
      </c>
      <c r="BD295" s="203">
        <f>'[3]ผูกสูตร Planfin64'!BG87</f>
        <v>0</v>
      </c>
      <c r="BE295" s="203">
        <f>'[3]ผูกสูตร Planfin64'!BH87</f>
        <v>0</v>
      </c>
      <c r="BF295" s="203">
        <f>'[3]ผูกสูตร Planfin64'!BI87</f>
        <v>0</v>
      </c>
      <c r="BG295" s="203">
        <f>'[3]ผูกสูตร Planfin64'!BJ87</f>
        <v>11805.97</v>
      </c>
      <c r="BH295" s="203">
        <f>'[3]ผูกสูตร Planfin64'!BK87</f>
        <v>0</v>
      </c>
      <c r="BI295" s="203">
        <f>'[3]ผูกสูตร Planfin64'!BL87</f>
        <v>0</v>
      </c>
      <c r="BJ295" s="203">
        <f>'[3]ผูกสูตร Planfin64'!BM87</f>
        <v>-21248.98</v>
      </c>
      <c r="BK295" s="203">
        <f>'[3]ผูกสูตร Planfin64'!BN87</f>
        <v>0</v>
      </c>
      <c r="BL295" s="203">
        <f>'[3]ผูกสูตร Planfin64'!BO87</f>
        <v>0</v>
      </c>
      <c r="BM295" s="203">
        <f>'[3]ผูกสูตร Planfin64'!BP87</f>
        <v>0</v>
      </c>
      <c r="BN295" s="203">
        <f>'[3]ผูกสูตร Planfin64'!BQ87</f>
        <v>0</v>
      </c>
      <c r="BO295" s="203">
        <f>'[3]ผูกสูตร Planfin64'!BR87</f>
        <v>0</v>
      </c>
      <c r="BP295" s="203">
        <f>'[3]ผูกสูตร Planfin64'!BS87</f>
        <v>0</v>
      </c>
      <c r="BQ295" s="203">
        <f>'[3]ผูกสูตร Planfin64'!BT87</f>
        <v>-494061.98</v>
      </c>
      <c r="BR295" s="203">
        <f>'[3]ผูกสูตร Planfin64'!BU87</f>
        <v>0</v>
      </c>
      <c r="BS295" s="203">
        <f>'[3]ผูกสูตร Planfin64'!BV87</f>
        <v>0</v>
      </c>
      <c r="BT295" s="203">
        <f>'[3]ผูกสูตร Planfin64'!BW87</f>
        <v>0</v>
      </c>
      <c r="BU295" s="203">
        <f>'[3]ผูกสูตร Planfin64'!BX87</f>
        <v>0</v>
      </c>
      <c r="BV295" s="203">
        <f>'[3]ผูกสูตร Planfin64'!BY87</f>
        <v>0</v>
      </c>
      <c r="BW295" s="203">
        <f>'[3]ผูกสูตร Planfin64'!BZ87</f>
        <v>0</v>
      </c>
      <c r="BX295" s="203">
        <f>'[3]ผูกสูตร Planfin64'!CA87</f>
        <v>0</v>
      </c>
      <c r="BY295" s="203">
        <f>'[3]ผูกสูตร Planfin64'!CB87</f>
        <v>0</v>
      </c>
      <c r="BZ295" s="204">
        <f t="shared" si="14"/>
        <v>-5780402.540000001</v>
      </c>
    </row>
    <row r="296" spans="1:78" ht="21.75" customHeight="1">
      <c r="A296" s="199" t="s">
        <v>80</v>
      </c>
      <c r="B296" s="200" t="s">
        <v>355</v>
      </c>
      <c r="C296" s="201" t="s">
        <v>916</v>
      </c>
      <c r="D296" s="202" t="s">
        <v>917</v>
      </c>
      <c r="E296" s="203">
        <f>'[3]ผูกสูตร Planfin64'!H88</f>
        <v>0</v>
      </c>
      <c r="F296" s="203">
        <f>'[3]ผูกสูตร Planfin64'!I88</f>
        <v>0</v>
      </c>
      <c r="G296" s="203">
        <f>'[3]ผูกสูตร Planfin64'!J88</f>
        <v>0</v>
      </c>
      <c r="H296" s="203">
        <f>'[3]ผูกสูตร Planfin64'!K88</f>
        <v>0</v>
      </c>
      <c r="I296" s="203">
        <f>'[3]ผูกสูตร Planfin64'!L88</f>
        <v>0</v>
      </c>
      <c r="J296" s="203">
        <f>'[3]ผูกสูตร Planfin64'!M88</f>
        <v>0</v>
      </c>
      <c r="K296" s="203">
        <f>'[3]ผูกสูตร Planfin64'!N88</f>
        <v>901143.02</v>
      </c>
      <c r="L296" s="203">
        <f>'[3]ผูกสูตร Planfin64'!O88</f>
        <v>3575.65</v>
      </c>
      <c r="M296" s="203">
        <f>'[3]ผูกสูตร Planfin64'!P88</f>
        <v>0</v>
      </c>
      <c r="N296" s="203">
        <f>'[3]ผูกสูตร Planfin64'!Q88</f>
        <v>244857.41</v>
      </c>
      <c r="O296" s="203">
        <f>'[3]ผูกสูตร Planfin64'!R88</f>
        <v>0</v>
      </c>
      <c r="P296" s="203">
        <f>'[3]ผูกสูตร Planfin64'!S88</f>
        <v>0</v>
      </c>
      <c r="Q296" s="203">
        <f>'[3]ผูกสูตร Planfin64'!T88</f>
        <v>0</v>
      </c>
      <c r="R296" s="203">
        <f>'[3]ผูกสูตร Planfin64'!U88</f>
        <v>0</v>
      </c>
      <c r="S296" s="203">
        <f>'[3]ผูกสูตร Planfin64'!V88</f>
        <v>0</v>
      </c>
      <c r="T296" s="203">
        <f>'[3]ผูกสูตร Planfin64'!W88</f>
        <v>0</v>
      </c>
      <c r="U296" s="203">
        <f>'[3]ผูกสูตร Planfin64'!X88</f>
        <v>0</v>
      </c>
      <c r="V296" s="203">
        <f>'[3]ผูกสูตร Planfin64'!Y88</f>
        <v>0</v>
      </c>
      <c r="W296" s="203">
        <f>'[3]ผูกสูตร Planfin64'!Z88</f>
        <v>0</v>
      </c>
      <c r="X296" s="203">
        <f>'[3]ผูกสูตร Planfin64'!AA88</f>
        <v>131868.64000000001</v>
      </c>
      <c r="Y296" s="203">
        <f>'[3]ผูกสูตร Planfin64'!AB88</f>
        <v>0</v>
      </c>
      <c r="Z296" s="203">
        <f>'[3]ผูกสูตร Planfin64'!AC88</f>
        <v>0</v>
      </c>
      <c r="AA296" s="203">
        <f>'[3]ผูกสูตร Planfin64'!AD88</f>
        <v>78744.899999999994</v>
      </c>
      <c r="AB296" s="203">
        <f>'[3]ผูกสูตร Planfin64'!AE88</f>
        <v>0</v>
      </c>
      <c r="AC296" s="203">
        <f>'[3]ผูกสูตร Planfin64'!AF88</f>
        <v>0</v>
      </c>
      <c r="AD296" s="203">
        <f>'[3]ผูกสูตร Planfin64'!AG88</f>
        <v>0</v>
      </c>
      <c r="AE296" s="203">
        <f>'[3]ผูกสูตร Planfin64'!AH88</f>
        <v>0</v>
      </c>
      <c r="AF296" s="203">
        <f>'[3]ผูกสูตร Planfin64'!AI88</f>
        <v>632020.46</v>
      </c>
      <c r="AG296" s="203">
        <f>'[3]ผูกสูตร Planfin64'!AJ88</f>
        <v>0</v>
      </c>
      <c r="AH296" s="203">
        <f>'[3]ผูกสูตร Planfin64'!AK88</f>
        <v>18547.39</v>
      </c>
      <c r="AI296" s="203">
        <f>'[3]ผูกสูตร Planfin64'!AL88</f>
        <v>463992.36</v>
      </c>
      <c r="AJ296" s="203">
        <f>'[3]ผูกสูตร Planfin64'!AM88</f>
        <v>5275.49</v>
      </c>
      <c r="AK296" s="203">
        <f>'[3]ผูกสูตร Planfin64'!AN88</f>
        <v>0</v>
      </c>
      <c r="AL296" s="203">
        <f>'[3]ผูกสูตร Planfin64'!AO88</f>
        <v>3453.02</v>
      </c>
      <c r="AM296" s="203">
        <f>'[3]ผูกสูตร Planfin64'!AP88</f>
        <v>14183.04</v>
      </c>
      <c r="AN296" s="203">
        <f>'[3]ผูกสูตร Planfin64'!AQ88</f>
        <v>31487.03</v>
      </c>
      <c r="AO296" s="203">
        <f>'[3]ผูกสูตร Planfin64'!AR88</f>
        <v>40822.03</v>
      </c>
      <c r="AP296" s="203">
        <f>'[3]ผูกสูตร Planfin64'!AS88</f>
        <v>0</v>
      </c>
      <c r="AQ296" s="203">
        <f>'[3]ผูกสูตร Planfin64'!AT88</f>
        <v>4194.82</v>
      </c>
      <c r="AR296" s="203">
        <f>'[3]ผูกสูตร Planfin64'!AU88</f>
        <v>0</v>
      </c>
      <c r="AS296" s="203">
        <f>'[3]ผูกสูตร Planfin64'!AV88</f>
        <v>0</v>
      </c>
      <c r="AT296" s="203">
        <f>'[3]ผูกสูตร Planfin64'!AW88</f>
        <v>283977.98</v>
      </c>
      <c r="AU296" s="203">
        <f>'[3]ผูกสูตร Planfin64'!AX88</f>
        <v>106889.04</v>
      </c>
      <c r="AV296" s="203">
        <f>'[3]ผูกสูตร Planfin64'!AY88</f>
        <v>28187.200000000001</v>
      </c>
      <c r="AW296" s="203">
        <f>'[3]ผูกสูตร Planfin64'!AZ88</f>
        <v>4163</v>
      </c>
      <c r="AX296" s="203">
        <f>'[3]ผูกสูตร Planfin64'!BA88</f>
        <v>0</v>
      </c>
      <c r="AY296" s="203">
        <f>'[3]ผูกสูตร Planfin64'!BB88</f>
        <v>0</v>
      </c>
      <c r="AZ296" s="203">
        <f>'[3]ผูกสูตร Planfin64'!BC88</f>
        <v>0</v>
      </c>
      <c r="BA296" s="203">
        <f>'[3]ผูกสูตร Planfin64'!BD88</f>
        <v>0</v>
      </c>
      <c r="BB296" s="203">
        <f>'[3]ผูกสูตร Planfin64'!BE88</f>
        <v>0</v>
      </c>
      <c r="BC296" s="203">
        <f>'[3]ผูกสูตร Planfin64'!BF88</f>
        <v>0</v>
      </c>
      <c r="BD296" s="203">
        <f>'[3]ผูกสูตร Planfin64'!BG88</f>
        <v>0</v>
      </c>
      <c r="BE296" s="203">
        <f>'[3]ผูกสูตร Planfin64'!BH88</f>
        <v>0</v>
      </c>
      <c r="BF296" s="203">
        <f>'[3]ผูกสูตร Planfin64'!BI88</f>
        <v>4605</v>
      </c>
      <c r="BG296" s="203">
        <f>'[3]ผูกสูตร Planfin64'!BJ88</f>
        <v>13597.5</v>
      </c>
      <c r="BH296" s="203">
        <f>'[3]ผูกสูตร Planfin64'!BK88</f>
        <v>0</v>
      </c>
      <c r="BI296" s="203">
        <f>'[3]ผูกสูตร Planfin64'!BL88</f>
        <v>0</v>
      </c>
      <c r="BJ296" s="203">
        <f>'[3]ผูกสูตร Planfin64'!BM88</f>
        <v>56.32</v>
      </c>
      <c r="BK296" s="203">
        <f>'[3]ผูกสูตร Planfin64'!BN88</f>
        <v>0</v>
      </c>
      <c r="BL296" s="203">
        <f>'[3]ผูกสูตร Planfin64'!BO88</f>
        <v>0</v>
      </c>
      <c r="BM296" s="203">
        <f>'[3]ผูกสูตร Planfin64'!BP88</f>
        <v>0</v>
      </c>
      <c r="BN296" s="203">
        <f>'[3]ผูกสูตร Planfin64'!BQ88</f>
        <v>0</v>
      </c>
      <c r="BO296" s="203">
        <f>'[3]ผูกสูตร Planfin64'!BR88</f>
        <v>0</v>
      </c>
      <c r="BP296" s="203">
        <f>'[3]ผูกสูตร Planfin64'!BS88</f>
        <v>0</v>
      </c>
      <c r="BQ296" s="203">
        <f>'[3]ผูกสูตร Planfin64'!BT88</f>
        <v>0</v>
      </c>
      <c r="BR296" s="203">
        <f>'[3]ผูกสูตร Planfin64'!BU88</f>
        <v>0</v>
      </c>
      <c r="BS296" s="203">
        <f>'[3]ผูกสูตร Planfin64'!BV88</f>
        <v>0</v>
      </c>
      <c r="BT296" s="203">
        <f>'[3]ผูกสูตร Planfin64'!BW88</f>
        <v>0</v>
      </c>
      <c r="BU296" s="203">
        <f>'[3]ผูกสูตร Planfin64'!BX88</f>
        <v>0</v>
      </c>
      <c r="BV296" s="203">
        <f>'[3]ผูกสูตร Planfin64'!BY88</f>
        <v>0</v>
      </c>
      <c r="BW296" s="203">
        <f>'[3]ผูกสูตร Planfin64'!BZ88</f>
        <v>0</v>
      </c>
      <c r="BX296" s="203">
        <f>'[3]ผูกสูตร Planfin64'!CA88</f>
        <v>0</v>
      </c>
      <c r="BY296" s="203">
        <f>'[3]ผูกสูตร Planfin64'!CB88</f>
        <v>0</v>
      </c>
      <c r="BZ296" s="204">
        <f t="shared" si="14"/>
        <v>3015641.3</v>
      </c>
    </row>
    <row r="297" spans="1:78" ht="21.75" customHeight="1">
      <c r="A297" s="199" t="s">
        <v>80</v>
      </c>
      <c r="B297" s="200" t="s">
        <v>355</v>
      </c>
      <c r="C297" s="213" t="s">
        <v>918</v>
      </c>
      <c r="D297" s="202" t="s">
        <v>919</v>
      </c>
      <c r="E297" s="203">
        <f>'[3]ผูกสูตร Planfin64'!H92</f>
        <v>0</v>
      </c>
      <c r="F297" s="203">
        <f>'[3]ผูกสูตร Planfin64'!I92</f>
        <v>-26408.22</v>
      </c>
      <c r="G297" s="203">
        <f>'[3]ผูกสูตร Planfin64'!J92</f>
        <v>0</v>
      </c>
      <c r="H297" s="203">
        <f>'[3]ผูกสูตร Planfin64'!K92</f>
        <v>0</v>
      </c>
      <c r="I297" s="203">
        <f>'[3]ผูกสูตร Planfin64'!L92</f>
        <v>0</v>
      </c>
      <c r="J297" s="203">
        <f>'[3]ผูกสูตร Planfin64'!M92</f>
        <v>0</v>
      </c>
      <c r="K297" s="203">
        <f>'[3]ผูกสูตร Planfin64'!N92</f>
        <v>-41765</v>
      </c>
      <c r="L297" s="203">
        <f>'[3]ผูกสูตร Planfin64'!O92</f>
        <v>-2468.5</v>
      </c>
      <c r="M297" s="203">
        <f>'[3]ผูกสูตร Planfin64'!P92</f>
        <v>0</v>
      </c>
      <c r="N297" s="203">
        <f>'[3]ผูกสูตร Planfin64'!Q92</f>
        <v>-13724</v>
      </c>
      <c r="O297" s="203">
        <f>'[3]ผูกสูตร Planfin64'!R92</f>
        <v>-28209.1</v>
      </c>
      <c r="P297" s="203">
        <f>'[3]ผูกสูตร Planfin64'!S92</f>
        <v>0</v>
      </c>
      <c r="Q297" s="203">
        <f>'[3]ผูกสูตร Planfin64'!T92</f>
        <v>0</v>
      </c>
      <c r="R297" s="203">
        <f>'[3]ผูกสูตร Planfin64'!U92</f>
        <v>0</v>
      </c>
      <c r="S297" s="203">
        <f>'[3]ผูกสูตร Planfin64'!V92</f>
        <v>0</v>
      </c>
      <c r="T297" s="203">
        <f>'[3]ผูกสูตร Planfin64'!W92</f>
        <v>0</v>
      </c>
      <c r="U297" s="203">
        <f>'[3]ผูกสูตร Planfin64'!X92</f>
        <v>0</v>
      </c>
      <c r="V297" s="203">
        <f>'[3]ผูกสูตร Planfin64'!Y92</f>
        <v>0</v>
      </c>
      <c r="W297" s="203">
        <f>'[3]ผูกสูตร Planfin64'!Z92</f>
        <v>-97764.25</v>
      </c>
      <c r="X297" s="203">
        <f>'[3]ผูกสูตร Planfin64'!AA92</f>
        <v>-25173.3</v>
      </c>
      <c r="Y297" s="203">
        <f>'[3]ผูกสูตร Planfin64'!AB92</f>
        <v>0</v>
      </c>
      <c r="Z297" s="203">
        <f>'[3]ผูกสูตร Planfin64'!AC92</f>
        <v>0</v>
      </c>
      <c r="AA297" s="203">
        <f>'[3]ผูกสูตร Planfin64'!AD92</f>
        <v>2026.5</v>
      </c>
      <c r="AB297" s="203">
        <f>'[3]ผูกสูตร Planfin64'!AE92</f>
        <v>0</v>
      </c>
      <c r="AC297" s="203">
        <f>'[3]ผูกสูตร Planfin64'!AF92</f>
        <v>0</v>
      </c>
      <c r="AD297" s="203">
        <f>'[3]ผูกสูตร Planfin64'!AG92</f>
        <v>0</v>
      </c>
      <c r="AE297" s="203">
        <f>'[3]ผูกสูตร Planfin64'!AH92</f>
        <v>0</v>
      </c>
      <c r="AF297" s="203">
        <f>'[3]ผูกสูตร Planfin64'!AI92</f>
        <v>-2100</v>
      </c>
      <c r="AG297" s="203">
        <f>'[3]ผูกสูตร Planfin64'!AJ92</f>
        <v>-3296.74</v>
      </c>
      <c r="AH297" s="203">
        <f>'[3]ผูกสูตร Planfin64'!AK92</f>
        <v>-310</v>
      </c>
      <c r="AI297" s="203">
        <f>'[3]ผูกสูตร Planfin64'!AL92</f>
        <v>-1288</v>
      </c>
      <c r="AJ297" s="203">
        <f>'[3]ผูกสูตร Planfin64'!AM92</f>
        <v>0</v>
      </c>
      <c r="AK297" s="203">
        <f>'[3]ผูกสูตร Planfin64'!AN92</f>
        <v>-127983</v>
      </c>
      <c r="AL297" s="203">
        <f>'[3]ผูกสูตร Planfin64'!AO92</f>
        <v>0</v>
      </c>
      <c r="AM297" s="203">
        <f>'[3]ผูกสูตร Planfin64'!AP92</f>
        <v>-11021</v>
      </c>
      <c r="AN297" s="203">
        <f>'[3]ผูกสูตร Planfin64'!AQ92</f>
        <v>-48551</v>
      </c>
      <c r="AO297" s="203">
        <f>'[3]ผูกสูตร Planfin64'!AR92</f>
        <v>-43238</v>
      </c>
      <c r="AP297" s="203">
        <f>'[3]ผูกสูตร Planfin64'!AS92</f>
        <v>-14279.5</v>
      </c>
      <c r="AQ297" s="203">
        <f>'[3]ผูกสูตร Planfin64'!AT92</f>
        <v>0</v>
      </c>
      <c r="AR297" s="203">
        <f>'[3]ผูกสูตร Planfin64'!AU92</f>
        <v>-117346.75</v>
      </c>
      <c r="AS297" s="203">
        <f>'[3]ผูกสูตร Planfin64'!AV92</f>
        <v>0</v>
      </c>
      <c r="AT297" s="203">
        <f>'[3]ผูกสูตร Planfin64'!AW92</f>
        <v>-1094</v>
      </c>
      <c r="AU297" s="203">
        <f>'[3]ผูกสูตร Planfin64'!AX92</f>
        <v>-3043.5</v>
      </c>
      <c r="AV297" s="203">
        <f>'[3]ผูกสูตร Planfin64'!AY92</f>
        <v>-2573.8000000000002</v>
      </c>
      <c r="AW297" s="203">
        <f>'[3]ผูกสูตร Planfin64'!AZ92</f>
        <v>0</v>
      </c>
      <c r="AX297" s="203">
        <f>'[3]ผูกสูตร Planfin64'!BA92</f>
        <v>-740</v>
      </c>
      <c r="AY297" s="203">
        <f>'[3]ผูกสูตร Planfin64'!BB92</f>
        <v>0</v>
      </c>
      <c r="AZ297" s="203">
        <f>'[3]ผูกสูตร Planfin64'!BC92</f>
        <v>0</v>
      </c>
      <c r="BA297" s="203">
        <f>'[3]ผูกสูตร Planfin64'!BD92</f>
        <v>-340.04</v>
      </c>
      <c r="BB297" s="203">
        <f>'[3]ผูกสูตร Planfin64'!BE92</f>
        <v>0</v>
      </c>
      <c r="BC297" s="203">
        <f>'[3]ผูกสูตร Planfin64'!BF92</f>
        <v>-10740.86</v>
      </c>
      <c r="BD297" s="203">
        <f>'[3]ผูกสูตร Planfin64'!BG92</f>
        <v>0</v>
      </c>
      <c r="BE297" s="203">
        <f>'[3]ผูกสูตร Planfin64'!BH92</f>
        <v>0</v>
      </c>
      <c r="BF297" s="203">
        <f>'[3]ผูกสูตร Planfin64'!BI92</f>
        <v>0</v>
      </c>
      <c r="BG297" s="203">
        <f>'[3]ผูกสูตร Planfin64'!BJ92</f>
        <v>0</v>
      </c>
      <c r="BH297" s="203">
        <f>'[3]ผูกสูตร Planfin64'!BK92</f>
        <v>0</v>
      </c>
      <c r="BI297" s="203">
        <f>'[3]ผูกสูตร Planfin64'!BL92</f>
        <v>0</v>
      </c>
      <c r="BJ297" s="203">
        <f>'[3]ผูกสูตร Planfin64'!BM92</f>
        <v>0</v>
      </c>
      <c r="BK297" s="203">
        <f>'[3]ผูกสูตร Planfin64'!BN92</f>
        <v>0</v>
      </c>
      <c r="BL297" s="203">
        <f>'[3]ผูกสูตร Planfin64'!BO92</f>
        <v>0</v>
      </c>
      <c r="BM297" s="203">
        <f>'[3]ผูกสูตร Planfin64'!BP92</f>
        <v>0</v>
      </c>
      <c r="BN297" s="203">
        <f>'[3]ผูกสูตร Planfin64'!BQ92</f>
        <v>44754.75</v>
      </c>
      <c r="BO297" s="203">
        <f>'[3]ผูกสูตร Planfin64'!BR92</f>
        <v>0</v>
      </c>
      <c r="BP297" s="203">
        <f>'[3]ผูกสูตร Planfin64'!BS92</f>
        <v>0</v>
      </c>
      <c r="BQ297" s="203">
        <f>'[3]ผูกสูตร Planfin64'!BT92</f>
        <v>-33386</v>
      </c>
      <c r="BR297" s="203">
        <f>'[3]ผูกสูตร Planfin64'!BU92</f>
        <v>0</v>
      </c>
      <c r="BS297" s="203">
        <f>'[3]ผูกสูตร Planfin64'!BV92</f>
        <v>0</v>
      </c>
      <c r="BT297" s="203">
        <f>'[3]ผูกสูตร Planfin64'!BW92</f>
        <v>-14467.3</v>
      </c>
      <c r="BU297" s="203">
        <f>'[3]ผูกสูตร Planfin64'!BX92</f>
        <v>0</v>
      </c>
      <c r="BV297" s="203">
        <f>'[3]ผูกสูตร Planfin64'!BY92</f>
        <v>-5646</v>
      </c>
      <c r="BW297" s="203">
        <f>'[3]ผูกสูตร Planfin64'!BZ92</f>
        <v>0</v>
      </c>
      <c r="BX297" s="203">
        <f>'[3]ผูกสูตร Planfin64'!CA92</f>
        <v>0</v>
      </c>
      <c r="BY297" s="203">
        <f>'[3]ผูกสูตร Planfin64'!CB92</f>
        <v>0</v>
      </c>
      <c r="BZ297" s="204">
        <f t="shared" si="14"/>
        <v>-630176.6100000001</v>
      </c>
    </row>
    <row r="298" spans="1:78" ht="21.75" customHeight="1">
      <c r="A298" s="199" t="s">
        <v>80</v>
      </c>
      <c r="B298" s="200" t="s">
        <v>355</v>
      </c>
      <c r="C298" s="213" t="s">
        <v>920</v>
      </c>
      <c r="D298" s="202" t="s">
        <v>921</v>
      </c>
      <c r="E298" s="203">
        <f>'[3]ผูกสูตร Planfin64'!H94</f>
        <v>0</v>
      </c>
      <c r="F298" s="203">
        <f>'[3]ผูกสูตร Planfin64'!I94</f>
        <v>0</v>
      </c>
      <c r="G298" s="203">
        <f>'[3]ผูกสูตร Planfin64'!J94</f>
        <v>0</v>
      </c>
      <c r="H298" s="203">
        <f>'[3]ผูกสูตร Planfin64'!K94</f>
        <v>0</v>
      </c>
      <c r="I298" s="203">
        <f>'[3]ผูกสูตร Planfin64'!L94</f>
        <v>0</v>
      </c>
      <c r="J298" s="203">
        <f>'[3]ผูกสูตร Planfin64'!M94</f>
        <v>0</v>
      </c>
      <c r="K298" s="203">
        <f>'[3]ผูกสูตร Planfin64'!N94</f>
        <v>0</v>
      </c>
      <c r="L298" s="203">
        <f>'[3]ผูกสูตร Planfin64'!O94</f>
        <v>0</v>
      </c>
      <c r="M298" s="203">
        <f>'[3]ผูกสูตร Planfin64'!P94</f>
        <v>0</v>
      </c>
      <c r="N298" s="203">
        <f>'[3]ผูกสูตร Planfin64'!Q94</f>
        <v>0</v>
      </c>
      <c r="O298" s="203">
        <f>'[3]ผูกสูตร Planfin64'!R94</f>
        <v>0</v>
      </c>
      <c r="P298" s="203">
        <f>'[3]ผูกสูตร Planfin64'!S94</f>
        <v>0</v>
      </c>
      <c r="Q298" s="203">
        <f>'[3]ผูกสูตร Planfin64'!T94</f>
        <v>0</v>
      </c>
      <c r="R298" s="203">
        <f>'[3]ผูกสูตร Planfin64'!U94</f>
        <v>0</v>
      </c>
      <c r="S298" s="203">
        <f>'[3]ผูกสูตร Planfin64'!V94</f>
        <v>0</v>
      </c>
      <c r="T298" s="203">
        <f>'[3]ผูกสูตร Planfin64'!W94</f>
        <v>2069805</v>
      </c>
      <c r="U298" s="203">
        <f>'[3]ผูกสูตร Planfin64'!X94</f>
        <v>0</v>
      </c>
      <c r="V298" s="203">
        <f>'[3]ผูกสูตร Planfin64'!Y94</f>
        <v>0</v>
      </c>
      <c r="W298" s="203">
        <f>'[3]ผูกสูตร Planfin64'!Z94</f>
        <v>0</v>
      </c>
      <c r="X298" s="203">
        <f>'[3]ผูกสูตร Planfin64'!AA94</f>
        <v>945</v>
      </c>
      <c r="Y298" s="203">
        <f>'[3]ผูกสูตร Planfin64'!AB94</f>
        <v>0</v>
      </c>
      <c r="Z298" s="203">
        <f>'[3]ผูกสูตร Planfin64'!AC94</f>
        <v>0</v>
      </c>
      <c r="AA298" s="203">
        <f>'[3]ผูกสูตร Planfin64'!AD94</f>
        <v>0</v>
      </c>
      <c r="AB298" s="203">
        <f>'[3]ผูกสูตร Planfin64'!AE94</f>
        <v>0</v>
      </c>
      <c r="AC298" s="203">
        <f>'[3]ผูกสูตร Planfin64'!AF94</f>
        <v>409231.32</v>
      </c>
      <c r="AD298" s="203">
        <f>'[3]ผูกสูตร Planfin64'!AG94</f>
        <v>0</v>
      </c>
      <c r="AE298" s="203">
        <f>'[3]ผูกสูตร Planfin64'!AH94</f>
        <v>5500</v>
      </c>
      <c r="AF298" s="203">
        <f>'[3]ผูกสูตร Planfin64'!AI94</f>
        <v>0</v>
      </c>
      <c r="AG298" s="203">
        <f>'[3]ผูกสูตร Planfin64'!AJ94</f>
        <v>1504246.62</v>
      </c>
      <c r="AH298" s="203">
        <f>'[3]ผูกสูตร Planfin64'!AK94</f>
        <v>234812.39</v>
      </c>
      <c r="AI298" s="203">
        <f>'[3]ผูกสูตร Planfin64'!AL94</f>
        <v>567157.84</v>
      </c>
      <c r="AJ298" s="203">
        <f>'[3]ผูกสูตร Planfin64'!AM94</f>
        <v>394316.43</v>
      </c>
      <c r="AK298" s="203">
        <f>'[3]ผูกสูตร Planfin64'!AN94</f>
        <v>343502.8</v>
      </c>
      <c r="AL298" s="203">
        <f>'[3]ผูกสูตร Planfin64'!AO94</f>
        <v>457661.65</v>
      </c>
      <c r="AM298" s="203">
        <f>'[3]ผูกสูตร Planfin64'!AP94</f>
        <v>58578.63</v>
      </c>
      <c r="AN298" s="203">
        <f>'[3]ผูกสูตร Planfin64'!AQ94</f>
        <v>326137.53000000003</v>
      </c>
      <c r="AO298" s="203">
        <f>'[3]ผูกสูตร Planfin64'!AR94</f>
        <v>279790.84999999998</v>
      </c>
      <c r="AP298" s="203">
        <f>'[3]ผูกสูตร Planfin64'!AS94</f>
        <v>237681.71</v>
      </c>
      <c r="AQ298" s="203">
        <f>'[3]ผูกสูตร Planfin64'!AT94</f>
        <v>164738.12</v>
      </c>
      <c r="AR298" s="203">
        <f>'[3]ผูกสูตร Planfin64'!AU94</f>
        <v>562770</v>
      </c>
      <c r="AS298" s="203">
        <f>'[3]ผูกสูตร Planfin64'!AV94</f>
        <v>236306.41</v>
      </c>
      <c r="AT298" s="203">
        <f>'[3]ผูกสูตร Planfin64'!AW94</f>
        <v>0</v>
      </c>
      <c r="AU298" s="203">
        <f>'[3]ผูกสูตร Planfin64'!AX94</f>
        <v>0</v>
      </c>
      <c r="AV298" s="203">
        <f>'[3]ผูกสูตร Planfin64'!AY94</f>
        <v>0</v>
      </c>
      <c r="AW298" s="203">
        <f>'[3]ผูกสูตร Planfin64'!AZ94</f>
        <v>0</v>
      </c>
      <c r="AX298" s="203">
        <f>'[3]ผูกสูตร Planfin64'!BA94</f>
        <v>0</v>
      </c>
      <c r="AY298" s="203">
        <f>'[3]ผูกสูตร Planfin64'!BB94</f>
        <v>0</v>
      </c>
      <c r="AZ298" s="203">
        <f>'[3]ผูกสูตร Planfin64'!BC94</f>
        <v>0</v>
      </c>
      <c r="BA298" s="203">
        <f>'[3]ผูกสูตร Planfin64'!BD94</f>
        <v>0</v>
      </c>
      <c r="BB298" s="203">
        <f>'[3]ผูกสูตร Planfin64'!BE94</f>
        <v>0</v>
      </c>
      <c r="BC298" s="203">
        <f>'[3]ผูกสูตร Planfin64'!BF94</f>
        <v>0</v>
      </c>
      <c r="BD298" s="203">
        <f>'[3]ผูกสูตร Planfin64'!BG94</f>
        <v>0</v>
      </c>
      <c r="BE298" s="203">
        <f>'[3]ผูกสูตร Planfin64'!BH94</f>
        <v>0</v>
      </c>
      <c r="BF298" s="203">
        <f>'[3]ผูกสูตร Planfin64'!BI94</f>
        <v>0</v>
      </c>
      <c r="BG298" s="203">
        <f>'[3]ผูกสูตร Planfin64'!BJ94</f>
        <v>0</v>
      </c>
      <c r="BH298" s="203">
        <f>'[3]ผูกสูตร Planfin64'!BK94</f>
        <v>0</v>
      </c>
      <c r="BI298" s="203">
        <f>'[3]ผูกสูตร Planfin64'!BL94</f>
        <v>0</v>
      </c>
      <c r="BJ298" s="203">
        <f>'[3]ผูกสูตร Planfin64'!BM94</f>
        <v>1000000</v>
      </c>
      <c r="BK298" s="203">
        <f>'[3]ผูกสูตร Planfin64'!BN94</f>
        <v>0</v>
      </c>
      <c r="BL298" s="203">
        <f>'[3]ผูกสูตร Planfin64'!BO94</f>
        <v>97610.83</v>
      </c>
      <c r="BM298" s="203">
        <f>'[3]ผูกสูตร Planfin64'!BP94</f>
        <v>0</v>
      </c>
      <c r="BN298" s="203">
        <f>'[3]ผูกสูตร Planfin64'!BQ94</f>
        <v>0</v>
      </c>
      <c r="BO298" s="203">
        <f>'[3]ผูกสูตร Planfin64'!BR94</f>
        <v>0</v>
      </c>
      <c r="BP298" s="203">
        <f>'[3]ผูกสูตร Planfin64'!BS94</f>
        <v>375</v>
      </c>
      <c r="BQ298" s="203">
        <f>'[3]ผูกสูตร Planfin64'!BT94</f>
        <v>0</v>
      </c>
      <c r="BR298" s="203">
        <f>'[3]ผูกสูตร Planfin64'!BU94</f>
        <v>0</v>
      </c>
      <c r="BS298" s="203">
        <f>'[3]ผูกสูตร Planfin64'!BV94</f>
        <v>0</v>
      </c>
      <c r="BT298" s="203">
        <f>'[3]ผูกสูตร Planfin64'!BW94</f>
        <v>0</v>
      </c>
      <c r="BU298" s="203">
        <f>'[3]ผูกสูตร Planfin64'!BX94</f>
        <v>0</v>
      </c>
      <c r="BV298" s="203">
        <f>'[3]ผูกสูตร Planfin64'!BY94</f>
        <v>0</v>
      </c>
      <c r="BW298" s="203">
        <f>'[3]ผูกสูตร Planfin64'!BZ94</f>
        <v>354560</v>
      </c>
      <c r="BX298" s="203">
        <f>'[3]ผูกสูตร Planfin64'!CA94</f>
        <v>0</v>
      </c>
      <c r="BY298" s="203">
        <f>'[3]ผูกสูตร Planfin64'!CB94</f>
        <v>0</v>
      </c>
      <c r="BZ298" s="204">
        <f t="shared" si="14"/>
        <v>9305728.1300000008</v>
      </c>
    </row>
    <row r="299" spans="1:78" ht="21.75" customHeight="1">
      <c r="A299" s="199" t="s">
        <v>80</v>
      </c>
      <c r="B299" s="200" t="s">
        <v>355</v>
      </c>
      <c r="C299" s="213" t="s">
        <v>922</v>
      </c>
      <c r="D299" s="202" t="s">
        <v>923</v>
      </c>
      <c r="E299" s="203">
        <f>'[3]ผูกสูตร Planfin64'!H95</f>
        <v>0</v>
      </c>
      <c r="F299" s="203">
        <f>'[3]ผูกสูตร Planfin64'!I95</f>
        <v>0</v>
      </c>
      <c r="G299" s="203">
        <f>'[3]ผูกสูตร Planfin64'!J95</f>
        <v>0</v>
      </c>
      <c r="H299" s="203">
        <f>'[3]ผูกสูตร Planfin64'!K95</f>
        <v>0</v>
      </c>
      <c r="I299" s="203">
        <f>'[3]ผูกสูตร Planfin64'!L95</f>
        <v>0</v>
      </c>
      <c r="J299" s="203">
        <f>'[3]ผูกสูตร Planfin64'!M95</f>
        <v>0</v>
      </c>
      <c r="K299" s="203">
        <f>'[3]ผูกสูตร Planfin64'!N95</f>
        <v>0</v>
      </c>
      <c r="L299" s="203">
        <f>'[3]ผูกสูตร Planfin64'!O95</f>
        <v>0</v>
      </c>
      <c r="M299" s="203">
        <f>'[3]ผูกสูตร Planfin64'!P95</f>
        <v>0</v>
      </c>
      <c r="N299" s="203">
        <f>'[3]ผูกสูตร Planfin64'!Q95</f>
        <v>0</v>
      </c>
      <c r="O299" s="203">
        <f>'[3]ผูกสูตร Planfin64'!R95</f>
        <v>0</v>
      </c>
      <c r="P299" s="203">
        <f>'[3]ผูกสูตร Planfin64'!S95</f>
        <v>0</v>
      </c>
      <c r="Q299" s="203">
        <f>'[3]ผูกสูตร Planfin64'!T95</f>
        <v>0</v>
      </c>
      <c r="R299" s="203">
        <f>'[3]ผูกสูตร Planfin64'!U95</f>
        <v>0</v>
      </c>
      <c r="S299" s="203">
        <f>'[3]ผูกสูตร Planfin64'!V95</f>
        <v>0</v>
      </c>
      <c r="T299" s="203">
        <f>'[3]ผูกสูตร Planfin64'!W95</f>
        <v>0</v>
      </c>
      <c r="U299" s="203">
        <f>'[3]ผูกสูตร Planfin64'!X95</f>
        <v>0</v>
      </c>
      <c r="V299" s="203">
        <f>'[3]ผูกสูตร Planfin64'!Y95</f>
        <v>0</v>
      </c>
      <c r="W299" s="203">
        <f>'[3]ผูกสูตร Planfin64'!Z95</f>
        <v>0</v>
      </c>
      <c r="X299" s="203">
        <f>'[3]ผูกสูตร Planfin64'!AA95</f>
        <v>0</v>
      </c>
      <c r="Y299" s="203">
        <f>'[3]ผูกสูตร Planfin64'!AB95</f>
        <v>0</v>
      </c>
      <c r="Z299" s="203">
        <f>'[3]ผูกสูตร Planfin64'!AC95</f>
        <v>0</v>
      </c>
      <c r="AA299" s="203">
        <f>'[3]ผูกสูตร Planfin64'!AD95</f>
        <v>0</v>
      </c>
      <c r="AB299" s="203">
        <f>'[3]ผูกสูตร Planfin64'!AE95</f>
        <v>0</v>
      </c>
      <c r="AC299" s="203">
        <f>'[3]ผูกสูตร Planfin64'!AF95</f>
        <v>0</v>
      </c>
      <c r="AD299" s="203">
        <f>'[3]ผูกสูตร Planfin64'!AG95</f>
        <v>0</v>
      </c>
      <c r="AE299" s="203">
        <f>'[3]ผูกสูตร Planfin64'!AH95</f>
        <v>114752.65</v>
      </c>
      <c r="AF299" s="203">
        <f>'[3]ผูกสูตร Planfin64'!AI95</f>
        <v>0</v>
      </c>
      <c r="AG299" s="203">
        <f>'[3]ผูกสูตร Planfin64'!AJ95</f>
        <v>0</v>
      </c>
      <c r="AH299" s="203">
        <f>'[3]ผูกสูตร Planfin64'!AK95</f>
        <v>0</v>
      </c>
      <c r="AI299" s="203">
        <f>'[3]ผูกสูตร Planfin64'!AL95</f>
        <v>0</v>
      </c>
      <c r="AJ299" s="203">
        <f>'[3]ผูกสูตร Planfin64'!AM95</f>
        <v>0</v>
      </c>
      <c r="AK299" s="203">
        <f>'[3]ผูกสูตร Planfin64'!AN95</f>
        <v>0</v>
      </c>
      <c r="AL299" s="203">
        <f>'[3]ผูกสูตร Planfin64'!AO95</f>
        <v>0</v>
      </c>
      <c r="AM299" s="203">
        <f>'[3]ผูกสูตร Planfin64'!AP95</f>
        <v>0</v>
      </c>
      <c r="AN299" s="203">
        <f>'[3]ผูกสูตร Planfin64'!AQ95</f>
        <v>0</v>
      </c>
      <c r="AO299" s="203">
        <f>'[3]ผูกสูตร Planfin64'!AR95</f>
        <v>0</v>
      </c>
      <c r="AP299" s="203">
        <f>'[3]ผูกสูตร Planfin64'!AS95</f>
        <v>0</v>
      </c>
      <c r="AQ299" s="203">
        <f>'[3]ผูกสูตร Planfin64'!AT95</f>
        <v>0</v>
      </c>
      <c r="AR299" s="203">
        <f>'[3]ผูกสูตร Planfin64'!AU95</f>
        <v>0</v>
      </c>
      <c r="AS299" s="203">
        <f>'[3]ผูกสูตร Planfin64'!AV95</f>
        <v>0</v>
      </c>
      <c r="AT299" s="203">
        <f>'[3]ผูกสูตร Planfin64'!AW95</f>
        <v>0</v>
      </c>
      <c r="AU299" s="203">
        <f>'[3]ผูกสูตร Planfin64'!AX95</f>
        <v>0</v>
      </c>
      <c r="AV299" s="203">
        <f>'[3]ผูกสูตร Planfin64'!AY95</f>
        <v>0</v>
      </c>
      <c r="AW299" s="203">
        <f>'[3]ผูกสูตร Planfin64'!AZ95</f>
        <v>0</v>
      </c>
      <c r="AX299" s="203">
        <f>'[3]ผูกสูตร Planfin64'!BA95</f>
        <v>0</v>
      </c>
      <c r="AY299" s="203">
        <f>'[3]ผูกสูตร Planfin64'!BB95</f>
        <v>0</v>
      </c>
      <c r="AZ299" s="203">
        <f>'[3]ผูกสูตร Planfin64'!BC95</f>
        <v>0</v>
      </c>
      <c r="BA299" s="203">
        <f>'[3]ผูกสูตร Planfin64'!BD95</f>
        <v>0</v>
      </c>
      <c r="BB299" s="203">
        <f>'[3]ผูกสูตร Planfin64'!BE95</f>
        <v>0</v>
      </c>
      <c r="BC299" s="203">
        <f>'[3]ผูกสูตร Planfin64'!BF95</f>
        <v>0</v>
      </c>
      <c r="BD299" s="203">
        <f>'[3]ผูกสูตร Planfin64'!BG95</f>
        <v>0</v>
      </c>
      <c r="BE299" s="203">
        <f>'[3]ผูกสูตร Planfin64'!BH95</f>
        <v>0</v>
      </c>
      <c r="BF299" s="203">
        <f>'[3]ผูกสูตร Planfin64'!BI95</f>
        <v>0</v>
      </c>
      <c r="BG299" s="203">
        <f>'[3]ผูกสูตร Planfin64'!BJ95</f>
        <v>0</v>
      </c>
      <c r="BH299" s="203">
        <f>'[3]ผูกสูตร Planfin64'!BK95</f>
        <v>0</v>
      </c>
      <c r="BI299" s="203">
        <f>'[3]ผูกสูตร Planfin64'!BL95</f>
        <v>0</v>
      </c>
      <c r="BJ299" s="203">
        <f>'[3]ผูกสูตร Planfin64'!BM95</f>
        <v>0</v>
      </c>
      <c r="BK299" s="203">
        <f>'[3]ผูกสูตร Planfin64'!BN95</f>
        <v>0</v>
      </c>
      <c r="BL299" s="203">
        <f>'[3]ผูกสูตร Planfin64'!BO95</f>
        <v>0</v>
      </c>
      <c r="BM299" s="203">
        <f>'[3]ผูกสูตร Planfin64'!BP95</f>
        <v>150290.63</v>
      </c>
      <c r="BN299" s="203">
        <f>'[3]ผูกสูตร Planfin64'!BQ95</f>
        <v>0</v>
      </c>
      <c r="BO299" s="203">
        <f>'[3]ผูกสูตร Planfin64'!BR95</f>
        <v>0</v>
      </c>
      <c r="BP299" s="203">
        <f>'[3]ผูกสูตร Planfin64'!BS95</f>
        <v>0</v>
      </c>
      <c r="BQ299" s="203">
        <f>'[3]ผูกสูตร Planfin64'!BT95</f>
        <v>0</v>
      </c>
      <c r="BR299" s="203">
        <f>'[3]ผูกสูตร Planfin64'!BU95</f>
        <v>0</v>
      </c>
      <c r="BS299" s="203">
        <f>'[3]ผูกสูตร Planfin64'!BV95</f>
        <v>0</v>
      </c>
      <c r="BT299" s="203">
        <f>'[3]ผูกสูตร Planfin64'!BW95</f>
        <v>0</v>
      </c>
      <c r="BU299" s="203">
        <f>'[3]ผูกสูตร Planfin64'!BX95</f>
        <v>0</v>
      </c>
      <c r="BV299" s="203">
        <f>'[3]ผูกสูตร Planfin64'!BY95</f>
        <v>0</v>
      </c>
      <c r="BW299" s="203">
        <f>'[3]ผูกสูตร Planfin64'!BZ95</f>
        <v>0</v>
      </c>
      <c r="BX299" s="203">
        <f>'[3]ผูกสูตร Planfin64'!CA95</f>
        <v>0</v>
      </c>
      <c r="BY299" s="203">
        <f>'[3]ผูกสูตร Planfin64'!CB95</f>
        <v>0</v>
      </c>
      <c r="BZ299" s="204">
        <f t="shared" si="14"/>
        <v>265043.28000000003</v>
      </c>
    </row>
    <row r="300" spans="1:78" ht="21.75" customHeight="1">
      <c r="A300" s="199" t="s">
        <v>80</v>
      </c>
      <c r="B300" s="200" t="s">
        <v>355</v>
      </c>
      <c r="C300" s="213" t="s">
        <v>924</v>
      </c>
      <c r="D300" s="202" t="s">
        <v>925</v>
      </c>
      <c r="E300" s="203">
        <f>'[3]ผูกสูตร Planfin64'!H96</f>
        <v>0</v>
      </c>
      <c r="F300" s="203">
        <f>'[3]ผูกสูตร Planfin64'!I96</f>
        <v>0</v>
      </c>
      <c r="G300" s="203">
        <f>'[3]ผูกสูตร Planfin64'!J96</f>
        <v>0</v>
      </c>
      <c r="H300" s="203">
        <f>'[3]ผูกสูตร Planfin64'!K96</f>
        <v>0</v>
      </c>
      <c r="I300" s="203">
        <f>'[3]ผูกสูตร Planfin64'!L96</f>
        <v>0</v>
      </c>
      <c r="J300" s="203">
        <f>'[3]ผูกสูตร Planfin64'!M96</f>
        <v>0</v>
      </c>
      <c r="K300" s="203">
        <f>'[3]ผูกสูตร Planfin64'!N96</f>
        <v>2668.5</v>
      </c>
      <c r="L300" s="203">
        <f>'[3]ผูกสูตร Planfin64'!O96</f>
        <v>0</v>
      </c>
      <c r="M300" s="203">
        <f>'[3]ผูกสูตร Planfin64'!P96</f>
        <v>0</v>
      </c>
      <c r="N300" s="203">
        <f>'[3]ผูกสูตร Planfin64'!Q96</f>
        <v>0</v>
      </c>
      <c r="O300" s="203">
        <f>'[3]ผูกสูตร Planfin64'!R96</f>
        <v>0</v>
      </c>
      <c r="P300" s="203">
        <f>'[3]ผูกสูตร Planfin64'!S96</f>
        <v>0</v>
      </c>
      <c r="Q300" s="203">
        <f>'[3]ผูกสูตร Planfin64'!T96</f>
        <v>0</v>
      </c>
      <c r="R300" s="203">
        <f>'[3]ผูกสูตร Planfin64'!U96</f>
        <v>0</v>
      </c>
      <c r="S300" s="203">
        <f>'[3]ผูกสูตร Planfin64'!V96</f>
        <v>0</v>
      </c>
      <c r="T300" s="203">
        <f>'[3]ผูกสูตร Planfin64'!W96</f>
        <v>0</v>
      </c>
      <c r="U300" s="203">
        <f>'[3]ผูกสูตร Planfin64'!X96</f>
        <v>0</v>
      </c>
      <c r="V300" s="203">
        <f>'[3]ผูกสูตร Planfin64'!Y96</f>
        <v>0</v>
      </c>
      <c r="W300" s="203">
        <f>'[3]ผูกสูตร Planfin64'!Z96</f>
        <v>14501.5</v>
      </c>
      <c r="X300" s="203">
        <f>'[3]ผูกสูตร Planfin64'!AA96</f>
        <v>613.5</v>
      </c>
      <c r="Y300" s="203">
        <f>'[3]ผูกสูตร Planfin64'!AB96</f>
        <v>0</v>
      </c>
      <c r="Z300" s="203">
        <f>'[3]ผูกสูตร Planfin64'!AC96</f>
        <v>0</v>
      </c>
      <c r="AA300" s="203">
        <f>'[3]ผูกสูตร Planfin64'!AD96</f>
        <v>24538</v>
      </c>
      <c r="AB300" s="203">
        <f>'[3]ผูกสูตร Planfin64'!AE96</f>
        <v>0</v>
      </c>
      <c r="AC300" s="203">
        <f>'[3]ผูกสูตร Planfin64'!AF96</f>
        <v>0</v>
      </c>
      <c r="AD300" s="203">
        <f>'[3]ผูกสูตร Planfin64'!AG96</f>
        <v>0</v>
      </c>
      <c r="AE300" s="203">
        <f>'[3]ผูกสูตร Planfin64'!AH96</f>
        <v>0</v>
      </c>
      <c r="AF300" s="203">
        <f>'[3]ผูกสูตร Planfin64'!AI96</f>
        <v>0</v>
      </c>
      <c r="AG300" s="203">
        <f>'[3]ผูกสูตร Planfin64'!AJ96</f>
        <v>0</v>
      </c>
      <c r="AH300" s="203">
        <f>'[3]ผูกสูตร Planfin64'!AK96</f>
        <v>0</v>
      </c>
      <c r="AI300" s="203">
        <f>'[3]ผูกสูตร Planfin64'!AL96</f>
        <v>0</v>
      </c>
      <c r="AJ300" s="203">
        <f>'[3]ผูกสูตร Planfin64'!AM96</f>
        <v>1482.2</v>
      </c>
      <c r="AK300" s="203">
        <f>'[3]ผูกสูตร Planfin64'!AN96</f>
        <v>0</v>
      </c>
      <c r="AL300" s="203">
        <f>'[3]ผูกสูตร Planfin64'!AO96</f>
        <v>0</v>
      </c>
      <c r="AM300" s="203">
        <f>'[3]ผูกสูตร Planfin64'!AP96</f>
        <v>0</v>
      </c>
      <c r="AN300" s="203">
        <f>'[3]ผูกสูตร Planfin64'!AQ96</f>
        <v>0</v>
      </c>
      <c r="AO300" s="203">
        <f>'[3]ผูกสูตร Planfin64'!AR96</f>
        <v>0</v>
      </c>
      <c r="AP300" s="203">
        <f>'[3]ผูกสูตร Planfin64'!AS96</f>
        <v>0</v>
      </c>
      <c r="AQ300" s="203">
        <f>'[3]ผูกสูตร Planfin64'!AT96</f>
        <v>0</v>
      </c>
      <c r="AR300" s="203">
        <f>'[3]ผูกสูตร Planfin64'!AU96</f>
        <v>0</v>
      </c>
      <c r="AS300" s="203">
        <f>'[3]ผูกสูตร Planfin64'!AV96</f>
        <v>18918.05</v>
      </c>
      <c r="AT300" s="203">
        <f>'[3]ผูกสูตร Planfin64'!AW96</f>
        <v>59120.5</v>
      </c>
      <c r="AU300" s="203">
        <f>'[3]ผูกสูตร Planfin64'!AX96</f>
        <v>21467.1</v>
      </c>
      <c r="AV300" s="203">
        <f>'[3]ผูกสูตร Planfin64'!AY96</f>
        <v>6427.85</v>
      </c>
      <c r="AW300" s="203">
        <f>'[3]ผูกสูตร Planfin64'!AZ96</f>
        <v>0</v>
      </c>
      <c r="AX300" s="203">
        <f>'[3]ผูกสูตร Planfin64'!BA96</f>
        <v>15721.4</v>
      </c>
      <c r="AY300" s="203">
        <f>'[3]ผูกสูตร Planfin64'!BB96</f>
        <v>0</v>
      </c>
      <c r="AZ300" s="203">
        <f>'[3]ผูกสูตร Planfin64'!BC96</f>
        <v>0</v>
      </c>
      <c r="BA300" s="203">
        <f>'[3]ผูกสูตร Planfin64'!BD96</f>
        <v>0</v>
      </c>
      <c r="BB300" s="203">
        <f>'[3]ผูกสูตร Planfin64'!BE96</f>
        <v>0</v>
      </c>
      <c r="BC300" s="203">
        <f>'[3]ผูกสูตร Planfin64'!BF96</f>
        <v>0</v>
      </c>
      <c r="BD300" s="203">
        <f>'[3]ผูกสูตร Planfin64'!BG96</f>
        <v>0</v>
      </c>
      <c r="BE300" s="203">
        <f>'[3]ผูกสูตร Planfin64'!BH96</f>
        <v>0</v>
      </c>
      <c r="BF300" s="203">
        <f>'[3]ผูกสูตร Planfin64'!BI96</f>
        <v>0</v>
      </c>
      <c r="BG300" s="203">
        <f>'[3]ผูกสูตร Planfin64'!BJ96</f>
        <v>0</v>
      </c>
      <c r="BH300" s="203">
        <f>'[3]ผูกสูตร Planfin64'!BK96</f>
        <v>0</v>
      </c>
      <c r="BI300" s="203">
        <f>'[3]ผูกสูตร Planfin64'!BL96</f>
        <v>0</v>
      </c>
      <c r="BJ300" s="203">
        <f>'[3]ผูกสูตร Planfin64'!BM96</f>
        <v>0</v>
      </c>
      <c r="BK300" s="203">
        <f>'[3]ผูกสูตร Planfin64'!BN96</f>
        <v>0</v>
      </c>
      <c r="BL300" s="203">
        <f>'[3]ผูกสูตร Planfin64'!BO96</f>
        <v>0</v>
      </c>
      <c r="BM300" s="203">
        <f>'[3]ผูกสูตร Planfin64'!BP96</f>
        <v>0</v>
      </c>
      <c r="BN300" s="203">
        <f>'[3]ผูกสูตร Planfin64'!BQ96</f>
        <v>0</v>
      </c>
      <c r="BO300" s="203">
        <f>'[3]ผูกสูตร Planfin64'!BR96</f>
        <v>0</v>
      </c>
      <c r="BP300" s="203">
        <f>'[3]ผูกสูตร Planfin64'!BS96</f>
        <v>0</v>
      </c>
      <c r="BQ300" s="203">
        <f>'[3]ผูกสูตร Planfin64'!BT96</f>
        <v>0</v>
      </c>
      <c r="BR300" s="203">
        <f>'[3]ผูกสูตร Planfin64'!BU96</f>
        <v>0</v>
      </c>
      <c r="BS300" s="203">
        <f>'[3]ผูกสูตร Planfin64'!BV96</f>
        <v>0</v>
      </c>
      <c r="BT300" s="203">
        <f>'[3]ผูกสูตร Planfin64'!BW96</f>
        <v>0</v>
      </c>
      <c r="BU300" s="203">
        <f>'[3]ผูกสูตร Planfin64'!BX96</f>
        <v>385414.8</v>
      </c>
      <c r="BV300" s="203">
        <f>'[3]ผูกสูตร Planfin64'!BY96</f>
        <v>5207</v>
      </c>
      <c r="BW300" s="203">
        <f>'[3]ผูกสูตร Planfin64'!BZ96</f>
        <v>0</v>
      </c>
      <c r="BX300" s="203">
        <f>'[3]ผูกสูตร Planfin64'!CA96</f>
        <v>0</v>
      </c>
      <c r="BY300" s="203">
        <f>'[3]ผูกสูตร Planfin64'!CB96</f>
        <v>0</v>
      </c>
      <c r="BZ300" s="204">
        <f t="shared" si="14"/>
        <v>556080.4</v>
      </c>
    </row>
    <row r="301" spans="1:78" ht="21.75" customHeight="1">
      <c r="A301" s="199" t="s">
        <v>80</v>
      </c>
      <c r="B301" s="200" t="s">
        <v>364</v>
      </c>
      <c r="C301" s="201" t="s">
        <v>926</v>
      </c>
      <c r="D301" s="202" t="s">
        <v>927</v>
      </c>
      <c r="E301" s="203">
        <f>'[3]ผูกสูตร Planfin64'!H98</f>
        <v>0</v>
      </c>
      <c r="F301" s="203">
        <f>'[3]ผูกสูตร Planfin64'!I98</f>
        <v>0</v>
      </c>
      <c r="G301" s="203">
        <f>'[3]ผูกสูตร Planfin64'!J98</f>
        <v>0</v>
      </c>
      <c r="H301" s="203">
        <f>'[3]ผูกสูตร Planfin64'!K98</f>
        <v>0</v>
      </c>
      <c r="I301" s="203">
        <f>'[3]ผูกสูตร Planfin64'!L98</f>
        <v>0</v>
      </c>
      <c r="J301" s="203">
        <f>'[3]ผูกสูตร Planfin64'!M98</f>
        <v>0</v>
      </c>
      <c r="K301" s="203">
        <f>'[3]ผูกสูตร Planfin64'!N98</f>
        <v>0</v>
      </c>
      <c r="L301" s="203">
        <f>'[3]ผูกสูตร Planfin64'!O98</f>
        <v>0</v>
      </c>
      <c r="M301" s="203">
        <f>'[3]ผูกสูตร Planfin64'!P98</f>
        <v>0</v>
      </c>
      <c r="N301" s="203">
        <f>'[3]ผูกสูตร Planfin64'!Q98</f>
        <v>0</v>
      </c>
      <c r="O301" s="203">
        <f>'[3]ผูกสูตร Planfin64'!R98</f>
        <v>0</v>
      </c>
      <c r="P301" s="203">
        <f>'[3]ผูกสูตร Planfin64'!S98</f>
        <v>0</v>
      </c>
      <c r="Q301" s="203">
        <f>'[3]ผูกสูตร Planfin64'!T98</f>
        <v>0</v>
      </c>
      <c r="R301" s="203">
        <f>'[3]ผูกสูตร Planfin64'!U98</f>
        <v>0</v>
      </c>
      <c r="S301" s="203">
        <f>'[3]ผูกสูตร Planfin64'!V98</f>
        <v>0</v>
      </c>
      <c r="T301" s="203">
        <f>'[3]ผูกสูตร Planfin64'!W98</f>
        <v>0</v>
      </c>
      <c r="U301" s="203">
        <f>'[3]ผูกสูตร Planfin64'!X98</f>
        <v>0</v>
      </c>
      <c r="V301" s="203">
        <f>'[3]ผูกสูตร Planfin64'!Y98</f>
        <v>0</v>
      </c>
      <c r="W301" s="203">
        <f>'[3]ผูกสูตร Planfin64'!Z98</f>
        <v>0</v>
      </c>
      <c r="X301" s="203">
        <f>'[3]ผูกสูตร Planfin64'!AA98</f>
        <v>0</v>
      </c>
      <c r="Y301" s="203">
        <f>'[3]ผูกสูตร Planfin64'!AB98</f>
        <v>0</v>
      </c>
      <c r="Z301" s="203">
        <f>'[3]ผูกสูตร Planfin64'!AC98</f>
        <v>0</v>
      </c>
      <c r="AA301" s="203">
        <f>'[3]ผูกสูตร Planfin64'!AD98</f>
        <v>0</v>
      </c>
      <c r="AB301" s="203">
        <f>'[3]ผูกสูตร Planfin64'!AE98</f>
        <v>0</v>
      </c>
      <c r="AC301" s="203">
        <f>'[3]ผูกสูตร Planfin64'!AF98</f>
        <v>0</v>
      </c>
      <c r="AD301" s="203">
        <f>'[3]ผูกสูตร Planfin64'!AG98</f>
        <v>0</v>
      </c>
      <c r="AE301" s="203">
        <f>'[3]ผูกสูตร Planfin64'!AH98</f>
        <v>0</v>
      </c>
      <c r="AF301" s="203">
        <f>'[3]ผูกสูตร Planfin64'!AI98</f>
        <v>0</v>
      </c>
      <c r="AG301" s="203">
        <f>'[3]ผูกสูตร Planfin64'!AJ98</f>
        <v>0</v>
      </c>
      <c r="AH301" s="203">
        <f>'[3]ผูกสูตร Planfin64'!AK98</f>
        <v>0</v>
      </c>
      <c r="AI301" s="203">
        <f>'[3]ผูกสูตร Planfin64'!AL98</f>
        <v>0</v>
      </c>
      <c r="AJ301" s="203">
        <f>'[3]ผูกสูตร Planfin64'!AM98</f>
        <v>0</v>
      </c>
      <c r="AK301" s="203">
        <f>'[3]ผูกสูตร Planfin64'!AN98</f>
        <v>0</v>
      </c>
      <c r="AL301" s="203">
        <f>'[3]ผูกสูตร Planfin64'!AO98</f>
        <v>0</v>
      </c>
      <c r="AM301" s="203">
        <f>'[3]ผูกสูตร Planfin64'!AP98</f>
        <v>0</v>
      </c>
      <c r="AN301" s="203">
        <f>'[3]ผูกสูตร Planfin64'!AQ98</f>
        <v>0</v>
      </c>
      <c r="AO301" s="203">
        <f>'[3]ผูกสูตร Planfin64'!AR98</f>
        <v>0</v>
      </c>
      <c r="AP301" s="203">
        <f>'[3]ผูกสูตร Planfin64'!AS98</f>
        <v>0</v>
      </c>
      <c r="AQ301" s="203">
        <f>'[3]ผูกสูตร Planfin64'!AT98</f>
        <v>991475</v>
      </c>
      <c r="AR301" s="203">
        <f>'[3]ผูกสูตร Planfin64'!AU98</f>
        <v>0</v>
      </c>
      <c r="AS301" s="203">
        <f>'[3]ผูกสูตร Planfin64'!AV98</f>
        <v>0</v>
      </c>
      <c r="AT301" s="203">
        <f>'[3]ผูกสูตร Planfin64'!AW98</f>
        <v>0</v>
      </c>
      <c r="AU301" s="203">
        <f>'[3]ผูกสูตร Planfin64'!AX98</f>
        <v>0</v>
      </c>
      <c r="AV301" s="203">
        <f>'[3]ผูกสูตร Planfin64'!AY98</f>
        <v>0</v>
      </c>
      <c r="AW301" s="203">
        <f>'[3]ผูกสูตร Planfin64'!AZ98</f>
        <v>0</v>
      </c>
      <c r="AX301" s="203">
        <f>'[3]ผูกสูตร Planfin64'!BA98</f>
        <v>0</v>
      </c>
      <c r="AY301" s="203">
        <f>'[3]ผูกสูตร Planfin64'!BB98</f>
        <v>0</v>
      </c>
      <c r="AZ301" s="203">
        <f>'[3]ผูกสูตร Planfin64'!BC98</f>
        <v>0</v>
      </c>
      <c r="BA301" s="203">
        <f>'[3]ผูกสูตร Planfin64'!BD98</f>
        <v>0</v>
      </c>
      <c r="BB301" s="203">
        <f>'[3]ผูกสูตร Planfin64'!BE98</f>
        <v>0</v>
      </c>
      <c r="BC301" s="203">
        <f>'[3]ผูกสูตร Planfin64'!BF98</f>
        <v>0</v>
      </c>
      <c r="BD301" s="203">
        <f>'[3]ผูกสูตร Planfin64'!BG98</f>
        <v>0</v>
      </c>
      <c r="BE301" s="203">
        <f>'[3]ผูกสูตร Planfin64'!BH98</f>
        <v>0</v>
      </c>
      <c r="BF301" s="203">
        <f>'[3]ผูกสูตร Planfin64'!BI98</f>
        <v>0</v>
      </c>
      <c r="BG301" s="203">
        <f>'[3]ผูกสูตร Planfin64'!BJ98</f>
        <v>0</v>
      </c>
      <c r="BH301" s="203">
        <f>'[3]ผูกสูตร Planfin64'!BK98</f>
        <v>0</v>
      </c>
      <c r="BI301" s="203">
        <f>'[3]ผูกสูตร Planfin64'!BL98</f>
        <v>0</v>
      </c>
      <c r="BJ301" s="203">
        <f>'[3]ผูกสูตร Planfin64'!BM98</f>
        <v>0</v>
      </c>
      <c r="BK301" s="203">
        <f>'[3]ผูกสูตร Planfin64'!BN98</f>
        <v>0</v>
      </c>
      <c r="BL301" s="203">
        <f>'[3]ผูกสูตร Planfin64'!BO98</f>
        <v>0</v>
      </c>
      <c r="BM301" s="203">
        <f>'[3]ผูกสูตร Planfin64'!BP98</f>
        <v>0</v>
      </c>
      <c r="BN301" s="203">
        <f>'[3]ผูกสูตร Planfin64'!BQ98</f>
        <v>0</v>
      </c>
      <c r="BO301" s="203">
        <f>'[3]ผูกสูตร Planfin64'!BR98</f>
        <v>0</v>
      </c>
      <c r="BP301" s="203">
        <f>'[3]ผูกสูตร Planfin64'!BS98</f>
        <v>0</v>
      </c>
      <c r="BQ301" s="203">
        <f>'[3]ผูกสูตร Planfin64'!BT98</f>
        <v>0</v>
      </c>
      <c r="BR301" s="203">
        <f>'[3]ผูกสูตร Planfin64'!BU98</f>
        <v>0</v>
      </c>
      <c r="BS301" s="203">
        <f>'[3]ผูกสูตร Planfin64'!BV98</f>
        <v>0</v>
      </c>
      <c r="BT301" s="203">
        <f>'[3]ผูกสูตร Planfin64'!BW98</f>
        <v>74960</v>
      </c>
      <c r="BU301" s="203">
        <f>'[3]ผูกสูตร Planfin64'!BX98</f>
        <v>0</v>
      </c>
      <c r="BV301" s="203">
        <f>'[3]ผูกสูตร Planfin64'!BY98</f>
        <v>0</v>
      </c>
      <c r="BW301" s="203">
        <f>'[3]ผูกสูตร Planfin64'!BZ98</f>
        <v>0</v>
      </c>
      <c r="BX301" s="203">
        <f>'[3]ผูกสูตร Planfin64'!CA98</f>
        <v>0</v>
      </c>
      <c r="BY301" s="203">
        <f>'[3]ผูกสูตร Planfin64'!CB98</f>
        <v>0</v>
      </c>
      <c r="BZ301" s="204">
        <f t="shared" si="14"/>
        <v>1066435</v>
      </c>
    </row>
    <row r="302" spans="1:78" ht="21.75" customHeight="1">
      <c r="A302" s="199" t="s">
        <v>80</v>
      </c>
      <c r="B302" s="200" t="s">
        <v>364</v>
      </c>
      <c r="C302" s="201" t="s">
        <v>928</v>
      </c>
      <c r="D302" s="202" t="s">
        <v>929</v>
      </c>
      <c r="E302" s="203">
        <f>'[3]ผูกสูตร Planfin64'!H99</f>
        <v>0</v>
      </c>
      <c r="F302" s="203">
        <f>'[3]ผูกสูตร Planfin64'!I99</f>
        <v>0</v>
      </c>
      <c r="G302" s="203">
        <f>'[3]ผูกสูตร Planfin64'!J99</f>
        <v>0</v>
      </c>
      <c r="H302" s="203">
        <f>'[3]ผูกสูตร Planfin64'!K99</f>
        <v>0</v>
      </c>
      <c r="I302" s="203">
        <f>'[3]ผูกสูตร Planfin64'!L99</f>
        <v>0</v>
      </c>
      <c r="J302" s="203">
        <f>'[3]ผูกสูตร Planfin64'!M99</f>
        <v>0</v>
      </c>
      <c r="K302" s="203">
        <f>'[3]ผูกสูตร Planfin64'!N99</f>
        <v>0</v>
      </c>
      <c r="L302" s="203">
        <f>'[3]ผูกสูตร Planfin64'!O99</f>
        <v>0</v>
      </c>
      <c r="M302" s="203">
        <f>'[3]ผูกสูตร Planfin64'!P99</f>
        <v>0</v>
      </c>
      <c r="N302" s="203">
        <f>'[3]ผูกสูตร Planfin64'!Q99</f>
        <v>0</v>
      </c>
      <c r="O302" s="203">
        <f>'[3]ผูกสูตร Planfin64'!R99</f>
        <v>0</v>
      </c>
      <c r="P302" s="203">
        <f>'[3]ผูกสูตร Planfin64'!S99</f>
        <v>0</v>
      </c>
      <c r="Q302" s="203">
        <f>'[3]ผูกสูตร Planfin64'!T99</f>
        <v>241560</v>
      </c>
      <c r="R302" s="203">
        <f>'[3]ผูกสูตร Planfin64'!U99</f>
        <v>0</v>
      </c>
      <c r="S302" s="203">
        <f>'[3]ผูกสูตร Planfin64'!V99</f>
        <v>0</v>
      </c>
      <c r="T302" s="203">
        <f>'[3]ผูกสูตร Planfin64'!W99</f>
        <v>0</v>
      </c>
      <c r="U302" s="203">
        <f>'[3]ผูกสูตร Planfin64'!X99</f>
        <v>0</v>
      </c>
      <c r="V302" s="203">
        <f>'[3]ผูกสูตร Planfin64'!Y99</f>
        <v>0</v>
      </c>
      <c r="W302" s="203">
        <f>'[3]ผูกสูตร Planfin64'!Z99</f>
        <v>0</v>
      </c>
      <c r="X302" s="203">
        <f>'[3]ผูกสูตร Planfin64'!AA99</f>
        <v>0</v>
      </c>
      <c r="Y302" s="203">
        <f>'[3]ผูกสูตร Planfin64'!AB99</f>
        <v>0</v>
      </c>
      <c r="Z302" s="203">
        <f>'[3]ผูกสูตร Planfin64'!AC99</f>
        <v>0</v>
      </c>
      <c r="AA302" s="203">
        <f>'[3]ผูกสูตร Planfin64'!AD99</f>
        <v>0</v>
      </c>
      <c r="AB302" s="203">
        <f>'[3]ผูกสูตร Planfin64'!AE99</f>
        <v>0</v>
      </c>
      <c r="AC302" s="203">
        <f>'[3]ผูกสูตร Planfin64'!AF99</f>
        <v>0</v>
      </c>
      <c r="AD302" s="203">
        <f>'[3]ผูกสูตร Planfin64'!AG99</f>
        <v>0</v>
      </c>
      <c r="AE302" s="203">
        <f>'[3]ผูกสูตร Planfin64'!AH99</f>
        <v>0</v>
      </c>
      <c r="AF302" s="203">
        <f>'[3]ผูกสูตร Planfin64'!AI99</f>
        <v>0</v>
      </c>
      <c r="AG302" s="203">
        <f>'[3]ผูกสูตร Planfin64'!AJ99</f>
        <v>0</v>
      </c>
      <c r="AH302" s="203">
        <f>'[3]ผูกสูตร Planfin64'!AK99</f>
        <v>0</v>
      </c>
      <c r="AI302" s="203">
        <f>'[3]ผูกสูตร Planfin64'!AL99</f>
        <v>0</v>
      </c>
      <c r="AJ302" s="203">
        <f>'[3]ผูกสูตร Planfin64'!AM99</f>
        <v>0</v>
      </c>
      <c r="AK302" s="203">
        <f>'[3]ผูกสูตร Planfin64'!AN99</f>
        <v>0</v>
      </c>
      <c r="AL302" s="203">
        <f>'[3]ผูกสูตร Planfin64'!AO99</f>
        <v>0</v>
      </c>
      <c r="AM302" s="203">
        <f>'[3]ผูกสูตร Planfin64'!AP99</f>
        <v>0</v>
      </c>
      <c r="AN302" s="203">
        <f>'[3]ผูกสูตร Planfin64'!AQ99</f>
        <v>0</v>
      </c>
      <c r="AO302" s="203">
        <f>'[3]ผูกสูตร Planfin64'!AR99</f>
        <v>0</v>
      </c>
      <c r="AP302" s="203">
        <f>'[3]ผูกสูตร Planfin64'!AS99</f>
        <v>0</v>
      </c>
      <c r="AQ302" s="203">
        <f>'[3]ผูกสูตร Planfin64'!AT99</f>
        <v>0</v>
      </c>
      <c r="AR302" s="203">
        <f>'[3]ผูกสูตร Planfin64'!AU99</f>
        <v>0</v>
      </c>
      <c r="AS302" s="203">
        <f>'[3]ผูกสูตร Planfin64'!AV99</f>
        <v>0</v>
      </c>
      <c r="AT302" s="203">
        <f>'[3]ผูกสูตร Planfin64'!AW99</f>
        <v>0</v>
      </c>
      <c r="AU302" s="203">
        <f>'[3]ผูกสูตร Planfin64'!AX99</f>
        <v>0</v>
      </c>
      <c r="AV302" s="203">
        <f>'[3]ผูกสูตร Planfin64'!AY99</f>
        <v>0</v>
      </c>
      <c r="AW302" s="203">
        <f>'[3]ผูกสูตร Planfin64'!AZ99</f>
        <v>0</v>
      </c>
      <c r="AX302" s="203">
        <f>'[3]ผูกสูตร Planfin64'!BA99</f>
        <v>0</v>
      </c>
      <c r="AY302" s="203">
        <f>'[3]ผูกสูตร Planfin64'!BB99</f>
        <v>0</v>
      </c>
      <c r="AZ302" s="203">
        <f>'[3]ผูกสูตร Planfin64'!BC99</f>
        <v>0</v>
      </c>
      <c r="BA302" s="203">
        <f>'[3]ผูกสูตร Planfin64'!BD99</f>
        <v>0</v>
      </c>
      <c r="BB302" s="203">
        <f>'[3]ผูกสูตร Planfin64'!BE99</f>
        <v>0</v>
      </c>
      <c r="BC302" s="203">
        <f>'[3]ผูกสูตร Planfin64'!BF99</f>
        <v>0</v>
      </c>
      <c r="BD302" s="203">
        <f>'[3]ผูกสูตร Planfin64'!BG99</f>
        <v>0</v>
      </c>
      <c r="BE302" s="203">
        <f>'[3]ผูกสูตร Planfin64'!BH99</f>
        <v>0</v>
      </c>
      <c r="BF302" s="203">
        <f>'[3]ผูกสูตร Planfin64'!BI99</f>
        <v>0</v>
      </c>
      <c r="BG302" s="203">
        <f>'[3]ผูกสูตร Planfin64'!BJ99</f>
        <v>0</v>
      </c>
      <c r="BH302" s="203">
        <f>'[3]ผูกสูตร Planfin64'!BK99</f>
        <v>0</v>
      </c>
      <c r="BI302" s="203">
        <f>'[3]ผูกสูตร Planfin64'!BL99</f>
        <v>0</v>
      </c>
      <c r="BJ302" s="203">
        <f>'[3]ผูกสูตร Planfin64'!BM99</f>
        <v>0</v>
      </c>
      <c r="BK302" s="203">
        <f>'[3]ผูกสูตร Planfin64'!BN99</f>
        <v>0</v>
      </c>
      <c r="BL302" s="203">
        <f>'[3]ผูกสูตร Planfin64'!BO99</f>
        <v>0</v>
      </c>
      <c r="BM302" s="203">
        <f>'[3]ผูกสูตร Planfin64'!BP99</f>
        <v>0</v>
      </c>
      <c r="BN302" s="203">
        <f>'[3]ผูกสูตร Planfin64'!BQ99</f>
        <v>0</v>
      </c>
      <c r="BO302" s="203">
        <f>'[3]ผูกสูตร Planfin64'!BR99</f>
        <v>0</v>
      </c>
      <c r="BP302" s="203">
        <f>'[3]ผูกสูตร Planfin64'!BS99</f>
        <v>0</v>
      </c>
      <c r="BQ302" s="203">
        <f>'[3]ผูกสูตร Planfin64'!BT99</f>
        <v>0</v>
      </c>
      <c r="BR302" s="203">
        <f>'[3]ผูกสูตร Planfin64'!BU99</f>
        <v>0</v>
      </c>
      <c r="BS302" s="203">
        <f>'[3]ผูกสูตร Planfin64'!BV99</f>
        <v>0</v>
      </c>
      <c r="BT302" s="203">
        <f>'[3]ผูกสูตร Planfin64'!BW99</f>
        <v>0</v>
      </c>
      <c r="BU302" s="203">
        <f>'[3]ผูกสูตร Planfin64'!BX99</f>
        <v>0</v>
      </c>
      <c r="BV302" s="203">
        <f>'[3]ผูกสูตร Planfin64'!BY99</f>
        <v>0</v>
      </c>
      <c r="BW302" s="203">
        <f>'[3]ผูกสูตร Planfin64'!BZ99</f>
        <v>0</v>
      </c>
      <c r="BX302" s="203">
        <f>'[3]ผูกสูตร Planfin64'!CA99</f>
        <v>0</v>
      </c>
      <c r="BY302" s="203">
        <f>'[3]ผูกสูตร Planfin64'!CB99</f>
        <v>0</v>
      </c>
      <c r="BZ302" s="204">
        <f t="shared" si="14"/>
        <v>241560</v>
      </c>
    </row>
    <row r="303" spans="1:78" ht="21.75" customHeight="1">
      <c r="A303" s="199" t="s">
        <v>80</v>
      </c>
      <c r="B303" s="200" t="s">
        <v>364</v>
      </c>
      <c r="C303" s="201" t="s">
        <v>930</v>
      </c>
      <c r="D303" s="202" t="s">
        <v>931</v>
      </c>
      <c r="E303" s="203">
        <f>'[3]ผูกสูตร Planfin64'!H100</f>
        <v>0</v>
      </c>
      <c r="F303" s="203">
        <f>'[3]ผูกสูตร Planfin64'!I100</f>
        <v>0</v>
      </c>
      <c r="G303" s="203">
        <f>'[3]ผูกสูตร Planfin64'!J100</f>
        <v>0</v>
      </c>
      <c r="H303" s="203">
        <f>'[3]ผูกสูตร Planfin64'!K100</f>
        <v>0</v>
      </c>
      <c r="I303" s="203">
        <f>'[3]ผูกสูตร Planfin64'!L100</f>
        <v>0</v>
      </c>
      <c r="J303" s="203">
        <f>'[3]ผูกสูตร Planfin64'!M100</f>
        <v>0</v>
      </c>
      <c r="K303" s="203">
        <f>'[3]ผูกสูตร Planfin64'!N100</f>
        <v>0</v>
      </c>
      <c r="L303" s="203">
        <f>'[3]ผูกสูตร Planfin64'!O100</f>
        <v>0</v>
      </c>
      <c r="M303" s="203">
        <f>'[3]ผูกสูตร Planfin64'!P100</f>
        <v>0</v>
      </c>
      <c r="N303" s="203">
        <f>'[3]ผูกสูตร Planfin64'!Q100</f>
        <v>0</v>
      </c>
      <c r="O303" s="203">
        <f>'[3]ผูกสูตร Planfin64'!R100</f>
        <v>0</v>
      </c>
      <c r="P303" s="203">
        <f>'[3]ผูกสูตร Planfin64'!S100</f>
        <v>0</v>
      </c>
      <c r="Q303" s="203">
        <f>'[3]ผูกสูตร Planfin64'!T100</f>
        <v>50050</v>
      </c>
      <c r="R303" s="203">
        <f>'[3]ผูกสูตร Planfin64'!U100</f>
        <v>0</v>
      </c>
      <c r="S303" s="203">
        <f>'[3]ผูกสูตร Planfin64'!V100</f>
        <v>0</v>
      </c>
      <c r="T303" s="203">
        <f>'[3]ผูกสูตร Planfin64'!W100</f>
        <v>0</v>
      </c>
      <c r="U303" s="203">
        <f>'[3]ผูกสูตร Planfin64'!X100</f>
        <v>0</v>
      </c>
      <c r="V303" s="203">
        <f>'[3]ผูกสูตร Planfin64'!Y100</f>
        <v>0</v>
      </c>
      <c r="W303" s="203">
        <f>'[3]ผูกสูตร Planfin64'!Z100</f>
        <v>0</v>
      </c>
      <c r="X303" s="203">
        <f>'[3]ผูกสูตร Planfin64'!AA100</f>
        <v>0</v>
      </c>
      <c r="Y303" s="203">
        <f>'[3]ผูกสูตร Planfin64'!AB100</f>
        <v>0</v>
      </c>
      <c r="Z303" s="203">
        <f>'[3]ผูกสูตร Planfin64'!AC100</f>
        <v>0</v>
      </c>
      <c r="AA303" s="203">
        <f>'[3]ผูกสูตร Planfin64'!AD100</f>
        <v>0</v>
      </c>
      <c r="AB303" s="203">
        <f>'[3]ผูกสูตร Planfin64'!AE100</f>
        <v>0</v>
      </c>
      <c r="AC303" s="203">
        <f>'[3]ผูกสูตร Planfin64'!AF100</f>
        <v>0</v>
      </c>
      <c r="AD303" s="203">
        <f>'[3]ผูกสูตร Planfin64'!AG100</f>
        <v>0</v>
      </c>
      <c r="AE303" s="203">
        <f>'[3]ผูกสูตร Planfin64'!AH100</f>
        <v>0</v>
      </c>
      <c r="AF303" s="203">
        <f>'[3]ผูกสูตร Planfin64'!AI100</f>
        <v>0</v>
      </c>
      <c r="AG303" s="203">
        <f>'[3]ผูกสูตร Planfin64'!AJ100</f>
        <v>0</v>
      </c>
      <c r="AH303" s="203">
        <f>'[3]ผูกสูตร Planfin64'!AK100</f>
        <v>0</v>
      </c>
      <c r="AI303" s="203">
        <f>'[3]ผูกสูตร Planfin64'!AL100</f>
        <v>0</v>
      </c>
      <c r="AJ303" s="203">
        <f>'[3]ผูกสูตร Planfin64'!AM100</f>
        <v>0</v>
      </c>
      <c r="AK303" s="203">
        <f>'[3]ผูกสูตร Planfin64'!AN100</f>
        <v>0</v>
      </c>
      <c r="AL303" s="203">
        <f>'[3]ผูกสูตร Planfin64'!AO100</f>
        <v>0</v>
      </c>
      <c r="AM303" s="203">
        <f>'[3]ผูกสูตร Planfin64'!AP100</f>
        <v>0</v>
      </c>
      <c r="AN303" s="203">
        <f>'[3]ผูกสูตร Planfin64'!AQ100</f>
        <v>0</v>
      </c>
      <c r="AO303" s="203">
        <f>'[3]ผูกสูตร Planfin64'!AR100</f>
        <v>0</v>
      </c>
      <c r="AP303" s="203">
        <f>'[3]ผูกสูตร Planfin64'!AS100</f>
        <v>0</v>
      </c>
      <c r="AQ303" s="203">
        <f>'[3]ผูกสูตร Planfin64'!AT100</f>
        <v>260387.5</v>
      </c>
      <c r="AR303" s="203">
        <f>'[3]ผูกสูตร Planfin64'!AU100</f>
        <v>0</v>
      </c>
      <c r="AS303" s="203">
        <f>'[3]ผูกสูตร Planfin64'!AV100</f>
        <v>0</v>
      </c>
      <c r="AT303" s="203">
        <f>'[3]ผูกสูตร Planfin64'!AW100</f>
        <v>0</v>
      </c>
      <c r="AU303" s="203">
        <f>'[3]ผูกสูตร Planfin64'!AX100</f>
        <v>0</v>
      </c>
      <c r="AV303" s="203">
        <f>'[3]ผูกสูตร Planfin64'!AY100</f>
        <v>0</v>
      </c>
      <c r="AW303" s="203">
        <f>'[3]ผูกสูตร Planfin64'!AZ100</f>
        <v>0</v>
      </c>
      <c r="AX303" s="203">
        <f>'[3]ผูกสูตร Planfin64'!BA100</f>
        <v>0</v>
      </c>
      <c r="AY303" s="203">
        <f>'[3]ผูกสูตร Planfin64'!BB100</f>
        <v>0</v>
      </c>
      <c r="AZ303" s="203">
        <f>'[3]ผูกสูตร Planfin64'!BC100</f>
        <v>0</v>
      </c>
      <c r="BA303" s="203">
        <f>'[3]ผูกสูตร Planfin64'!BD100</f>
        <v>0</v>
      </c>
      <c r="BB303" s="203">
        <f>'[3]ผูกสูตร Planfin64'!BE100</f>
        <v>0</v>
      </c>
      <c r="BC303" s="203">
        <f>'[3]ผูกสูตร Planfin64'!BF100</f>
        <v>0</v>
      </c>
      <c r="BD303" s="203">
        <f>'[3]ผูกสูตร Planfin64'!BG100</f>
        <v>0</v>
      </c>
      <c r="BE303" s="203">
        <f>'[3]ผูกสูตร Planfin64'!BH100</f>
        <v>0</v>
      </c>
      <c r="BF303" s="203">
        <f>'[3]ผูกสูตร Planfin64'!BI100</f>
        <v>0</v>
      </c>
      <c r="BG303" s="203">
        <f>'[3]ผูกสูตร Planfin64'!BJ100</f>
        <v>0</v>
      </c>
      <c r="BH303" s="203">
        <f>'[3]ผูกสูตร Planfin64'!BK100</f>
        <v>0</v>
      </c>
      <c r="BI303" s="203">
        <f>'[3]ผูกสูตร Planfin64'!BL100</f>
        <v>0</v>
      </c>
      <c r="BJ303" s="203">
        <f>'[3]ผูกสูตร Planfin64'!BM100</f>
        <v>14000</v>
      </c>
      <c r="BK303" s="203">
        <f>'[3]ผูกสูตร Planfin64'!BN100</f>
        <v>0</v>
      </c>
      <c r="BL303" s="203">
        <f>'[3]ผูกสูตร Planfin64'!BO100</f>
        <v>0</v>
      </c>
      <c r="BM303" s="203">
        <f>'[3]ผูกสูตร Planfin64'!BP100</f>
        <v>0</v>
      </c>
      <c r="BN303" s="203">
        <f>'[3]ผูกสูตร Planfin64'!BQ100</f>
        <v>0</v>
      </c>
      <c r="BO303" s="203">
        <f>'[3]ผูกสูตร Planfin64'!BR100</f>
        <v>0</v>
      </c>
      <c r="BP303" s="203">
        <f>'[3]ผูกสูตร Planfin64'!BS100</f>
        <v>0</v>
      </c>
      <c r="BQ303" s="203">
        <f>'[3]ผูกสูตร Planfin64'!BT100</f>
        <v>0</v>
      </c>
      <c r="BR303" s="203">
        <f>'[3]ผูกสูตร Planfin64'!BU100</f>
        <v>0</v>
      </c>
      <c r="BS303" s="203">
        <f>'[3]ผูกสูตร Planfin64'!BV100</f>
        <v>0</v>
      </c>
      <c r="BT303" s="203">
        <f>'[3]ผูกสูตร Planfin64'!BW100</f>
        <v>844291.73</v>
      </c>
      <c r="BU303" s="203">
        <f>'[3]ผูกสูตร Planfin64'!BX100</f>
        <v>0</v>
      </c>
      <c r="BV303" s="203">
        <f>'[3]ผูกสูตร Planfin64'!BY100</f>
        <v>0</v>
      </c>
      <c r="BW303" s="203">
        <f>'[3]ผูกสูตร Planfin64'!BZ100</f>
        <v>0</v>
      </c>
      <c r="BX303" s="203">
        <f>'[3]ผูกสูตร Planfin64'!CA100</f>
        <v>0</v>
      </c>
      <c r="BY303" s="203">
        <f>'[3]ผูกสูตร Planfin64'!CB100</f>
        <v>0</v>
      </c>
      <c r="BZ303" s="204">
        <f t="shared" si="14"/>
        <v>1168729.23</v>
      </c>
    </row>
    <row r="304" spans="1:78" ht="21.75" customHeight="1">
      <c r="A304" s="199" t="s">
        <v>80</v>
      </c>
      <c r="B304" s="200" t="s">
        <v>364</v>
      </c>
      <c r="C304" s="201" t="s">
        <v>932</v>
      </c>
      <c r="D304" s="202" t="s">
        <v>933</v>
      </c>
      <c r="E304" s="203">
        <f>'[3]ผูกสูตร Planfin64'!H101</f>
        <v>0</v>
      </c>
      <c r="F304" s="203">
        <f>'[3]ผูกสูตร Planfin64'!I101</f>
        <v>0</v>
      </c>
      <c r="G304" s="203">
        <f>'[3]ผูกสูตร Planfin64'!J101</f>
        <v>0</v>
      </c>
      <c r="H304" s="203">
        <f>'[3]ผูกสูตร Planfin64'!K101</f>
        <v>0</v>
      </c>
      <c r="I304" s="203">
        <f>'[3]ผูกสูตร Planfin64'!L101</f>
        <v>0</v>
      </c>
      <c r="J304" s="203">
        <f>'[3]ผูกสูตร Planfin64'!M101</f>
        <v>0</v>
      </c>
      <c r="K304" s="203">
        <f>'[3]ผูกสูตร Planfin64'!N101</f>
        <v>0</v>
      </c>
      <c r="L304" s="203">
        <f>'[3]ผูกสูตร Planfin64'!O101</f>
        <v>0</v>
      </c>
      <c r="M304" s="203">
        <f>'[3]ผูกสูตร Planfin64'!P101</f>
        <v>0</v>
      </c>
      <c r="N304" s="203">
        <f>'[3]ผูกสูตร Planfin64'!Q101</f>
        <v>0</v>
      </c>
      <c r="O304" s="203">
        <f>'[3]ผูกสูตร Planfin64'!R101</f>
        <v>0</v>
      </c>
      <c r="P304" s="203">
        <f>'[3]ผูกสูตร Planfin64'!S101</f>
        <v>0</v>
      </c>
      <c r="Q304" s="203">
        <f>'[3]ผูกสูตร Planfin64'!T101</f>
        <v>0</v>
      </c>
      <c r="R304" s="203">
        <f>'[3]ผูกสูตร Planfin64'!U101</f>
        <v>0</v>
      </c>
      <c r="S304" s="203">
        <f>'[3]ผูกสูตร Planfin64'!V101</f>
        <v>0</v>
      </c>
      <c r="T304" s="203">
        <f>'[3]ผูกสูตร Planfin64'!W101</f>
        <v>0</v>
      </c>
      <c r="U304" s="203">
        <f>'[3]ผูกสูตร Planfin64'!X101</f>
        <v>0</v>
      </c>
      <c r="V304" s="203">
        <f>'[3]ผูกสูตร Planfin64'!Y101</f>
        <v>0</v>
      </c>
      <c r="W304" s="203">
        <f>'[3]ผูกสูตร Planfin64'!Z101</f>
        <v>0</v>
      </c>
      <c r="X304" s="203">
        <f>'[3]ผูกสูตร Planfin64'!AA101</f>
        <v>0</v>
      </c>
      <c r="Y304" s="203">
        <f>'[3]ผูกสูตร Planfin64'!AB101</f>
        <v>0</v>
      </c>
      <c r="Z304" s="203">
        <f>'[3]ผูกสูตร Planfin64'!AC101</f>
        <v>0</v>
      </c>
      <c r="AA304" s="203">
        <f>'[3]ผูกสูตร Planfin64'!AD101</f>
        <v>0</v>
      </c>
      <c r="AB304" s="203">
        <f>'[3]ผูกสูตร Planfin64'!AE101</f>
        <v>0</v>
      </c>
      <c r="AC304" s="203">
        <f>'[3]ผูกสูตร Planfin64'!AF101</f>
        <v>0</v>
      </c>
      <c r="AD304" s="203">
        <f>'[3]ผูกสูตร Planfin64'!AG101</f>
        <v>0</v>
      </c>
      <c r="AE304" s="203">
        <f>'[3]ผูกสูตร Planfin64'!AH101</f>
        <v>0</v>
      </c>
      <c r="AF304" s="203">
        <f>'[3]ผูกสูตร Planfin64'!AI101</f>
        <v>0</v>
      </c>
      <c r="AG304" s="203">
        <f>'[3]ผูกสูตร Planfin64'!AJ101</f>
        <v>0</v>
      </c>
      <c r="AH304" s="203">
        <f>'[3]ผูกสูตร Planfin64'!AK101</f>
        <v>0</v>
      </c>
      <c r="AI304" s="203">
        <f>'[3]ผูกสูตร Planfin64'!AL101</f>
        <v>0</v>
      </c>
      <c r="AJ304" s="203">
        <f>'[3]ผูกสูตร Planfin64'!AM101</f>
        <v>0</v>
      </c>
      <c r="AK304" s="203">
        <f>'[3]ผูกสูตร Planfin64'!AN101</f>
        <v>0</v>
      </c>
      <c r="AL304" s="203">
        <f>'[3]ผูกสูตร Planfin64'!AO101</f>
        <v>0</v>
      </c>
      <c r="AM304" s="203">
        <f>'[3]ผูกสูตร Planfin64'!AP101</f>
        <v>0</v>
      </c>
      <c r="AN304" s="203">
        <f>'[3]ผูกสูตร Planfin64'!AQ101</f>
        <v>0</v>
      </c>
      <c r="AO304" s="203">
        <f>'[3]ผูกสูตร Planfin64'!AR101</f>
        <v>0</v>
      </c>
      <c r="AP304" s="203">
        <f>'[3]ผูกสูตร Planfin64'!AS101</f>
        <v>0</v>
      </c>
      <c r="AQ304" s="203">
        <f>'[3]ผูกสูตร Planfin64'!AT101</f>
        <v>0</v>
      </c>
      <c r="AR304" s="203">
        <f>'[3]ผูกสูตร Planfin64'!AU101</f>
        <v>0</v>
      </c>
      <c r="AS304" s="203">
        <f>'[3]ผูกสูตร Planfin64'!AV101</f>
        <v>0</v>
      </c>
      <c r="AT304" s="203">
        <f>'[3]ผูกสูตร Planfin64'!AW101</f>
        <v>0</v>
      </c>
      <c r="AU304" s="203">
        <f>'[3]ผูกสูตร Planfin64'!AX101</f>
        <v>0</v>
      </c>
      <c r="AV304" s="203">
        <f>'[3]ผูกสูตร Planfin64'!AY101</f>
        <v>0</v>
      </c>
      <c r="AW304" s="203">
        <f>'[3]ผูกสูตร Planfin64'!AZ101</f>
        <v>0</v>
      </c>
      <c r="AX304" s="203">
        <f>'[3]ผูกสูตร Planfin64'!BA101</f>
        <v>0</v>
      </c>
      <c r="AY304" s="203">
        <f>'[3]ผูกสูตร Planfin64'!BB101</f>
        <v>0</v>
      </c>
      <c r="AZ304" s="203">
        <f>'[3]ผูกสูตร Planfin64'!BC101</f>
        <v>0</v>
      </c>
      <c r="BA304" s="203">
        <f>'[3]ผูกสูตร Planfin64'!BD101</f>
        <v>0</v>
      </c>
      <c r="BB304" s="203">
        <f>'[3]ผูกสูตร Planfin64'!BE101</f>
        <v>0</v>
      </c>
      <c r="BC304" s="203">
        <f>'[3]ผูกสูตร Planfin64'!BF101</f>
        <v>0</v>
      </c>
      <c r="BD304" s="203">
        <f>'[3]ผูกสูตร Planfin64'!BG101</f>
        <v>0</v>
      </c>
      <c r="BE304" s="203">
        <f>'[3]ผูกสูตร Planfin64'!BH101</f>
        <v>0</v>
      </c>
      <c r="BF304" s="203">
        <f>'[3]ผูกสูตร Planfin64'!BI101</f>
        <v>0</v>
      </c>
      <c r="BG304" s="203">
        <f>'[3]ผูกสูตร Planfin64'!BJ101</f>
        <v>0</v>
      </c>
      <c r="BH304" s="203">
        <f>'[3]ผูกสูตร Planfin64'!BK101</f>
        <v>0</v>
      </c>
      <c r="BI304" s="203">
        <f>'[3]ผูกสูตร Planfin64'!BL101</f>
        <v>0</v>
      </c>
      <c r="BJ304" s="203">
        <f>'[3]ผูกสูตร Planfin64'!BM101</f>
        <v>0</v>
      </c>
      <c r="BK304" s="203">
        <f>'[3]ผูกสูตร Planfin64'!BN101</f>
        <v>0</v>
      </c>
      <c r="BL304" s="203">
        <f>'[3]ผูกสูตร Planfin64'!BO101</f>
        <v>0</v>
      </c>
      <c r="BM304" s="203">
        <f>'[3]ผูกสูตร Planfin64'!BP101</f>
        <v>0</v>
      </c>
      <c r="BN304" s="203">
        <f>'[3]ผูกสูตร Planfin64'!BQ101</f>
        <v>0</v>
      </c>
      <c r="BO304" s="203">
        <f>'[3]ผูกสูตร Planfin64'!BR101</f>
        <v>0</v>
      </c>
      <c r="BP304" s="203">
        <f>'[3]ผูกสูตร Planfin64'!BS101</f>
        <v>0</v>
      </c>
      <c r="BQ304" s="203">
        <f>'[3]ผูกสูตร Planfin64'!BT101</f>
        <v>0</v>
      </c>
      <c r="BR304" s="203">
        <f>'[3]ผูกสูตร Planfin64'!BU101</f>
        <v>0</v>
      </c>
      <c r="BS304" s="203">
        <f>'[3]ผูกสูตร Planfin64'!BV101</f>
        <v>0</v>
      </c>
      <c r="BT304" s="203">
        <f>'[3]ผูกสูตร Planfin64'!BW101</f>
        <v>0</v>
      </c>
      <c r="BU304" s="203">
        <f>'[3]ผูกสูตร Planfin64'!BX101</f>
        <v>0</v>
      </c>
      <c r="BV304" s="203">
        <f>'[3]ผูกสูตร Planfin64'!BY101</f>
        <v>0</v>
      </c>
      <c r="BW304" s="203">
        <f>'[3]ผูกสูตร Planfin64'!BZ101</f>
        <v>0</v>
      </c>
      <c r="BX304" s="203">
        <f>'[3]ผูกสูตร Planfin64'!CA101</f>
        <v>0</v>
      </c>
      <c r="BY304" s="203">
        <f>'[3]ผูกสูตร Planfin64'!CB101</f>
        <v>0</v>
      </c>
      <c r="BZ304" s="204">
        <f t="shared" si="14"/>
        <v>0</v>
      </c>
    </row>
    <row r="305" spans="1:78" ht="21.75" customHeight="1">
      <c r="A305" s="199" t="s">
        <v>80</v>
      </c>
      <c r="B305" s="200" t="s">
        <v>364</v>
      </c>
      <c r="C305" s="201" t="s">
        <v>934</v>
      </c>
      <c r="D305" s="202" t="s">
        <v>935</v>
      </c>
      <c r="E305" s="203">
        <f>'[3]ผูกสูตร Planfin64'!H102</f>
        <v>34832708</v>
      </c>
      <c r="F305" s="203">
        <f>'[3]ผูกสูตร Planfin64'!I102</f>
        <v>0</v>
      </c>
      <c r="G305" s="203">
        <f>'[3]ผูกสูตร Planfin64'!J102</f>
        <v>0</v>
      </c>
      <c r="H305" s="203">
        <f>'[3]ผูกสูตร Planfin64'!K102</f>
        <v>0</v>
      </c>
      <c r="I305" s="203">
        <f>'[3]ผูกสูตร Planfin64'!L102</f>
        <v>0</v>
      </c>
      <c r="J305" s="203">
        <f>'[3]ผูกสูตร Planfin64'!M102</f>
        <v>0</v>
      </c>
      <c r="K305" s="203">
        <f>'[3]ผูกสูตร Planfin64'!N102</f>
        <v>530330</v>
      </c>
      <c r="L305" s="203">
        <f>'[3]ผูกสูตร Planfin64'!O102</f>
        <v>0</v>
      </c>
      <c r="M305" s="203">
        <f>'[3]ผูกสูตร Planfin64'!P102</f>
        <v>0</v>
      </c>
      <c r="N305" s="203">
        <f>'[3]ผูกสูตร Planfin64'!Q102</f>
        <v>0</v>
      </c>
      <c r="O305" s="203">
        <f>'[3]ผูกสูตร Planfin64'!R102</f>
        <v>0</v>
      </c>
      <c r="P305" s="203">
        <f>'[3]ผูกสูตร Planfin64'!S102</f>
        <v>0</v>
      </c>
      <c r="Q305" s="203">
        <f>'[3]ผูกสูตร Planfin64'!T102</f>
        <v>0</v>
      </c>
      <c r="R305" s="203">
        <f>'[3]ผูกสูตร Planfin64'!U102</f>
        <v>125860</v>
      </c>
      <c r="S305" s="203">
        <f>'[3]ผูกสูตร Planfin64'!V102</f>
        <v>0</v>
      </c>
      <c r="T305" s="203">
        <f>'[3]ผูกสูตร Planfin64'!W102</f>
        <v>0</v>
      </c>
      <c r="U305" s="203">
        <f>'[3]ผูกสูตร Planfin64'!X102</f>
        <v>0</v>
      </c>
      <c r="V305" s="203">
        <f>'[3]ผูกสูตร Planfin64'!Y102</f>
        <v>0</v>
      </c>
      <c r="W305" s="203">
        <f>'[3]ผูกสูตร Planfin64'!Z102</f>
        <v>8190</v>
      </c>
      <c r="X305" s="203">
        <f>'[3]ผูกสูตร Planfin64'!AA102</f>
        <v>5430</v>
      </c>
      <c r="Y305" s="203">
        <f>'[3]ผูกสูตร Planfin64'!AB102</f>
        <v>0</v>
      </c>
      <c r="Z305" s="203">
        <f>'[3]ผูกสูตร Planfin64'!AC102</f>
        <v>0</v>
      </c>
      <c r="AA305" s="203">
        <f>'[3]ผูกสูตร Planfin64'!AD102</f>
        <v>0</v>
      </c>
      <c r="AB305" s="203">
        <f>'[3]ผูกสูตร Planfin64'!AE102</f>
        <v>0</v>
      </c>
      <c r="AC305" s="203">
        <f>'[3]ผูกสูตร Planfin64'!AF102</f>
        <v>0</v>
      </c>
      <c r="AD305" s="203">
        <f>'[3]ผูกสูตร Planfin64'!AG102</f>
        <v>719900</v>
      </c>
      <c r="AE305" s="203">
        <f>'[3]ผูกสูตร Planfin64'!AH102</f>
        <v>5750</v>
      </c>
      <c r="AF305" s="203">
        <f>'[3]ผูกสูตร Planfin64'!AI102</f>
        <v>0</v>
      </c>
      <c r="AG305" s="203">
        <f>'[3]ผูกสูตร Planfin64'!AJ102</f>
        <v>0</v>
      </c>
      <c r="AH305" s="203">
        <f>'[3]ผูกสูตร Planfin64'!AK102</f>
        <v>4155</v>
      </c>
      <c r="AI305" s="203">
        <f>'[3]ผูกสูตร Planfin64'!AL102</f>
        <v>0</v>
      </c>
      <c r="AJ305" s="203">
        <f>'[3]ผูกสูตร Planfin64'!AM102</f>
        <v>0</v>
      </c>
      <c r="AK305" s="203">
        <f>'[3]ผูกสูตร Planfin64'!AN102</f>
        <v>0</v>
      </c>
      <c r="AL305" s="203">
        <f>'[3]ผูกสูตร Planfin64'!AO102</f>
        <v>2649</v>
      </c>
      <c r="AM305" s="203">
        <f>'[3]ผูกสูตร Planfin64'!AP102</f>
        <v>0</v>
      </c>
      <c r="AN305" s="203">
        <f>'[3]ผูกสูตร Planfin64'!AQ102</f>
        <v>0</v>
      </c>
      <c r="AO305" s="203">
        <f>'[3]ผูกสูตร Planfin64'!AR102</f>
        <v>0</v>
      </c>
      <c r="AP305" s="203">
        <f>'[3]ผูกสูตร Planfin64'!AS102</f>
        <v>0</v>
      </c>
      <c r="AQ305" s="203">
        <f>'[3]ผูกสูตร Planfin64'!AT102</f>
        <v>0</v>
      </c>
      <c r="AR305" s="203">
        <f>'[3]ผูกสูตร Planfin64'!AU102</f>
        <v>0</v>
      </c>
      <c r="AS305" s="203">
        <f>'[3]ผูกสูตร Planfin64'!AV102</f>
        <v>0</v>
      </c>
      <c r="AT305" s="203">
        <f>'[3]ผูกสูตร Planfin64'!AW102</f>
        <v>0</v>
      </c>
      <c r="AU305" s="203">
        <f>'[3]ผูกสูตร Planfin64'!AX102</f>
        <v>0</v>
      </c>
      <c r="AV305" s="203">
        <f>'[3]ผูกสูตร Planfin64'!AY102</f>
        <v>0</v>
      </c>
      <c r="AW305" s="203">
        <f>'[3]ผูกสูตร Planfin64'!AZ102</f>
        <v>0</v>
      </c>
      <c r="AX305" s="203">
        <f>'[3]ผูกสูตร Planfin64'!BA102</f>
        <v>0</v>
      </c>
      <c r="AY305" s="203">
        <f>'[3]ผูกสูตร Planfin64'!BB102</f>
        <v>340260</v>
      </c>
      <c r="AZ305" s="203">
        <f>'[3]ผูกสูตร Planfin64'!BC102</f>
        <v>1550</v>
      </c>
      <c r="BA305" s="203">
        <f>'[3]ผูกสูตร Planfin64'!BD102</f>
        <v>0</v>
      </c>
      <c r="BB305" s="203">
        <f>'[3]ผูกสูตร Planfin64'!BE102</f>
        <v>0</v>
      </c>
      <c r="BC305" s="203">
        <f>'[3]ผูกสูตร Planfin64'!BF102</f>
        <v>0</v>
      </c>
      <c r="BD305" s="203">
        <f>'[3]ผูกสูตร Planfin64'!BG102</f>
        <v>0</v>
      </c>
      <c r="BE305" s="203">
        <f>'[3]ผูกสูตร Planfin64'!BH102</f>
        <v>0</v>
      </c>
      <c r="BF305" s="203">
        <f>'[3]ผูกสูตร Planfin64'!BI102</f>
        <v>0</v>
      </c>
      <c r="BG305" s="203">
        <f>'[3]ผูกสูตร Planfin64'!BJ102</f>
        <v>10180</v>
      </c>
      <c r="BH305" s="203">
        <f>'[3]ผูกสูตร Planfin64'!BK102</f>
        <v>0</v>
      </c>
      <c r="BI305" s="203">
        <f>'[3]ผูกสูตร Planfin64'!BL102</f>
        <v>0</v>
      </c>
      <c r="BJ305" s="203">
        <f>'[3]ผูกสูตร Planfin64'!BM102</f>
        <v>-13460</v>
      </c>
      <c r="BK305" s="203">
        <f>'[3]ผูกสูตร Planfin64'!BN102</f>
        <v>0</v>
      </c>
      <c r="BL305" s="203">
        <f>'[3]ผูกสูตร Planfin64'!BO102</f>
        <v>0</v>
      </c>
      <c r="BM305" s="203">
        <f>'[3]ผูกสูตร Planfin64'!BP102</f>
        <v>0</v>
      </c>
      <c r="BN305" s="203">
        <f>'[3]ผูกสูตร Planfin64'!BQ102</f>
        <v>0</v>
      </c>
      <c r="BO305" s="203">
        <f>'[3]ผูกสูตร Planfin64'!BR102</f>
        <v>0</v>
      </c>
      <c r="BP305" s="203">
        <f>'[3]ผูกสูตร Planfin64'!BS102</f>
        <v>0</v>
      </c>
      <c r="BQ305" s="203">
        <f>'[3]ผูกสูตร Planfin64'!BT102</f>
        <v>14350</v>
      </c>
      <c r="BR305" s="203">
        <f>'[3]ผูกสูตร Planfin64'!BU102</f>
        <v>0</v>
      </c>
      <c r="BS305" s="203">
        <f>'[3]ผูกสูตร Planfin64'!BV102</f>
        <v>0</v>
      </c>
      <c r="BT305" s="203">
        <f>'[3]ผูกสูตร Planfin64'!BW102</f>
        <v>0</v>
      </c>
      <c r="BU305" s="203">
        <f>'[3]ผูกสูตร Planfin64'!BX102</f>
        <v>0</v>
      </c>
      <c r="BV305" s="203">
        <f>'[3]ผูกสูตร Planfin64'!BY102</f>
        <v>3300</v>
      </c>
      <c r="BW305" s="203">
        <f>'[3]ผูกสูตร Planfin64'!BZ102</f>
        <v>0</v>
      </c>
      <c r="BX305" s="203">
        <f>'[3]ผูกสูตร Planfin64'!CA102</f>
        <v>0</v>
      </c>
      <c r="BY305" s="203">
        <f>'[3]ผูกสูตร Planfin64'!CB102</f>
        <v>0</v>
      </c>
      <c r="BZ305" s="204">
        <f t="shared" si="14"/>
        <v>36591152</v>
      </c>
    </row>
    <row r="306" spans="1:78" ht="21.75" customHeight="1">
      <c r="A306" s="199" t="s">
        <v>80</v>
      </c>
      <c r="B306" s="200" t="s">
        <v>364</v>
      </c>
      <c r="C306" s="201" t="s">
        <v>936</v>
      </c>
      <c r="D306" s="202" t="s">
        <v>937</v>
      </c>
      <c r="E306" s="203">
        <f>'[3]ผูกสูตร Planfin64'!H104</f>
        <v>28030880.170000002</v>
      </c>
      <c r="F306" s="203">
        <f>'[3]ผูกสูตร Planfin64'!I104</f>
        <v>0</v>
      </c>
      <c r="G306" s="203">
        <f>'[3]ผูกสูตร Planfin64'!J104</f>
        <v>277877</v>
      </c>
      <c r="H306" s="203">
        <f>'[3]ผูกสูตร Planfin64'!K104</f>
        <v>0</v>
      </c>
      <c r="I306" s="203">
        <f>'[3]ผูกสูตร Planfin64'!L104</f>
        <v>0</v>
      </c>
      <c r="J306" s="203">
        <f>'[3]ผูกสูตร Planfin64'!M104</f>
        <v>0</v>
      </c>
      <c r="K306" s="203">
        <f>'[3]ผูกสูตร Planfin64'!N104</f>
        <v>2019015</v>
      </c>
      <c r="L306" s="203">
        <f>'[3]ผูกสูตร Planfin64'!O104</f>
        <v>0</v>
      </c>
      <c r="M306" s="203">
        <f>'[3]ผูกสูตร Planfin64'!P104</f>
        <v>0</v>
      </c>
      <c r="N306" s="203">
        <f>'[3]ผูกสูตร Planfin64'!Q104</f>
        <v>1665400</v>
      </c>
      <c r="O306" s="203">
        <f>'[3]ผูกสูตร Planfin64'!R104</f>
        <v>22410</v>
      </c>
      <c r="P306" s="203">
        <f>'[3]ผูกสูตร Planfin64'!S104</f>
        <v>0</v>
      </c>
      <c r="Q306" s="203">
        <f>'[3]ผูกสูตร Planfin64'!T104</f>
        <v>0</v>
      </c>
      <c r="R306" s="203">
        <f>'[3]ผูกสูตร Planfin64'!U104</f>
        <v>5350009</v>
      </c>
      <c r="S306" s="203">
        <f>'[3]ผูกสูตร Planfin64'!V104</f>
        <v>0</v>
      </c>
      <c r="T306" s="203">
        <f>'[3]ผูกสูตร Planfin64'!W104</f>
        <v>0</v>
      </c>
      <c r="U306" s="203">
        <f>'[3]ผูกสูตร Planfin64'!X104</f>
        <v>0</v>
      </c>
      <c r="V306" s="203">
        <f>'[3]ผูกสูตร Planfin64'!Y104</f>
        <v>0</v>
      </c>
      <c r="W306" s="203">
        <f>'[3]ผูกสูตร Planfin64'!Z104</f>
        <v>4340930</v>
      </c>
      <c r="X306" s="203">
        <f>'[3]ผูกสูตร Planfin64'!AA104</f>
        <v>0</v>
      </c>
      <c r="Y306" s="203">
        <f>'[3]ผูกสูตร Planfin64'!AB104</f>
        <v>0</v>
      </c>
      <c r="Z306" s="203">
        <f>'[3]ผูกสูตร Planfin64'!AC104</f>
        <v>0</v>
      </c>
      <c r="AA306" s="203">
        <f>'[3]ผูกสูตร Planfin64'!AD104</f>
        <v>1130</v>
      </c>
      <c r="AB306" s="203">
        <f>'[3]ผูกสูตร Planfin64'!AE104</f>
        <v>0</v>
      </c>
      <c r="AC306" s="203">
        <f>'[3]ผูกสูตร Planfin64'!AF104</f>
        <v>0</v>
      </c>
      <c r="AD306" s="203">
        <f>'[3]ผูกสูตร Planfin64'!AG104</f>
        <v>0</v>
      </c>
      <c r="AE306" s="203">
        <f>'[3]ผูกสูตร Planfin64'!AH104</f>
        <v>65300</v>
      </c>
      <c r="AF306" s="203">
        <f>'[3]ผูกสูตร Planfin64'!AI104</f>
        <v>387450</v>
      </c>
      <c r="AG306" s="203">
        <f>'[3]ผูกสูตร Planfin64'!AJ104</f>
        <v>0</v>
      </c>
      <c r="AH306" s="203">
        <f>'[3]ผูกสูตร Planfin64'!AK104</f>
        <v>0</v>
      </c>
      <c r="AI306" s="203">
        <f>'[3]ผูกสูตร Planfin64'!AL104</f>
        <v>0</v>
      </c>
      <c r="AJ306" s="203">
        <f>'[3]ผูกสูตร Planfin64'!AM104</f>
        <v>0</v>
      </c>
      <c r="AK306" s="203">
        <f>'[3]ผูกสูตร Planfin64'!AN104</f>
        <v>0</v>
      </c>
      <c r="AL306" s="203">
        <f>'[3]ผูกสูตร Planfin64'!AO104</f>
        <v>0</v>
      </c>
      <c r="AM306" s="203">
        <f>'[3]ผูกสูตร Planfin64'!AP104</f>
        <v>0</v>
      </c>
      <c r="AN306" s="203">
        <f>'[3]ผูกสูตร Planfin64'!AQ104</f>
        <v>0</v>
      </c>
      <c r="AO306" s="203">
        <f>'[3]ผูกสูตร Planfin64'!AR104</f>
        <v>0</v>
      </c>
      <c r="AP306" s="203">
        <f>'[3]ผูกสูตร Planfin64'!AS104</f>
        <v>4780</v>
      </c>
      <c r="AQ306" s="203">
        <f>'[3]ผูกสูตร Planfin64'!AT104</f>
        <v>0</v>
      </c>
      <c r="AR306" s="203">
        <f>'[3]ผูกสูตร Planfin64'!AU104</f>
        <v>4877780</v>
      </c>
      <c r="AS306" s="203">
        <f>'[3]ผูกสูตร Planfin64'!AV104</f>
        <v>0</v>
      </c>
      <c r="AT306" s="203">
        <f>'[3]ผูกสูตร Planfin64'!AW104</f>
        <v>0</v>
      </c>
      <c r="AU306" s="203">
        <f>'[3]ผูกสูตร Planfin64'!AX104</f>
        <v>0</v>
      </c>
      <c r="AV306" s="203">
        <f>'[3]ผูกสูตร Planfin64'!AY104</f>
        <v>0</v>
      </c>
      <c r="AW306" s="203">
        <f>'[3]ผูกสูตร Planfin64'!AZ104</f>
        <v>0</v>
      </c>
      <c r="AX306" s="203">
        <f>'[3]ผูกสูตร Planfin64'!BA104</f>
        <v>0</v>
      </c>
      <c r="AY306" s="203">
        <f>'[3]ผูกสูตร Planfin64'!BB104</f>
        <v>1573420</v>
      </c>
      <c r="AZ306" s="203">
        <f>'[3]ผูกสูตร Planfin64'!BC104</f>
        <v>44020.5</v>
      </c>
      <c r="BA306" s="203">
        <f>'[3]ผูกสูตร Planfin64'!BD104</f>
        <v>3175</v>
      </c>
      <c r="BB306" s="203">
        <f>'[3]ผูกสูตร Planfin64'!BE104</f>
        <v>0</v>
      </c>
      <c r="BC306" s="203">
        <f>'[3]ผูกสูตร Planfin64'!BF104</f>
        <v>0</v>
      </c>
      <c r="BD306" s="203">
        <f>'[3]ผูกสูตร Planfin64'!BG104</f>
        <v>0</v>
      </c>
      <c r="BE306" s="203">
        <f>'[3]ผูกสูตร Planfin64'!BH104</f>
        <v>0</v>
      </c>
      <c r="BF306" s="203">
        <f>'[3]ผูกสูตร Planfin64'!BI104</f>
        <v>5540</v>
      </c>
      <c r="BG306" s="203">
        <f>'[3]ผูกสูตร Planfin64'!BJ104</f>
        <v>0</v>
      </c>
      <c r="BH306" s="203">
        <f>'[3]ผูกสูตร Planfin64'!BK104</f>
        <v>0</v>
      </c>
      <c r="BI306" s="203">
        <f>'[3]ผูกสูตร Planfin64'!BL104</f>
        <v>0</v>
      </c>
      <c r="BJ306" s="203">
        <f>'[3]ผูกสูตร Planfin64'!BM104</f>
        <v>3839470</v>
      </c>
      <c r="BK306" s="203">
        <f>'[3]ผูกสูตร Planfin64'!BN104</f>
        <v>0</v>
      </c>
      <c r="BL306" s="203">
        <f>'[3]ผูกสูตร Planfin64'!BO104</f>
        <v>0</v>
      </c>
      <c r="BM306" s="203">
        <f>'[3]ผูกสูตร Planfin64'!BP104</f>
        <v>0</v>
      </c>
      <c r="BN306" s="203">
        <f>'[3]ผูกสูตร Planfin64'!BQ104</f>
        <v>0</v>
      </c>
      <c r="BO306" s="203">
        <f>'[3]ผูกสูตร Planfin64'!BR104</f>
        <v>0</v>
      </c>
      <c r="BP306" s="203">
        <f>'[3]ผูกสูตร Planfin64'!BS104</f>
        <v>0</v>
      </c>
      <c r="BQ306" s="203">
        <f>'[3]ผูกสูตร Planfin64'!BT104</f>
        <v>9691384.5</v>
      </c>
      <c r="BR306" s="203">
        <f>'[3]ผูกสูตร Planfin64'!BU104</f>
        <v>2000</v>
      </c>
      <c r="BS306" s="203">
        <f>'[3]ผูกสูตร Planfin64'!BV104</f>
        <v>0</v>
      </c>
      <c r="BT306" s="203">
        <f>'[3]ผูกสูตร Planfin64'!BW104</f>
        <v>0</v>
      </c>
      <c r="BU306" s="203">
        <f>'[3]ผูกสูตร Planfin64'!BX104</f>
        <v>0</v>
      </c>
      <c r="BV306" s="203">
        <f>'[3]ผูกสูตร Planfin64'!BY104</f>
        <v>181415</v>
      </c>
      <c r="BW306" s="203">
        <f>'[3]ผูกสูตร Planfin64'!BZ104</f>
        <v>0</v>
      </c>
      <c r="BX306" s="203">
        <f>'[3]ผูกสูตร Planfin64'!CA104</f>
        <v>0</v>
      </c>
      <c r="BY306" s="203">
        <f>'[3]ผูกสูตร Planfin64'!CB104</f>
        <v>200</v>
      </c>
      <c r="BZ306" s="204">
        <f t="shared" si="14"/>
        <v>62383586.170000002</v>
      </c>
    </row>
    <row r="307" spans="1:78" ht="21.75" customHeight="1">
      <c r="A307" s="199" t="s">
        <v>80</v>
      </c>
      <c r="B307" s="200" t="s">
        <v>364</v>
      </c>
      <c r="C307" s="201" t="s">
        <v>938</v>
      </c>
      <c r="D307" s="202" t="s">
        <v>939</v>
      </c>
      <c r="E307" s="203">
        <f>'[3]ผูกสูตร Planfin64'!H105</f>
        <v>0</v>
      </c>
      <c r="F307" s="203">
        <f>'[3]ผูกสูตร Planfin64'!I105</f>
        <v>2053786.63</v>
      </c>
      <c r="G307" s="203">
        <f>'[3]ผูกสูตร Planfin64'!J105</f>
        <v>3106731.29</v>
      </c>
      <c r="H307" s="203">
        <f>'[3]ผูกสูตร Planfin64'!K105</f>
        <v>0</v>
      </c>
      <c r="I307" s="203">
        <f>'[3]ผูกสูตร Planfin64'!L105</f>
        <v>265713.90000000002</v>
      </c>
      <c r="J307" s="203">
        <f>'[3]ผูกสูตร Planfin64'!M105</f>
        <v>0</v>
      </c>
      <c r="K307" s="203">
        <f>'[3]ผูกสูตร Planfin64'!N105</f>
        <v>0</v>
      </c>
      <c r="L307" s="203">
        <f>'[3]ผูกสูตร Planfin64'!O105</f>
        <v>6605350.5099999998</v>
      </c>
      <c r="M307" s="203">
        <f>'[3]ผูกสูตร Planfin64'!P105</f>
        <v>1204208.32</v>
      </c>
      <c r="N307" s="203">
        <f>'[3]ผูกสูตร Planfin64'!Q105</f>
        <v>733798.91</v>
      </c>
      <c r="O307" s="203">
        <f>'[3]ผูกสูตร Planfin64'!R105</f>
        <v>1662794.41</v>
      </c>
      <c r="P307" s="203">
        <f>'[3]ผูกสูตร Planfin64'!S105</f>
        <v>759666.94</v>
      </c>
      <c r="Q307" s="203">
        <f>'[3]ผูกสูตร Planfin64'!T105</f>
        <v>28447.88</v>
      </c>
      <c r="R307" s="203">
        <f>'[3]ผูกสูตร Planfin64'!U105</f>
        <v>6677377.1799999997</v>
      </c>
      <c r="S307" s="203">
        <f>'[3]ผูกสูตร Planfin64'!V105</f>
        <v>8690</v>
      </c>
      <c r="T307" s="203">
        <f>'[3]ผูกสูตร Planfin64'!W105</f>
        <v>69138</v>
      </c>
      <c r="U307" s="203">
        <f>'[3]ผูกสูตร Planfin64'!X105</f>
        <v>313642.71999999997</v>
      </c>
      <c r="V307" s="203">
        <f>'[3]ผูกสูตร Planfin64'!Y105</f>
        <v>0</v>
      </c>
      <c r="W307" s="203">
        <f>'[3]ผูกสูตร Planfin64'!Z105</f>
        <v>49502255.82</v>
      </c>
      <c r="X307" s="203">
        <f>'[3]ผูกสูตร Planfin64'!AA105</f>
        <v>0</v>
      </c>
      <c r="Y307" s="203">
        <f>'[3]ผูกสูตร Planfin64'!AB105</f>
        <v>0</v>
      </c>
      <c r="Z307" s="203">
        <f>'[3]ผูกสูตร Planfin64'!AC105</f>
        <v>5441497.2199999997</v>
      </c>
      <c r="AA307" s="203">
        <f>'[3]ผูกสูตร Planfin64'!AD105</f>
        <v>1269256.1599999999</v>
      </c>
      <c r="AB307" s="203">
        <f>'[3]ผูกสูตร Planfin64'!AE105</f>
        <v>10764</v>
      </c>
      <c r="AC307" s="203">
        <f>'[3]ผูกสูตร Planfin64'!AF105</f>
        <v>311376.81</v>
      </c>
      <c r="AD307" s="203">
        <f>'[3]ผูกสูตร Planfin64'!AG105</f>
        <v>0</v>
      </c>
      <c r="AE307" s="203">
        <f>'[3]ผูกสูตร Planfin64'!AH105</f>
        <v>0</v>
      </c>
      <c r="AF307" s="203">
        <f>'[3]ผูกสูตร Planfin64'!AI105</f>
        <v>0</v>
      </c>
      <c r="AG307" s="203">
        <f>'[3]ผูกสูตร Planfin64'!AJ105</f>
        <v>12947</v>
      </c>
      <c r="AH307" s="203">
        <f>'[3]ผูกสูตร Planfin64'!AK105</f>
        <v>273104.87</v>
      </c>
      <c r="AI307" s="203">
        <f>'[3]ผูกสูตร Planfin64'!AL105</f>
        <v>0</v>
      </c>
      <c r="AJ307" s="203">
        <f>'[3]ผูกสูตร Planfin64'!AM105</f>
        <v>199663.78</v>
      </c>
      <c r="AK307" s="203">
        <f>'[3]ผูกสูตร Planfin64'!AN105</f>
        <v>503335.28</v>
      </c>
      <c r="AL307" s="203">
        <f>'[3]ผูกสูตร Planfin64'!AO105</f>
        <v>0</v>
      </c>
      <c r="AM307" s="203">
        <f>'[3]ผูกสูตร Planfin64'!AP105</f>
        <v>0</v>
      </c>
      <c r="AN307" s="203">
        <f>'[3]ผูกสูตร Planfin64'!AQ105</f>
        <v>3582345.72</v>
      </c>
      <c r="AO307" s="203">
        <f>'[3]ผูกสูตร Planfin64'!AR105</f>
        <v>9957.94</v>
      </c>
      <c r="AP307" s="203">
        <f>'[3]ผูกสูตร Planfin64'!AS105</f>
        <v>0</v>
      </c>
      <c r="AQ307" s="203">
        <f>'[3]ผูกสูตร Planfin64'!AT105</f>
        <v>86800</v>
      </c>
      <c r="AR307" s="203">
        <f>'[3]ผูกสูตร Planfin64'!AU105</f>
        <v>0</v>
      </c>
      <c r="AS307" s="203">
        <f>'[3]ผูกสูตร Planfin64'!AV105</f>
        <v>0</v>
      </c>
      <c r="AT307" s="203">
        <f>'[3]ผูกสูตร Planfin64'!AW105</f>
        <v>0</v>
      </c>
      <c r="AU307" s="203">
        <f>'[3]ผูกสูตร Planfin64'!AX105</f>
        <v>0</v>
      </c>
      <c r="AV307" s="203">
        <f>'[3]ผูกสูตร Planfin64'!AY105</f>
        <v>0</v>
      </c>
      <c r="AW307" s="203">
        <f>'[3]ผูกสูตร Planfin64'!AZ105</f>
        <v>0</v>
      </c>
      <c r="AX307" s="203">
        <f>'[3]ผูกสูตร Planfin64'!BA105</f>
        <v>0</v>
      </c>
      <c r="AY307" s="203">
        <f>'[3]ผูกสูตร Planfin64'!BB105</f>
        <v>28285189.920000002</v>
      </c>
      <c r="AZ307" s="203">
        <f>'[3]ผูกสูตร Planfin64'!BC105</f>
        <v>0</v>
      </c>
      <c r="BA307" s="203">
        <f>'[3]ผูกสูตร Planfin64'!BD105</f>
        <v>0</v>
      </c>
      <c r="BB307" s="203">
        <f>'[3]ผูกสูตร Planfin64'!BE105</f>
        <v>1553380.14</v>
      </c>
      <c r="BC307" s="203">
        <f>'[3]ผูกสูตร Planfin64'!BF105</f>
        <v>0</v>
      </c>
      <c r="BD307" s="203">
        <f>'[3]ผูกสูตร Planfin64'!BG105</f>
        <v>0</v>
      </c>
      <c r="BE307" s="203">
        <f>'[3]ผูกสูตร Planfin64'!BH105</f>
        <v>1100</v>
      </c>
      <c r="BF307" s="203">
        <f>'[3]ผูกสูตร Planfin64'!BI105</f>
        <v>43159.15</v>
      </c>
      <c r="BG307" s="203">
        <f>'[3]ผูกสูตร Planfin64'!BJ105</f>
        <v>0</v>
      </c>
      <c r="BH307" s="203">
        <f>'[3]ผูกสูตร Planfin64'!BK105</f>
        <v>0</v>
      </c>
      <c r="BI307" s="203">
        <f>'[3]ผูกสูตร Planfin64'!BL105</f>
        <v>0</v>
      </c>
      <c r="BJ307" s="203">
        <f>'[3]ผูกสูตร Planfin64'!BM105</f>
        <v>67021084.170000002</v>
      </c>
      <c r="BK307" s="203">
        <f>'[3]ผูกสูตร Planfin64'!BN105</f>
        <v>0</v>
      </c>
      <c r="BL307" s="203">
        <f>'[3]ผูกสูตร Planfin64'!BO105</f>
        <v>1143056.08</v>
      </c>
      <c r="BM307" s="203">
        <f>'[3]ผูกสูตร Planfin64'!BP105</f>
        <v>0</v>
      </c>
      <c r="BN307" s="203">
        <f>'[3]ผูกสูตร Planfin64'!BQ105</f>
        <v>0</v>
      </c>
      <c r="BO307" s="203">
        <f>'[3]ผูกสูตร Planfin64'!BR105</f>
        <v>2760651.83</v>
      </c>
      <c r="BP307" s="203">
        <f>'[3]ผูกสูตร Planfin64'!BS105</f>
        <v>0</v>
      </c>
      <c r="BQ307" s="203">
        <f>'[3]ผูกสูตร Planfin64'!BT105</f>
        <v>3214633.78</v>
      </c>
      <c r="BR307" s="203">
        <f>'[3]ผูกสูตร Planfin64'!BU105</f>
        <v>198722.51</v>
      </c>
      <c r="BS307" s="203">
        <f>'[3]ผูกสูตร Planfin64'!BV105</f>
        <v>2591782.98</v>
      </c>
      <c r="BT307" s="203">
        <f>'[3]ผูกสูตร Planfin64'!BW105</f>
        <v>0</v>
      </c>
      <c r="BU307" s="203">
        <f>'[3]ผูกสูตร Planfin64'!BX105</f>
        <v>0</v>
      </c>
      <c r="BV307" s="203">
        <f>'[3]ผูกสูตร Planfin64'!BY105</f>
        <v>371853.33</v>
      </c>
      <c r="BW307" s="203">
        <f>'[3]ผูกสูตร Planfin64'!BZ105</f>
        <v>232094.32</v>
      </c>
      <c r="BX307" s="203">
        <f>'[3]ผูกสูตร Planfin64'!CA105</f>
        <v>5000</v>
      </c>
      <c r="BY307" s="203">
        <f>'[3]ผูกสูตร Planfin64'!CB105</f>
        <v>284853.57</v>
      </c>
      <c r="BZ307" s="204">
        <f t="shared" si="14"/>
        <v>192399213.07000002</v>
      </c>
    </row>
    <row r="308" spans="1:78" ht="21.75" customHeight="1">
      <c r="A308" s="199" t="s">
        <v>80</v>
      </c>
      <c r="B308" s="200" t="s">
        <v>364</v>
      </c>
      <c r="C308" s="213" t="s">
        <v>940</v>
      </c>
      <c r="D308" s="202" t="s">
        <v>941</v>
      </c>
      <c r="E308" s="203">
        <f>'[3]ผูกสูตร Planfin64'!H112</f>
        <v>0</v>
      </c>
      <c r="F308" s="203">
        <f>'[3]ผูกสูตร Planfin64'!I112</f>
        <v>0</v>
      </c>
      <c r="G308" s="203">
        <f>'[3]ผูกสูตร Planfin64'!J112</f>
        <v>0</v>
      </c>
      <c r="H308" s="203">
        <f>'[3]ผูกสูตร Planfin64'!K112</f>
        <v>0</v>
      </c>
      <c r="I308" s="203">
        <f>'[3]ผูกสูตร Planfin64'!L112</f>
        <v>0</v>
      </c>
      <c r="J308" s="203">
        <f>'[3]ผูกสูตร Planfin64'!M112</f>
        <v>0</v>
      </c>
      <c r="K308" s="203">
        <f>'[3]ผูกสูตร Planfin64'!N112</f>
        <v>0</v>
      </c>
      <c r="L308" s="203">
        <f>'[3]ผูกสูตร Planfin64'!O112</f>
        <v>0</v>
      </c>
      <c r="M308" s="203">
        <f>'[3]ผูกสูตร Planfin64'!P112</f>
        <v>0</v>
      </c>
      <c r="N308" s="203">
        <f>'[3]ผูกสูตร Planfin64'!Q112</f>
        <v>-6777</v>
      </c>
      <c r="O308" s="203">
        <f>'[3]ผูกสูตร Planfin64'!R112</f>
        <v>0</v>
      </c>
      <c r="P308" s="203">
        <f>'[3]ผูกสูตร Planfin64'!S112</f>
        <v>0</v>
      </c>
      <c r="Q308" s="203">
        <f>'[3]ผูกสูตร Planfin64'!T112</f>
        <v>30</v>
      </c>
      <c r="R308" s="203">
        <f>'[3]ผูกสูตร Planfin64'!U112</f>
        <v>-958</v>
      </c>
      <c r="S308" s="203">
        <f>'[3]ผูกสูตร Planfin64'!V112</f>
        <v>0</v>
      </c>
      <c r="T308" s="203">
        <f>'[3]ผูกสูตร Planfin64'!W112</f>
        <v>0</v>
      </c>
      <c r="U308" s="203">
        <f>'[3]ผูกสูตร Planfin64'!X112</f>
        <v>1448</v>
      </c>
      <c r="V308" s="203">
        <f>'[3]ผูกสูตร Planfin64'!Y112</f>
        <v>0</v>
      </c>
      <c r="W308" s="203">
        <f>'[3]ผูกสูตร Planfin64'!Z112</f>
        <v>-10414.5</v>
      </c>
      <c r="X308" s="203">
        <f>'[3]ผูกสูตร Planfin64'!AA112</f>
        <v>0</v>
      </c>
      <c r="Y308" s="203">
        <f>'[3]ผูกสูตร Planfin64'!AB112</f>
        <v>0</v>
      </c>
      <c r="Z308" s="203">
        <f>'[3]ผูกสูตร Planfin64'!AC112</f>
        <v>70</v>
      </c>
      <c r="AA308" s="203">
        <f>'[3]ผูกสูตร Planfin64'!AD112</f>
        <v>1219</v>
      </c>
      <c r="AB308" s="203">
        <f>'[3]ผูกสูตร Planfin64'!AE112</f>
        <v>0</v>
      </c>
      <c r="AC308" s="203">
        <f>'[3]ผูกสูตร Planfin64'!AF112</f>
        <v>0</v>
      </c>
      <c r="AD308" s="203">
        <f>'[3]ผูกสูตร Planfin64'!AG112</f>
        <v>0</v>
      </c>
      <c r="AE308" s="203">
        <f>'[3]ผูกสูตร Planfin64'!AH112</f>
        <v>0</v>
      </c>
      <c r="AF308" s="203">
        <f>'[3]ผูกสูตร Planfin64'!AI112</f>
        <v>-689423.89</v>
      </c>
      <c r="AG308" s="203">
        <f>'[3]ผูกสูตร Planfin64'!AJ112</f>
        <v>0</v>
      </c>
      <c r="AH308" s="203">
        <f>'[3]ผูกสูตร Planfin64'!AK112</f>
        <v>0</v>
      </c>
      <c r="AI308" s="203">
        <f>'[3]ผูกสูตร Planfin64'!AL112</f>
        <v>0</v>
      </c>
      <c r="AJ308" s="203">
        <f>'[3]ผูกสูตร Planfin64'!AM112</f>
        <v>0</v>
      </c>
      <c r="AK308" s="203">
        <f>'[3]ผูกสูตร Planfin64'!AN112</f>
        <v>0</v>
      </c>
      <c r="AL308" s="203">
        <f>'[3]ผูกสูตร Planfin64'!AO112</f>
        <v>0</v>
      </c>
      <c r="AM308" s="203">
        <f>'[3]ผูกสูตร Planfin64'!AP112</f>
        <v>0</v>
      </c>
      <c r="AN308" s="203">
        <f>'[3]ผูกสูตร Planfin64'!AQ112</f>
        <v>-1151.4000000000001</v>
      </c>
      <c r="AO308" s="203">
        <f>'[3]ผูกสูตร Planfin64'!AR112</f>
        <v>0</v>
      </c>
      <c r="AP308" s="203">
        <f>'[3]ผูกสูตร Planfin64'!AS112</f>
        <v>-53828.5</v>
      </c>
      <c r="AQ308" s="203">
        <f>'[3]ผูกสูตร Planfin64'!AT112</f>
        <v>0</v>
      </c>
      <c r="AR308" s="203">
        <f>'[3]ผูกสูตร Planfin64'!AU112</f>
        <v>-156610.5</v>
      </c>
      <c r="AS308" s="203">
        <f>'[3]ผูกสูตร Planfin64'!AV112</f>
        <v>0</v>
      </c>
      <c r="AT308" s="203">
        <f>'[3]ผูกสูตร Planfin64'!AW112</f>
        <v>599</v>
      </c>
      <c r="AU308" s="203">
        <f>'[3]ผูกสูตร Planfin64'!AX112</f>
        <v>0</v>
      </c>
      <c r="AV308" s="203">
        <f>'[3]ผูกสูตร Planfin64'!AY112</f>
        <v>9753.2800000000007</v>
      </c>
      <c r="AW308" s="203">
        <f>'[3]ผูกสูตร Planfin64'!AZ112</f>
        <v>-289</v>
      </c>
      <c r="AX308" s="203">
        <f>'[3]ผูกสูตร Planfin64'!BA112</f>
        <v>-19825</v>
      </c>
      <c r="AY308" s="203">
        <f>'[3]ผูกสูตร Planfin64'!BB112</f>
        <v>0</v>
      </c>
      <c r="AZ308" s="203">
        <f>'[3]ผูกสูตร Planfin64'!BC112</f>
        <v>0</v>
      </c>
      <c r="BA308" s="203">
        <f>'[3]ผูกสูตร Planfin64'!BD112</f>
        <v>0</v>
      </c>
      <c r="BB308" s="203">
        <f>'[3]ผูกสูตร Planfin64'!BE112</f>
        <v>0</v>
      </c>
      <c r="BC308" s="203">
        <f>'[3]ผูกสูตร Planfin64'!BF112</f>
        <v>0</v>
      </c>
      <c r="BD308" s="203">
        <f>'[3]ผูกสูตร Planfin64'!BG112</f>
        <v>0</v>
      </c>
      <c r="BE308" s="203">
        <f>'[3]ผูกสูตร Planfin64'!BH112</f>
        <v>0</v>
      </c>
      <c r="BF308" s="203">
        <f>'[3]ผูกสูตร Planfin64'!BI112</f>
        <v>0</v>
      </c>
      <c r="BG308" s="203">
        <f>'[3]ผูกสูตร Planfin64'!BJ112</f>
        <v>0</v>
      </c>
      <c r="BH308" s="203">
        <f>'[3]ผูกสูตร Planfin64'!BK112</f>
        <v>0</v>
      </c>
      <c r="BI308" s="203">
        <f>'[3]ผูกสูตร Planfin64'!BL112</f>
        <v>0</v>
      </c>
      <c r="BJ308" s="203">
        <f>'[3]ผูกสูตร Planfin64'!BM112</f>
        <v>-2715.98</v>
      </c>
      <c r="BK308" s="203">
        <f>'[3]ผูกสูตร Planfin64'!BN112</f>
        <v>0</v>
      </c>
      <c r="BL308" s="203">
        <f>'[3]ผูกสูตร Planfin64'!BO112</f>
        <v>0</v>
      </c>
      <c r="BM308" s="203">
        <f>'[3]ผูกสูตร Planfin64'!BP112</f>
        <v>0</v>
      </c>
      <c r="BN308" s="203">
        <f>'[3]ผูกสูตร Planfin64'!BQ112</f>
        <v>0</v>
      </c>
      <c r="BO308" s="203">
        <f>'[3]ผูกสูตร Planfin64'!BR112</f>
        <v>0</v>
      </c>
      <c r="BP308" s="203">
        <f>'[3]ผูกสูตร Planfin64'!BS112</f>
        <v>0</v>
      </c>
      <c r="BQ308" s="203">
        <f>'[3]ผูกสูตร Planfin64'!BT112</f>
        <v>0</v>
      </c>
      <c r="BR308" s="203">
        <f>'[3]ผูกสูตร Planfin64'!BU112</f>
        <v>0</v>
      </c>
      <c r="BS308" s="203">
        <f>'[3]ผูกสูตร Planfin64'!BV112</f>
        <v>0</v>
      </c>
      <c r="BT308" s="203">
        <f>'[3]ผูกสูตร Planfin64'!BW112</f>
        <v>0</v>
      </c>
      <c r="BU308" s="203">
        <f>'[3]ผูกสูตร Planfin64'!BX112</f>
        <v>0</v>
      </c>
      <c r="BV308" s="203">
        <f>'[3]ผูกสูตร Planfin64'!BY112</f>
        <v>-11970</v>
      </c>
      <c r="BW308" s="203">
        <f>'[3]ผูกสูตร Planfin64'!BZ112</f>
        <v>0</v>
      </c>
      <c r="BX308" s="203">
        <f>'[3]ผูกสูตร Planfin64'!CA112</f>
        <v>0</v>
      </c>
      <c r="BY308" s="203">
        <f>'[3]ผูกสูตร Planfin64'!CB112</f>
        <v>0</v>
      </c>
      <c r="BZ308" s="204">
        <f t="shared" si="14"/>
        <v>-940844.49</v>
      </c>
    </row>
    <row r="309" spans="1:78" ht="21.75" customHeight="1">
      <c r="A309" s="199" t="s">
        <v>80</v>
      </c>
      <c r="B309" s="200" t="s">
        <v>364</v>
      </c>
      <c r="C309" s="213" t="s">
        <v>942</v>
      </c>
      <c r="D309" s="202" t="s">
        <v>943</v>
      </c>
      <c r="E309" s="203">
        <f>'[3]ผูกสูตร Planfin64'!H113</f>
        <v>-303.55</v>
      </c>
      <c r="F309" s="203">
        <f>'[3]ผูกสูตร Planfin64'!I113</f>
        <v>12902.25</v>
      </c>
      <c r="G309" s="203">
        <f>'[3]ผูกสูตร Planfin64'!J113</f>
        <v>0</v>
      </c>
      <c r="H309" s="203">
        <f>'[3]ผูกสูตร Planfin64'!K113</f>
        <v>0</v>
      </c>
      <c r="I309" s="203">
        <f>'[3]ผูกสูตร Planfin64'!L113</f>
        <v>0</v>
      </c>
      <c r="J309" s="203">
        <f>'[3]ผูกสูตร Planfin64'!M113</f>
        <v>0</v>
      </c>
      <c r="K309" s="203">
        <f>'[3]ผูกสูตร Planfin64'!N113</f>
        <v>-263625.57</v>
      </c>
      <c r="L309" s="203">
        <f>'[3]ผูกสูตร Planfin64'!O113</f>
        <v>-4143.0200000000004</v>
      </c>
      <c r="M309" s="203">
        <f>'[3]ผูกสูตร Planfin64'!P113</f>
        <v>0</v>
      </c>
      <c r="N309" s="203">
        <f>'[3]ผูกสูตร Planfin64'!Q113</f>
        <v>-84882.19</v>
      </c>
      <c r="O309" s="203">
        <f>'[3]ผูกสูตร Planfin64'!R113</f>
        <v>-3783.97</v>
      </c>
      <c r="P309" s="203">
        <f>'[3]ผูกสูตร Planfin64'!S113</f>
        <v>0</v>
      </c>
      <c r="Q309" s="203">
        <f>'[3]ผูกสูตร Planfin64'!T113</f>
        <v>0</v>
      </c>
      <c r="R309" s="203">
        <f>'[3]ผูกสูตร Planfin64'!U113</f>
        <v>-132927.59</v>
      </c>
      <c r="S309" s="203">
        <f>'[3]ผูกสูตร Planfin64'!V113</f>
        <v>0</v>
      </c>
      <c r="T309" s="203">
        <f>'[3]ผูกสูตร Planfin64'!W113</f>
        <v>0</v>
      </c>
      <c r="U309" s="203">
        <f>'[3]ผูกสูตร Planfin64'!X113</f>
        <v>0</v>
      </c>
      <c r="V309" s="203">
        <f>'[3]ผูกสูตร Planfin64'!Y113</f>
        <v>0</v>
      </c>
      <c r="W309" s="203">
        <f>'[3]ผูกสูตร Planfin64'!Z113</f>
        <v>0</v>
      </c>
      <c r="X309" s="203">
        <f>'[3]ผูกสูตร Planfin64'!AA113</f>
        <v>-33209.4</v>
      </c>
      <c r="Y309" s="203">
        <f>'[3]ผูกสูตร Planfin64'!AB113</f>
        <v>-559.25</v>
      </c>
      <c r="Z309" s="203">
        <f>'[3]ผูกสูตร Planfin64'!AC113</f>
        <v>0</v>
      </c>
      <c r="AA309" s="203">
        <f>'[3]ผูกสูตร Planfin64'!AD113</f>
        <v>0</v>
      </c>
      <c r="AB309" s="203">
        <f>'[3]ผูกสูตร Planfin64'!AE113</f>
        <v>0</v>
      </c>
      <c r="AC309" s="203">
        <f>'[3]ผูกสูตร Planfin64'!AF113</f>
        <v>0</v>
      </c>
      <c r="AD309" s="203">
        <f>'[3]ผูกสูตร Planfin64'!AG113</f>
        <v>0</v>
      </c>
      <c r="AE309" s="203">
        <f>'[3]ผูกสูตร Planfin64'!AH113</f>
        <v>0</v>
      </c>
      <c r="AF309" s="203">
        <f>'[3]ผูกสูตร Planfin64'!AI113</f>
        <v>-674009.9</v>
      </c>
      <c r="AG309" s="203">
        <f>'[3]ผูกสูตร Planfin64'!AJ113</f>
        <v>0</v>
      </c>
      <c r="AH309" s="203">
        <f>'[3]ผูกสูตร Planfin64'!AK113</f>
        <v>0</v>
      </c>
      <c r="AI309" s="203">
        <f>'[3]ผูกสูตร Planfin64'!AL113</f>
        <v>0</v>
      </c>
      <c r="AJ309" s="203">
        <f>'[3]ผูกสูตร Planfin64'!AM113</f>
        <v>0</v>
      </c>
      <c r="AK309" s="203">
        <f>'[3]ผูกสูตร Planfin64'!AN113</f>
        <v>-2833.6</v>
      </c>
      <c r="AL309" s="203">
        <f>'[3]ผูกสูตร Planfin64'!AO113</f>
        <v>0</v>
      </c>
      <c r="AM309" s="203">
        <f>'[3]ผูกสูตร Planfin64'!AP113</f>
        <v>0</v>
      </c>
      <c r="AN309" s="203">
        <f>'[3]ผูกสูตร Planfin64'!AQ113</f>
        <v>-1833.18</v>
      </c>
      <c r="AO309" s="203">
        <f>'[3]ผูกสูตร Planfin64'!AR113</f>
        <v>0</v>
      </c>
      <c r="AP309" s="203">
        <f>'[3]ผูกสูตร Planfin64'!AS113</f>
        <v>0</v>
      </c>
      <c r="AQ309" s="203">
        <f>'[3]ผูกสูตร Planfin64'!AT113</f>
        <v>0</v>
      </c>
      <c r="AR309" s="203">
        <f>'[3]ผูกสูตร Planfin64'!AU113</f>
        <v>-55600.87</v>
      </c>
      <c r="AS309" s="203">
        <f>'[3]ผูกสูตร Planfin64'!AV113</f>
        <v>4559.5</v>
      </c>
      <c r="AT309" s="203">
        <f>'[3]ผูกสูตร Planfin64'!AW113</f>
        <v>0</v>
      </c>
      <c r="AU309" s="203">
        <f>'[3]ผูกสูตร Planfin64'!AX113</f>
        <v>-72023.3</v>
      </c>
      <c r="AV309" s="203">
        <f>'[3]ผูกสูตร Planfin64'!AY113</f>
        <v>-154.6</v>
      </c>
      <c r="AW309" s="203">
        <f>'[3]ผูกสูตร Planfin64'!AZ113</f>
        <v>1662</v>
      </c>
      <c r="AX309" s="203">
        <f>'[3]ผูกสูตร Planfin64'!BA113</f>
        <v>-1251.29</v>
      </c>
      <c r="AY309" s="203">
        <f>'[3]ผูกสูตร Planfin64'!BB113</f>
        <v>0</v>
      </c>
      <c r="AZ309" s="203">
        <f>'[3]ผูกสูตร Planfin64'!BC113</f>
        <v>0</v>
      </c>
      <c r="BA309" s="203">
        <f>'[3]ผูกสูตร Planfin64'!BD113</f>
        <v>0</v>
      </c>
      <c r="BB309" s="203">
        <f>'[3]ผูกสูตร Planfin64'!BE113</f>
        <v>0</v>
      </c>
      <c r="BC309" s="203">
        <f>'[3]ผูกสูตร Planfin64'!BF113</f>
        <v>0</v>
      </c>
      <c r="BD309" s="203">
        <f>'[3]ผูกสูตร Planfin64'!BG113</f>
        <v>0</v>
      </c>
      <c r="BE309" s="203">
        <f>'[3]ผูกสูตร Planfin64'!BH113</f>
        <v>0</v>
      </c>
      <c r="BF309" s="203">
        <f>'[3]ผูกสูตร Planfin64'!BI113</f>
        <v>0</v>
      </c>
      <c r="BG309" s="203">
        <f>'[3]ผูกสูตร Planfin64'!BJ113</f>
        <v>-1220.06</v>
      </c>
      <c r="BH309" s="203">
        <f>'[3]ผูกสูตร Planfin64'!BK113</f>
        <v>0</v>
      </c>
      <c r="BI309" s="203">
        <f>'[3]ผูกสูตร Planfin64'!BL113</f>
        <v>0</v>
      </c>
      <c r="BJ309" s="203">
        <f>'[3]ผูกสูตร Planfin64'!BM113</f>
        <v>-2903.67</v>
      </c>
      <c r="BK309" s="203">
        <f>'[3]ผูกสูตร Planfin64'!BN113</f>
        <v>0</v>
      </c>
      <c r="BL309" s="203">
        <f>'[3]ผูกสูตร Planfin64'!BO113</f>
        <v>0</v>
      </c>
      <c r="BM309" s="203">
        <f>'[3]ผูกสูตร Planfin64'!BP113</f>
        <v>0</v>
      </c>
      <c r="BN309" s="203">
        <f>'[3]ผูกสูตร Planfin64'!BQ113</f>
        <v>0</v>
      </c>
      <c r="BO309" s="203">
        <f>'[3]ผูกสูตร Planfin64'!BR113</f>
        <v>0</v>
      </c>
      <c r="BP309" s="203">
        <f>'[3]ผูกสูตร Planfin64'!BS113</f>
        <v>0</v>
      </c>
      <c r="BQ309" s="203">
        <f>'[3]ผูกสูตร Planfin64'!BT113</f>
        <v>-276668.96999999997</v>
      </c>
      <c r="BR309" s="203">
        <f>'[3]ผูกสูตร Planfin64'!BU113</f>
        <v>0</v>
      </c>
      <c r="BS309" s="203">
        <f>'[3]ผูกสูตร Planfin64'!BV113</f>
        <v>0</v>
      </c>
      <c r="BT309" s="203">
        <f>'[3]ผูกสูตร Planfin64'!BW113</f>
        <v>-12900.32</v>
      </c>
      <c r="BU309" s="203">
        <f>'[3]ผูกสูตร Planfin64'!BX113</f>
        <v>0</v>
      </c>
      <c r="BV309" s="203">
        <f>'[3]ผูกสูตร Planfin64'!BY113</f>
        <v>-135317.51999999999</v>
      </c>
      <c r="BW309" s="203">
        <f>'[3]ผูกสูตร Planfin64'!BZ113</f>
        <v>0</v>
      </c>
      <c r="BX309" s="203">
        <f>'[3]ผูกสูตร Planfin64'!CA113</f>
        <v>0</v>
      </c>
      <c r="BY309" s="203">
        <f>'[3]ผูกสูตร Planfin64'!CB113</f>
        <v>-876.52</v>
      </c>
      <c r="BZ309" s="204">
        <f t="shared" si="14"/>
        <v>-1741904.5900000003</v>
      </c>
    </row>
    <row r="310" spans="1:78" ht="21.75" customHeight="1">
      <c r="A310" s="199" t="s">
        <v>80</v>
      </c>
      <c r="B310" s="200" t="s">
        <v>364</v>
      </c>
      <c r="C310" s="213" t="s">
        <v>944</v>
      </c>
      <c r="D310" s="202" t="s">
        <v>945</v>
      </c>
      <c r="E310" s="203">
        <f>'[3]ผูกสูตร Planfin64'!H114</f>
        <v>0</v>
      </c>
      <c r="F310" s="203">
        <f>'[3]ผูกสูตร Planfin64'!I114</f>
        <v>0</v>
      </c>
      <c r="G310" s="203">
        <f>'[3]ผูกสูตร Planfin64'!J114</f>
        <v>0</v>
      </c>
      <c r="H310" s="203">
        <f>'[3]ผูกสูตร Planfin64'!K114</f>
        <v>0</v>
      </c>
      <c r="I310" s="203">
        <f>'[3]ผูกสูตร Planfin64'!L114</f>
        <v>0</v>
      </c>
      <c r="J310" s="203">
        <f>'[3]ผูกสูตร Planfin64'!M114</f>
        <v>0</v>
      </c>
      <c r="K310" s="203">
        <f>'[3]ผูกสูตร Planfin64'!N114</f>
        <v>70377.33</v>
      </c>
      <c r="L310" s="203">
        <f>'[3]ผูกสูตร Planfin64'!O114</f>
        <v>1158.08</v>
      </c>
      <c r="M310" s="203">
        <f>'[3]ผูกสูตร Planfin64'!P114</f>
        <v>0</v>
      </c>
      <c r="N310" s="203">
        <f>'[3]ผูกสูตร Planfin64'!Q114</f>
        <v>77855.61</v>
      </c>
      <c r="O310" s="203">
        <f>'[3]ผูกสูตร Planfin64'!R114</f>
        <v>1711.08</v>
      </c>
      <c r="P310" s="203">
        <f>'[3]ผูกสูตร Planfin64'!S114</f>
        <v>0</v>
      </c>
      <c r="Q310" s="203">
        <f>'[3]ผูกสูตร Planfin64'!T114</f>
        <v>0</v>
      </c>
      <c r="R310" s="203">
        <f>'[3]ผูกสูตร Planfin64'!U114</f>
        <v>0</v>
      </c>
      <c r="S310" s="203">
        <f>'[3]ผูกสูตร Planfin64'!V114</f>
        <v>0</v>
      </c>
      <c r="T310" s="203">
        <f>'[3]ผูกสูตร Planfin64'!W114</f>
        <v>0</v>
      </c>
      <c r="U310" s="203">
        <f>'[3]ผูกสูตร Planfin64'!X114</f>
        <v>0</v>
      </c>
      <c r="V310" s="203">
        <f>'[3]ผูกสูตร Planfin64'!Y114</f>
        <v>0</v>
      </c>
      <c r="W310" s="203">
        <f>'[3]ผูกสูตร Planfin64'!Z114</f>
        <v>0</v>
      </c>
      <c r="X310" s="203">
        <f>'[3]ผูกสูตร Planfin64'!AA114</f>
        <v>1085</v>
      </c>
      <c r="Y310" s="203">
        <f>'[3]ผูกสูตร Planfin64'!AB114</f>
        <v>0</v>
      </c>
      <c r="Z310" s="203">
        <f>'[3]ผูกสูตร Planfin64'!AC114</f>
        <v>0</v>
      </c>
      <c r="AA310" s="203">
        <f>'[3]ผูกสูตร Planfin64'!AD114</f>
        <v>2787</v>
      </c>
      <c r="AB310" s="203">
        <f>'[3]ผูกสูตร Planfin64'!AE114</f>
        <v>0</v>
      </c>
      <c r="AC310" s="203">
        <f>'[3]ผูกสูตร Planfin64'!AF114</f>
        <v>0</v>
      </c>
      <c r="AD310" s="203">
        <f>'[3]ผูกสูตร Planfin64'!AG114</f>
        <v>0</v>
      </c>
      <c r="AE310" s="203">
        <f>'[3]ผูกสูตร Planfin64'!AH114</f>
        <v>0</v>
      </c>
      <c r="AF310" s="203">
        <f>'[3]ผูกสูตร Planfin64'!AI114</f>
        <v>237286.11</v>
      </c>
      <c r="AG310" s="203">
        <f>'[3]ผูกสูตร Planfin64'!AJ114</f>
        <v>128.08000000000001</v>
      </c>
      <c r="AH310" s="203">
        <f>'[3]ผูกสูตร Planfin64'!AK114</f>
        <v>0</v>
      </c>
      <c r="AI310" s="203">
        <f>'[3]ผูกสูตร Planfin64'!AL114</f>
        <v>0</v>
      </c>
      <c r="AJ310" s="203">
        <f>'[3]ผูกสูตร Planfin64'!AM114</f>
        <v>0</v>
      </c>
      <c r="AK310" s="203">
        <f>'[3]ผูกสูตร Planfin64'!AN114</f>
        <v>2129.56</v>
      </c>
      <c r="AL310" s="203">
        <f>'[3]ผูกสูตร Planfin64'!AO114</f>
        <v>0</v>
      </c>
      <c r="AM310" s="203">
        <f>'[3]ผูกสูตร Planfin64'!AP114</f>
        <v>0</v>
      </c>
      <c r="AN310" s="203">
        <f>'[3]ผูกสูตร Planfin64'!AQ114</f>
        <v>0</v>
      </c>
      <c r="AO310" s="203">
        <f>'[3]ผูกสูตร Planfin64'!AR114</f>
        <v>0</v>
      </c>
      <c r="AP310" s="203">
        <f>'[3]ผูกสูตร Planfin64'!AS114</f>
        <v>0</v>
      </c>
      <c r="AQ310" s="203">
        <f>'[3]ผูกสูตร Planfin64'!AT114</f>
        <v>0</v>
      </c>
      <c r="AR310" s="203">
        <f>'[3]ผูกสูตร Planfin64'!AU114</f>
        <v>0</v>
      </c>
      <c r="AS310" s="203">
        <f>'[3]ผูกสูตร Planfin64'!AV114</f>
        <v>112121.25</v>
      </c>
      <c r="AT310" s="203">
        <f>'[3]ผูกสูตร Planfin64'!AW114</f>
        <v>0</v>
      </c>
      <c r="AU310" s="203">
        <f>'[3]ผูกสูตร Planfin64'!AX114</f>
        <v>76533.5</v>
      </c>
      <c r="AV310" s="203">
        <f>'[3]ผูกสูตร Planfin64'!AY114</f>
        <v>0</v>
      </c>
      <c r="AW310" s="203">
        <f>'[3]ผูกสูตร Planfin64'!AZ114</f>
        <v>0</v>
      </c>
      <c r="AX310" s="203">
        <f>'[3]ผูกสูตร Planfin64'!BA114</f>
        <v>8581.2900000000009</v>
      </c>
      <c r="AY310" s="203">
        <f>'[3]ผูกสูตร Planfin64'!BB114</f>
        <v>0</v>
      </c>
      <c r="AZ310" s="203">
        <f>'[3]ผูกสูตร Planfin64'!BC114</f>
        <v>0</v>
      </c>
      <c r="BA310" s="203">
        <f>'[3]ผูกสูตร Planfin64'!BD114</f>
        <v>0</v>
      </c>
      <c r="BB310" s="203">
        <f>'[3]ผูกสูตร Planfin64'!BE114</f>
        <v>0</v>
      </c>
      <c r="BC310" s="203">
        <f>'[3]ผูกสูตร Planfin64'!BF114</f>
        <v>0</v>
      </c>
      <c r="BD310" s="203">
        <f>'[3]ผูกสูตร Planfin64'!BG114</f>
        <v>0</v>
      </c>
      <c r="BE310" s="203">
        <f>'[3]ผูกสูตร Planfin64'!BH114</f>
        <v>0</v>
      </c>
      <c r="BF310" s="203">
        <f>'[3]ผูกสูตร Planfin64'!BI114</f>
        <v>0</v>
      </c>
      <c r="BG310" s="203">
        <f>'[3]ผูกสูตร Planfin64'!BJ114</f>
        <v>0</v>
      </c>
      <c r="BH310" s="203">
        <f>'[3]ผูกสูตร Planfin64'!BK114</f>
        <v>0</v>
      </c>
      <c r="BI310" s="203">
        <f>'[3]ผูกสูตร Planfin64'!BL114</f>
        <v>0</v>
      </c>
      <c r="BJ310" s="203">
        <f>'[3]ผูกสูตร Planfin64'!BM114</f>
        <v>0</v>
      </c>
      <c r="BK310" s="203">
        <f>'[3]ผูกสูตร Planfin64'!BN114</f>
        <v>0</v>
      </c>
      <c r="BL310" s="203">
        <f>'[3]ผูกสูตร Planfin64'!BO114</f>
        <v>0</v>
      </c>
      <c r="BM310" s="203">
        <f>'[3]ผูกสูตร Planfin64'!BP114</f>
        <v>0</v>
      </c>
      <c r="BN310" s="203">
        <f>'[3]ผูกสูตร Planfin64'!BQ114</f>
        <v>0</v>
      </c>
      <c r="BO310" s="203">
        <f>'[3]ผูกสูตร Planfin64'!BR114</f>
        <v>0</v>
      </c>
      <c r="BP310" s="203">
        <f>'[3]ผูกสูตร Planfin64'!BS114</f>
        <v>0</v>
      </c>
      <c r="BQ310" s="203">
        <f>'[3]ผูกสูตร Planfin64'!BT114</f>
        <v>3505.32</v>
      </c>
      <c r="BR310" s="203">
        <f>'[3]ผูกสูตร Planfin64'!BU114</f>
        <v>7530.18</v>
      </c>
      <c r="BS310" s="203">
        <f>'[3]ผูกสูตร Planfin64'!BV114</f>
        <v>8406.0400000000009</v>
      </c>
      <c r="BT310" s="203">
        <f>'[3]ผูกสูตร Planfin64'!BW114</f>
        <v>0</v>
      </c>
      <c r="BU310" s="203">
        <f>'[3]ผูกสูตร Planfin64'!BX114</f>
        <v>0</v>
      </c>
      <c r="BV310" s="203">
        <f>'[3]ผูกสูตร Planfin64'!BY114</f>
        <v>40466.949999999997</v>
      </c>
      <c r="BW310" s="203">
        <f>'[3]ผูกสูตร Planfin64'!BZ114</f>
        <v>0</v>
      </c>
      <c r="BX310" s="203">
        <f>'[3]ผูกสูตร Planfin64'!CA114</f>
        <v>0</v>
      </c>
      <c r="BY310" s="203">
        <f>'[3]ผูกสูตร Planfin64'!CB114</f>
        <v>0</v>
      </c>
      <c r="BZ310" s="204">
        <f t="shared" si="14"/>
        <v>651662.38</v>
      </c>
    </row>
    <row r="311" spans="1:78" ht="21.75" customHeight="1">
      <c r="A311" s="199" t="s">
        <v>80</v>
      </c>
      <c r="B311" s="200" t="s">
        <v>364</v>
      </c>
      <c r="C311" s="219" t="s">
        <v>946</v>
      </c>
      <c r="D311" s="209" t="s">
        <v>947</v>
      </c>
      <c r="E311" s="203">
        <f>'[3]ผูกสูตร Planfin64'!H117</f>
        <v>0</v>
      </c>
      <c r="F311" s="203">
        <f>'[3]ผูกสูตร Planfin64'!I117</f>
        <v>0</v>
      </c>
      <c r="G311" s="203">
        <f>'[3]ผูกสูตร Planfin64'!J117</f>
        <v>0</v>
      </c>
      <c r="H311" s="203">
        <f>'[3]ผูกสูตร Planfin64'!K117</f>
        <v>0</v>
      </c>
      <c r="I311" s="203">
        <f>'[3]ผูกสูตร Planfin64'!L117</f>
        <v>0</v>
      </c>
      <c r="J311" s="203">
        <f>'[3]ผูกสูตร Planfin64'!M117</f>
        <v>0</v>
      </c>
      <c r="K311" s="203">
        <f>'[3]ผูกสูตร Planfin64'!N117</f>
        <v>0</v>
      </c>
      <c r="L311" s="203">
        <f>'[3]ผูกสูตร Planfin64'!O117</f>
        <v>0</v>
      </c>
      <c r="M311" s="203">
        <f>'[3]ผูกสูตร Planfin64'!P117</f>
        <v>0</v>
      </c>
      <c r="N311" s="203">
        <f>'[3]ผูกสูตร Planfin64'!Q117</f>
        <v>-136455.25</v>
      </c>
      <c r="O311" s="203">
        <f>'[3]ผูกสูตร Planfin64'!R117</f>
        <v>-46594</v>
      </c>
      <c r="P311" s="203">
        <f>'[3]ผูกสูตร Planfin64'!S117</f>
        <v>-324</v>
      </c>
      <c r="Q311" s="203">
        <f>'[3]ผูกสูตร Planfin64'!T117</f>
        <v>-98076</v>
      </c>
      <c r="R311" s="203">
        <f>'[3]ผูกสูตร Planfin64'!U117</f>
        <v>-42296.5</v>
      </c>
      <c r="S311" s="203">
        <f>'[3]ผูกสูตร Planfin64'!V117</f>
        <v>0</v>
      </c>
      <c r="T311" s="203">
        <f>'[3]ผูกสูตร Planfin64'!W117</f>
        <v>0</v>
      </c>
      <c r="U311" s="203">
        <f>'[3]ผูกสูตร Planfin64'!X117</f>
        <v>0</v>
      </c>
      <c r="V311" s="203">
        <f>'[3]ผูกสูตร Planfin64'!Y117</f>
        <v>0</v>
      </c>
      <c r="W311" s="203">
        <f>'[3]ผูกสูตร Planfin64'!Z117</f>
        <v>-277154.05</v>
      </c>
      <c r="X311" s="203">
        <f>'[3]ผูกสูตร Planfin64'!AA117</f>
        <v>-18465</v>
      </c>
      <c r="Y311" s="203">
        <f>'[3]ผูกสูตร Planfin64'!AB117</f>
        <v>-10947.05</v>
      </c>
      <c r="Z311" s="203">
        <f>'[3]ผูกสูตร Planfin64'!AC117</f>
        <v>0</v>
      </c>
      <c r="AA311" s="203">
        <f>'[3]ผูกสูตร Planfin64'!AD117</f>
        <v>-1073</v>
      </c>
      <c r="AB311" s="203">
        <f>'[3]ผูกสูตร Planfin64'!AE117</f>
        <v>0</v>
      </c>
      <c r="AC311" s="203">
        <f>'[3]ผูกสูตร Planfin64'!AF117</f>
        <v>0</v>
      </c>
      <c r="AD311" s="203">
        <f>'[3]ผูกสูตร Planfin64'!AG117</f>
        <v>0</v>
      </c>
      <c r="AE311" s="203">
        <f>'[3]ผูกสูตร Planfin64'!AH117</f>
        <v>0</v>
      </c>
      <c r="AF311" s="203">
        <f>'[3]ผูกสูตร Planfin64'!AI117</f>
        <v>0</v>
      </c>
      <c r="AG311" s="203">
        <f>'[3]ผูกสูตร Planfin64'!AJ117</f>
        <v>0</v>
      </c>
      <c r="AH311" s="203">
        <f>'[3]ผูกสูตร Planfin64'!AK117</f>
        <v>0</v>
      </c>
      <c r="AI311" s="203">
        <f>'[3]ผูกสูตร Planfin64'!AL117</f>
        <v>-5738</v>
      </c>
      <c r="AJ311" s="203">
        <f>'[3]ผูกสูตร Planfin64'!AM117</f>
        <v>0</v>
      </c>
      <c r="AK311" s="203">
        <f>'[3]ผูกสูตร Planfin64'!AN117</f>
        <v>0</v>
      </c>
      <c r="AL311" s="203">
        <f>'[3]ผูกสูตร Planfin64'!AO117</f>
        <v>0</v>
      </c>
      <c r="AM311" s="203">
        <f>'[3]ผูกสูตร Planfin64'!AP117</f>
        <v>-12192</v>
      </c>
      <c r="AN311" s="203">
        <f>'[3]ผูกสูตร Planfin64'!AQ117</f>
        <v>-6192</v>
      </c>
      <c r="AO311" s="203">
        <f>'[3]ผูกสูตร Planfin64'!AR117</f>
        <v>0</v>
      </c>
      <c r="AP311" s="203">
        <f>'[3]ผูกสูตร Planfin64'!AS117</f>
        <v>-5815.5</v>
      </c>
      <c r="AQ311" s="203">
        <f>'[3]ผูกสูตร Planfin64'!AT117</f>
        <v>0</v>
      </c>
      <c r="AR311" s="203">
        <f>'[3]ผูกสูตร Planfin64'!AU117</f>
        <v>0</v>
      </c>
      <c r="AS311" s="203">
        <f>'[3]ผูกสูตร Planfin64'!AV117</f>
        <v>-1290848</v>
      </c>
      <c r="AT311" s="203">
        <f>'[3]ผูกสูตร Planfin64'!AW117</f>
        <v>-29149</v>
      </c>
      <c r="AU311" s="203">
        <f>'[3]ผูกสูตร Planfin64'!AX117</f>
        <v>-256100.85</v>
      </c>
      <c r="AV311" s="203">
        <f>'[3]ผูกสูตร Planfin64'!AY117</f>
        <v>0</v>
      </c>
      <c r="AW311" s="203">
        <f>'[3]ผูกสูตร Planfin64'!AZ117</f>
        <v>-10512</v>
      </c>
      <c r="AX311" s="203">
        <f>'[3]ผูกสูตร Planfin64'!BA117</f>
        <v>-38420</v>
      </c>
      <c r="AY311" s="203">
        <f>'[3]ผูกสูตร Planfin64'!BB117</f>
        <v>0</v>
      </c>
      <c r="AZ311" s="203">
        <f>'[3]ผูกสูตร Planfin64'!BC117</f>
        <v>0</v>
      </c>
      <c r="BA311" s="203">
        <f>'[3]ผูกสูตร Planfin64'!BD117</f>
        <v>0</v>
      </c>
      <c r="BB311" s="203">
        <f>'[3]ผูกสูตร Planfin64'!BE117</f>
        <v>0</v>
      </c>
      <c r="BC311" s="203">
        <f>'[3]ผูกสูตร Planfin64'!BF117</f>
        <v>0</v>
      </c>
      <c r="BD311" s="203">
        <f>'[3]ผูกสูตร Planfin64'!BG117</f>
        <v>0</v>
      </c>
      <c r="BE311" s="203">
        <f>'[3]ผูกสูตร Planfin64'!BH117</f>
        <v>0</v>
      </c>
      <c r="BF311" s="203">
        <f>'[3]ผูกสูตร Planfin64'!BI117</f>
        <v>0</v>
      </c>
      <c r="BG311" s="203">
        <f>'[3]ผูกสูตร Planfin64'!BJ117</f>
        <v>-22443.37</v>
      </c>
      <c r="BH311" s="203">
        <f>'[3]ผูกสูตร Planfin64'!BK117</f>
        <v>0</v>
      </c>
      <c r="BI311" s="203">
        <f>'[3]ผูกสูตร Planfin64'!BL117</f>
        <v>0</v>
      </c>
      <c r="BJ311" s="203">
        <f>'[3]ผูกสูตร Planfin64'!BM117</f>
        <v>-7349.5</v>
      </c>
      <c r="BK311" s="203">
        <f>'[3]ผูกสูตร Planfin64'!BN117</f>
        <v>0</v>
      </c>
      <c r="BL311" s="203">
        <f>'[3]ผูกสูตร Planfin64'!BO117</f>
        <v>0</v>
      </c>
      <c r="BM311" s="203">
        <f>'[3]ผูกสูตร Planfin64'!BP117</f>
        <v>0</v>
      </c>
      <c r="BN311" s="203">
        <f>'[3]ผูกสูตร Planfin64'!BQ117</f>
        <v>0</v>
      </c>
      <c r="BO311" s="203">
        <f>'[3]ผูกสูตร Planfin64'!BR117</f>
        <v>0</v>
      </c>
      <c r="BP311" s="203">
        <f>'[3]ผูกสูตร Planfin64'!BS117</f>
        <v>0</v>
      </c>
      <c r="BQ311" s="203">
        <f>'[3]ผูกสูตร Planfin64'!BT117</f>
        <v>-1658</v>
      </c>
      <c r="BR311" s="203">
        <f>'[3]ผูกสูตร Planfin64'!BU117</f>
        <v>-7721.2</v>
      </c>
      <c r="BS311" s="203">
        <f>'[3]ผูกสูตร Planfin64'!BV117</f>
        <v>0</v>
      </c>
      <c r="BT311" s="203">
        <f>'[3]ผูกสูตร Planfin64'!BW117</f>
        <v>-6525.75</v>
      </c>
      <c r="BU311" s="203">
        <f>'[3]ผูกสูตร Planfin64'!BX117</f>
        <v>0</v>
      </c>
      <c r="BV311" s="203">
        <f>'[3]ผูกสูตร Planfin64'!BY117</f>
        <v>0</v>
      </c>
      <c r="BW311" s="203">
        <f>'[3]ผูกสูตร Planfin64'!BZ117</f>
        <v>0</v>
      </c>
      <c r="BX311" s="203">
        <f>'[3]ผูกสูตร Planfin64'!CA117</f>
        <v>0</v>
      </c>
      <c r="BY311" s="203">
        <f>'[3]ผูกสูตร Planfin64'!CB117</f>
        <v>0</v>
      </c>
      <c r="BZ311" s="204">
        <f t="shared" si="14"/>
        <v>-2332050.0200000005</v>
      </c>
    </row>
    <row r="312" spans="1:78" ht="21.75" customHeight="1">
      <c r="A312" s="199" t="s">
        <v>80</v>
      </c>
      <c r="B312" s="200" t="s">
        <v>364</v>
      </c>
      <c r="C312" s="208" t="s">
        <v>948</v>
      </c>
      <c r="D312" s="209" t="s">
        <v>949</v>
      </c>
      <c r="E312" s="203">
        <f>'[3]ผูกสูตร Planfin64'!H118</f>
        <v>0</v>
      </c>
      <c r="F312" s="203">
        <f>'[3]ผูกสูตร Planfin64'!I118</f>
        <v>0</v>
      </c>
      <c r="G312" s="203">
        <f>'[3]ผูกสูตร Planfin64'!J118</f>
        <v>10112.5</v>
      </c>
      <c r="H312" s="203">
        <f>'[3]ผูกสูตร Planfin64'!K118</f>
        <v>183797.05</v>
      </c>
      <c r="I312" s="203">
        <f>'[3]ผูกสูตร Planfin64'!L118</f>
        <v>113241.29</v>
      </c>
      <c r="J312" s="203">
        <f>'[3]ผูกสูตร Planfin64'!M118</f>
        <v>0</v>
      </c>
      <c r="K312" s="203">
        <f>'[3]ผูกสูตร Planfin64'!N118</f>
        <v>0</v>
      </c>
      <c r="L312" s="203">
        <f>'[3]ผูกสูตร Planfin64'!O118</f>
        <v>86547.76</v>
      </c>
      <c r="M312" s="203">
        <f>'[3]ผูกสูตร Planfin64'!P118</f>
        <v>75225.2</v>
      </c>
      <c r="N312" s="203">
        <f>'[3]ผูกสูตร Planfin64'!Q118</f>
        <v>0</v>
      </c>
      <c r="O312" s="203">
        <f>'[3]ผูกสูตร Planfin64'!R118</f>
        <v>0</v>
      </c>
      <c r="P312" s="203">
        <f>'[3]ผูกสูตร Planfin64'!S118</f>
        <v>19280.62</v>
      </c>
      <c r="Q312" s="203">
        <f>'[3]ผูกสูตร Planfin64'!T118</f>
        <v>0</v>
      </c>
      <c r="R312" s="203">
        <f>'[3]ผูกสูตร Planfin64'!U118</f>
        <v>0</v>
      </c>
      <c r="S312" s="203">
        <f>'[3]ผูกสูตร Planfin64'!V118</f>
        <v>0</v>
      </c>
      <c r="T312" s="203">
        <f>'[3]ผูกสูตร Planfin64'!W118</f>
        <v>88159.95</v>
      </c>
      <c r="U312" s="203">
        <f>'[3]ผูกสูตร Planfin64'!X118</f>
        <v>0</v>
      </c>
      <c r="V312" s="203">
        <f>'[3]ผูกสูตร Planfin64'!Y118</f>
        <v>5428.61</v>
      </c>
      <c r="W312" s="203">
        <f>'[3]ผูกสูตร Planfin64'!Z118</f>
        <v>343204.12</v>
      </c>
      <c r="X312" s="203">
        <f>'[3]ผูกสูตร Planfin64'!AA118</f>
        <v>-34005.879999999997</v>
      </c>
      <c r="Y312" s="203">
        <f>'[3]ผูกสูตร Planfin64'!AB118</f>
        <v>281.25</v>
      </c>
      <c r="Z312" s="203">
        <f>'[3]ผูกสูตร Planfin64'!AC118</f>
        <v>0</v>
      </c>
      <c r="AA312" s="203">
        <f>'[3]ผูกสูตร Planfin64'!AD118</f>
        <v>86052.44</v>
      </c>
      <c r="AB312" s="203">
        <f>'[3]ผูกสูตร Planfin64'!AE118</f>
        <v>0</v>
      </c>
      <c r="AC312" s="203">
        <f>'[3]ผูกสูตร Planfin64'!AF118</f>
        <v>26367.599999999999</v>
      </c>
      <c r="AD312" s="203">
        <f>'[3]ผูกสูตร Planfin64'!AG118</f>
        <v>0</v>
      </c>
      <c r="AE312" s="203">
        <f>'[3]ผูกสูตร Planfin64'!AH118</f>
        <v>0</v>
      </c>
      <c r="AF312" s="203">
        <f>'[3]ผูกสูตร Planfin64'!AI118</f>
        <v>0</v>
      </c>
      <c r="AG312" s="203">
        <f>'[3]ผูกสูตร Planfin64'!AJ118</f>
        <v>39918.57</v>
      </c>
      <c r="AH312" s="203">
        <f>'[3]ผูกสูตร Planfin64'!AK118</f>
        <v>4328.42</v>
      </c>
      <c r="AI312" s="203">
        <f>'[3]ผูกสูตร Planfin64'!AL118</f>
        <v>18045.580000000002</v>
      </c>
      <c r="AJ312" s="203">
        <f>'[3]ผูกสูตร Planfin64'!AM118</f>
        <v>105</v>
      </c>
      <c r="AK312" s="203">
        <f>'[3]ผูกสูตร Planfin64'!AN118</f>
        <v>210267.74</v>
      </c>
      <c r="AL312" s="203">
        <f>'[3]ผูกสูตร Planfin64'!AO118</f>
        <v>13959.32</v>
      </c>
      <c r="AM312" s="203">
        <f>'[3]ผูกสูตร Planfin64'!AP118</f>
        <v>0</v>
      </c>
      <c r="AN312" s="203">
        <f>'[3]ผูกสูตร Planfin64'!AQ118</f>
        <v>0</v>
      </c>
      <c r="AO312" s="203">
        <f>'[3]ผูกสูตร Planfin64'!AR118</f>
        <v>38872.74</v>
      </c>
      <c r="AP312" s="203">
        <f>'[3]ผูกสูตร Planfin64'!AS118</f>
        <v>0</v>
      </c>
      <c r="AQ312" s="203">
        <f>'[3]ผูกสูตร Planfin64'!AT118</f>
        <v>2148.39</v>
      </c>
      <c r="AR312" s="203">
        <f>'[3]ผูกสูตร Planfin64'!AU118</f>
        <v>973894.81</v>
      </c>
      <c r="AS312" s="203">
        <f>'[3]ผูกสูตร Planfin64'!AV118</f>
        <v>3187732.07</v>
      </c>
      <c r="AT312" s="203">
        <f>'[3]ผูกสูตร Planfin64'!AW118</f>
        <v>57233.2</v>
      </c>
      <c r="AU312" s="203">
        <f>'[3]ผูกสูตร Planfin64'!AX118</f>
        <v>526694.43999999994</v>
      </c>
      <c r="AV312" s="203">
        <f>'[3]ผูกสูตร Planfin64'!AY118</f>
        <v>0</v>
      </c>
      <c r="AW312" s="203">
        <f>'[3]ผูกสูตร Planfin64'!AZ118</f>
        <v>0</v>
      </c>
      <c r="AX312" s="203">
        <f>'[3]ผูกสูตร Planfin64'!BA118</f>
        <v>145021.79</v>
      </c>
      <c r="AY312" s="203">
        <f>'[3]ผูกสูตร Planfin64'!BB118</f>
        <v>0</v>
      </c>
      <c r="AZ312" s="203">
        <f>'[3]ผูกสูตร Planfin64'!BC118</f>
        <v>0</v>
      </c>
      <c r="BA312" s="203">
        <f>'[3]ผูกสูตร Planfin64'!BD118</f>
        <v>29721.57</v>
      </c>
      <c r="BB312" s="203">
        <f>'[3]ผูกสูตร Planfin64'!BE118</f>
        <v>35673.800000000003</v>
      </c>
      <c r="BC312" s="203">
        <f>'[3]ผูกสูตร Planfin64'!BF118</f>
        <v>-18171.84</v>
      </c>
      <c r="BD312" s="203">
        <f>'[3]ผูกสูตร Planfin64'!BG118</f>
        <v>0</v>
      </c>
      <c r="BE312" s="203">
        <f>'[3]ผูกสูตร Planfin64'!BH118</f>
        <v>18213.57</v>
      </c>
      <c r="BF312" s="203">
        <f>'[3]ผูกสูตร Planfin64'!BI118</f>
        <v>12022.56</v>
      </c>
      <c r="BG312" s="203">
        <f>'[3]ผูกสูตร Planfin64'!BJ118</f>
        <v>0</v>
      </c>
      <c r="BH312" s="203">
        <f>'[3]ผูกสูตร Planfin64'!BK118</f>
        <v>0</v>
      </c>
      <c r="BI312" s="203">
        <f>'[3]ผูกสูตร Planfin64'!BL118</f>
        <v>0</v>
      </c>
      <c r="BJ312" s="203">
        <f>'[3]ผูกสูตร Planfin64'!BM118</f>
        <v>27422.51</v>
      </c>
      <c r="BK312" s="203">
        <f>'[3]ผูกสูตร Planfin64'!BN118</f>
        <v>57183.19</v>
      </c>
      <c r="BL312" s="203">
        <f>'[3]ผูกสูตร Planfin64'!BO118</f>
        <v>6979.66</v>
      </c>
      <c r="BM312" s="203">
        <f>'[3]ผูกสูตร Planfin64'!BP118</f>
        <v>10236.83</v>
      </c>
      <c r="BN312" s="203">
        <f>'[3]ผูกสูตร Planfin64'!BQ118</f>
        <v>930.62</v>
      </c>
      <c r="BO312" s="203">
        <f>'[3]ผูกสูตร Planfin64'!BR118</f>
        <v>0</v>
      </c>
      <c r="BP312" s="203">
        <f>'[3]ผูกสูตร Planfin64'!BS118</f>
        <v>0</v>
      </c>
      <c r="BQ312" s="203">
        <f>'[3]ผูกสูตร Planfin64'!BT118</f>
        <v>0</v>
      </c>
      <c r="BR312" s="203">
        <f>'[3]ผูกสูตร Planfin64'!BU118</f>
        <v>0</v>
      </c>
      <c r="BS312" s="203">
        <f>'[3]ผูกสูตร Planfin64'!BV118</f>
        <v>0</v>
      </c>
      <c r="BT312" s="203">
        <f>'[3]ผูกสูตร Planfin64'!BW118</f>
        <v>44321.68</v>
      </c>
      <c r="BU312" s="203">
        <f>'[3]ผูกสูตร Planfin64'!BX118</f>
        <v>13959.32</v>
      </c>
      <c r="BV312" s="203">
        <f>'[3]ผูกสูตร Planfin64'!BY118</f>
        <v>0</v>
      </c>
      <c r="BW312" s="203">
        <f>'[3]ผูกสูตร Planfin64'!BZ118</f>
        <v>28722.48</v>
      </c>
      <c r="BX312" s="203">
        <f>'[3]ผูกสูตร Planfin64'!CA118</f>
        <v>0</v>
      </c>
      <c r="BY312" s="203">
        <f>'[3]ผูกสูตร Planfin64'!CB118</f>
        <v>0</v>
      </c>
      <c r="BZ312" s="204">
        <f t="shared" si="14"/>
        <v>6489130.5300000021</v>
      </c>
    </row>
    <row r="313" spans="1:78" ht="21.75" customHeight="1">
      <c r="A313" s="199" t="s">
        <v>80</v>
      </c>
      <c r="B313" s="200" t="s">
        <v>364</v>
      </c>
      <c r="C313" s="208" t="s">
        <v>950</v>
      </c>
      <c r="D313" s="209" t="s">
        <v>951</v>
      </c>
      <c r="E313" s="203">
        <f>'[3]ผูกสูตร Planfin64'!H119</f>
        <v>0</v>
      </c>
      <c r="F313" s="203">
        <f>'[3]ผูกสูตร Planfin64'!I119</f>
        <v>925</v>
      </c>
      <c r="G313" s="203">
        <f>'[3]ผูกสูตร Planfin64'!J119</f>
        <v>0</v>
      </c>
      <c r="H313" s="203">
        <f>'[3]ผูกสูตร Planfin64'!K119</f>
        <v>0</v>
      </c>
      <c r="I313" s="203">
        <f>'[3]ผูกสูตร Planfin64'!L119</f>
        <v>0</v>
      </c>
      <c r="J313" s="203">
        <f>'[3]ผูกสูตร Planfin64'!M119</f>
        <v>7360</v>
      </c>
      <c r="K313" s="203">
        <f>'[3]ผูกสูตร Planfin64'!N119</f>
        <v>0</v>
      </c>
      <c r="L313" s="203">
        <f>'[3]ผูกสูตร Planfin64'!O119</f>
        <v>0</v>
      </c>
      <c r="M313" s="203">
        <f>'[3]ผูกสูตร Planfin64'!P119</f>
        <v>0</v>
      </c>
      <c r="N313" s="203">
        <f>'[3]ผูกสูตร Planfin64'!Q119</f>
        <v>0</v>
      </c>
      <c r="O313" s="203">
        <f>'[3]ผูกสูตร Planfin64'!R119</f>
        <v>0</v>
      </c>
      <c r="P313" s="203">
        <f>'[3]ผูกสูตร Planfin64'!S119</f>
        <v>0</v>
      </c>
      <c r="Q313" s="203">
        <f>'[3]ผูกสูตร Planfin64'!T119</f>
        <v>13250</v>
      </c>
      <c r="R313" s="203">
        <f>'[3]ผูกสูตร Planfin64'!U119</f>
        <v>0</v>
      </c>
      <c r="S313" s="203">
        <f>'[3]ผูกสูตร Planfin64'!V119</f>
        <v>0</v>
      </c>
      <c r="T313" s="203">
        <f>'[3]ผูกสูตร Planfin64'!W119</f>
        <v>0</v>
      </c>
      <c r="U313" s="203">
        <f>'[3]ผูกสูตร Planfin64'!X119</f>
        <v>0</v>
      </c>
      <c r="V313" s="203">
        <f>'[3]ผูกสูตร Planfin64'!Y119</f>
        <v>0</v>
      </c>
      <c r="W313" s="203">
        <f>'[3]ผูกสูตร Planfin64'!Z119</f>
        <v>0</v>
      </c>
      <c r="X313" s="203">
        <f>'[3]ผูกสูตร Planfin64'!AA119</f>
        <v>0</v>
      </c>
      <c r="Y313" s="203">
        <f>'[3]ผูกสูตร Planfin64'!AB119</f>
        <v>0</v>
      </c>
      <c r="Z313" s="203">
        <f>'[3]ผูกสูตร Planfin64'!AC119</f>
        <v>0</v>
      </c>
      <c r="AA313" s="203">
        <f>'[3]ผูกสูตร Planfin64'!AD119</f>
        <v>0</v>
      </c>
      <c r="AB313" s="203">
        <f>'[3]ผูกสูตร Planfin64'!AE119</f>
        <v>0</v>
      </c>
      <c r="AC313" s="203">
        <f>'[3]ผูกสูตร Planfin64'!AF119</f>
        <v>0</v>
      </c>
      <c r="AD313" s="203">
        <f>'[3]ผูกสูตร Planfin64'!AG119</f>
        <v>0</v>
      </c>
      <c r="AE313" s="203">
        <f>'[3]ผูกสูตร Planfin64'!AH119</f>
        <v>0</v>
      </c>
      <c r="AF313" s="203">
        <f>'[3]ผูกสูตร Planfin64'!AI119</f>
        <v>291227.23</v>
      </c>
      <c r="AG313" s="203">
        <f>'[3]ผูกสูตร Planfin64'!AJ119</f>
        <v>0</v>
      </c>
      <c r="AH313" s="203">
        <f>'[3]ผูกสูตร Planfin64'!AK119</f>
        <v>0</v>
      </c>
      <c r="AI313" s="203">
        <f>'[3]ผูกสูตร Planfin64'!AL119</f>
        <v>0</v>
      </c>
      <c r="AJ313" s="203">
        <f>'[3]ผูกสูตร Planfin64'!AM119</f>
        <v>0</v>
      </c>
      <c r="AK313" s="203">
        <f>'[3]ผูกสูตร Planfin64'!AN119</f>
        <v>0</v>
      </c>
      <c r="AL313" s="203">
        <f>'[3]ผูกสูตร Planfin64'!AO119</f>
        <v>0</v>
      </c>
      <c r="AM313" s="203">
        <f>'[3]ผูกสูตร Planfin64'!AP119</f>
        <v>0</v>
      </c>
      <c r="AN313" s="203">
        <f>'[3]ผูกสูตร Planfin64'!AQ119</f>
        <v>0</v>
      </c>
      <c r="AO313" s="203">
        <f>'[3]ผูกสูตร Planfin64'!AR119</f>
        <v>0</v>
      </c>
      <c r="AP313" s="203">
        <f>'[3]ผูกสูตร Planfin64'!AS119</f>
        <v>0</v>
      </c>
      <c r="AQ313" s="203">
        <f>'[3]ผูกสูตร Planfin64'!AT119</f>
        <v>0</v>
      </c>
      <c r="AR313" s="203">
        <f>'[3]ผูกสูตร Planfin64'!AU119</f>
        <v>0</v>
      </c>
      <c r="AS313" s="203">
        <f>'[3]ผูกสูตร Planfin64'!AV119</f>
        <v>0</v>
      </c>
      <c r="AT313" s="203">
        <f>'[3]ผูกสูตร Planfin64'!AW119</f>
        <v>0</v>
      </c>
      <c r="AU313" s="203">
        <f>'[3]ผูกสูตร Planfin64'!AX119</f>
        <v>0</v>
      </c>
      <c r="AV313" s="203">
        <f>'[3]ผูกสูตร Planfin64'!AY119</f>
        <v>0</v>
      </c>
      <c r="AW313" s="203">
        <f>'[3]ผูกสูตร Planfin64'!AZ119</f>
        <v>0</v>
      </c>
      <c r="AX313" s="203">
        <f>'[3]ผูกสูตร Planfin64'!BA119</f>
        <v>0</v>
      </c>
      <c r="AY313" s="203">
        <f>'[3]ผูกสูตร Planfin64'!BB119</f>
        <v>0</v>
      </c>
      <c r="AZ313" s="203">
        <f>'[3]ผูกสูตร Planfin64'!BC119</f>
        <v>0</v>
      </c>
      <c r="BA313" s="203">
        <f>'[3]ผูกสูตร Planfin64'!BD119</f>
        <v>0</v>
      </c>
      <c r="BB313" s="203">
        <f>'[3]ผูกสูตร Planfin64'!BE119</f>
        <v>0</v>
      </c>
      <c r="BC313" s="203">
        <f>'[3]ผูกสูตร Planfin64'!BF119</f>
        <v>0</v>
      </c>
      <c r="BD313" s="203">
        <f>'[3]ผูกสูตร Planfin64'!BG119</f>
        <v>0</v>
      </c>
      <c r="BE313" s="203">
        <f>'[3]ผูกสูตร Planfin64'!BH119</f>
        <v>0</v>
      </c>
      <c r="BF313" s="203">
        <f>'[3]ผูกสูตร Planfin64'!BI119</f>
        <v>0</v>
      </c>
      <c r="BG313" s="203">
        <f>'[3]ผูกสูตร Planfin64'!BJ119</f>
        <v>0</v>
      </c>
      <c r="BH313" s="203">
        <f>'[3]ผูกสูตร Planfin64'!BK119</f>
        <v>0</v>
      </c>
      <c r="BI313" s="203">
        <f>'[3]ผูกสูตร Planfin64'!BL119</f>
        <v>0</v>
      </c>
      <c r="BJ313" s="203">
        <f>'[3]ผูกสูตร Planfin64'!BM119</f>
        <v>143219.93</v>
      </c>
      <c r="BK313" s="203">
        <f>'[3]ผูกสูตร Planfin64'!BN119</f>
        <v>0</v>
      </c>
      <c r="BL313" s="203">
        <f>'[3]ผูกสูตร Planfin64'!BO119</f>
        <v>0</v>
      </c>
      <c r="BM313" s="203">
        <f>'[3]ผูกสูตร Planfin64'!BP119</f>
        <v>0</v>
      </c>
      <c r="BN313" s="203">
        <f>'[3]ผูกสูตร Planfin64'!BQ119</f>
        <v>0</v>
      </c>
      <c r="BO313" s="203">
        <f>'[3]ผูกสูตร Planfin64'!BR119</f>
        <v>0</v>
      </c>
      <c r="BP313" s="203">
        <f>'[3]ผูกสูตร Planfin64'!BS119</f>
        <v>0</v>
      </c>
      <c r="BQ313" s="203">
        <f>'[3]ผูกสูตร Planfin64'!BT119</f>
        <v>469144.2</v>
      </c>
      <c r="BR313" s="203">
        <f>'[3]ผูกสูตร Planfin64'!BU119</f>
        <v>0</v>
      </c>
      <c r="BS313" s="203">
        <f>'[3]ผูกสูตร Planfin64'!BV119</f>
        <v>0</v>
      </c>
      <c r="BT313" s="203">
        <f>'[3]ผูกสูตร Planfin64'!BW119</f>
        <v>0</v>
      </c>
      <c r="BU313" s="203">
        <f>'[3]ผูกสูตร Planfin64'!BX119</f>
        <v>0</v>
      </c>
      <c r="BV313" s="203">
        <f>'[3]ผูกสูตร Planfin64'!BY119</f>
        <v>0</v>
      </c>
      <c r="BW313" s="203">
        <f>'[3]ผูกสูตร Planfin64'!BZ119</f>
        <v>0</v>
      </c>
      <c r="BX313" s="203">
        <f>'[3]ผูกสูตร Planfin64'!CA119</f>
        <v>0</v>
      </c>
      <c r="BY313" s="203">
        <f>'[3]ผูกสูตร Planfin64'!CB119</f>
        <v>330</v>
      </c>
      <c r="BZ313" s="204">
        <f t="shared" si="14"/>
        <v>925456.36</v>
      </c>
    </row>
    <row r="314" spans="1:78" ht="21.75" customHeight="1">
      <c r="A314" s="199" t="s">
        <v>80</v>
      </c>
      <c r="B314" s="200" t="s">
        <v>364</v>
      </c>
      <c r="C314" s="201" t="s">
        <v>952</v>
      </c>
      <c r="D314" s="202" t="s">
        <v>953</v>
      </c>
      <c r="E314" s="203">
        <f>'[3]ผูกสูตร Planfin64'!H120</f>
        <v>0</v>
      </c>
      <c r="F314" s="203">
        <f>'[3]ผูกสูตร Planfin64'!I120</f>
        <v>0</v>
      </c>
      <c r="G314" s="203">
        <f>'[3]ผูกสูตร Planfin64'!J120</f>
        <v>0</v>
      </c>
      <c r="H314" s="203">
        <f>'[3]ผูกสูตร Planfin64'!K120</f>
        <v>0</v>
      </c>
      <c r="I314" s="203">
        <f>'[3]ผูกสูตร Planfin64'!L120</f>
        <v>0</v>
      </c>
      <c r="J314" s="203">
        <f>'[3]ผูกสูตร Planfin64'!M120</f>
        <v>0</v>
      </c>
      <c r="K314" s="203">
        <f>'[3]ผูกสูตร Planfin64'!N120</f>
        <v>0</v>
      </c>
      <c r="L314" s="203">
        <f>'[3]ผูกสูตร Planfin64'!O120</f>
        <v>0</v>
      </c>
      <c r="M314" s="203">
        <f>'[3]ผูกสูตร Planfin64'!P120</f>
        <v>0</v>
      </c>
      <c r="N314" s="203">
        <f>'[3]ผูกสูตร Planfin64'!Q120</f>
        <v>0</v>
      </c>
      <c r="O314" s="203">
        <f>'[3]ผูกสูตร Planfin64'!R120</f>
        <v>0</v>
      </c>
      <c r="P314" s="203">
        <f>'[3]ผูกสูตร Planfin64'!S120</f>
        <v>0</v>
      </c>
      <c r="Q314" s="203">
        <f>'[3]ผูกสูตร Planfin64'!T120</f>
        <v>1000</v>
      </c>
      <c r="R314" s="203">
        <f>'[3]ผูกสูตร Planfin64'!U120</f>
        <v>0</v>
      </c>
      <c r="S314" s="203">
        <f>'[3]ผูกสูตร Planfin64'!V120</f>
        <v>0</v>
      </c>
      <c r="T314" s="203">
        <f>'[3]ผูกสูตร Planfin64'!W120</f>
        <v>0</v>
      </c>
      <c r="U314" s="203">
        <f>'[3]ผูกสูตร Planfin64'!X120</f>
        <v>0</v>
      </c>
      <c r="V314" s="203">
        <f>'[3]ผูกสูตร Planfin64'!Y120</f>
        <v>0</v>
      </c>
      <c r="W314" s="203">
        <f>'[3]ผูกสูตร Planfin64'!Z120</f>
        <v>32238</v>
      </c>
      <c r="X314" s="203">
        <f>'[3]ผูกสูตร Planfin64'!AA120</f>
        <v>2080</v>
      </c>
      <c r="Y314" s="203">
        <f>'[3]ผูกสูตร Planfin64'!AB120</f>
        <v>0</v>
      </c>
      <c r="Z314" s="203">
        <f>'[3]ผูกสูตร Planfin64'!AC120</f>
        <v>0</v>
      </c>
      <c r="AA314" s="203">
        <f>'[3]ผูกสูตร Planfin64'!AD120</f>
        <v>0</v>
      </c>
      <c r="AB314" s="203">
        <f>'[3]ผูกสูตร Planfin64'!AE120</f>
        <v>0</v>
      </c>
      <c r="AC314" s="203">
        <f>'[3]ผูกสูตร Planfin64'!AF120</f>
        <v>0</v>
      </c>
      <c r="AD314" s="203">
        <f>'[3]ผูกสูตร Planfin64'!AG120</f>
        <v>0</v>
      </c>
      <c r="AE314" s="203">
        <f>'[3]ผูกสูตร Planfin64'!AH120</f>
        <v>0</v>
      </c>
      <c r="AF314" s="203">
        <f>'[3]ผูกสูตร Planfin64'!AI120</f>
        <v>0</v>
      </c>
      <c r="AG314" s="203">
        <f>'[3]ผูกสูตร Planfin64'!AJ120</f>
        <v>0</v>
      </c>
      <c r="AH314" s="203">
        <f>'[3]ผูกสูตร Planfin64'!AK120</f>
        <v>0</v>
      </c>
      <c r="AI314" s="203">
        <f>'[3]ผูกสูตร Planfin64'!AL120</f>
        <v>0</v>
      </c>
      <c r="AJ314" s="203">
        <f>'[3]ผูกสูตร Planfin64'!AM120</f>
        <v>0</v>
      </c>
      <c r="AK314" s="203">
        <f>'[3]ผูกสูตร Planfin64'!AN120</f>
        <v>0</v>
      </c>
      <c r="AL314" s="203">
        <f>'[3]ผูกสูตร Planfin64'!AO120</f>
        <v>0</v>
      </c>
      <c r="AM314" s="203">
        <f>'[3]ผูกสูตร Planfin64'!AP120</f>
        <v>0</v>
      </c>
      <c r="AN314" s="203">
        <f>'[3]ผูกสูตร Planfin64'!AQ120</f>
        <v>0</v>
      </c>
      <c r="AO314" s="203">
        <f>'[3]ผูกสูตร Planfin64'!AR120</f>
        <v>0</v>
      </c>
      <c r="AP314" s="203">
        <f>'[3]ผูกสูตร Planfin64'!AS120</f>
        <v>0</v>
      </c>
      <c r="AQ314" s="203">
        <f>'[3]ผูกสูตร Planfin64'!AT120</f>
        <v>0</v>
      </c>
      <c r="AR314" s="203">
        <f>'[3]ผูกสูตร Planfin64'!AU120</f>
        <v>0</v>
      </c>
      <c r="AS314" s="203">
        <f>'[3]ผูกสูตร Planfin64'!AV120</f>
        <v>0</v>
      </c>
      <c r="AT314" s="203">
        <f>'[3]ผูกสูตร Planfin64'!AW120</f>
        <v>0</v>
      </c>
      <c r="AU314" s="203">
        <f>'[3]ผูกสูตร Planfin64'!AX120</f>
        <v>0</v>
      </c>
      <c r="AV314" s="203">
        <f>'[3]ผูกสูตร Planfin64'!AY120</f>
        <v>0</v>
      </c>
      <c r="AW314" s="203">
        <f>'[3]ผูกสูตร Planfin64'!AZ120</f>
        <v>0</v>
      </c>
      <c r="AX314" s="203">
        <f>'[3]ผูกสูตร Planfin64'!BA120</f>
        <v>0</v>
      </c>
      <c r="AY314" s="203">
        <f>'[3]ผูกสูตร Planfin64'!BB120</f>
        <v>0</v>
      </c>
      <c r="AZ314" s="203">
        <f>'[3]ผูกสูตร Planfin64'!BC120</f>
        <v>0</v>
      </c>
      <c r="BA314" s="203">
        <f>'[3]ผูกสูตร Planfin64'!BD120</f>
        <v>0</v>
      </c>
      <c r="BB314" s="203">
        <f>'[3]ผูกสูตร Planfin64'!BE120</f>
        <v>0</v>
      </c>
      <c r="BC314" s="203">
        <f>'[3]ผูกสูตร Planfin64'!BF120</f>
        <v>0</v>
      </c>
      <c r="BD314" s="203">
        <f>'[3]ผูกสูตร Planfin64'!BG120</f>
        <v>0</v>
      </c>
      <c r="BE314" s="203">
        <f>'[3]ผูกสูตร Planfin64'!BH120</f>
        <v>0</v>
      </c>
      <c r="BF314" s="203">
        <f>'[3]ผูกสูตร Planfin64'!BI120</f>
        <v>0</v>
      </c>
      <c r="BG314" s="203">
        <f>'[3]ผูกสูตร Planfin64'!BJ120</f>
        <v>0</v>
      </c>
      <c r="BH314" s="203">
        <f>'[3]ผูกสูตร Planfin64'!BK120</f>
        <v>0</v>
      </c>
      <c r="BI314" s="203">
        <f>'[3]ผูกสูตร Planfin64'!BL120</f>
        <v>0</v>
      </c>
      <c r="BJ314" s="203">
        <f>'[3]ผูกสูตร Planfin64'!BM120</f>
        <v>0</v>
      </c>
      <c r="BK314" s="203">
        <f>'[3]ผูกสูตร Planfin64'!BN120</f>
        <v>0</v>
      </c>
      <c r="BL314" s="203">
        <f>'[3]ผูกสูตร Planfin64'!BO120</f>
        <v>0</v>
      </c>
      <c r="BM314" s="203">
        <f>'[3]ผูกสูตร Planfin64'!BP120</f>
        <v>0</v>
      </c>
      <c r="BN314" s="203">
        <f>'[3]ผูกสูตร Planfin64'!BQ120</f>
        <v>0</v>
      </c>
      <c r="BO314" s="203">
        <f>'[3]ผูกสูตร Planfin64'!BR120</f>
        <v>0</v>
      </c>
      <c r="BP314" s="203">
        <f>'[3]ผูกสูตร Planfin64'!BS120</f>
        <v>0</v>
      </c>
      <c r="BQ314" s="203">
        <f>'[3]ผูกสูตร Planfin64'!BT120</f>
        <v>30474</v>
      </c>
      <c r="BR314" s="203">
        <f>'[3]ผูกสูตร Planfin64'!BU120</f>
        <v>0</v>
      </c>
      <c r="BS314" s="203">
        <f>'[3]ผูกสูตร Planfin64'!BV120</f>
        <v>0</v>
      </c>
      <c r="BT314" s="203">
        <f>'[3]ผูกสูตร Planfin64'!BW120</f>
        <v>0</v>
      </c>
      <c r="BU314" s="203">
        <f>'[3]ผูกสูตร Planfin64'!BX120</f>
        <v>0</v>
      </c>
      <c r="BV314" s="203">
        <f>'[3]ผูกสูตร Planfin64'!BY120</f>
        <v>0</v>
      </c>
      <c r="BW314" s="203">
        <f>'[3]ผูกสูตร Planfin64'!BZ120</f>
        <v>0</v>
      </c>
      <c r="BX314" s="203">
        <f>'[3]ผูกสูตร Planfin64'!CA120</f>
        <v>0</v>
      </c>
      <c r="BY314" s="203">
        <f>'[3]ผูกสูตร Planfin64'!CB120</f>
        <v>0</v>
      </c>
      <c r="BZ314" s="204">
        <f t="shared" si="14"/>
        <v>65792</v>
      </c>
    </row>
    <row r="315" spans="1:78" ht="21.75" customHeight="1">
      <c r="A315" s="199" t="s">
        <v>80</v>
      </c>
      <c r="B315" s="200" t="s">
        <v>954</v>
      </c>
      <c r="C315" s="201" t="s">
        <v>955</v>
      </c>
      <c r="D315" s="202" t="s">
        <v>956</v>
      </c>
      <c r="E315" s="203">
        <f>'[3]ผูกสูตร Planfin64'!H124</f>
        <v>219692499.03999999</v>
      </c>
      <c r="F315" s="203">
        <f>'[3]ผูกสูตร Planfin64'!I124</f>
        <v>59667062.43</v>
      </c>
      <c r="G315" s="203">
        <f>'[3]ผูกสูตร Planfin64'!J124</f>
        <v>68192876.909999996</v>
      </c>
      <c r="H315" s="203">
        <f>'[3]ผูกสูตร Planfin64'!K124</f>
        <v>38075657.960000001</v>
      </c>
      <c r="I315" s="203">
        <f>'[3]ผูกสูตร Planfin64'!L124</f>
        <v>27279452.579999998</v>
      </c>
      <c r="J315" s="203">
        <f>'[3]ผูกสูตร Planfin64'!M124</f>
        <v>11071795.279999999</v>
      </c>
      <c r="K315" s="203">
        <f>'[3]ผูกสูตร Planfin64'!N124</f>
        <v>385571412.69999999</v>
      </c>
      <c r="L315" s="203">
        <f>'[3]ผูกสูตร Planfin64'!O124</f>
        <v>51264601</v>
      </c>
      <c r="M315" s="203">
        <f>'[3]ผูกสูตร Planfin64'!P124</f>
        <v>20013103.73</v>
      </c>
      <c r="N315" s="203">
        <f>'[3]ผูกสูตร Planfin64'!Q124</f>
        <v>114329012.78</v>
      </c>
      <c r="O315" s="203">
        <f>'[3]ผูกสูตร Planfin64'!R124</f>
        <v>20022963.16</v>
      </c>
      <c r="P315" s="203">
        <f>'[3]ผูกสูตร Planfin64'!S124</f>
        <v>39938526.729999997</v>
      </c>
      <c r="Q315" s="203">
        <f>'[3]ผูกสูตร Planfin64'!T124</f>
        <v>75264080.980000004</v>
      </c>
      <c r="R315" s="203">
        <f>'[3]ผูกสูตร Planfin64'!U124</f>
        <v>69758817.799999997</v>
      </c>
      <c r="S315" s="203">
        <f>'[3]ผูกสูตร Planfin64'!V124</f>
        <v>8233823.2000000002</v>
      </c>
      <c r="T315" s="203">
        <f>'[3]ผูกสูตร Planfin64'!W124</f>
        <v>35266905.979999997</v>
      </c>
      <c r="U315" s="203">
        <f>'[3]ผูกสูตร Planfin64'!X124</f>
        <v>27146770.969999999</v>
      </c>
      <c r="V315" s="203">
        <f>'[3]ผูกสูตร Planfin64'!Y124</f>
        <v>9930145</v>
      </c>
      <c r="W315" s="203">
        <f>'[3]ผูกสูตร Planfin64'!Z124</f>
        <v>249923157.59999999</v>
      </c>
      <c r="X315" s="203">
        <f>'[3]ผูกสูตร Planfin64'!AA124</f>
        <v>53574866.020000003</v>
      </c>
      <c r="Y315" s="203">
        <f>'[3]ผูกสูตร Planfin64'!AB124</f>
        <v>34730376.119999997</v>
      </c>
      <c r="Z315" s="203">
        <f>'[3]ผูกสูตร Planfin64'!AC124</f>
        <v>75468702.980000004</v>
      </c>
      <c r="AA315" s="203">
        <f>'[3]ผูกสูตร Planfin64'!AD124</f>
        <v>23706881.079999998</v>
      </c>
      <c r="AB315" s="203">
        <f>'[3]ผูกสูตร Planfin64'!AE124</f>
        <v>37285543.490000002</v>
      </c>
      <c r="AC315" s="203">
        <f>'[3]ผูกสูตร Planfin64'!AF124</f>
        <v>25026995</v>
      </c>
      <c r="AD315" s="203">
        <f>'[3]ผูกสูตร Planfin64'!AG124</f>
        <v>12907776.539999999</v>
      </c>
      <c r="AE315" s="203">
        <f>'[3]ผูกสูตร Planfin64'!AH124</f>
        <v>9918737.5</v>
      </c>
      <c r="AF315" s="203">
        <f>'[3]ผูกสูตร Planfin64'!AI124</f>
        <v>331063152.13999999</v>
      </c>
      <c r="AG315" s="203">
        <f>'[3]ผูกสูตร Planfin64'!AJ124</f>
        <v>22847899.34</v>
      </c>
      <c r="AH315" s="203">
        <f>'[3]ผูกสูตร Planfin64'!AK124</f>
        <v>16487508.210000001</v>
      </c>
      <c r="AI315" s="203">
        <f>'[3]ผูกสูตร Planfin64'!AL124</f>
        <v>17063078.039999999</v>
      </c>
      <c r="AJ315" s="203">
        <f>'[3]ผูกสูตร Planfin64'!AM124</f>
        <v>15921812.26</v>
      </c>
      <c r="AK315" s="203">
        <f>'[3]ผูกสูตร Planfin64'!AN124</f>
        <v>25375417.039999999</v>
      </c>
      <c r="AL315" s="203">
        <f>'[3]ผูกสูตร Planfin64'!AO124</f>
        <v>18537807.100000001</v>
      </c>
      <c r="AM315" s="203">
        <f>'[3]ผูกสูตร Planfin64'!AP124</f>
        <v>18675487.32</v>
      </c>
      <c r="AN315" s="203">
        <f>'[3]ผูกสูตร Planfin64'!AQ124</f>
        <v>28557753.329999998</v>
      </c>
      <c r="AO315" s="203">
        <f>'[3]ผูกสูตร Planfin64'!AR124</f>
        <v>15072752.16</v>
      </c>
      <c r="AP315" s="203">
        <f>'[3]ผูกสูตร Planfin64'!AS124</f>
        <v>17714861.84</v>
      </c>
      <c r="AQ315" s="203">
        <f>'[3]ผูกสูตร Planfin64'!AT124</f>
        <v>17835118.079999998</v>
      </c>
      <c r="AR315" s="203">
        <f>'[3]ผูกสูตร Planfin64'!AU124</f>
        <v>145639441.43000001</v>
      </c>
      <c r="AS315" s="203">
        <f>'[3]ผูกสูตร Planfin64'!AV124</f>
        <v>21303475.16</v>
      </c>
      <c r="AT315" s="203">
        <f>'[3]ผูกสูตร Planfin64'!AW124</f>
        <v>20815403.870000001</v>
      </c>
      <c r="AU315" s="203">
        <f>'[3]ผูกสูตร Planfin64'!AX124</f>
        <v>19839317.239999998</v>
      </c>
      <c r="AV315" s="203">
        <f>'[3]ผูกสูตร Planfin64'!AY124</f>
        <v>19449966</v>
      </c>
      <c r="AW315" s="203">
        <f>'[3]ผูกสูตร Planfin64'!AZ124</f>
        <v>5530369.1799999997</v>
      </c>
      <c r="AX315" s="203">
        <f>'[3]ผูกสูตร Planfin64'!BA124</f>
        <v>9570921.6099999994</v>
      </c>
      <c r="AY315" s="203">
        <f>'[3]ผูกสูตร Planfin64'!BB124</f>
        <v>248781508.34999999</v>
      </c>
      <c r="AZ315" s="203">
        <f>'[3]ผูกสูตร Planfin64'!BC124</f>
        <v>19156587.719999999</v>
      </c>
      <c r="BA315" s="203">
        <f>'[3]ผูกสูตร Planfin64'!BD124</f>
        <v>26755517.739999998</v>
      </c>
      <c r="BB315" s="203">
        <f>'[3]ผูกสูตร Planfin64'!BE124</f>
        <v>38635085.659999996</v>
      </c>
      <c r="BC315" s="203">
        <f>'[3]ผูกสูตร Planfin64'!BF124</f>
        <v>42880200.579999998</v>
      </c>
      <c r="BD315" s="203">
        <f>'[3]ผูกสูตร Planfin64'!BG124</f>
        <v>28154016.199999999</v>
      </c>
      <c r="BE315" s="203">
        <f>'[3]ผูกสูตร Planfin64'!BH124</f>
        <v>44408598.119900003</v>
      </c>
      <c r="BF315" s="203">
        <f>'[3]ผูกสูตร Planfin64'!BI124</f>
        <v>43519955.140000001</v>
      </c>
      <c r="BG315" s="203">
        <f>'[3]ผูกสูตร Planfin64'!BJ124</f>
        <v>26200793.34</v>
      </c>
      <c r="BH315" s="203">
        <f>'[3]ผูกสูตร Planfin64'!BK124</f>
        <v>12081880.5</v>
      </c>
      <c r="BI315" s="203">
        <f>'[3]ผูกสูตร Planfin64'!BL124</f>
        <v>7209157.5800000001</v>
      </c>
      <c r="BJ315" s="203">
        <f>'[3]ผูกสูตร Planfin64'!BM124</f>
        <v>221013385.40000001</v>
      </c>
      <c r="BK315" s="203">
        <f>'[3]ผูกสูตร Planfin64'!BN124</f>
        <v>60787965.869999997</v>
      </c>
      <c r="BL315" s="203">
        <f>'[3]ผูกสูตร Planfin64'!BO124</f>
        <v>23326452.890000001</v>
      </c>
      <c r="BM315" s="203">
        <f>'[3]ผูกสูตร Planfin64'!BP124</f>
        <v>18518529.550000001</v>
      </c>
      <c r="BN315" s="203">
        <f>'[3]ผูกสูตร Planfin64'!BQ124</f>
        <v>25699494.32</v>
      </c>
      <c r="BO315" s="203">
        <f>'[3]ผูกสูตร Planfin64'!BR124</f>
        <v>32429946.93</v>
      </c>
      <c r="BP315" s="203">
        <f>'[3]ผูกสูตร Planfin64'!BS124</f>
        <v>16229327.09</v>
      </c>
      <c r="BQ315" s="203">
        <f>'[3]ผูกสูตร Planfin64'!BT124</f>
        <v>130395899.65000001</v>
      </c>
      <c r="BR315" s="203">
        <f>'[3]ผูกสูตร Planfin64'!BU124</f>
        <v>18090633.550000001</v>
      </c>
      <c r="BS315" s="203">
        <f>'[3]ผูกสูตร Planfin64'!BV124</f>
        <v>18056379.68</v>
      </c>
      <c r="BT315" s="203">
        <f>'[3]ผูกสูตร Planfin64'!BW124</f>
        <v>29677085.129999999</v>
      </c>
      <c r="BU315" s="203">
        <f>'[3]ผูกสูตร Planfin64'!BX124</f>
        <v>32380235.98</v>
      </c>
      <c r="BV315" s="203">
        <f>'[3]ผูกสูตร Planfin64'!BY124</f>
        <v>57279024.539999999</v>
      </c>
      <c r="BW315" s="203">
        <f>'[3]ผูกสูตร Planfin64'!BZ124</f>
        <v>20104303.879999999</v>
      </c>
      <c r="BX315" s="203">
        <f>'[3]ผูกสูตร Planfin64'!CA124</f>
        <v>7785171.9400000004</v>
      </c>
      <c r="BY315" s="203">
        <f>'[3]ผูกสูตร Planfin64'!CB124</f>
        <v>8453712.2599999998</v>
      </c>
      <c r="BZ315" s="204">
        <f t="shared" si="14"/>
        <v>3848574935.4998989</v>
      </c>
    </row>
    <row r="316" spans="1:78" ht="21.75" customHeight="1">
      <c r="A316" s="199" t="s">
        <v>80</v>
      </c>
      <c r="B316" s="200" t="s">
        <v>957</v>
      </c>
      <c r="C316" s="201" t="s">
        <v>958</v>
      </c>
      <c r="D316" s="202" t="s">
        <v>959</v>
      </c>
      <c r="E316" s="203">
        <f>'[3]ผูกสูตร Planfin64'!H126</f>
        <v>0</v>
      </c>
      <c r="F316" s="203">
        <f>'[3]ผูกสูตร Planfin64'!I126</f>
        <v>0</v>
      </c>
      <c r="G316" s="203">
        <f>'[3]ผูกสูตร Planfin64'!J126</f>
        <v>0</v>
      </c>
      <c r="H316" s="203">
        <f>'[3]ผูกสูตร Planfin64'!K126</f>
        <v>0</v>
      </c>
      <c r="I316" s="203">
        <f>'[3]ผูกสูตร Planfin64'!L126</f>
        <v>0</v>
      </c>
      <c r="J316" s="203">
        <f>'[3]ผูกสูตร Planfin64'!M126</f>
        <v>0</v>
      </c>
      <c r="K316" s="203">
        <f>'[3]ผูกสูตร Planfin64'!N126</f>
        <v>0</v>
      </c>
      <c r="L316" s="203">
        <f>'[3]ผูกสูตร Planfin64'!O126</f>
        <v>0</v>
      </c>
      <c r="M316" s="203">
        <f>'[3]ผูกสูตร Planfin64'!P126</f>
        <v>0</v>
      </c>
      <c r="N316" s="203">
        <f>'[3]ผูกสูตร Planfin64'!Q126</f>
        <v>0</v>
      </c>
      <c r="O316" s="203">
        <f>'[3]ผูกสูตร Planfin64'!R126</f>
        <v>0</v>
      </c>
      <c r="P316" s="203">
        <f>'[3]ผูกสูตร Planfin64'!S126</f>
        <v>0</v>
      </c>
      <c r="Q316" s="203">
        <f>'[3]ผูกสูตร Planfin64'!T126</f>
        <v>0</v>
      </c>
      <c r="R316" s="203">
        <f>'[3]ผูกสูตร Planfin64'!U126</f>
        <v>0</v>
      </c>
      <c r="S316" s="203">
        <f>'[3]ผูกสูตร Planfin64'!V126</f>
        <v>0</v>
      </c>
      <c r="T316" s="203">
        <f>'[3]ผูกสูตร Planfin64'!W126</f>
        <v>0</v>
      </c>
      <c r="U316" s="203">
        <f>'[3]ผูกสูตร Planfin64'!X126</f>
        <v>0</v>
      </c>
      <c r="V316" s="203">
        <f>'[3]ผูกสูตร Planfin64'!Y126</f>
        <v>0</v>
      </c>
      <c r="W316" s="203">
        <f>'[3]ผูกสูตร Planfin64'!Z126</f>
        <v>1198728.7</v>
      </c>
      <c r="X316" s="203">
        <f>'[3]ผูกสูตร Planfin64'!AA126</f>
        <v>0</v>
      </c>
      <c r="Y316" s="203">
        <f>'[3]ผูกสูตร Planfin64'!AB126</f>
        <v>0</v>
      </c>
      <c r="Z316" s="203">
        <f>'[3]ผูกสูตร Planfin64'!AC126</f>
        <v>0</v>
      </c>
      <c r="AA316" s="203">
        <f>'[3]ผูกสูตร Planfin64'!AD126</f>
        <v>0</v>
      </c>
      <c r="AB316" s="203">
        <f>'[3]ผูกสูตร Planfin64'!AE126</f>
        <v>0</v>
      </c>
      <c r="AC316" s="203">
        <f>'[3]ผูกสูตร Planfin64'!AF126</f>
        <v>0</v>
      </c>
      <c r="AD316" s="203">
        <f>'[3]ผูกสูตร Planfin64'!AG126</f>
        <v>0</v>
      </c>
      <c r="AE316" s="203">
        <f>'[3]ผูกสูตร Planfin64'!AH126</f>
        <v>0</v>
      </c>
      <c r="AF316" s="203">
        <f>'[3]ผูกสูตร Planfin64'!AI126</f>
        <v>0</v>
      </c>
      <c r="AG316" s="203">
        <f>'[3]ผูกสูตร Planfin64'!AJ126</f>
        <v>0</v>
      </c>
      <c r="AH316" s="203">
        <f>'[3]ผูกสูตร Planfin64'!AK126</f>
        <v>0</v>
      </c>
      <c r="AI316" s="203">
        <f>'[3]ผูกสูตร Planfin64'!AL126</f>
        <v>0</v>
      </c>
      <c r="AJ316" s="203">
        <f>'[3]ผูกสูตร Planfin64'!AM126</f>
        <v>0</v>
      </c>
      <c r="AK316" s="203">
        <f>'[3]ผูกสูตร Planfin64'!AN126</f>
        <v>0</v>
      </c>
      <c r="AL316" s="203">
        <f>'[3]ผูกสูตร Planfin64'!AO126</f>
        <v>0</v>
      </c>
      <c r="AM316" s="203">
        <f>'[3]ผูกสูตร Planfin64'!AP126</f>
        <v>0</v>
      </c>
      <c r="AN316" s="203">
        <f>'[3]ผูกสูตร Planfin64'!AQ126</f>
        <v>0</v>
      </c>
      <c r="AO316" s="203">
        <f>'[3]ผูกสูตร Planfin64'!AR126</f>
        <v>0</v>
      </c>
      <c r="AP316" s="203">
        <f>'[3]ผูกสูตร Planfin64'!AS126</f>
        <v>0</v>
      </c>
      <c r="AQ316" s="203">
        <f>'[3]ผูกสูตร Planfin64'!AT126</f>
        <v>0</v>
      </c>
      <c r="AR316" s="203">
        <f>'[3]ผูกสูตร Planfin64'!AU126</f>
        <v>2248092.7400000002</v>
      </c>
      <c r="AS316" s="203">
        <f>'[3]ผูกสูตร Planfin64'!AV126</f>
        <v>0</v>
      </c>
      <c r="AT316" s="203">
        <f>'[3]ผูกสูตร Planfin64'!AW126</f>
        <v>0</v>
      </c>
      <c r="AU316" s="203">
        <f>'[3]ผูกสูตร Planfin64'!AX126</f>
        <v>0</v>
      </c>
      <c r="AV316" s="203">
        <f>'[3]ผูกสูตร Planfin64'!AY126</f>
        <v>0</v>
      </c>
      <c r="AW316" s="203">
        <f>'[3]ผูกสูตร Planfin64'!AZ126</f>
        <v>0</v>
      </c>
      <c r="AX316" s="203">
        <f>'[3]ผูกสูตร Planfin64'!BA126</f>
        <v>0</v>
      </c>
      <c r="AY316" s="203">
        <f>'[3]ผูกสูตร Planfin64'!BB126</f>
        <v>311578.90000000002</v>
      </c>
      <c r="AZ316" s="203">
        <f>'[3]ผูกสูตร Planfin64'!BC126</f>
        <v>0</v>
      </c>
      <c r="BA316" s="203">
        <f>'[3]ผูกสูตร Planfin64'!BD126</f>
        <v>0</v>
      </c>
      <c r="BB316" s="203">
        <f>'[3]ผูกสูตร Planfin64'!BE126</f>
        <v>0</v>
      </c>
      <c r="BC316" s="203">
        <f>'[3]ผูกสูตร Planfin64'!BF126</f>
        <v>0</v>
      </c>
      <c r="BD316" s="203">
        <f>'[3]ผูกสูตร Planfin64'!BG126</f>
        <v>3711.32</v>
      </c>
      <c r="BE316" s="203">
        <f>'[3]ผูกสูตร Planfin64'!BH126</f>
        <v>0</v>
      </c>
      <c r="BF316" s="203">
        <f>'[3]ผูกสูตร Planfin64'!BI126</f>
        <v>0</v>
      </c>
      <c r="BG316" s="203">
        <f>'[3]ผูกสูตร Planfin64'!BJ126</f>
        <v>0</v>
      </c>
      <c r="BH316" s="203">
        <f>'[3]ผูกสูตร Planfin64'!BK126</f>
        <v>0</v>
      </c>
      <c r="BI316" s="203">
        <f>'[3]ผูกสูตร Planfin64'!BL126</f>
        <v>0</v>
      </c>
      <c r="BJ316" s="203">
        <f>'[3]ผูกสูตร Planfin64'!BM126</f>
        <v>976962.44</v>
      </c>
      <c r="BK316" s="203">
        <f>'[3]ผูกสูตร Planfin64'!BN126</f>
        <v>0</v>
      </c>
      <c r="BL316" s="203">
        <f>'[3]ผูกสูตร Planfin64'!BO126</f>
        <v>0</v>
      </c>
      <c r="BM316" s="203">
        <f>'[3]ผูกสูตร Planfin64'!BP126</f>
        <v>0</v>
      </c>
      <c r="BN316" s="203">
        <f>'[3]ผูกสูตร Planfin64'!BQ126</f>
        <v>0</v>
      </c>
      <c r="BO316" s="203">
        <f>'[3]ผูกสูตร Planfin64'!BR126</f>
        <v>0</v>
      </c>
      <c r="BP316" s="203">
        <f>'[3]ผูกสูตร Planfin64'!BS126</f>
        <v>0</v>
      </c>
      <c r="BQ316" s="203">
        <f>'[3]ผูกสูตร Planfin64'!BT126</f>
        <v>0</v>
      </c>
      <c r="BR316" s="203">
        <f>'[3]ผูกสูตร Planfin64'!BU126</f>
        <v>0</v>
      </c>
      <c r="BS316" s="203">
        <f>'[3]ผูกสูตร Planfin64'!BV126</f>
        <v>0</v>
      </c>
      <c r="BT316" s="203">
        <f>'[3]ผูกสูตร Planfin64'!BW126</f>
        <v>0</v>
      </c>
      <c r="BU316" s="203">
        <f>'[3]ผูกสูตร Planfin64'!BX126</f>
        <v>0</v>
      </c>
      <c r="BV316" s="203">
        <f>'[3]ผูกสูตร Planfin64'!BY126</f>
        <v>0</v>
      </c>
      <c r="BW316" s="203">
        <f>'[3]ผูกสูตร Planfin64'!BZ126</f>
        <v>0</v>
      </c>
      <c r="BX316" s="203">
        <f>'[3]ผูกสูตร Planfin64'!CA126</f>
        <v>0</v>
      </c>
      <c r="BY316" s="203">
        <f>'[3]ผูกสูตร Planfin64'!CB126</f>
        <v>0</v>
      </c>
      <c r="BZ316" s="204">
        <f t="shared" ref="BZ316:BZ379" si="15">SUM(E316:BY316)</f>
        <v>4739074.0999999996</v>
      </c>
    </row>
    <row r="317" spans="1:78" ht="21.75" customHeight="1">
      <c r="A317" s="199" t="s">
        <v>80</v>
      </c>
      <c r="B317" s="200" t="s">
        <v>957</v>
      </c>
      <c r="C317" s="201" t="s">
        <v>960</v>
      </c>
      <c r="D317" s="202" t="s">
        <v>961</v>
      </c>
      <c r="E317" s="203">
        <f>'[3]ผูกสูตร Planfin64'!H127</f>
        <v>0</v>
      </c>
      <c r="F317" s="203">
        <f>'[3]ผูกสูตร Planfin64'!I127</f>
        <v>0</v>
      </c>
      <c r="G317" s="203">
        <f>'[3]ผูกสูตร Planfin64'!J127</f>
        <v>0</v>
      </c>
      <c r="H317" s="203">
        <f>'[3]ผูกสูตร Planfin64'!K127</f>
        <v>0</v>
      </c>
      <c r="I317" s="203">
        <f>'[3]ผูกสูตร Planfin64'!L127</f>
        <v>0</v>
      </c>
      <c r="J317" s="203">
        <f>'[3]ผูกสูตร Planfin64'!M127</f>
        <v>0</v>
      </c>
      <c r="K317" s="203">
        <f>'[3]ผูกสูตร Planfin64'!N127</f>
        <v>0</v>
      </c>
      <c r="L317" s="203">
        <f>'[3]ผูกสูตร Planfin64'!O127</f>
        <v>0</v>
      </c>
      <c r="M317" s="203">
        <f>'[3]ผูกสูตร Planfin64'!P127</f>
        <v>0</v>
      </c>
      <c r="N317" s="203">
        <f>'[3]ผูกสูตร Planfin64'!Q127</f>
        <v>0</v>
      </c>
      <c r="O317" s="203">
        <f>'[3]ผูกสูตร Planfin64'!R127</f>
        <v>0</v>
      </c>
      <c r="P317" s="203">
        <f>'[3]ผูกสูตร Planfin64'!S127</f>
        <v>0</v>
      </c>
      <c r="Q317" s="203">
        <f>'[3]ผูกสูตร Planfin64'!T127</f>
        <v>0</v>
      </c>
      <c r="R317" s="203">
        <f>'[3]ผูกสูตร Planfin64'!U127</f>
        <v>0</v>
      </c>
      <c r="S317" s="203">
        <f>'[3]ผูกสูตร Planfin64'!V127</f>
        <v>0</v>
      </c>
      <c r="T317" s="203">
        <f>'[3]ผูกสูตร Planfin64'!W127</f>
        <v>0</v>
      </c>
      <c r="U317" s="203">
        <f>'[3]ผูกสูตร Planfin64'!X127</f>
        <v>0</v>
      </c>
      <c r="V317" s="203">
        <f>'[3]ผูกสูตร Planfin64'!Y127</f>
        <v>0</v>
      </c>
      <c r="W317" s="203">
        <f>'[3]ผูกสูตร Planfin64'!Z127</f>
        <v>0</v>
      </c>
      <c r="X317" s="203">
        <f>'[3]ผูกสูตร Planfin64'!AA127</f>
        <v>0</v>
      </c>
      <c r="Y317" s="203">
        <f>'[3]ผูกสูตร Planfin64'!AB127</f>
        <v>0</v>
      </c>
      <c r="Z317" s="203">
        <f>'[3]ผูกสูตร Planfin64'!AC127</f>
        <v>0</v>
      </c>
      <c r="AA317" s="203">
        <f>'[3]ผูกสูตร Planfin64'!AD127</f>
        <v>0</v>
      </c>
      <c r="AB317" s="203">
        <f>'[3]ผูกสูตร Planfin64'!AE127</f>
        <v>0</v>
      </c>
      <c r="AC317" s="203">
        <f>'[3]ผูกสูตร Planfin64'!AF127</f>
        <v>0</v>
      </c>
      <c r="AD317" s="203">
        <f>'[3]ผูกสูตร Planfin64'!AG127</f>
        <v>0</v>
      </c>
      <c r="AE317" s="203">
        <f>'[3]ผูกสูตร Planfin64'!AH127</f>
        <v>0</v>
      </c>
      <c r="AF317" s="203">
        <f>'[3]ผูกสูตร Planfin64'!AI127</f>
        <v>12520</v>
      </c>
      <c r="AG317" s="203">
        <f>'[3]ผูกสูตร Planfin64'!AJ127</f>
        <v>0</v>
      </c>
      <c r="AH317" s="203">
        <f>'[3]ผูกสูตร Planfin64'!AK127</f>
        <v>0</v>
      </c>
      <c r="AI317" s="203">
        <f>'[3]ผูกสูตร Planfin64'!AL127</f>
        <v>0</v>
      </c>
      <c r="AJ317" s="203">
        <f>'[3]ผูกสูตร Planfin64'!AM127</f>
        <v>0</v>
      </c>
      <c r="AK317" s="203">
        <f>'[3]ผูกสูตร Planfin64'!AN127</f>
        <v>0</v>
      </c>
      <c r="AL317" s="203">
        <f>'[3]ผูกสูตร Planfin64'!AO127</f>
        <v>0</v>
      </c>
      <c r="AM317" s="203">
        <f>'[3]ผูกสูตร Planfin64'!AP127</f>
        <v>0</v>
      </c>
      <c r="AN317" s="203">
        <f>'[3]ผูกสูตร Planfin64'!AQ127</f>
        <v>0</v>
      </c>
      <c r="AO317" s="203">
        <f>'[3]ผูกสูตร Planfin64'!AR127</f>
        <v>0</v>
      </c>
      <c r="AP317" s="203">
        <f>'[3]ผูกสูตร Planfin64'!AS127</f>
        <v>0</v>
      </c>
      <c r="AQ317" s="203">
        <f>'[3]ผูกสูตร Planfin64'!AT127</f>
        <v>0</v>
      </c>
      <c r="AR317" s="203">
        <f>'[3]ผูกสูตร Planfin64'!AU127</f>
        <v>0</v>
      </c>
      <c r="AS317" s="203">
        <f>'[3]ผูกสูตร Planfin64'!AV127</f>
        <v>5658.96</v>
      </c>
      <c r="AT317" s="203">
        <f>'[3]ผูกสูตร Planfin64'!AW127</f>
        <v>0</v>
      </c>
      <c r="AU317" s="203">
        <f>'[3]ผูกสูตร Planfin64'!AX127</f>
        <v>0</v>
      </c>
      <c r="AV317" s="203">
        <f>'[3]ผูกสูตร Planfin64'!AY127</f>
        <v>0</v>
      </c>
      <c r="AW317" s="203">
        <f>'[3]ผูกสูตร Planfin64'!AZ127</f>
        <v>0</v>
      </c>
      <c r="AX317" s="203">
        <f>'[3]ผูกสูตร Planfin64'!BA127</f>
        <v>0</v>
      </c>
      <c r="AY317" s="203">
        <f>'[3]ผูกสูตร Planfin64'!BB127</f>
        <v>0</v>
      </c>
      <c r="AZ317" s="203">
        <f>'[3]ผูกสูตร Planfin64'!BC127</f>
        <v>0</v>
      </c>
      <c r="BA317" s="203">
        <f>'[3]ผูกสูตร Planfin64'!BD127</f>
        <v>0</v>
      </c>
      <c r="BB317" s="203">
        <f>'[3]ผูกสูตร Planfin64'!BE127</f>
        <v>0</v>
      </c>
      <c r="BC317" s="203">
        <f>'[3]ผูกสูตร Planfin64'!BF127</f>
        <v>0</v>
      </c>
      <c r="BD317" s="203">
        <f>'[3]ผูกสูตร Planfin64'!BG127</f>
        <v>0</v>
      </c>
      <c r="BE317" s="203">
        <f>'[3]ผูกสูตร Planfin64'!BH127</f>
        <v>0</v>
      </c>
      <c r="BF317" s="203">
        <f>'[3]ผูกสูตร Planfin64'!BI127</f>
        <v>0</v>
      </c>
      <c r="BG317" s="203">
        <f>'[3]ผูกสูตร Planfin64'!BJ127</f>
        <v>0</v>
      </c>
      <c r="BH317" s="203">
        <f>'[3]ผูกสูตร Planfin64'!BK127</f>
        <v>0</v>
      </c>
      <c r="BI317" s="203">
        <f>'[3]ผูกสูตร Planfin64'!BL127</f>
        <v>0</v>
      </c>
      <c r="BJ317" s="203">
        <f>'[3]ผูกสูตร Planfin64'!BM127</f>
        <v>0</v>
      </c>
      <c r="BK317" s="203">
        <f>'[3]ผูกสูตร Planfin64'!BN127</f>
        <v>0</v>
      </c>
      <c r="BL317" s="203">
        <f>'[3]ผูกสูตร Planfin64'!BO127</f>
        <v>0</v>
      </c>
      <c r="BM317" s="203">
        <f>'[3]ผูกสูตร Planfin64'!BP127</f>
        <v>0</v>
      </c>
      <c r="BN317" s="203">
        <f>'[3]ผูกสูตร Planfin64'!BQ127</f>
        <v>0</v>
      </c>
      <c r="BO317" s="203">
        <f>'[3]ผูกสูตร Planfin64'!BR127</f>
        <v>0</v>
      </c>
      <c r="BP317" s="203">
        <f>'[3]ผูกสูตร Planfin64'!BS127</f>
        <v>0</v>
      </c>
      <c r="BQ317" s="203">
        <f>'[3]ผูกสูตร Planfin64'!BT127</f>
        <v>0</v>
      </c>
      <c r="BR317" s="203">
        <f>'[3]ผูกสูตร Planfin64'!BU127</f>
        <v>0</v>
      </c>
      <c r="BS317" s="203">
        <f>'[3]ผูกสูตร Planfin64'!BV127</f>
        <v>0</v>
      </c>
      <c r="BT317" s="203">
        <f>'[3]ผูกสูตร Planfin64'!BW127</f>
        <v>0</v>
      </c>
      <c r="BU317" s="203">
        <f>'[3]ผูกสูตร Planfin64'!BX127</f>
        <v>0</v>
      </c>
      <c r="BV317" s="203">
        <f>'[3]ผูกสูตร Planfin64'!BY127</f>
        <v>0</v>
      </c>
      <c r="BW317" s="203">
        <f>'[3]ผูกสูตร Planfin64'!BZ127</f>
        <v>0</v>
      </c>
      <c r="BX317" s="203">
        <f>'[3]ผูกสูตร Planfin64'!CA127</f>
        <v>0</v>
      </c>
      <c r="BY317" s="203">
        <f>'[3]ผูกสูตร Planfin64'!CB127</f>
        <v>0</v>
      </c>
      <c r="BZ317" s="204">
        <f t="shared" si="15"/>
        <v>18178.96</v>
      </c>
    </row>
    <row r="318" spans="1:78" ht="21.75" customHeight="1">
      <c r="A318" s="199" t="s">
        <v>80</v>
      </c>
      <c r="B318" s="200" t="s">
        <v>957</v>
      </c>
      <c r="C318" s="201" t="s">
        <v>962</v>
      </c>
      <c r="D318" s="202" t="s">
        <v>963</v>
      </c>
      <c r="E318" s="203">
        <f>'[3]ผูกสูตร Planfin64'!H128</f>
        <v>14300</v>
      </c>
      <c r="F318" s="203">
        <f>'[3]ผูกสูตร Planfin64'!I128</f>
        <v>0</v>
      </c>
      <c r="G318" s="203">
        <f>'[3]ผูกสูตร Planfin64'!J128</f>
        <v>0</v>
      </c>
      <c r="H318" s="203">
        <f>'[3]ผูกสูตร Planfin64'!K128</f>
        <v>0</v>
      </c>
      <c r="I318" s="203">
        <f>'[3]ผูกสูตร Planfin64'!L128</f>
        <v>0</v>
      </c>
      <c r="J318" s="203">
        <f>'[3]ผูกสูตร Planfin64'!M128</f>
        <v>0</v>
      </c>
      <c r="K318" s="203">
        <f>'[3]ผูกสูตร Planfin64'!N128</f>
        <v>0</v>
      </c>
      <c r="L318" s="203">
        <f>'[3]ผูกสูตร Planfin64'!O128</f>
        <v>0</v>
      </c>
      <c r="M318" s="203">
        <f>'[3]ผูกสูตร Planfin64'!P128</f>
        <v>0</v>
      </c>
      <c r="N318" s="203">
        <f>'[3]ผูกสูตร Planfin64'!Q128</f>
        <v>0</v>
      </c>
      <c r="O318" s="203">
        <f>'[3]ผูกสูตร Planfin64'!R128</f>
        <v>0</v>
      </c>
      <c r="P318" s="203">
        <f>'[3]ผูกสูตร Planfin64'!S128</f>
        <v>0</v>
      </c>
      <c r="Q318" s="203">
        <f>'[3]ผูกสูตร Planfin64'!T128</f>
        <v>0</v>
      </c>
      <c r="R318" s="203">
        <f>'[3]ผูกสูตร Planfin64'!U128</f>
        <v>0</v>
      </c>
      <c r="S318" s="203">
        <f>'[3]ผูกสูตร Planfin64'!V128</f>
        <v>0</v>
      </c>
      <c r="T318" s="203">
        <f>'[3]ผูกสูตร Planfin64'!W128</f>
        <v>0</v>
      </c>
      <c r="U318" s="203">
        <f>'[3]ผูกสูตร Planfin64'!X128</f>
        <v>0</v>
      </c>
      <c r="V318" s="203">
        <f>'[3]ผูกสูตร Planfin64'!Y128</f>
        <v>0</v>
      </c>
      <c r="W318" s="203">
        <f>'[3]ผูกสูตร Planfin64'!Z128</f>
        <v>0</v>
      </c>
      <c r="X318" s="203">
        <f>'[3]ผูกสูตร Planfin64'!AA128</f>
        <v>0</v>
      </c>
      <c r="Y318" s="203">
        <f>'[3]ผูกสูตร Planfin64'!AB128</f>
        <v>0</v>
      </c>
      <c r="Z318" s="203">
        <f>'[3]ผูกสูตร Planfin64'!AC128</f>
        <v>0</v>
      </c>
      <c r="AA318" s="203">
        <f>'[3]ผูกสูตร Planfin64'!AD128</f>
        <v>0</v>
      </c>
      <c r="AB318" s="203">
        <f>'[3]ผูกสูตร Planfin64'!AE128</f>
        <v>0</v>
      </c>
      <c r="AC318" s="203">
        <f>'[3]ผูกสูตร Planfin64'!AF128</f>
        <v>0</v>
      </c>
      <c r="AD318" s="203">
        <f>'[3]ผูกสูตร Planfin64'!AG128</f>
        <v>0</v>
      </c>
      <c r="AE318" s="203">
        <f>'[3]ผูกสูตร Planfin64'!AH128</f>
        <v>0</v>
      </c>
      <c r="AF318" s="203">
        <f>'[3]ผูกสูตร Planfin64'!AI128</f>
        <v>5650</v>
      </c>
      <c r="AG318" s="203">
        <f>'[3]ผูกสูตร Planfin64'!AJ128</f>
        <v>0</v>
      </c>
      <c r="AH318" s="203">
        <f>'[3]ผูกสูตร Planfin64'!AK128</f>
        <v>0</v>
      </c>
      <c r="AI318" s="203">
        <f>'[3]ผูกสูตร Planfin64'!AL128</f>
        <v>0</v>
      </c>
      <c r="AJ318" s="203">
        <f>'[3]ผูกสูตร Planfin64'!AM128</f>
        <v>0</v>
      </c>
      <c r="AK318" s="203">
        <f>'[3]ผูกสูตร Planfin64'!AN128</f>
        <v>0</v>
      </c>
      <c r="AL318" s="203">
        <f>'[3]ผูกสูตร Planfin64'!AO128</f>
        <v>0</v>
      </c>
      <c r="AM318" s="203">
        <f>'[3]ผูกสูตร Planfin64'!AP128</f>
        <v>0</v>
      </c>
      <c r="AN318" s="203">
        <f>'[3]ผูกสูตร Planfin64'!AQ128</f>
        <v>0</v>
      </c>
      <c r="AO318" s="203">
        <f>'[3]ผูกสูตร Planfin64'!AR128</f>
        <v>0</v>
      </c>
      <c r="AP318" s="203">
        <f>'[3]ผูกสูตร Planfin64'!AS128</f>
        <v>0</v>
      </c>
      <c r="AQ318" s="203">
        <f>'[3]ผูกสูตร Planfin64'!AT128</f>
        <v>0</v>
      </c>
      <c r="AR318" s="203">
        <f>'[3]ผูกสูตร Planfin64'!AU128</f>
        <v>1800</v>
      </c>
      <c r="AS318" s="203">
        <f>'[3]ผูกสูตร Planfin64'!AV128</f>
        <v>0</v>
      </c>
      <c r="AT318" s="203">
        <f>'[3]ผูกสูตร Planfin64'!AW128</f>
        <v>0</v>
      </c>
      <c r="AU318" s="203">
        <f>'[3]ผูกสูตร Planfin64'!AX128</f>
        <v>0</v>
      </c>
      <c r="AV318" s="203">
        <f>'[3]ผูกสูตร Planfin64'!AY128</f>
        <v>0</v>
      </c>
      <c r="AW318" s="203">
        <f>'[3]ผูกสูตร Planfin64'!AZ128</f>
        <v>0</v>
      </c>
      <c r="AX318" s="203">
        <f>'[3]ผูกสูตร Planfin64'!BA128</f>
        <v>0</v>
      </c>
      <c r="AY318" s="203">
        <f>'[3]ผูกสูตร Planfin64'!BB128</f>
        <v>1800</v>
      </c>
      <c r="AZ318" s="203">
        <f>'[3]ผูกสูตร Planfin64'!BC128</f>
        <v>0</v>
      </c>
      <c r="BA318" s="203">
        <f>'[3]ผูกสูตร Planfin64'!BD128</f>
        <v>0</v>
      </c>
      <c r="BB318" s="203">
        <f>'[3]ผูกสูตร Planfin64'!BE128</f>
        <v>0</v>
      </c>
      <c r="BC318" s="203">
        <f>'[3]ผูกสูตร Planfin64'!BF128</f>
        <v>0</v>
      </c>
      <c r="BD318" s="203">
        <f>'[3]ผูกสูตร Planfin64'!BG128</f>
        <v>0</v>
      </c>
      <c r="BE318" s="203">
        <f>'[3]ผูกสูตร Planfin64'!BH128</f>
        <v>0</v>
      </c>
      <c r="BF318" s="203">
        <f>'[3]ผูกสูตร Planfin64'!BI128</f>
        <v>0</v>
      </c>
      <c r="BG318" s="203">
        <f>'[3]ผูกสูตร Planfin64'!BJ128</f>
        <v>0</v>
      </c>
      <c r="BH318" s="203">
        <f>'[3]ผูกสูตร Planfin64'!BK128</f>
        <v>0</v>
      </c>
      <c r="BI318" s="203">
        <f>'[3]ผูกสูตร Planfin64'!BL128</f>
        <v>0</v>
      </c>
      <c r="BJ318" s="203">
        <f>'[3]ผูกสูตร Planfin64'!BM128</f>
        <v>17800</v>
      </c>
      <c r="BK318" s="203">
        <f>'[3]ผูกสูตร Planfin64'!BN128</f>
        <v>0</v>
      </c>
      <c r="BL318" s="203">
        <f>'[3]ผูกสูตร Planfin64'!BO128</f>
        <v>0</v>
      </c>
      <c r="BM318" s="203">
        <f>'[3]ผูกสูตร Planfin64'!BP128</f>
        <v>0</v>
      </c>
      <c r="BN318" s="203">
        <f>'[3]ผูกสูตร Planfin64'!BQ128</f>
        <v>0</v>
      </c>
      <c r="BO318" s="203">
        <f>'[3]ผูกสูตร Planfin64'!BR128</f>
        <v>0</v>
      </c>
      <c r="BP318" s="203">
        <f>'[3]ผูกสูตร Planfin64'!BS128</f>
        <v>0</v>
      </c>
      <c r="BQ318" s="203">
        <f>'[3]ผูกสูตร Planfin64'!BT128</f>
        <v>0</v>
      </c>
      <c r="BR318" s="203">
        <f>'[3]ผูกสูตร Planfin64'!BU128</f>
        <v>0</v>
      </c>
      <c r="BS318" s="203">
        <f>'[3]ผูกสูตร Planfin64'!BV128</f>
        <v>0</v>
      </c>
      <c r="BT318" s="203">
        <f>'[3]ผูกสูตร Planfin64'!BW128</f>
        <v>0</v>
      </c>
      <c r="BU318" s="203">
        <f>'[3]ผูกสูตร Planfin64'!BX128</f>
        <v>0</v>
      </c>
      <c r="BV318" s="203">
        <f>'[3]ผูกสูตร Planfin64'!BY128</f>
        <v>0</v>
      </c>
      <c r="BW318" s="203">
        <f>'[3]ผูกสูตร Planfin64'!BZ128</f>
        <v>0</v>
      </c>
      <c r="BX318" s="203">
        <f>'[3]ผูกสูตร Planfin64'!CA128</f>
        <v>0</v>
      </c>
      <c r="BY318" s="203">
        <f>'[3]ผูกสูตร Planfin64'!CB128</f>
        <v>0</v>
      </c>
      <c r="BZ318" s="204">
        <f t="shared" si="15"/>
        <v>41350</v>
      </c>
    </row>
    <row r="319" spans="1:78" ht="21.75" customHeight="1">
      <c r="A319" s="199" t="s">
        <v>80</v>
      </c>
      <c r="B319" s="200" t="s">
        <v>957</v>
      </c>
      <c r="C319" s="201" t="s">
        <v>964</v>
      </c>
      <c r="D319" s="202" t="s">
        <v>965</v>
      </c>
      <c r="E319" s="203">
        <f>'[3]ผูกสูตร Planfin64'!H129</f>
        <v>0</v>
      </c>
      <c r="F319" s="203">
        <f>'[3]ผูกสูตร Planfin64'!I129</f>
        <v>0</v>
      </c>
      <c r="G319" s="203">
        <f>'[3]ผูกสูตร Planfin64'!J129</f>
        <v>0</v>
      </c>
      <c r="H319" s="203">
        <f>'[3]ผูกสูตร Planfin64'!K129</f>
        <v>0</v>
      </c>
      <c r="I319" s="203">
        <f>'[3]ผูกสูตร Planfin64'!L129</f>
        <v>0</v>
      </c>
      <c r="J319" s="203">
        <f>'[3]ผูกสูตร Planfin64'!M129</f>
        <v>0</v>
      </c>
      <c r="K319" s="203">
        <f>'[3]ผูกสูตร Planfin64'!N129</f>
        <v>0</v>
      </c>
      <c r="L319" s="203">
        <f>'[3]ผูกสูตร Planfin64'!O129</f>
        <v>0</v>
      </c>
      <c r="M319" s="203">
        <f>'[3]ผูกสูตร Planfin64'!P129</f>
        <v>0</v>
      </c>
      <c r="N319" s="203">
        <f>'[3]ผูกสูตร Planfin64'!Q129</f>
        <v>0</v>
      </c>
      <c r="O319" s="203">
        <f>'[3]ผูกสูตร Planfin64'!R129</f>
        <v>0</v>
      </c>
      <c r="P319" s="203">
        <f>'[3]ผูกสูตร Planfin64'!S129</f>
        <v>0</v>
      </c>
      <c r="Q319" s="203">
        <f>'[3]ผูกสูตร Planfin64'!T129</f>
        <v>26400</v>
      </c>
      <c r="R319" s="203">
        <f>'[3]ผูกสูตร Planfin64'!U129</f>
        <v>0</v>
      </c>
      <c r="S319" s="203">
        <f>'[3]ผูกสูตร Planfin64'!V129</f>
        <v>0</v>
      </c>
      <c r="T319" s="203">
        <f>'[3]ผูกสูตร Planfin64'!W129</f>
        <v>0</v>
      </c>
      <c r="U319" s="203">
        <f>'[3]ผูกสูตร Planfin64'!X129</f>
        <v>0</v>
      </c>
      <c r="V319" s="203">
        <f>'[3]ผูกสูตร Planfin64'!Y129</f>
        <v>0</v>
      </c>
      <c r="W319" s="203">
        <f>'[3]ผูกสูตร Planfin64'!Z129</f>
        <v>0</v>
      </c>
      <c r="X319" s="203">
        <f>'[3]ผูกสูตร Planfin64'!AA129</f>
        <v>0</v>
      </c>
      <c r="Y319" s="203">
        <f>'[3]ผูกสูตร Planfin64'!AB129</f>
        <v>0</v>
      </c>
      <c r="Z319" s="203">
        <f>'[3]ผูกสูตร Planfin64'!AC129</f>
        <v>0</v>
      </c>
      <c r="AA319" s="203">
        <f>'[3]ผูกสูตร Planfin64'!AD129</f>
        <v>0</v>
      </c>
      <c r="AB319" s="203">
        <f>'[3]ผูกสูตร Planfin64'!AE129</f>
        <v>0</v>
      </c>
      <c r="AC319" s="203">
        <f>'[3]ผูกสูตร Planfin64'!AF129</f>
        <v>0</v>
      </c>
      <c r="AD319" s="203">
        <f>'[3]ผูกสูตร Planfin64'!AG129</f>
        <v>0</v>
      </c>
      <c r="AE319" s="203">
        <f>'[3]ผูกสูตร Planfin64'!AH129</f>
        <v>0</v>
      </c>
      <c r="AF319" s="203">
        <f>'[3]ผูกสูตร Planfin64'!AI129</f>
        <v>0</v>
      </c>
      <c r="AG319" s="203">
        <f>'[3]ผูกสูตร Planfin64'!AJ129</f>
        <v>0</v>
      </c>
      <c r="AH319" s="203">
        <f>'[3]ผูกสูตร Planfin64'!AK129</f>
        <v>0</v>
      </c>
      <c r="AI319" s="203">
        <f>'[3]ผูกสูตร Planfin64'!AL129</f>
        <v>0</v>
      </c>
      <c r="AJ319" s="203">
        <f>'[3]ผูกสูตร Planfin64'!AM129</f>
        <v>0</v>
      </c>
      <c r="AK319" s="203">
        <f>'[3]ผูกสูตร Planfin64'!AN129</f>
        <v>0</v>
      </c>
      <c r="AL319" s="203">
        <f>'[3]ผูกสูตร Planfin64'!AO129</f>
        <v>0</v>
      </c>
      <c r="AM319" s="203">
        <f>'[3]ผูกสูตร Planfin64'!AP129</f>
        <v>0</v>
      </c>
      <c r="AN319" s="203">
        <f>'[3]ผูกสูตร Planfin64'!AQ129</f>
        <v>0</v>
      </c>
      <c r="AO319" s="203">
        <f>'[3]ผูกสูตร Planfin64'!AR129</f>
        <v>0</v>
      </c>
      <c r="AP319" s="203">
        <f>'[3]ผูกสูตร Planfin64'!AS129</f>
        <v>0</v>
      </c>
      <c r="AQ319" s="203">
        <f>'[3]ผูกสูตร Planfin64'!AT129</f>
        <v>0</v>
      </c>
      <c r="AR319" s="203">
        <f>'[3]ผูกสูตร Planfin64'!AU129</f>
        <v>0</v>
      </c>
      <c r="AS319" s="203">
        <f>'[3]ผูกสูตร Planfin64'!AV129</f>
        <v>0</v>
      </c>
      <c r="AT319" s="203">
        <f>'[3]ผูกสูตร Planfin64'!AW129</f>
        <v>0</v>
      </c>
      <c r="AU319" s="203">
        <f>'[3]ผูกสูตร Planfin64'!AX129</f>
        <v>0</v>
      </c>
      <c r="AV319" s="203">
        <f>'[3]ผูกสูตร Planfin64'!AY129</f>
        <v>0</v>
      </c>
      <c r="AW319" s="203">
        <f>'[3]ผูกสูตร Planfin64'!AZ129</f>
        <v>0</v>
      </c>
      <c r="AX319" s="203">
        <f>'[3]ผูกสูตร Planfin64'!BA129</f>
        <v>0</v>
      </c>
      <c r="AY319" s="203">
        <f>'[3]ผูกสูตร Planfin64'!BB129</f>
        <v>0</v>
      </c>
      <c r="AZ319" s="203">
        <f>'[3]ผูกสูตร Planfin64'!BC129</f>
        <v>0</v>
      </c>
      <c r="BA319" s="203">
        <f>'[3]ผูกสูตร Planfin64'!BD129</f>
        <v>0</v>
      </c>
      <c r="BB319" s="203">
        <f>'[3]ผูกสูตร Planfin64'!BE129</f>
        <v>0</v>
      </c>
      <c r="BC319" s="203">
        <f>'[3]ผูกสูตร Planfin64'!BF129</f>
        <v>0</v>
      </c>
      <c r="BD319" s="203">
        <f>'[3]ผูกสูตร Planfin64'!BG129</f>
        <v>0</v>
      </c>
      <c r="BE319" s="203">
        <f>'[3]ผูกสูตร Planfin64'!BH129</f>
        <v>0</v>
      </c>
      <c r="BF319" s="203">
        <f>'[3]ผูกสูตร Planfin64'!BI129</f>
        <v>0</v>
      </c>
      <c r="BG319" s="203">
        <f>'[3]ผูกสูตร Planfin64'!BJ129</f>
        <v>0</v>
      </c>
      <c r="BH319" s="203">
        <f>'[3]ผูกสูตร Planfin64'!BK129</f>
        <v>0</v>
      </c>
      <c r="BI319" s="203">
        <f>'[3]ผูกสูตร Planfin64'!BL129</f>
        <v>0</v>
      </c>
      <c r="BJ319" s="203">
        <f>'[3]ผูกสูตร Planfin64'!BM129</f>
        <v>0</v>
      </c>
      <c r="BK319" s="203">
        <f>'[3]ผูกสูตร Planfin64'!BN129</f>
        <v>0</v>
      </c>
      <c r="BL319" s="203">
        <f>'[3]ผูกสูตร Planfin64'!BO129</f>
        <v>0</v>
      </c>
      <c r="BM319" s="203">
        <f>'[3]ผูกสูตร Planfin64'!BP129</f>
        <v>0</v>
      </c>
      <c r="BN319" s="203">
        <f>'[3]ผูกสูตร Planfin64'!BQ129</f>
        <v>0</v>
      </c>
      <c r="BO319" s="203">
        <f>'[3]ผูกสูตร Planfin64'!BR129</f>
        <v>0</v>
      </c>
      <c r="BP319" s="203">
        <f>'[3]ผูกสูตร Planfin64'!BS129</f>
        <v>0</v>
      </c>
      <c r="BQ319" s="203">
        <f>'[3]ผูกสูตร Planfin64'!BT129</f>
        <v>0</v>
      </c>
      <c r="BR319" s="203">
        <f>'[3]ผูกสูตร Planfin64'!BU129</f>
        <v>0</v>
      </c>
      <c r="BS319" s="203">
        <f>'[3]ผูกสูตร Planfin64'!BV129</f>
        <v>0</v>
      </c>
      <c r="BT319" s="203">
        <f>'[3]ผูกสูตร Planfin64'!BW129</f>
        <v>0</v>
      </c>
      <c r="BU319" s="203">
        <f>'[3]ผูกสูตร Planfin64'!BX129</f>
        <v>0</v>
      </c>
      <c r="BV319" s="203">
        <f>'[3]ผูกสูตร Planfin64'!BY129</f>
        <v>0</v>
      </c>
      <c r="BW319" s="203">
        <f>'[3]ผูกสูตร Planfin64'!BZ129</f>
        <v>0</v>
      </c>
      <c r="BX319" s="203">
        <f>'[3]ผูกสูตร Planfin64'!CA129</f>
        <v>0</v>
      </c>
      <c r="BY319" s="203">
        <f>'[3]ผูกสูตร Planfin64'!CB129</f>
        <v>0</v>
      </c>
      <c r="BZ319" s="204">
        <f t="shared" si="15"/>
        <v>26400</v>
      </c>
    </row>
    <row r="320" spans="1:78" ht="21.75" customHeight="1">
      <c r="A320" s="199" t="s">
        <v>80</v>
      </c>
      <c r="B320" s="200" t="s">
        <v>957</v>
      </c>
      <c r="C320" s="201" t="s">
        <v>966</v>
      </c>
      <c r="D320" s="202" t="s">
        <v>967</v>
      </c>
      <c r="E320" s="203">
        <f>'[3]ผูกสูตร Planfin64'!H130</f>
        <v>0</v>
      </c>
      <c r="F320" s="203">
        <f>'[3]ผูกสูตร Planfin64'!I130</f>
        <v>0</v>
      </c>
      <c r="G320" s="203">
        <f>'[3]ผูกสูตร Planfin64'!J130</f>
        <v>0</v>
      </c>
      <c r="H320" s="203">
        <f>'[3]ผูกสูตร Planfin64'!K130</f>
        <v>0</v>
      </c>
      <c r="I320" s="203">
        <f>'[3]ผูกสูตร Planfin64'!L130</f>
        <v>0</v>
      </c>
      <c r="J320" s="203">
        <f>'[3]ผูกสูตร Planfin64'!M130</f>
        <v>0</v>
      </c>
      <c r="K320" s="203">
        <f>'[3]ผูกสูตร Planfin64'!N130</f>
        <v>0</v>
      </c>
      <c r="L320" s="203">
        <f>'[3]ผูกสูตร Planfin64'!O130</f>
        <v>0</v>
      </c>
      <c r="M320" s="203">
        <f>'[3]ผูกสูตร Planfin64'!P130</f>
        <v>0</v>
      </c>
      <c r="N320" s="203">
        <f>'[3]ผูกสูตร Planfin64'!Q130</f>
        <v>0</v>
      </c>
      <c r="O320" s="203">
        <f>'[3]ผูกสูตร Planfin64'!R130</f>
        <v>0</v>
      </c>
      <c r="P320" s="203">
        <f>'[3]ผูกสูตร Planfin64'!S130</f>
        <v>0</v>
      </c>
      <c r="Q320" s="203">
        <f>'[3]ผูกสูตร Planfin64'!T130</f>
        <v>0</v>
      </c>
      <c r="R320" s="203">
        <f>'[3]ผูกสูตร Planfin64'!U130</f>
        <v>0</v>
      </c>
      <c r="S320" s="203">
        <f>'[3]ผูกสูตร Planfin64'!V130</f>
        <v>0</v>
      </c>
      <c r="T320" s="203">
        <f>'[3]ผูกสูตร Planfin64'!W130</f>
        <v>0</v>
      </c>
      <c r="U320" s="203">
        <f>'[3]ผูกสูตร Planfin64'!X130</f>
        <v>0</v>
      </c>
      <c r="V320" s="203">
        <f>'[3]ผูกสูตร Planfin64'!Y130</f>
        <v>0</v>
      </c>
      <c r="W320" s="203">
        <f>'[3]ผูกสูตร Planfin64'!Z130</f>
        <v>0</v>
      </c>
      <c r="X320" s="203">
        <f>'[3]ผูกสูตร Planfin64'!AA130</f>
        <v>0</v>
      </c>
      <c r="Y320" s="203">
        <f>'[3]ผูกสูตร Planfin64'!AB130</f>
        <v>0</v>
      </c>
      <c r="Z320" s="203">
        <f>'[3]ผูกสูตร Planfin64'!AC130</f>
        <v>0</v>
      </c>
      <c r="AA320" s="203">
        <f>'[3]ผูกสูตร Planfin64'!AD130</f>
        <v>0</v>
      </c>
      <c r="AB320" s="203">
        <f>'[3]ผูกสูตร Planfin64'!AE130</f>
        <v>0</v>
      </c>
      <c r="AC320" s="203">
        <f>'[3]ผูกสูตร Planfin64'!AF130</f>
        <v>0</v>
      </c>
      <c r="AD320" s="203">
        <f>'[3]ผูกสูตร Planfin64'!AG130</f>
        <v>0</v>
      </c>
      <c r="AE320" s="203">
        <f>'[3]ผูกสูตร Planfin64'!AH130</f>
        <v>0</v>
      </c>
      <c r="AF320" s="203">
        <f>'[3]ผูกสูตร Planfin64'!AI130</f>
        <v>0</v>
      </c>
      <c r="AG320" s="203">
        <f>'[3]ผูกสูตร Planfin64'!AJ130</f>
        <v>0</v>
      </c>
      <c r="AH320" s="203">
        <f>'[3]ผูกสูตร Planfin64'!AK130</f>
        <v>0</v>
      </c>
      <c r="AI320" s="203">
        <f>'[3]ผูกสูตร Planfin64'!AL130</f>
        <v>0</v>
      </c>
      <c r="AJ320" s="203">
        <f>'[3]ผูกสูตร Planfin64'!AM130</f>
        <v>0</v>
      </c>
      <c r="AK320" s="203">
        <f>'[3]ผูกสูตร Planfin64'!AN130</f>
        <v>0</v>
      </c>
      <c r="AL320" s="203">
        <f>'[3]ผูกสูตร Planfin64'!AO130</f>
        <v>0</v>
      </c>
      <c r="AM320" s="203">
        <f>'[3]ผูกสูตร Planfin64'!AP130</f>
        <v>0</v>
      </c>
      <c r="AN320" s="203">
        <f>'[3]ผูกสูตร Planfin64'!AQ130</f>
        <v>0</v>
      </c>
      <c r="AO320" s="203">
        <f>'[3]ผูกสูตร Planfin64'!AR130</f>
        <v>0</v>
      </c>
      <c r="AP320" s="203">
        <f>'[3]ผูกสูตร Planfin64'!AS130</f>
        <v>0</v>
      </c>
      <c r="AQ320" s="203">
        <f>'[3]ผูกสูตร Planfin64'!AT130</f>
        <v>0</v>
      </c>
      <c r="AR320" s="203">
        <f>'[3]ผูกสูตร Planfin64'!AU130</f>
        <v>0</v>
      </c>
      <c r="AS320" s="203">
        <f>'[3]ผูกสูตร Planfin64'!AV130</f>
        <v>0</v>
      </c>
      <c r="AT320" s="203">
        <f>'[3]ผูกสูตร Planfin64'!AW130</f>
        <v>0</v>
      </c>
      <c r="AU320" s="203">
        <f>'[3]ผูกสูตร Planfin64'!AX130</f>
        <v>0</v>
      </c>
      <c r="AV320" s="203">
        <f>'[3]ผูกสูตร Planfin64'!AY130</f>
        <v>0</v>
      </c>
      <c r="AW320" s="203">
        <f>'[3]ผูกสูตร Planfin64'!AZ130</f>
        <v>0</v>
      </c>
      <c r="AX320" s="203">
        <f>'[3]ผูกสูตร Planfin64'!BA130</f>
        <v>0</v>
      </c>
      <c r="AY320" s="203">
        <f>'[3]ผูกสูตร Planfin64'!BB130</f>
        <v>65000</v>
      </c>
      <c r="AZ320" s="203">
        <f>'[3]ผูกสูตร Planfin64'!BC130</f>
        <v>0</v>
      </c>
      <c r="BA320" s="203">
        <f>'[3]ผูกสูตร Planfin64'!BD130</f>
        <v>0</v>
      </c>
      <c r="BB320" s="203">
        <f>'[3]ผูกสูตร Planfin64'!BE130</f>
        <v>0</v>
      </c>
      <c r="BC320" s="203">
        <f>'[3]ผูกสูตร Planfin64'!BF130</f>
        <v>0</v>
      </c>
      <c r="BD320" s="203">
        <f>'[3]ผูกสูตร Planfin64'!BG130</f>
        <v>0</v>
      </c>
      <c r="BE320" s="203">
        <f>'[3]ผูกสูตร Planfin64'!BH130</f>
        <v>0</v>
      </c>
      <c r="BF320" s="203">
        <f>'[3]ผูกสูตร Planfin64'!BI130</f>
        <v>0</v>
      </c>
      <c r="BG320" s="203">
        <f>'[3]ผูกสูตร Planfin64'!BJ130</f>
        <v>0</v>
      </c>
      <c r="BH320" s="203">
        <f>'[3]ผูกสูตร Planfin64'!BK130</f>
        <v>0</v>
      </c>
      <c r="BI320" s="203">
        <f>'[3]ผูกสูตร Planfin64'!BL130</f>
        <v>0</v>
      </c>
      <c r="BJ320" s="203">
        <f>'[3]ผูกสูตร Planfin64'!BM130</f>
        <v>42500</v>
      </c>
      <c r="BK320" s="203">
        <f>'[3]ผูกสูตร Planfin64'!BN130</f>
        <v>0</v>
      </c>
      <c r="BL320" s="203">
        <f>'[3]ผูกสูตร Planfin64'!BO130</f>
        <v>0</v>
      </c>
      <c r="BM320" s="203">
        <f>'[3]ผูกสูตร Planfin64'!BP130</f>
        <v>0</v>
      </c>
      <c r="BN320" s="203">
        <f>'[3]ผูกสูตร Planfin64'!BQ130</f>
        <v>0</v>
      </c>
      <c r="BO320" s="203">
        <f>'[3]ผูกสูตร Planfin64'!BR130</f>
        <v>0</v>
      </c>
      <c r="BP320" s="203">
        <f>'[3]ผูกสูตร Planfin64'!BS130</f>
        <v>0</v>
      </c>
      <c r="BQ320" s="203">
        <f>'[3]ผูกสูตร Planfin64'!BT130</f>
        <v>0</v>
      </c>
      <c r="BR320" s="203">
        <f>'[3]ผูกสูตร Planfin64'!BU130</f>
        <v>0</v>
      </c>
      <c r="BS320" s="203">
        <f>'[3]ผูกสูตร Planfin64'!BV130</f>
        <v>0</v>
      </c>
      <c r="BT320" s="203">
        <f>'[3]ผูกสูตร Planfin64'!BW130</f>
        <v>0</v>
      </c>
      <c r="BU320" s="203">
        <f>'[3]ผูกสูตร Planfin64'!BX130</f>
        <v>0</v>
      </c>
      <c r="BV320" s="203">
        <f>'[3]ผูกสูตร Planfin64'!BY130</f>
        <v>0</v>
      </c>
      <c r="BW320" s="203">
        <f>'[3]ผูกสูตร Planfin64'!BZ130</f>
        <v>0</v>
      </c>
      <c r="BX320" s="203">
        <f>'[3]ผูกสูตร Planfin64'!CA130</f>
        <v>0</v>
      </c>
      <c r="BY320" s="203">
        <f>'[3]ผูกสูตร Planfin64'!CB130</f>
        <v>0</v>
      </c>
      <c r="BZ320" s="204">
        <f t="shared" si="15"/>
        <v>107500</v>
      </c>
    </row>
    <row r="321" spans="1:78" ht="21.75" customHeight="1">
      <c r="A321" s="199" t="s">
        <v>80</v>
      </c>
      <c r="B321" s="200" t="s">
        <v>957</v>
      </c>
      <c r="C321" s="201" t="s">
        <v>968</v>
      </c>
      <c r="D321" s="202" t="s">
        <v>969</v>
      </c>
      <c r="E321" s="203">
        <f>'[3]ผูกสูตร Planfin64'!H131</f>
        <v>0</v>
      </c>
      <c r="F321" s="203">
        <f>'[3]ผูกสูตร Planfin64'!I131</f>
        <v>0</v>
      </c>
      <c r="G321" s="203">
        <f>'[3]ผูกสูตร Planfin64'!J131</f>
        <v>0</v>
      </c>
      <c r="H321" s="203">
        <f>'[3]ผูกสูตร Planfin64'!K131</f>
        <v>0</v>
      </c>
      <c r="I321" s="203">
        <f>'[3]ผูกสูตร Planfin64'!L131</f>
        <v>0</v>
      </c>
      <c r="J321" s="203">
        <f>'[3]ผูกสูตร Planfin64'!M131</f>
        <v>262</v>
      </c>
      <c r="K321" s="203">
        <f>'[3]ผูกสูตร Planfin64'!N131</f>
        <v>0</v>
      </c>
      <c r="L321" s="203">
        <f>'[3]ผูกสูตร Planfin64'!O131</f>
        <v>0</v>
      </c>
      <c r="M321" s="203">
        <f>'[3]ผูกสูตร Planfin64'!P131</f>
        <v>0</v>
      </c>
      <c r="N321" s="203">
        <f>'[3]ผูกสูตร Planfin64'!Q131</f>
        <v>0</v>
      </c>
      <c r="O321" s="203">
        <f>'[3]ผูกสูตร Planfin64'!R131</f>
        <v>0</v>
      </c>
      <c r="P321" s="203">
        <f>'[3]ผูกสูตร Planfin64'!S131</f>
        <v>0</v>
      </c>
      <c r="Q321" s="203">
        <f>'[3]ผูกสูตร Planfin64'!T131</f>
        <v>0</v>
      </c>
      <c r="R321" s="203">
        <f>'[3]ผูกสูตร Planfin64'!U131</f>
        <v>0</v>
      </c>
      <c r="S321" s="203">
        <f>'[3]ผูกสูตร Planfin64'!V131</f>
        <v>0</v>
      </c>
      <c r="T321" s="203">
        <f>'[3]ผูกสูตร Planfin64'!W131</f>
        <v>0</v>
      </c>
      <c r="U321" s="203">
        <f>'[3]ผูกสูตร Planfin64'!X131</f>
        <v>0</v>
      </c>
      <c r="V321" s="203">
        <f>'[3]ผูกสูตร Planfin64'!Y131</f>
        <v>0</v>
      </c>
      <c r="W321" s="203">
        <f>'[3]ผูกสูตร Planfin64'!Z131</f>
        <v>0</v>
      </c>
      <c r="X321" s="203">
        <f>'[3]ผูกสูตร Planfin64'!AA131</f>
        <v>0</v>
      </c>
      <c r="Y321" s="203">
        <f>'[3]ผูกสูตร Planfin64'!AB131</f>
        <v>0</v>
      </c>
      <c r="Z321" s="203">
        <f>'[3]ผูกสูตร Planfin64'!AC131</f>
        <v>0</v>
      </c>
      <c r="AA321" s="203">
        <f>'[3]ผูกสูตร Planfin64'!AD131</f>
        <v>0</v>
      </c>
      <c r="AB321" s="203">
        <f>'[3]ผูกสูตร Planfin64'!AE131</f>
        <v>0</v>
      </c>
      <c r="AC321" s="203">
        <f>'[3]ผูกสูตร Planfin64'!AF131</f>
        <v>0</v>
      </c>
      <c r="AD321" s="203">
        <f>'[3]ผูกสูตร Planfin64'!AG131</f>
        <v>0</v>
      </c>
      <c r="AE321" s="203">
        <f>'[3]ผูกสูตร Planfin64'!AH131</f>
        <v>0</v>
      </c>
      <c r="AF321" s="203">
        <f>'[3]ผูกสูตร Planfin64'!AI131</f>
        <v>40117.03</v>
      </c>
      <c r="AG321" s="203">
        <f>'[3]ผูกสูตร Planfin64'!AJ131</f>
        <v>0</v>
      </c>
      <c r="AH321" s="203">
        <f>'[3]ผูกสูตร Planfin64'!AK131</f>
        <v>0</v>
      </c>
      <c r="AI321" s="203">
        <f>'[3]ผูกสูตร Planfin64'!AL131</f>
        <v>0</v>
      </c>
      <c r="AJ321" s="203">
        <f>'[3]ผูกสูตร Planfin64'!AM131</f>
        <v>0</v>
      </c>
      <c r="AK321" s="203">
        <f>'[3]ผูกสูตร Planfin64'!AN131</f>
        <v>0</v>
      </c>
      <c r="AL321" s="203">
        <f>'[3]ผูกสูตร Planfin64'!AO131</f>
        <v>0</v>
      </c>
      <c r="AM321" s="203">
        <f>'[3]ผูกสูตร Planfin64'!AP131</f>
        <v>0</v>
      </c>
      <c r="AN321" s="203">
        <f>'[3]ผูกสูตร Planfin64'!AQ131</f>
        <v>0</v>
      </c>
      <c r="AO321" s="203">
        <f>'[3]ผูกสูตร Planfin64'!AR131</f>
        <v>0</v>
      </c>
      <c r="AP321" s="203">
        <f>'[3]ผูกสูตร Planfin64'!AS131</f>
        <v>0</v>
      </c>
      <c r="AQ321" s="203">
        <f>'[3]ผูกสูตร Planfin64'!AT131</f>
        <v>0</v>
      </c>
      <c r="AR321" s="203">
        <f>'[3]ผูกสูตร Planfin64'!AU131</f>
        <v>1628.32</v>
      </c>
      <c r="AS321" s="203">
        <f>'[3]ผูกสูตร Planfin64'!AV131</f>
        <v>0</v>
      </c>
      <c r="AT321" s="203">
        <f>'[3]ผูกสูตร Planfin64'!AW131</f>
        <v>0</v>
      </c>
      <c r="AU321" s="203">
        <f>'[3]ผูกสูตร Planfin64'!AX131</f>
        <v>0</v>
      </c>
      <c r="AV321" s="203">
        <f>'[3]ผูกสูตร Planfin64'!AY131</f>
        <v>0</v>
      </c>
      <c r="AW321" s="203">
        <f>'[3]ผูกสูตร Planfin64'!AZ131</f>
        <v>0</v>
      </c>
      <c r="AX321" s="203">
        <f>'[3]ผูกสูตร Planfin64'!BA131</f>
        <v>0</v>
      </c>
      <c r="AY321" s="203">
        <f>'[3]ผูกสูตร Planfin64'!BB131</f>
        <v>0</v>
      </c>
      <c r="AZ321" s="203">
        <f>'[3]ผูกสูตร Planfin64'!BC131</f>
        <v>0</v>
      </c>
      <c r="BA321" s="203">
        <f>'[3]ผูกสูตร Planfin64'!BD131</f>
        <v>0</v>
      </c>
      <c r="BB321" s="203">
        <f>'[3]ผูกสูตร Planfin64'!BE131</f>
        <v>0</v>
      </c>
      <c r="BC321" s="203">
        <f>'[3]ผูกสูตร Planfin64'!BF131</f>
        <v>0</v>
      </c>
      <c r="BD321" s="203">
        <f>'[3]ผูกสูตร Planfin64'!BG131</f>
        <v>95.93</v>
      </c>
      <c r="BE321" s="203">
        <f>'[3]ผูกสูตร Planfin64'!BH131</f>
        <v>0</v>
      </c>
      <c r="BF321" s="203">
        <f>'[3]ผูกสูตร Planfin64'!BI131</f>
        <v>0</v>
      </c>
      <c r="BG321" s="203">
        <f>'[3]ผูกสูตร Planfin64'!BJ131</f>
        <v>23372.720000000001</v>
      </c>
      <c r="BH321" s="203">
        <f>'[3]ผูกสูตร Planfin64'!BK131</f>
        <v>0</v>
      </c>
      <c r="BI321" s="203">
        <f>'[3]ผูกสูตร Planfin64'!BL131</f>
        <v>0</v>
      </c>
      <c r="BJ321" s="203">
        <f>'[3]ผูกสูตร Planfin64'!BM131</f>
        <v>16653.810000000001</v>
      </c>
      <c r="BK321" s="203">
        <f>'[3]ผูกสูตร Planfin64'!BN131</f>
        <v>0</v>
      </c>
      <c r="BL321" s="203">
        <f>'[3]ผูกสูตร Planfin64'!BO131</f>
        <v>0</v>
      </c>
      <c r="BM321" s="203">
        <f>'[3]ผูกสูตร Planfin64'!BP131</f>
        <v>0</v>
      </c>
      <c r="BN321" s="203">
        <f>'[3]ผูกสูตร Planfin64'!BQ131</f>
        <v>0</v>
      </c>
      <c r="BO321" s="203">
        <f>'[3]ผูกสูตร Planfin64'!BR131</f>
        <v>0</v>
      </c>
      <c r="BP321" s="203">
        <f>'[3]ผูกสูตร Planfin64'!BS131</f>
        <v>0</v>
      </c>
      <c r="BQ321" s="203">
        <f>'[3]ผูกสูตร Planfin64'!BT131</f>
        <v>406.76</v>
      </c>
      <c r="BR321" s="203">
        <f>'[3]ผูกสูตร Planfin64'!BU131</f>
        <v>0</v>
      </c>
      <c r="BS321" s="203">
        <f>'[3]ผูกสูตร Planfin64'!BV131</f>
        <v>0</v>
      </c>
      <c r="BT321" s="203">
        <f>'[3]ผูกสูตร Planfin64'!BW131</f>
        <v>0</v>
      </c>
      <c r="BU321" s="203">
        <f>'[3]ผูกสูตร Planfin64'!BX131</f>
        <v>0</v>
      </c>
      <c r="BV321" s="203">
        <f>'[3]ผูกสูตร Planfin64'!BY131</f>
        <v>0</v>
      </c>
      <c r="BW321" s="203">
        <f>'[3]ผูกสูตร Planfin64'!BZ131</f>
        <v>0</v>
      </c>
      <c r="BX321" s="203">
        <f>'[3]ผูกสูตร Planfin64'!CA131</f>
        <v>0</v>
      </c>
      <c r="BY321" s="203">
        <f>'[3]ผูกสูตร Planfin64'!CB131</f>
        <v>0</v>
      </c>
      <c r="BZ321" s="204">
        <f t="shared" si="15"/>
        <v>82536.569999999992</v>
      </c>
    </row>
    <row r="322" spans="1:78" ht="21.75" customHeight="1">
      <c r="A322" s="199" t="s">
        <v>80</v>
      </c>
      <c r="B322" s="200" t="s">
        <v>957</v>
      </c>
      <c r="C322" s="201" t="s">
        <v>970</v>
      </c>
      <c r="D322" s="202" t="s">
        <v>971</v>
      </c>
      <c r="E322" s="203">
        <f>'[3]ผูกสูตร Planfin64'!H132</f>
        <v>0</v>
      </c>
      <c r="F322" s="203">
        <f>'[3]ผูกสูตร Planfin64'!I132</f>
        <v>0</v>
      </c>
      <c r="G322" s="203">
        <f>'[3]ผูกสูตร Planfin64'!J132</f>
        <v>0</v>
      </c>
      <c r="H322" s="203">
        <f>'[3]ผูกสูตร Planfin64'!K132</f>
        <v>0</v>
      </c>
      <c r="I322" s="203">
        <f>'[3]ผูกสูตร Planfin64'!L132</f>
        <v>0</v>
      </c>
      <c r="J322" s="203">
        <f>'[3]ผูกสูตร Planfin64'!M132</f>
        <v>0</v>
      </c>
      <c r="K322" s="203">
        <f>'[3]ผูกสูตร Planfin64'!N132</f>
        <v>0</v>
      </c>
      <c r="L322" s="203">
        <f>'[3]ผูกสูตร Planfin64'!O132</f>
        <v>0</v>
      </c>
      <c r="M322" s="203">
        <f>'[3]ผูกสูตร Planfin64'!P132</f>
        <v>0</v>
      </c>
      <c r="N322" s="203">
        <f>'[3]ผูกสูตร Planfin64'!Q132</f>
        <v>0</v>
      </c>
      <c r="O322" s="203">
        <f>'[3]ผูกสูตร Planfin64'!R132</f>
        <v>0</v>
      </c>
      <c r="P322" s="203">
        <f>'[3]ผูกสูตร Planfin64'!S132</f>
        <v>0</v>
      </c>
      <c r="Q322" s="203">
        <f>'[3]ผูกสูตร Planfin64'!T132</f>
        <v>0</v>
      </c>
      <c r="R322" s="203">
        <f>'[3]ผูกสูตร Planfin64'!U132</f>
        <v>0</v>
      </c>
      <c r="S322" s="203">
        <f>'[3]ผูกสูตร Planfin64'!V132</f>
        <v>0</v>
      </c>
      <c r="T322" s="203">
        <f>'[3]ผูกสูตร Planfin64'!W132</f>
        <v>0</v>
      </c>
      <c r="U322" s="203">
        <f>'[3]ผูกสูตร Planfin64'!X132</f>
        <v>0</v>
      </c>
      <c r="V322" s="203">
        <f>'[3]ผูกสูตร Planfin64'!Y132</f>
        <v>0</v>
      </c>
      <c r="W322" s="203">
        <f>'[3]ผูกสูตร Planfin64'!Z132</f>
        <v>0</v>
      </c>
      <c r="X322" s="203">
        <f>'[3]ผูกสูตร Planfin64'!AA132</f>
        <v>0</v>
      </c>
      <c r="Y322" s="203">
        <f>'[3]ผูกสูตร Planfin64'!AB132</f>
        <v>0</v>
      </c>
      <c r="Z322" s="203">
        <f>'[3]ผูกสูตร Planfin64'!AC132</f>
        <v>0</v>
      </c>
      <c r="AA322" s="203">
        <f>'[3]ผูกสูตร Planfin64'!AD132</f>
        <v>0</v>
      </c>
      <c r="AB322" s="203">
        <f>'[3]ผูกสูตร Planfin64'!AE132</f>
        <v>0</v>
      </c>
      <c r="AC322" s="203">
        <f>'[3]ผูกสูตร Planfin64'!AF132</f>
        <v>0</v>
      </c>
      <c r="AD322" s="203">
        <f>'[3]ผูกสูตร Planfin64'!AG132</f>
        <v>0</v>
      </c>
      <c r="AE322" s="203">
        <f>'[3]ผูกสูตร Planfin64'!AH132</f>
        <v>0</v>
      </c>
      <c r="AF322" s="203">
        <f>'[3]ผูกสูตร Planfin64'!AI132</f>
        <v>0</v>
      </c>
      <c r="AG322" s="203">
        <f>'[3]ผูกสูตร Planfin64'!AJ132</f>
        <v>0</v>
      </c>
      <c r="AH322" s="203">
        <f>'[3]ผูกสูตร Planfin64'!AK132</f>
        <v>0</v>
      </c>
      <c r="AI322" s="203">
        <f>'[3]ผูกสูตร Planfin64'!AL132</f>
        <v>0</v>
      </c>
      <c r="AJ322" s="203">
        <f>'[3]ผูกสูตร Planfin64'!AM132</f>
        <v>0</v>
      </c>
      <c r="AK322" s="203">
        <f>'[3]ผูกสูตร Planfin64'!AN132</f>
        <v>0</v>
      </c>
      <c r="AL322" s="203">
        <f>'[3]ผูกสูตร Planfin64'!AO132</f>
        <v>0</v>
      </c>
      <c r="AM322" s="203">
        <f>'[3]ผูกสูตร Planfin64'!AP132</f>
        <v>0</v>
      </c>
      <c r="AN322" s="203">
        <f>'[3]ผูกสูตร Planfin64'!AQ132</f>
        <v>0</v>
      </c>
      <c r="AO322" s="203">
        <f>'[3]ผูกสูตร Planfin64'!AR132</f>
        <v>0</v>
      </c>
      <c r="AP322" s="203">
        <f>'[3]ผูกสูตร Planfin64'!AS132</f>
        <v>0</v>
      </c>
      <c r="AQ322" s="203">
        <f>'[3]ผูกสูตร Planfin64'!AT132</f>
        <v>0</v>
      </c>
      <c r="AR322" s="203">
        <f>'[3]ผูกสูตร Planfin64'!AU132</f>
        <v>0</v>
      </c>
      <c r="AS322" s="203">
        <f>'[3]ผูกสูตร Planfin64'!AV132</f>
        <v>0</v>
      </c>
      <c r="AT322" s="203">
        <f>'[3]ผูกสูตร Planfin64'!AW132</f>
        <v>0</v>
      </c>
      <c r="AU322" s="203">
        <f>'[3]ผูกสูตร Planfin64'!AX132</f>
        <v>0</v>
      </c>
      <c r="AV322" s="203">
        <f>'[3]ผูกสูตร Planfin64'!AY132</f>
        <v>0</v>
      </c>
      <c r="AW322" s="203">
        <f>'[3]ผูกสูตร Planfin64'!AZ132</f>
        <v>0</v>
      </c>
      <c r="AX322" s="203">
        <f>'[3]ผูกสูตร Planfin64'!BA132</f>
        <v>0</v>
      </c>
      <c r="AY322" s="203">
        <f>'[3]ผูกสูตร Planfin64'!BB132</f>
        <v>0</v>
      </c>
      <c r="AZ322" s="203">
        <f>'[3]ผูกสูตร Planfin64'!BC132</f>
        <v>0</v>
      </c>
      <c r="BA322" s="203">
        <f>'[3]ผูกสูตร Planfin64'!BD132</f>
        <v>1600</v>
      </c>
      <c r="BB322" s="203">
        <f>'[3]ผูกสูตร Planfin64'!BE132</f>
        <v>0</v>
      </c>
      <c r="BC322" s="203">
        <f>'[3]ผูกสูตร Planfin64'!BF132</f>
        <v>0</v>
      </c>
      <c r="BD322" s="203">
        <f>'[3]ผูกสูตร Planfin64'!BG132</f>
        <v>0</v>
      </c>
      <c r="BE322" s="203">
        <f>'[3]ผูกสูตร Planfin64'!BH132</f>
        <v>0</v>
      </c>
      <c r="BF322" s="203">
        <f>'[3]ผูกสูตร Planfin64'!BI132</f>
        <v>0</v>
      </c>
      <c r="BG322" s="203">
        <f>'[3]ผูกสูตร Planfin64'!BJ132</f>
        <v>0</v>
      </c>
      <c r="BH322" s="203">
        <f>'[3]ผูกสูตร Planfin64'!BK132</f>
        <v>0</v>
      </c>
      <c r="BI322" s="203">
        <f>'[3]ผูกสูตร Planfin64'!BL132</f>
        <v>0</v>
      </c>
      <c r="BJ322" s="203">
        <f>'[3]ผูกสูตร Planfin64'!BM132</f>
        <v>0</v>
      </c>
      <c r="BK322" s="203">
        <f>'[3]ผูกสูตร Planfin64'!BN132</f>
        <v>0</v>
      </c>
      <c r="BL322" s="203">
        <f>'[3]ผูกสูตร Planfin64'!BO132</f>
        <v>0</v>
      </c>
      <c r="BM322" s="203">
        <f>'[3]ผูกสูตร Planfin64'!BP132</f>
        <v>0</v>
      </c>
      <c r="BN322" s="203">
        <f>'[3]ผูกสูตร Planfin64'!BQ132</f>
        <v>0</v>
      </c>
      <c r="BO322" s="203">
        <f>'[3]ผูกสูตร Planfin64'!BR132</f>
        <v>0</v>
      </c>
      <c r="BP322" s="203">
        <f>'[3]ผูกสูตร Planfin64'!BS132</f>
        <v>0</v>
      </c>
      <c r="BQ322" s="203">
        <f>'[3]ผูกสูตร Planfin64'!BT132</f>
        <v>0</v>
      </c>
      <c r="BR322" s="203">
        <f>'[3]ผูกสูตร Planfin64'!BU132</f>
        <v>0</v>
      </c>
      <c r="BS322" s="203">
        <f>'[3]ผูกสูตร Planfin64'!BV132</f>
        <v>0</v>
      </c>
      <c r="BT322" s="203">
        <f>'[3]ผูกสูตร Planfin64'!BW132</f>
        <v>0</v>
      </c>
      <c r="BU322" s="203">
        <f>'[3]ผูกสูตร Planfin64'!BX132</f>
        <v>0</v>
      </c>
      <c r="BV322" s="203">
        <f>'[3]ผูกสูตร Planfin64'!BY132</f>
        <v>0</v>
      </c>
      <c r="BW322" s="203">
        <f>'[3]ผูกสูตร Planfin64'!BZ132</f>
        <v>0</v>
      </c>
      <c r="BX322" s="203">
        <f>'[3]ผูกสูตร Planfin64'!CA132</f>
        <v>0</v>
      </c>
      <c r="BY322" s="203">
        <f>'[3]ผูกสูตร Planfin64'!CB132</f>
        <v>0</v>
      </c>
      <c r="BZ322" s="204">
        <f t="shared" si="15"/>
        <v>1600</v>
      </c>
    </row>
    <row r="323" spans="1:78" ht="21.75" customHeight="1">
      <c r="A323" s="199" t="s">
        <v>80</v>
      </c>
      <c r="B323" s="200" t="s">
        <v>957</v>
      </c>
      <c r="C323" s="201" t="s">
        <v>972</v>
      </c>
      <c r="D323" s="202" t="s">
        <v>973</v>
      </c>
      <c r="E323" s="203">
        <f>'[3]ผูกสูตร Planfin64'!H133</f>
        <v>195520</v>
      </c>
      <c r="F323" s="203">
        <f>'[3]ผูกสูตร Planfin64'!I133</f>
        <v>0</v>
      </c>
      <c r="G323" s="203">
        <f>'[3]ผูกสูตร Planfin64'!J133</f>
        <v>0</v>
      </c>
      <c r="H323" s="203">
        <f>'[3]ผูกสูตร Planfin64'!K133</f>
        <v>0</v>
      </c>
      <c r="I323" s="203">
        <f>'[3]ผูกสูตร Planfin64'!L133</f>
        <v>0</v>
      </c>
      <c r="J323" s="203">
        <f>'[3]ผูกสูตร Planfin64'!M133</f>
        <v>0</v>
      </c>
      <c r="K323" s="203">
        <f>'[3]ผูกสูตร Planfin64'!N133</f>
        <v>100000</v>
      </c>
      <c r="L323" s="203">
        <f>'[3]ผูกสูตร Planfin64'!O133</f>
        <v>0</v>
      </c>
      <c r="M323" s="203">
        <f>'[3]ผูกสูตร Planfin64'!P133</f>
        <v>0</v>
      </c>
      <c r="N323" s="203">
        <f>'[3]ผูกสูตร Planfin64'!Q133</f>
        <v>20350</v>
      </c>
      <c r="O323" s="203">
        <f>'[3]ผูกสูตร Planfin64'!R133</f>
        <v>0</v>
      </c>
      <c r="P323" s="203">
        <f>'[3]ผูกสูตร Planfin64'!S133</f>
        <v>0</v>
      </c>
      <c r="Q323" s="203">
        <f>'[3]ผูกสูตร Planfin64'!T133</f>
        <v>17600</v>
      </c>
      <c r="R323" s="203">
        <f>'[3]ผูกสูตร Planfin64'!U133</f>
        <v>0</v>
      </c>
      <c r="S323" s="203">
        <f>'[3]ผูกสูตร Planfin64'!V133</f>
        <v>0</v>
      </c>
      <c r="T323" s="203">
        <f>'[3]ผูกสูตร Planfin64'!W133</f>
        <v>0</v>
      </c>
      <c r="U323" s="203">
        <f>'[3]ผูกสูตร Planfin64'!X133</f>
        <v>0</v>
      </c>
      <c r="V323" s="203">
        <f>'[3]ผูกสูตร Planfin64'!Y133</f>
        <v>0</v>
      </c>
      <c r="W323" s="203">
        <f>'[3]ผูกสูตร Planfin64'!Z133</f>
        <v>55335</v>
      </c>
      <c r="X323" s="203">
        <f>'[3]ผูกสูตร Planfin64'!AA133</f>
        <v>0</v>
      </c>
      <c r="Y323" s="203">
        <f>'[3]ผูกสูตร Planfin64'!AB133</f>
        <v>0</v>
      </c>
      <c r="Z323" s="203">
        <f>'[3]ผูกสูตร Planfin64'!AC133</f>
        <v>0</v>
      </c>
      <c r="AA323" s="203">
        <f>'[3]ผูกสูตร Planfin64'!AD133</f>
        <v>0</v>
      </c>
      <c r="AB323" s="203">
        <f>'[3]ผูกสูตร Planfin64'!AE133</f>
        <v>0</v>
      </c>
      <c r="AC323" s="203">
        <f>'[3]ผูกสูตร Planfin64'!AF133</f>
        <v>0</v>
      </c>
      <c r="AD323" s="203">
        <f>'[3]ผูกสูตร Planfin64'!AG133</f>
        <v>0</v>
      </c>
      <c r="AE323" s="203">
        <f>'[3]ผูกสูตร Planfin64'!AH133</f>
        <v>0</v>
      </c>
      <c r="AF323" s="203">
        <f>'[3]ผูกสูตร Planfin64'!AI133</f>
        <v>61326.5</v>
      </c>
      <c r="AG323" s="203">
        <f>'[3]ผูกสูตร Planfin64'!AJ133</f>
        <v>0</v>
      </c>
      <c r="AH323" s="203">
        <f>'[3]ผูกสูตร Planfin64'!AK133</f>
        <v>0</v>
      </c>
      <c r="AI323" s="203">
        <f>'[3]ผูกสูตร Planfin64'!AL133</f>
        <v>0</v>
      </c>
      <c r="AJ323" s="203">
        <f>'[3]ผูกสูตร Planfin64'!AM133</f>
        <v>0</v>
      </c>
      <c r="AK323" s="203">
        <f>'[3]ผูกสูตร Planfin64'!AN133</f>
        <v>0</v>
      </c>
      <c r="AL323" s="203">
        <f>'[3]ผูกสูตร Planfin64'!AO133</f>
        <v>0</v>
      </c>
      <c r="AM323" s="203">
        <f>'[3]ผูกสูตร Planfin64'!AP133</f>
        <v>0</v>
      </c>
      <c r="AN323" s="203">
        <f>'[3]ผูกสูตร Planfin64'!AQ133</f>
        <v>0</v>
      </c>
      <c r="AO323" s="203">
        <f>'[3]ผูกสูตร Planfin64'!AR133</f>
        <v>0</v>
      </c>
      <c r="AP323" s="203">
        <f>'[3]ผูกสูตร Planfin64'!AS133</f>
        <v>0</v>
      </c>
      <c r="AQ323" s="203">
        <f>'[3]ผูกสูตร Planfin64'!AT133</f>
        <v>0</v>
      </c>
      <c r="AR323" s="203">
        <f>'[3]ผูกสูตร Planfin64'!AU133</f>
        <v>79600</v>
      </c>
      <c r="AS323" s="203">
        <f>'[3]ผูกสูตร Planfin64'!AV133</f>
        <v>0</v>
      </c>
      <c r="AT323" s="203">
        <f>'[3]ผูกสูตร Planfin64'!AW133</f>
        <v>0</v>
      </c>
      <c r="AU323" s="203">
        <f>'[3]ผูกสูตร Planfin64'!AX133</f>
        <v>0</v>
      </c>
      <c r="AV323" s="203">
        <f>'[3]ผูกสูตร Planfin64'!AY133</f>
        <v>0</v>
      </c>
      <c r="AW323" s="203">
        <f>'[3]ผูกสูตร Planfin64'!AZ133</f>
        <v>0</v>
      </c>
      <c r="AX323" s="203">
        <f>'[3]ผูกสูตร Planfin64'!BA133</f>
        <v>0</v>
      </c>
      <c r="AY323" s="203">
        <f>'[3]ผูกสูตร Planfin64'!BB133</f>
        <v>0</v>
      </c>
      <c r="AZ323" s="203">
        <f>'[3]ผูกสูตร Planfin64'!BC133</f>
        <v>0</v>
      </c>
      <c r="BA323" s="203">
        <f>'[3]ผูกสูตร Planfin64'!BD133</f>
        <v>0</v>
      </c>
      <c r="BB323" s="203">
        <f>'[3]ผูกสูตร Planfin64'!BE133</f>
        <v>0</v>
      </c>
      <c r="BC323" s="203">
        <f>'[3]ผูกสูตร Planfin64'!BF133</f>
        <v>0</v>
      </c>
      <c r="BD323" s="203">
        <f>'[3]ผูกสูตร Planfin64'!BG133</f>
        <v>0</v>
      </c>
      <c r="BE323" s="203">
        <f>'[3]ผูกสูตร Planfin64'!BH133</f>
        <v>0</v>
      </c>
      <c r="BF323" s="203">
        <f>'[3]ผูกสูตร Planfin64'!BI133</f>
        <v>0</v>
      </c>
      <c r="BG323" s="203">
        <f>'[3]ผูกสูตร Planfin64'!BJ133</f>
        <v>0</v>
      </c>
      <c r="BH323" s="203">
        <f>'[3]ผูกสูตร Planfin64'!BK133</f>
        <v>0</v>
      </c>
      <c r="BI323" s="203">
        <f>'[3]ผูกสูตร Planfin64'!BL133</f>
        <v>0</v>
      </c>
      <c r="BJ323" s="203">
        <f>'[3]ผูกสูตร Planfin64'!BM133</f>
        <v>0</v>
      </c>
      <c r="BK323" s="203">
        <f>'[3]ผูกสูตร Planfin64'!BN133</f>
        <v>0</v>
      </c>
      <c r="BL323" s="203">
        <f>'[3]ผูกสูตร Planfin64'!BO133</f>
        <v>0</v>
      </c>
      <c r="BM323" s="203">
        <f>'[3]ผูกสูตร Planfin64'!BP133</f>
        <v>0</v>
      </c>
      <c r="BN323" s="203">
        <f>'[3]ผูกสูตร Planfin64'!BQ133</f>
        <v>0</v>
      </c>
      <c r="BO323" s="203">
        <f>'[3]ผูกสูตร Planfin64'!BR133</f>
        <v>0</v>
      </c>
      <c r="BP323" s="203">
        <f>'[3]ผูกสูตร Planfin64'!BS133</f>
        <v>0</v>
      </c>
      <c r="BQ323" s="203">
        <f>'[3]ผูกสูตร Planfin64'!BT133</f>
        <v>0</v>
      </c>
      <c r="BR323" s="203">
        <f>'[3]ผูกสูตร Planfin64'!BU133</f>
        <v>0</v>
      </c>
      <c r="BS323" s="203">
        <f>'[3]ผูกสูตร Planfin64'!BV133</f>
        <v>0</v>
      </c>
      <c r="BT323" s="203">
        <f>'[3]ผูกสูตร Planfin64'!BW133</f>
        <v>0</v>
      </c>
      <c r="BU323" s="203">
        <f>'[3]ผูกสูตร Planfin64'!BX133</f>
        <v>0</v>
      </c>
      <c r="BV323" s="203">
        <f>'[3]ผูกสูตร Planfin64'!BY133</f>
        <v>0</v>
      </c>
      <c r="BW323" s="203">
        <f>'[3]ผูกสูตร Planfin64'!BZ133</f>
        <v>0</v>
      </c>
      <c r="BX323" s="203">
        <f>'[3]ผูกสูตร Planfin64'!CA133</f>
        <v>0</v>
      </c>
      <c r="BY323" s="203">
        <f>'[3]ผูกสูตร Planfin64'!CB133</f>
        <v>0</v>
      </c>
      <c r="BZ323" s="204">
        <f t="shared" si="15"/>
        <v>529731.5</v>
      </c>
    </row>
    <row r="324" spans="1:78" ht="21.75" customHeight="1">
      <c r="A324" s="199" t="s">
        <v>80</v>
      </c>
      <c r="B324" s="200" t="s">
        <v>957</v>
      </c>
      <c r="C324" s="201" t="s">
        <v>974</v>
      </c>
      <c r="D324" s="202" t="s">
        <v>975</v>
      </c>
      <c r="E324" s="203">
        <f>'[3]ผูกสูตร Planfin64'!H134</f>
        <v>0</v>
      </c>
      <c r="F324" s="203">
        <f>'[3]ผูกสูตร Planfin64'!I134</f>
        <v>0</v>
      </c>
      <c r="G324" s="203">
        <f>'[3]ผูกสูตร Planfin64'!J134</f>
        <v>0</v>
      </c>
      <c r="H324" s="203">
        <f>'[3]ผูกสูตร Planfin64'!K134</f>
        <v>0</v>
      </c>
      <c r="I324" s="203">
        <f>'[3]ผูกสูตร Planfin64'!L134</f>
        <v>0</v>
      </c>
      <c r="J324" s="203">
        <f>'[3]ผูกสูตร Planfin64'!M134</f>
        <v>0</v>
      </c>
      <c r="K324" s="203">
        <f>'[3]ผูกสูตร Planfin64'!N134</f>
        <v>892857.2</v>
      </c>
      <c r="L324" s="203">
        <f>'[3]ผูกสูตร Planfin64'!O134</f>
        <v>0</v>
      </c>
      <c r="M324" s="203">
        <f>'[3]ผูกสูตร Planfin64'!P134</f>
        <v>0</v>
      </c>
      <c r="N324" s="203">
        <f>'[3]ผูกสูตร Planfin64'!Q134</f>
        <v>0</v>
      </c>
      <c r="O324" s="203">
        <f>'[3]ผูกสูตร Planfin64'!R134</f>
        <v>0</v>
      </c>
      <c r="P324" s="203">
        <f>'[3]ผูกสูตร Planfin64'!S134</f>
        <v>0</v>
      </c>
      <c r="Q324" s="203">
        <f>'[3]ผูกสูตร Planfin64'!T134</f>
        <v>0</v>
      </c>
      <c r="R324" s="203">
        <f>'[3]ผูกสูตร Planfin64'!U134</f>
        <v>0</v>
      </c>
      <c r="S324" s="203">
        <f>'[3]ผูกสูตร Planfin64'!V134</f>
        <v>0</v>
      </c>
      <c r="T324" s="203">
        <f>'[3]ผูกสูตร Planfin64'!W134</f>
        <v>0</v>
      </c>
      <c r="U324" s="203">
        <f>'[3]ผูกสูตร Planfin64'!X134</f>
        <v>0</v>
      </c>
      <c r="V324" s="203">
        <f>'[3]ผูกสูตร Planfin64'!Y134</f>
        <v>0</v>
      </c>
      <c r="W324" s="203">
        <f>'[3]ผูกสูตร Planfin64'!Z134</f>
        <v>197533.77</v>
      </c>
      <c r="X324" s="203">
        <f>'[3]ผูกสูตร Planfin64'!AA134</f>
        <v>0</v>
      </c>
      <c r="Y324" s="203">
        <f>'[3]ผูกสูตร Planfin64'!AB134</f>
        <v>0</v>
      </c>
      <c r="Z324" s="203">
        <f>'[3]ผูกสูตร Planfin64'!AC134</f>
        <v>0</v>
      </c>
      <c r="AA324" s="203">
        <f>'[3]ผูกสูตร Planfin64'!AD134</f>
        <v>0</v>
      </c>
      <c r="AB324" s="203">
        <f>'[3]ผูกสูตร Planfin64'!AE134</f>
        <v>0</v>
      </c>
      <c r="AC324" s="203">
        <f>'[3]ผูกสูตร Planfin64'!AF134</f>
        <v>0</v>
      </c>
      <c r="AD324" s="203">
        <f>'[3]ผูกสูตร Planfin64'!AG134</f>
        <v>0</v>
      </c>
      <c r="AE324" s="203">
        <f>'[3]ผูกสูตร Planfin64'!AH134</f>
        <v>0</v>
      </c>
      <c r="AF324" s="203">
        <f>'[3]ผูกสูตร Planfin64'!AI134</f>
        <v>366667.74</v>
      </c>
      <c r="AG324" s="203">
        <f>'[3]ผูกสูตร Planfin64'!AJ134</f>
        <v>0</v>
      </c>
      <c r="AH324" s="203">
        <f>'[3]ผูกสูตร Planfin64'!AK134</f>
        <v>0</v>
      </c>
      <c r="AI324" s="203">
        <f>'[3]ผูกสูตร Planfin64'!AL134</f>
        <v>0</v>
      </c>
      <c r="AJ324" s="203">
        <f>'[3]ผูกสูตร Planfin64'!AM134</f>
        <v>0</v>
      </c>
      <c r="AK324" s="203">
        <f>'[3]ผูกสูตร Planfin64'!AN134</f>
        <v>0</v>
      </c>
      <c r="AL324" s="203">
        <f>'[3]ผูกสูตร Planfin64'!AO134</f>
        <v>0</v>
      </c>
      <c r="AM324" s="203">
        <f>'[3]ผูกสูตร Planfin64'!AP134</f>
        <v>0</v>
      </c>
      <c r="AN324" s="203">
        <f>'[3]ผูกสูตร Planfin64'!AQ134</f>
        <v>0</v>
      </c>
      <c r="AO324" s="203">
        <f>'[3]ผูกสูตร Planfin64'!AR134</f>
        <v>0</v>
      </c>
      <c r="AP324" s="203">
        <f>'[3]ผูกสูตร Planfin64'!AS134</f>
        <v>0</v>
      </c>
      <c r="AQ324" s="203">
        <f>'[3]ผูกสูตร Planfin64'!AT134</f>
        <v>0</v>
      </c>
      <c r="AR324" s="203">
        <f>'[3]ผูกสูตร Planfin64'!AU134</f>
        <v>3200</v>
      </c>
      <c r="AS324" s="203">
        <f>'[3]ผูกสูตร Planfin64'!AV134</f>
        <v>0</v>
      </c>
      <c r="AT324" s="203">
        <f>'[3]ผูกสูตร Planfin64'!AW134</f>
        <v>0</v>
      </c>
      <c r="AU324" s="203">
        <f>'[3]ผูกสูตร Planfin64'!AX134</f>
        <v>0</v>
      </c>
      <c r="AV324" s="203">
        <f>'[3]ผูกสูตร Planfin64'!AY134</f>
        <v>0</v>
      </c>
      <c r="AW324" s="203">
        <f>'[3]ผูกสูตร Planfin64'!AZ134</f>
        <v>0</v>
      </c>
      <c r="AX324" s="203">
        <f>'[3]ผูกสูตร Planfin64'!BA134</f>
        <v>0</v>
      </c>
      <c r="AY324" s="203">
        <f>'[3]ผูกสูตร Planfin64'!BB134</f>
        <v>69030.67</v>
      </c>
      <c r="AZ324" s="203">
        <f>'[3]ผูกสูตร Planfin64'!BC134</f>
        <v>0</v>
      </c>
      <c r="BA324" s="203">
        <f>'[3]ผูกสูตร Planfin64'!BD134</f>
        <v>0</v>
      </c>
      <c r="BB324" s="203">
        <f>'[3]ผูกสูตร Planfin64'!BE134</f>
        <v>0</v>
      </c>
      <c r="BC324" s="203">
        <f>'[3]ผูกสูตร Planfin64'!BF134</f>
        <v>0</v>
      </c>
      <c r="BD324" s="203">
        <f>'[3]ผูกสูตร Planfin64'!BG134</f>
        <v>0</v>
      </c>
      <c r="BE324" s="203">
        <f>'[3]ผูกสูตร Planfin64'!BH134</f>
        <v>0</v>
      </c>
      <c r="BF324" s="203">
        <f>'[3]ผูกสูตร Planfin64'!BI134</f>
        <v>0</v>
      </c>
      <c r="BG324" s="203">
        <f>'[3]ผูกสูตร Planfin64'!BJ134</f>
        <v>0</v>
      </c>
      <c r="BH324" s="203">
        <f>'[3]ผูกสูตร Planfin64'!BK134</f>
        <v>0</v>
      </c>
      <c r="BI324" s="203">
        <f>'[3]ผูกสูตร Planfin64'!BL134</f>
        <v>0</v>
      </c>
      <c r="BJ324" s="203">
        <f>'[3]ผูกสูตร Planfin64'!BM134</f>
        <v>0</v>
      </c>
      <c r="BK324" s="203">
        <f>'[3]ผูกสูตร Planfin64'!BN134</f>
        <v>0</v>
      </c>
      <c r="BL324" s="203">
        <f>'[3]ผูกสูตร Planfin64'!BO134</f>
        <v>0</v>
      </c>
      <c r="BM324" s="203">
        <f>'[3]ผูกสูตร Planfin64'!BP134</f>
        <v>0</v>
      </c>
      <c r="BN324" s="203">
        <f>'[3]ผูกสูตร Planfin64'!BQ134</f>
        <v>0</v>
      </c>
      <c r="BO324" s="203">
        <f>'[3]ผูกสูตร Planfin64'!BR134</f>
        <v>0</v>
      </c>
      <c r="BP324" s="203">
        <f>'[3]ผูกสูตร Planfin64'!BS134</f>
        <v>0</v>
      </c>
      <c r="BQ324" s="203">
        <f>'[3]ผูกสูตร Planfin64'!BT134</f>
        <v>5877.87</v>
      </c>
      <c r="BR324" s="203">
        <f>'[3]ผูกสูตร Planfin64'!BU134</f>
        <v>0</v>
      </c>
      <c r="BS324" s="203">
        <f>'[3]ผูกสูตร Planfin64'!BV134</f>
        <v>0</v>
      </c>
      <c r="BT324" s="203">
        <f>'[3]ผูกสูตร Planfin64'!BW134</f>
        <v>0</v>
      </c>
      <c r="BU324" s="203">
        <f>'[3]ผูกสูตร Planfin64'!BX134</f>
        <v>0</v>
      </c>
      <c r="BV324" s="203">
        <f>'[3]ผูกสูตร Planfin64'!BY134</f>
        <v>0</v>
      </c>
      <c r="BW324" s="203">
        <f>'[3]ผูกสูตร Planfin64'!BZ134</f>
        <v>0</v>
      </c>
      <c r="BX324" s="203">
        <f>'[3]ผูกสูตร Planfin64'!CA134</f>
        <v>0</v>
      </c>
      <c r="BY324" s="203">
        <f>'[3]ผูกสูตร Planfin64'!CB134</f>
        <v>0</v>
      </c>
      <c r="BZ324" s="204">
        <f t="shared" si="15"/>
        <v>1535167.25</v>
      </c>
    </row>
    <row r="325" spans="1:78" ht="21.75" customHeight="1">
      <c r="A325" s="199" t="s">
        <v>80</v>
      </c>
      <c r="B325" s="200" t="s">
        <v>957</v>
      </c>
      <c r="C325" s="201" t="s">
        <v>976</v>
      </c>
      <c r="D325" s="202" t="s">
        <v>977</v>
      </c>
      <c r="E325" s="203">
        <f>'[3]ผูกสูตร Planfin64'!H135</f>
        <v>0</v>
      </c>
      <c r="F325" s="203">
        <f>'[3]ผูกสูตร Planfin64'!I135</f>
        <v>0</v>
      </c>
      <c r="G325" s="203">
        <f>'[3]ผูกสูตร Planfin64'!J135</f>
        <v>0</v>
      </c>
      <c r="H325" s="203">
        <f>'[3]ผูกสูตร Planfin64'!K135</f>
        <v>0</v>
      </c>
      <c r="I325" s="203">
        <f>'[3]ผูกสูตร Planfin64'!L135</f>
        <v>0</v>
      </c>
      <c r="J325" s="203">
        <f>'[3]ผูกสูตร Planfin64'!M135</f>
        <v>0</v>
      </c>
      <c r="K325" s="203">
        <f>'[3]ผูกสูตร Planfin64'!N135</f>
        <v>31776.6</v>
      </c>
      <c r="L325" s="203">
        <f>'[3]ผูกสูตร Planfin64'!O135</f>
        <v>0</v>
      </c>
      <c r="M325" s="203">
        <f>'[3]ผูกสูตร Planfin64'!P135</f>
        <v>0</v>
      </c>
      <c r="N325" s="203">
        <f>'[3]ผูกสูตร Planfin64'!Q135</f>
        <v>0</v>
      </c>
      <c r="O325" s="203">
        <f>'[3]ผูกสูตร Planfin64'!R135</f>
        <v>0</v>
      </c>
      <c r="P325" s="203">
        <f>'[3]ผูกสูตร Planfin64'!S135</f>
        <v>0</v>
      </c>
      <c r="Q325" s="203">
        <f>'[3]ผูกสูตร Planfin64'!T135</f>
        <v>0</v>
      </c>
      <c r="R325" s="203">
        <f>'[3]ผูกสูตร Planfin64'!U135</f>
        <v>0</v>
      </c>
      <c r="S325" s="203">
        <f>'[3]ผูกสูตร Planfin64'!V135</f>
        <v>0</v>
      </c>
      <c r="T325" s="203">
        <f>'[3]ผูกสูตร Planfin64'!W135</f>
        <v>0</v>
      </c>
      <c r="U325" s="203">
        <f>'[3]ผูกสูตร Planfin64'!X135</f>
        <v>0</v>
      </c>
      <c r="V325" s="203">
        <f>'[3]ผูกสูตร Planfin64'!Y135</f>
        <v>0</v>
      </c>
      <c r="W325" s="203">
        <f>'[3]ผูกสูตร Planfin64'!Z135</f>
        <v>0</v>
      </c>
      <c r="X325" s="203">
        <f>'[3]ผูกสูตร Planfin64'!AA135</f>
        <v>0</v>
      </c>
      <c r="Y325" s="203">
        <f>'[3]ผูกสูตร Planfin64'!AB135</f>
        <v>0</v>
      </c>
      <c r="Z325" s="203">
        <f>'[3]ผูกสูตร Planfin64'!AC135</f>
        <v>0</v>
      </c>
      <c r="AA325" s="203">
        <f>'[3]ผูกสูตร Planfin64'!AD135</f>
        <v>0</v>
      </c>
      <c r="AB325" s="203">
        <f>'[3]ผูกสูตร Planfin64'!AE135</f>
        <v>0</v>
      </c>
      <c r="AC325" s="203">
        <f>'[3]ผูกสูตร Planfin64'!AF135</f>
        <v>0</v>
      </c>
      <c r="AD325" s="203">
        <f>'[3]ผูกสูตร Planfin64'!AG135</f>
        <v>0</v>
      </c>
      <c r="AE325" s="203">
        <f>'[3]ผูกสูตร Planfin64'!AH135</f>
        <v>0</v>
      </c>
      <c r="AF325" s="203">
        <f>'[3]ผูกสูตร Planfin64'!AI135</f>
        <v>0</v>
      </c>
      <c r="AG325" s="203">
        <f>'[3]ผูกสูตร Planfin64'!AJ135</f>
        <v>0</v>
      </c>
      <c r="AH325" s="203">
        <f>'[3]ผูกสูตร Planfin64'!AK135</f>
        <v>0</v>
      </c>
      <c r="AI325" s="203">
        <f>'[3]ผูกสูตร Planfin64'!AL135</f>
        <v>0</v>
      </c>
      <c r="AJ325" s="203">
        <f>'[3]ผูกสูตร Planfin64'!AM135</f>
        <v>0</v>
      </c>
      <c r="AK325" s="203">
        <f>'[3]ผูกสูตร Planfin64'!AN135</f>
        <v>0</v>
      </c>
      <c r="AL325" s="203">
        <f>'[3]ผูกสูตร Planfin64'!AO135</f>
        <v>0</v>
      </c>
      <c r="AM325" s="203">
        <f>'[3]ผูกสูตร Planfin64'!AP135</f>
        <v>0</v>
      </c>
      <c r="AN325" s="203">
        <f>'[3]ผูกสูตร Planfin64'!AQ135</f>
        <v>0</v>
      </c>
      <c r="AO325" s="203">
        <f>'[3]ผูกสูตร Planfin64'!AR135</f>
        <v>0</v>
      </c>
      <c r="AP325" s="203">
        <f>'[3]ผูกสูตร Planfin64'!AS135</f>
        <v>0</v>
      </c>
      <c r="AQ325" s="203">
        <f>'[3]ผูกสูตร Planfin64'!AT135</f>
        <v>0</v>
      </c>
      <c r="AR325" s="203">
        <f>'[3]ผูกสูตร Planfin64'!AU135</f>
        <v>377572</v>
      </c>
      <c r="AS325" s="203">
        <f>'[3]ผูกสูตร Planfin64'!AV135</f>
        <v>0</v>
      </c>
      <c r="AT325" s="203">
        <f>'[3]ผูกสูตร Planfin64'!AW135</f>
        <v>0</v>
      </c>
      <c r="AU325" s="203">
        <f>'[3]ผูกสูตร Planfin64'!AX135</f>
        <v>0</v>
      </c>
      <c r="AV325" s="203">
        <f>'[3]ผูกสูตร Planfin64'!AY135</f>
        <v>0</v>
      </c>
      <c r="AW325" s="203">
        <f>'[3]ผูกสูตร Planfin64'!AZ135</f>
        <v>0</v>
      </c>
      <c r="AX325" s="203">
        <f>'[3]ผูกสูตร Planfin64'!BA135</f>
        <v>0</v>
      </c>
      <c r="AY325" s="203">
        <f>'[3]ผูกสูตร Planfin64'!BB135</f>
        <v>0</v>
      </c>
      <c r="AZ325" s="203">
        <f>'[3]ผูกสูตร Planfin64'!BC135</f>
        <v>0</v>
      </c>
      <c r="BA325" s="203">
        <f>'[3]ผูกสูตร Planfin64'!BD135</f>
        <v>0</v>
      </c>
      <c r="BB325" s="203">
        <f>'[3]ผูกสูตร Planfin64'!BE135</f>
        <v>0</v>
      </c>
      <c r="BC325" s="203">
        <f>'[3]ผูกสูตร Planfin64'!BF135</f>
        <v>0</v>
      </c>
      <c r="BD325" s="203">
        <f>'[3]ผูกสูตร Planfin64'!BG135</f>
        <v>0</v>
      </c>
      <c r="BE325" s="203">
        <f>'[3]ผูกสูตร Planfin64'!BH135</f>
        <v>0</v>
      </c>
      <c r="BF325" s="203">
        <f>'[3]ผูกสูตร Planfin64'!BI135</f>
        <v>0</v>
      </c>
      <c r="BG325" s="203">
        <f>'[3]ผูกสูตร Planfin64'!BJ135</f>
        <v>0</v>
      </c>
      <c r="BH325" s="203">
        <f>'[3]ผูกสูตร Planfin64'!BK135</f>
        <v>0</v>
      </c>
      <c r="BI325" s="203">
        <f>'[3]ผูกสูตร Planfin64'!BL135</f>
        <v>0</v>
      </c>
      <c r="BJ325" s="203">
        <f>'[3]ผูกสูตร Planfin64'!BM135</f>
        <v>9000</v>
      </c>
      <c r="BK325" s="203">
        <f>'[3]ผูกสูตร Planfin64'!BN135</f>
        <v>0</v>
      </c>
      <c r="BL325" s="203">
        <f>'[3]ผูกสูตร Planfin64'!BO135</f>
        <v>0</v>
      </c>
      <c r="BM325" s="203">
        <f>'[3]ผูกสูตร Planfin64'!BP135</f>
        <v>0</v>
      </c>
      <c r="BN325" s="203">
        <f>'[3]ผูกสูตร Planfin64'!BQ135</f>
        <v>0</v>
      </c>
      <c r="BO325" s="203">
        <f>'[3]ผูกสูตร Planfin64'!BR135</f>
        <v>0</v>
      </c>
      <c r="BP325" s="203">
        <f>'[3]ผูกสูตร Planfin64'!BS135</f>
        <v>0</v>
      </c>
      <c r="BQ325" s="203">
        <f>'[3]ผูกสูตร Planfin64'!BT135</f>
        <v>0</v>
      </c>
      <c r="BR325" s="203">
        <f>'[3]ผูกสูตร Planfin64'!BU135</f>
        <v>0</v>
      </c>
      <c r="BS325" s="203">
        <f>'[3]ผูกสูตร Planfin64'!BV135</f>
        <v>0</v>
      </c>
      <c r="BT325" s="203">
        <f>'[3]ผูกสูตร Planfin64'!BW135</f>
        <v>0</v>
      </c>
      <c r="BU325" s="203">
        <f>'[3]ผูกสูตร Planfin64'!BX135</f>
        <v>0</v>
      </c>
      <c r="BV325" s="203">
        <f>'[3]ผูกสูตร Planfin64'!BY135</f>
        <v>0</v>
      </c>
      <c r="BW325" s="203">
        <f>'[3]ผูกสูตร Planfin64'!BZ135</f>
        <v>0</v>
      </c>
      <c r="BX325" s="203">
        <f>'[3]ผูกสูตร Planfin64'!CA135</f>
        <v>0</v>
      </c>
      <c r="BY325" s="203">
        <f>'[3]ผูกสูตร Planfin64'!CB135</f>
        <v>0</v>
      </c>
      <c r="BZ325" s="204">
        <f t="shared" si="15"/>
        <v>418348.6</v>
      </c>
    </row>
    <row r="326" spans="1:78" ht="21.75" customHeight="1">
      <c r="A326" s="199" t="s">
        <v>80</v>
      </c>
      <c r="B326" s="200" t="s">
        <v>957</v>
      </c>
      <c r="C326" s="201" t="s">
        <v>978</v>
      </c>
      <c r="D326" s="202" t="s">
        <v>979</v>
      </c>
      <c r="E326" s="203">
        <f>'[3]ผูกสูตร Planfin64'!H136</f>
        <v>0</v>
      </c>
      <c r="F326" s="203">
        <f>'[3]ผูกสูตร Planfin64'!I136</f>
        <v>0</v>
      </c>
      <c r="G326" s="203">
        <f>'[3]ผูกสูตร Planfin64'!J136</f>
        <v>0</v>
      </c>
      <c r="H326" s="203">
        <f>'[3]ผูกสูตร Planfin64'!K136</f>
        <v>0</v>
      </c>
      <c r="I326" s="203">
        <f>'[3]ผูกสูตร Planfin64'!L136</f>
        <v>0</v>
      </c>
      <c r="J326" s="203">
        <f>'[3]ผูกสูตร Planfin64'!M136</f>
        <v>0</v>
      </c>
      <c r="K326" s="203">
        <f>'[3]ผูกสูตร Planfin64'!N136</f>
        <v>0</v>
      </c>
      <c r="L326" s="203">
        <f>'[3]ผูกสูตร Planfin64'!O136</f>
        <v>0</v>
      </c>
      <c r="M326" s="203">
        <f>'[3]ผูกสูตร Planfin64'!P136</f>
        <v>0</v>
      </c>
      <c r="N326" s="203">
        <f>'[3]ผูกสูตร Planfin64'!Q136</f>
        <v>0</v>
      </c>
      <c r="O326" s="203">
        <f>'[3]ผูกสูตร Planfin64'!R136</f>
        <v>0</v>
      </c>
      <c r="P326" s="203">
        <f>'[3]ผูกสูตร Planfin64'!S136</f>
        <v>0</v>
      </c>
      <c r="Q326" s="203">
        <f>'[3]ผูกสูตร Planfin64'!T136</f>
        <v>0</v>
      </c>
      <c r="R326" s="203">
        <f>'[3]ผูกสูตร Planfin64'!U136</f>
        <v>0</v>
      </c>
      <c r="S326" s="203">
        <f>'[3]ผูกสูตร Planfin64'!V136</f>
        <v>0</v>
      </c>
      <c r="T326" s="203">
        <f>'[3]ผูกสูตร Planfin64'!W136</f>
        <v>0</v>
      </c>
      <c r="U326" s="203">
        <f>'[3]ผูกสูตร Planfin64'!X136</f>
        <v>0</v>
      </c>
      <c r="V326" s="203">
        <f>'[3]ผูกสูตร Planfin64'!Y136</f>
        <v>0</v>
      </c>
      <c r="W326" s="203">
        <f>'[3]ผูกสูตร Planfin64'!Z136</f>
        <v>0</v>
      </c>
      <c r="X326" s="203">
        <f>'[3]ผูกสูตร Planfin64'!AA136</f>
        <v>0</v>
      </c>
      <c r="Y326" s="203">
        <f>'[3]ผูกสูตร Planfin64'!AB136</f>
        <v>0</v>
      </c>
      <c r="Z326" s="203">
        <f>'[3]ผูกสูตร Planfin64'!AC136</f>
        <v>0</v>
      </c>
      <c r="AA326" s="203">
        <f>'[3]ผูกสูตร Planfin64'!AD136</f>
        <v>0</v>
      </c>
      <c r="AB326" s="203">
        <f>'[3]ผูกสูตร Planfin64'!AE136</f>
        <v>0</v>
      </c>
      <c r="AC326" s="203">
        <f>'[3]ผูกสูตร Planfin64'!AF136</f>
        <v>0</v>
      </c>
      <c r="AD326" s="203">
        <f>'[3]ผูกสูตร Planfin64'!AG136</f>
        <v>0</v>
      </c>
      <c r="AE326" s="203">
        <f>'[3]ผูกสูตร Planfin64'!AH136</f>
        <v>0</v>
      </c>
      <c r="AF326" s="203">
        <f>'[3]ผูกสูตร Planfin64'!AI136</f>
        <v>0</v>
      </c>
      <c r="AG326" s="203">
        <f>'[3]ผูกสูตร Planfin64'!AJ136</f>
        <v>0</v>
      </c>
      <c r="AH326" s="203">
        <f>'[3]ผูกสูตร Planfin64'!AK136</f>
        <v>0</v>
      </c>
      <c r="AI326" s="203">
        <f>'[3]ผูกสูตร Planfin64'!AL136</f>
        <v>0</v>
      </c>
      <c r="AJ326" s="203">
        <f>'[3]ผูกสูตร Planfin64'!AM136</f>
        <v>0</v>
      </c>
      <c r="AK326" s="203">
        <f>'[3]ผูกสูตร Planfin64'!AN136</f>
        <v>0</v>
      </c>
      <c r="AL326" s="203">
        <f>'[3]ผูกสูตร Planfin64'!AO136</f>
        <v>0</v>
      </c>
      <c r="AM326" s="203">
        <f>'[3]ผูกสูตร Planfin64'!AP136</f>
        <v>0</v>
      </c>
      <c r="AN326" s="203">
        <f>'[3]ผูกสูตร Planfin64'!AQ136</f>
        <v>0</v>
      </c>
      <c r="AO326" s="203">
        <f>'[3]ผูกสูตร Planfin64'!AR136</f>
        <v>0</v>
      </c>
      <c r="AP326" s="203">
        <f>'[3]ผูกสูตร Planfin64'!AS136</f>
        <v>0</v>
      </c>
      <c r="AQ326" s="203">
        <f>'[3]ผูกสูตร Planfin64'!AT136</f>
        <v>0</v>
      </c>
      <c r="AR326" s="203">
        <f>'[3]ผูกสูตร Planfin64'!AU136</f>
        <v>0</v>
      </c>
      <c r="AS326" s="203">
        <f>'[3]ผูกสูตร Planfin64'!AV136</f>
        <v>0</v>
      </c>
      <c r="AT326" s="203">
        <f>'[3]ผูกสูตร Planfin64'!AW136</f>
        <v>0</v>
      </c>
      <c r="AU326" s="203">
        <f>'[3]ผูกสูตร Planfin64'!AX136</f>
        <v>0</v>
      </c>
      <c r="AV326" s="203">
        <f>'[3]ผูกสูตร Planfin64'!AY136</f>
        <v>0</v>
      </c>
      <c r="AW326" s="203">
        <f>'[3]ผูกสูตร Planfin64'!AZ136</f>
        <v>0</v>
      </c>
      <c r="AX326" s="203">
        <f>'[3]ผูกสูตร Planfin64'!BA136</f>
        <v>0</v>
      </c>
      <c r="AY326" s="203">
        <f>'[3]ผูกสูตร Planfin64'!BB136</f>
        <v>0</v>
      </c>
      <c r="AZ326" s="203">
        <f>'[3]ผูกสูตร Planfin64'!BC136</f>
        <v>0</v>
      </c>
      <c r="BA326" s="203">
        <f>'[3]ผูกสูตร Planfin64'!BD136</f>
        <v>0</v>
      </c>
      <c r="BB326" s="203">
        <f>'[3]ผูกสูตร Planfin64'!BE136</f>
        <v>0</v>
      </c>
      <c r="BC326" s="203">
        <f>'[3]ผูกสูตร Planfin64'!BF136</f>
        <v>0</v>
      </c>
      <c r="BD326" s="203">
        <f>'[3]ผูกสูตร Planfin64'!BG136</f>
        <v>0</v>
      </c>
      <c r="BE326" s="203">
        <f>'[3]ผูกสูตร Planfin64'!BH136</f>
        <v>0</v>
      </c>
      <c r="BF326" s="203">
        <f>'[3]ผูกสูตร Planfin64'!BI136</f>
        <v>0</v>
      </c>
      <c r="BG326" s="203">
        <f>'[3]ผูกสูตร Planfin64'!BJ136</f>
        <v>0</v>
      </c>
      <c r="BH326" s="203">
        <f>'[3]ผูกสูตร Planfin64'!BK136</f>
        <v>0</v>
      </c>
      <c r="BI326" s="203">
        <f>'[3]ผูกสูตร Planfin64'!BL136</f>
        <v>0</v>
      </c>
      <c r="BJ326" s="203">
        <f>'[3]ผูกสูตร Planfin64'!BM136</f>
        <v>0</v>
      </c>
      <c r="BK326" s="203">
        <f>'[3]ผูกสูตร Planfin64'!BN136</f>
        <v>0</v>
      </c>
      <c r="BL326" s="203">
        <f>'[3]ผูกสูตร Planfin64'!BO136</f>
        <v>0</v>
      </c>
      <c r="BM326" s="203">
        <f>'[3]ผูกสูตร Planfin64'!BP136</f>
        <v>0</v>
      </c>
      <c r="BN326" s="203">
        <f>'[3]ผูกสูตร Planfin64'!BQ136</f>
        <v>0</v>
      </c>
      <c r="BO326" s="203">
        <f>'[3]ผูกสูตร Planfin64'!BR136</f>
        <v>0</v>
      </c>
      <c r="BP326" s="203">
        <f>'[3]ผูกสูตร Planfin64'!BS136</f>
        <v>0</v>
      </c>
      <c r="BQ326" s="203">
        <f>'[3]ผูกสูตร Planfin64'!BT136</f>
        <v>0</v>
      </c>
      <c r="BR326" s="203">
        <f>'[3]ผูกสูตร Planfin64'!BU136</f>
        <v>0</v>
      </c>
      <c r="BS326" s="203">
        <f>'[3]ผูกสูตร Planfin64'!BV136</f>
        <v>0</v>
      </c>
      <c r="BT326" s="203">
        <f>'[3]ผูกสูตร Planfin64'!BW136</f>
        <v>0</v>
      </c>
      <c r="BU326" s="203">
        <f>'[3]ผูกสูตร Planfin64'!BX136</f>
        <v>0</v>
      </c>
      <c r="BV326" s="203">
        <f>'[3]ผูกสูตร Planfin64'!BY136</f>
        <v>0</v>
      </c>
      <c r="BW326" s="203">
        <f>'[3]ผูกสูตร Planfin64'!BZ136</f>
        <v>0</v>
      </c>
      <c r="BX326" s="203">
        <f>'[3]ผูกสูตร Planfin64'!CA136</f>
        <v>0</v>
      </c>
      <c r="BY326" s="203">
        <f>'[3]ผูกสูตร Planfin64'!CB136</f>
        <v>0</v>
      </c>
      <c r="BZ326" s="204">
        <f t="shared" si="15"/>
        <v>0</v>
      </c>
    </row>
    <row r="327" spans="1:78" ht="21.75" customHeight="1">
      <c r="A327" s="199" t="s">
        <v>80</v>
      </c>
      <c r="B327" s="200" t="s">
        <v>957</v>
      </c>
      <c r="C327" s="201" t="s">
        <v>980</v>
      </c>
      <c r="D327" s="202" t="s">
        <v>981</v>
      </c>
      <c r="E327" s="203">
        <f>'[3]ผูกสูตร Planfin64'!H137</f>
        <v>0</v>
      </c>
      <c r="F327" s="203">
        <f>'[3]ผูกสูตร Planfin64'!I137</f>
        <v>0</v>
      </c>
      <c r="G327" s="203">
        <f>'[3]ผูกสูตร Planfin64'!J137</f>
        <v>0</v>
      </c>
      <c r="H327" s="203">
        <f>'[3]ผูกสูตร Planfin64'!K137</f>
        <v>0</v>
      </c>
      <c r="I327" s="203">
        <f>'[3]ผูกสูตร Planfin64'!L137</f>
        <v>0</v>
      </c>
      <c r="J327" s="203">
        <f>'[3]ผูกสูตร Planfin64'!M137</f>
        <v>0</v>
      </c>
      <c r="K327" s="203">
        <f>'[3]ผูกสูตร Planfin64'!N137</f>
        <v>0</v>
      </c>
      <c r="L327" s="203">
        <f>'[3]ผูกสูตร Planfin64'!O137</f>
        <v>0</v>
      </c>
      <c r="M327" s="203">
        <f>'[3]ผูกสูตร Planfin64'!P137</f>
        <v>0</v>
      </c>
      <c r="N327" s="203">
        <f>'[3]ผูกสูตร Planfin64'!Q137</f>
        <v>0</v>
      </c>
      <c r="O327" s="203">
        <f>'[3]ผูกสูตร Planfin64'!R137</f>
        <v>0</v>
      </c>
      <c r="P327" s="203">
        <f>'[3]ผูกสูตร Planfin64'!S137</f>
        <v>0</v>
      </c>
      <c r="Q327" s="203">
        <f>'[3]ผูกสูตร Planfin64'!T137</f>
        <v>0</v>
      </c>
      <c r="R327" s="203">
        <f>'[3]ผูกสูตร Planfin64'!U137</f>
        <v>0</v>
      </c>
      <c r="S327" s="203">
        <f>'[3]ผูกสูตร Planfin64'!V137</f>
        <v>0</v>
      </c>
      <c r="T327" s="203">
        <f>'[3]ผูกสูตร Planfin64'!W137</f>
        <v>0</v>
      </c>
      <c r="U327" s="203">
        <f>'[3]ผูกสูตร Planfin64'!X137</f>
        <v>0</v>
      </c>
      <c r="V327" s="203">
        <f>'[3]ผูกสูตร Planfin64'!Y137</f>
        <v>0</v>
      </c>
      <c r="W327" s="203">
        <f>'[3]ผูกสูตร Planfin64'!Z137</f>
        <v>0</v>
      </c>
      <c r="X327" s="203">
        <f>'[3]ผูกสูตร Planfin64'!AA137</f>
        <v>57300</v>
      </c>
      <c r="Y327" s="203">
        <f>'[3]ผูกสูตร Planfin64'!AB137</f>
        <v>0</v>
      </c>
      <c r="Z327" s="203">
        <f>'[3]ผูกสูตร Planfin64'!AC137</f>
        <v>0</v>
      </c>
      <c r="AA327" s="203">
        <f>'[3]ผูกสูตร Planfin64'!AD137</f>
        <v>0</v>
      </c>
      <c r="AB327" s="203">
        <f>'[3]ผูกสูตร Planfin64'!AE137</f>
        <v>0</v>
      </c>
      <c r="AC327" s="203">
        <f>'[3]ผูกสูตร Planfin64'!AF137</f>
        <v>0</v>
      </c>
      <c r="AD327" s="203">
        <f>'[3]ผูกสูตร Planfin64'!AG137</f>
        <v>0</v>
      </c>
      <c r="AE327" s="203">
        <f>'[3]ผูกสูตร Planfin64'!AH137</f>
        <v>0</v>
      </c>
      <c r="AF327" s="203">
        <f>'[3]ผูกสูตร Planfin64'!AI137</f>
        <v>0</v>
      </c>
      <c r="AG327" s="203">
        <f>'[3]ผูกสูตร Planfin64'!AJ137</f>
        <v>0</v>
      </c>
      <c r="AH327" s="203">
        <f>'[3]ผูกสูตร Planfin64'!AK137</f>
        <v>0</v>
      </c>
      <c r="AI327" s="203">
        <f>'[3]ผูกสูตร Planfin64'!AL137</f>
        <v>0</v>
      </c>
      <c r="AJ327" s="203">
        <f>'[3]ผูกสูตร Planfin64'!AM137</f>
        <v>0</v>
      </c>
      <c r="AK327" s="203">
        <f>'[3]ผูกสูตร Planfin64'!AN137</f>
        <v>0</v>
      </c>
      <c r="AL327" s="203">
        <f>'[3]ผูกสูตร Planfin64'!AO137</f>
        <v>0</v>
      </c>
      <c r="AM327" s="203">
        <f>'[3]ผูกสูตร Planfin64'!AP137</f>
        <v>0</v>
      </c>
      <c r="AN327" s="203">
        <f>'[3]ผูกสูตร Planfin64'!AQ137</f>
        <v>0</v>
      </c>
      <c r="AO327" s="203">
        <f>'[3]ผูกสูตร Planfin64'!AR137</f>
        <v>0</v>
      </c>
      <c r="AP327" s="203">
        <f>'[3]ผูกสูตร Planfin64'!AS137</f>
        <v>0</v>
      </c>
      <c r="AQ327" s="203">
        <f>'[3]ผูกสูตร Planfin64'!AT137</f>
        <v>0</v>
      </c>
      <c r="AR327" s="203">
        <f>'[3]ผูกสูตร Planfin64'!AU137</f>
        <v>0</v>
      </c>
      <c r="AS327" s="203">
        <f>'[3]ผูกสูตร Planfin64'!AV137</f>
        <v>0</v>
      </c>
      <c r="AT327" s="203">
        <f>'[3]ผูกสูตร Planfin64'!AW137</f>
        <v>0</v>
      </c>
      <c r="AU327" s="203">
        <f>'[3]ผูกสูตร Planfin64'!AX137</f>
        <v>0</v>
      </c>
      <c r="AV327" s="203">
        <f>'[3]ผูกสูตร Planfin64'!AY137</f>
        <v>0</v>
      </c>
      <c r="AW327" s="203">
        <f>'[3]ผูกสูตร Planfin64'!AZ137</f>
        <v>0</v>
      </c>
      <c r="AX327" s="203">
        <f>'[3]ผูกสูตร Planfin64'!BA137</f>
        <v>0</v>
      </c>
      <c r="AY327" s="203">
        <f>'[3]ผูกสูตร Planfin64'!BB137</f>
        <v>0</v>
      </c>
      <c r="AZ327" s="203">
        <f>'[3]ผูกสูตร Planfin64'!BC137</f>
        <v>0</v>
      </c>
      <c r="BA327" s="203">
        <f>'[3]ผูกสูตร Planfin64'!BD137</f>
        <v>0</v>
      </c>
      <c r="BB327" s="203">
        <f>'[3]ผูกสูตร Planfin64'!BE137</f>
        <v>0</v>
      </c>
      <c r="BC327" s="203">
        <f>'[3]ผูกสูตร Planfin64'!BF137</f>
        <v>0</v>
      </c>
      <c r="BD327" s="203">
        <f>'[3]ผูกสูตร Planfin64'!BG137</f>
        <v>0</v>
      </c>
      <c r="BE327" s="203">
        <f>'[3]ผูกสูตร Planfin64'!BH137</f>
        <v>0</v>
      </c>
      <c r="BF327" s="203">
        <f>'[3]ผูกสูตร Planfin64'!BI137</f>
        <v>0</v>
      </c>
      <c r="BG327" s="203">
        <f>'[3]ผูกสูตร Planfin64'!BJ137</f>
        <v>0</v>
      </c>
      <c r="BH327" s="203">
        <f>'[3]ผูกสูตร Planfin64'!BK137</f>
        <v>0</v>
      </c>
      <c r="BI327" s="203">
        <f>'[3]ผูกสูตร Planfin64'!BL137</f>
        <v>0</v>
      </c>
      <c r="BJ327" s="203">
        <f>'[3]ผูกสูตร Planfin64'!BM137</f>
        <v>0</v>
      </c>
      <c r="BK327" s="203">
        <f>'[3]ผูกสูตร Planfin64'!BN137</f>
        <v>0</v>
      </c>
      <c r="BL327" s="203">
        <f>'[3]ผูกสูตร Planfin64'!BO137</f>
        <v>9700</v>
      </c>
      <c r="BM327" s="203">
        <f>'[3]ผูกสูตร Planfin64'!BP137</f>
        <v>0</v>
      </c>
      <c r="BN327" s="203">
        <f>'[3]ผูกสูตร Planfin64'!BQ137</f>
        <v>0</v>
      </c>
      <c r="BO327" s="203">
        <f>'[3]ผูกสูตร Planfin64'!BR137</f>
        <v>0</v>
      </c>
      <c r="BP327" s="203">
        <f>'[3]ผูกสูตร Planfin64'!BS137</f>
        <v>0</v>
      </c>
      <c r="BQ327" s="203">
        <f>'[3]ผูกสูตร Planfin64'!BT137</f>
        <v>0</v>
      </c>
      <c r="BR327" s="203">
        <f>'[3]ผูกสูตร Planfin64'!BU137</f>
        <v>0</v>
      </c>
      <c r="BS327" s="203">
        <f>'[3]ผูกสูตร Planfin64'!BV137</f>
        <v>0</v>
      </c>
      <c r="BT327" s="203">
        <f>'[3]ผูกสูตร Planfin64'!BW137</f>
        <v>0</v>
      </c>
      <c r="BU327" s="203">
        <f>'[3]ผูกสูตร Planfin64'!BX137</f>
        <v>0</v>
      </c>
      <c r="BV327" s="203">
        <f>'[3]ผูกสูตร Planfin64'!BY137</f>
        <v>0</v>
      </c>
      <c r="BW327" s="203">
        <f>'[3]ผูกสูตร Planfin64'!BZ137</f>
        <v>0</v>
      </c>
      <c r="BX327" s="203">
        <f>'[3]ผูกสูตร Planfin64'!CA137</f>
        <v>0</v>
      </c>
      <c r="BY327" s="203">
        <f>'[3]ผูกสูตร Planfin64'!CB137</f>
        <v>0</v>
      </c>
      <c r="BZ327" s="204">
        <f t="shared" si="15"/>
        <v>67000</v>
      </c>
    </row>
    <row r="328" spans="1:78" ht="21.75" customHeight="1">
      <c r="A328" s="199" t="s">
        <v>80</v>
      </c>
      <c r="B328" s="200" t="s">
        <v>957</v>
      </c>
      <c r="C328" s="201" t="s">
        <v>982</v>
      </c>
      <c r="D328" s="202" t="s">
        <v>983</v>
      </c>
      <c r="E328" s="203">
        <f>'[3]ผูกสูตร Planfin64'!H138</f>
        <v>0</v>
      </c>
      <c r="F328" s="203">
        <f>'[3]ผูกสูตร Planfin64'!I138</f>
        <v>0</v>
      </c>
      <c r="G328" s="203">
        <f>'[3]ผูกสูตร Planfin64'!J138</f>
        <v>0</v>
      </c>
      <c r="H328" s="203">
        <f>'[3]ผูกสูตร Planfin64'!K138</f>
        <v>0</v>
      </c>
      <c r="I328" s="203">
        <f>'[3]ผูกสูตร Planfin64'!L138</f>
        <v>0</v>
      </c>
      <c r="J328" s="203">
        <f>'[3]ผูกสูตร Planfin64'!M138</f>
        <v>0</v>
      </c>
      <c r="K328" s="203">
        <f>'[3]ผูกสูตร Planfin64'!N138</f>
        <v>0</v>
      </c>
      <c r="L328" s="203">
        <f>'[3]ผูกสูตร Planfin64'!O138</f>
        <v>0</v>
      </c>
      <c r="M328" s="203">
        <f>'[3]ผูกสูตร Planfin64'!P138</f>
        <v>0</v>
      </c>
      <c r="N328" s="203">
        <f>'[3]ผูกสูตร Planfin64'!Q138</f>
        <v>0</v>
      </c>
      <c r="O328" s="203">
        <f>'[3]ผูกสูตร Planfin64'!R138</f>
        <v>0</v>
      </c>
      <c r="P328" s="203">
        <f>'[3]ผูกสูตร Planfin64'!S138</f>
        <v>0</v>
      </c>
      <c r="Q328" s="203">
        <f>'[3]ผูกสูตร Planfin64'!T138</f>
        <v>0</v>
      </c>
      <c r="R328" s="203">
        <f>'[3]ผูกสูตร Planfin64'!U138</f>
        <v>0</v>
      </c>
      <c r="S328" s="203">
        <f>'[3]ผูกสูตร Planfin64'!V138</f>
        <v>0</v>
      </c>
      <c r="T328" s="203">
        <f>'[3]ผูกสูตร Planfin64'!W138</f>
        <v>0</v>
      </c>
      <c r="U328" s="203">
        <f>'[3]ผูกสูตร Planfin64'!X138</f>
        <v>0</v>
      </c>
      <c r="V328" s="203">
        <f>'[3]ผูกสูตร Planfin64'!Y138</f>
        <v>0</v>
      </c>
      <c r="W328" s="203">
        <f>'[3]ผูกสูตร Planfin64'!Z138</f>
        <v>0</v>
      </c>
      <c r="X328" s="203">
        <f>'[3]ผูกสูตร Planfin64'!AA138</f>
        <v>0</v>
      </c>
      <c r="Y328" s="203">
        <f>'[3]ผูกสูตร Planfin64'!AB138</f>
        <v>0</v>
      </c>
      <c r="Z328" s="203">
        <f>'[3]ผูกสูตร Planfin64'!AC138</f>
        <v>0</v>
      </c>
      <c r="AA328" s="203">
        <f>'[3]ผูกสูตร Planfin64'!AD138</f>
        <v>0</v>
      </c>
      <c r="AB328" s="203">
        <f>'[3]ผูกสูตร Planfin64'!AE138</f>
        <v>0</v>
      </c>
      <c r="AC328" s="203">
        <f>'[3]ผูกสูตร Planfin64'!AF138</f>
        <v>0</v>
      </c>
      <c r="AD328" s="203">
        <f>'[3]ผูกสูตร Planfin64'!AG138</f>
        <v>0</v>
      </c>
      <c r="AE328" s="203">
        <f>'[3]ผูกสูตร Planfin64'!AH138</f>
        <v>0</v>
      </c>
      <c r="AF328" s="203">
        <f>'[3]ผูกสูตร Planfin64'!AI138</f>
        <v>0</v>
      </c>
      <c r="AG328" s="203">
        <f>'[3]ผูกสูตร Planfin64'!AJ138</f>
        <v>0</v>
      </c>
      <c r="AH328" s="203">
        <f>'[3]ผูกสูตร Planfin64'!AK138</f>
        <v>0</v>
      </c>
      <c r="AI328" s="203">
        <f>'[3]ผูกสูตร Planfin64'!AL138</f>
        <v>0</v>
      </c>
      <c r="AJ328" s="203">
        <f>'[3]ผูกสูตร Planfin64'!AM138</f>
        <v>0</v>
      </c>
      <c r="AK328" s="203">
        <f>'[3]ผูกสูตร Planfin64'!AN138</f>
        <v>0</v>
      </c>
      <c r="AL328" s="203">
        <f>'[3]ผูกสูตร Planfin64'!AO138</f>
        <v>0</v>
      </c>
      <c r="AM328" s="203">
        <f>'[3]ผูกสูตร Planfin64'!AP138</f>
        <v>0</v>
      </c>
      <c r="AN328" s="203">
        <f>'[3]ผูกสูตร Planfin64'!AQ138</f>
        <v>0</v>
      </c>
      <c r="AO328" s="203">
        <f>'[3]ผูกสูตร Planfin64'!AR138</f>
        <v>0</v>
      </c>
      <c r="AP328" s="203">
        <f>'[3]ผูกสูตร Planfin64'!AS138</f>
        <v>0</v>
      </c>
      <c r="AQ328" s="203">
        <f>'[3]ผูกสูตร Planfin64'!AT138</f>
        <v>0</v>
      </c>
      <c r="AR328" s="203">
        <f>'[3]ผูกสูตร Planfin64'!AU138</f>
        <v>0</v>
      </c>
      <c r="AS328" s="203">
        <f>'[3]ผูกสูตร Planfin64'!AV138</f>
        <v>0</v>
      </c>
      <c r="AT328" s="203">
        <f>'[3]ผูกสูตร Planfin64'!AW138</f>
        <v>0</v>
      </c>
      <c r="AU328" s="203">
        <f>'[3]ผูกสูตร Planfin64'!AX138</f>
        <v>0</v>
      </c>
      <c r="AV328" s="203">
        <f>'[3]ผูกสูตร Planfin64'!AY138</f>
        <v>0</v>
      </c>
      <c r="AW328" s="203">
        <f>'[3]ผูกสูตร Planfin64'!AZ138</f>
        <v>0</v>
      </c>
      <c r="AX328" s="203">
        <f>'[3]ผูกสูตร Planfin64'!BA138</f>
        <v>0</v>
      </c>
      <c r="AY328" s="203">
        <f>'[3]ผูกสูตร Planfin64'!BB138</f>
        <v>0</v>
      </c>
      <c r="AZ328" s="203">
        <f>'[3]ผูกสูตร Planfin64'!BC138</f>
        <v>0</v>
      </c>
      <c r="BA328" s="203">
        <f>'[3]ผูกสูตร Planfin64'!BD138</f>
        <v>0</v>
      </c>
      <c r="BB328" s="203">
        <f>'[3]ผูกสูตร Planfin64'!BE138</f>
        <v>0</v>
      </c>
      <c r="BC328" s="203">
        <f>'[3]ผูกสูตร Planfin64'!BF138</f>
        <v>0</v>
      </c>
      <c r="BD328" s="203">
        <f>'[3]ผูกสูตร Planfin64'!BG138</f>
        <v>0</v>
      </c>
      <c r="BE328" s="203">
        <f>'[3]ผูกสูตร Planfin64'!BH138</f>
        <v>0</v>
      </c>
      <c r="BF328" s="203">
        <f>'[3]ผูกสูตร Planfin64'!BI138</f>
        <v>0</v>
      </c>
      <c r="BG328" s="203">
        <f>'[3]ผูกสูตร Planfin64'!BJ138</f>
        <v>0</v>
      </c>
      <c r="BH328" s="203">
        <f>'[3]ผูกสูตร Planfin64'!BK138</f>
        <v>0</v>
      </c>
      <c r="BI328" s="203">
        <f>'[3]ผูกสูตร Planfin64'!BL138</f>
        <v>0</v>
      </c>
      <c r="BJ328" s="203">
        <f>'[3]ผูกสูตร Planfin64'!BM138</f>
        <v>0</v>
      </c>
      <c r="BK328" s="203">
        <f>'[3]ผูกสูตร Planfin64'!BN138</f>
        <v>0</v>
      </c>
      <c r="BL328" s="203">
        <f>'[3]ผูกสูตร Planfin64'!BO138</f>
        <v>0</v>
      </c>
      <c r="BM328" s="203">
        <f>'[3]ผูกสูตร Planfin64'!BP138</f>
        <v>0</v>
      </c>
      <c r="BN328" s="203">
        <f>'[3]ผูกสูตร Planfin64'!BQ138</f>
        <v>0</v>
      </c>
      <c r="BO328" s="203">
        <f>'[3]ผูกสูตร Planfin64'!BR138</f>
        <v>0</v>
      </c>
      <c r="BP328" s="203">
        <f>'[3]ผูกสูตร Planfin64'!BS138</f>
        <v>0</v>
      </c>
      <c r="BQ328" s="203">
        <f>'[3]ผูกสูตร Planfin64'!BT138</f>
        <v>0</v>
      </c>
      <c r="BR328" s="203">
        <f>'[3]ผูกสูตร Planfin64'!BU138</f>
        <v>0</v>
      </c>
      <c r="BS328" s="203">
        <f>'[3]ผูกสูตร Planfin64'!BV138</f>
        <v>0</v>
      </c>
      <c r="BT328" s="203">
        <f>'[3]ผูกสูตร Planfin64'!BW138</f>
        <v>0</v>
      </c>
      <c r="BU328" s="203">
        <f>'[3]ผูกสูตร Planfin64'!BX138</f>
        <v>0</v>
      </c>
      <c r="BV328" s="203">
        <f>'[3]ผูกสูตร Planfin64'!BY138</f>
        <v>0</v>
      </c>
      <c r="BW328" s="203">
        <f>'[3]ผูกสูตร Planfin64'!BZ138</f>
        <v>0</v>
      </c>
      <c r="BX328" s="203">
        <f>'[3]ผูกสูตร Planfin64'!CA138</f>
        <v>0</v>
      </c>
      <c r="BY328" s="203">
        <f>'[3]ผูกสูตร Planfin64'!CB138</f>
        <v>0</v>
      </c>
      <c r="BZ328" s="204">
        <f t="shared" si="15"/>
        <v>0</v>
      </c>
    </row>
    <row r="329" spans="1:78" ht="21.75" customHeight="1">
      <c r="A329" s="199" t="s">
        <v>80</v>
      </c>
      <c r="B329" s="200" t="s">
        <v>957</v>
      </c>
      <c r="C329" s="201" t="s">
        <v>984</v>
      </c>
      <c r="D329" s="202" t="s">
        <v>985</v>
      </c>
      <c r="E329" s="203">
        <f>'[3]ผูกสูตร Planfin64'!H139</f>
        <v>0</v>
      </c>
      <c r="F329" s="203">
        <f>'[3]ผูกสูตร Planfin64'!I139</f>
        <v>0</v>
      </c>
      <c r="G329" s="203">
        <f>'[3]ผูกสูตร Planfin64'!J139</f>
        <v>0</v>
      </c>
      <c r="H329" s="203">
        <f>'[3]ผูกสูตร Planfin64'!K139</f>
        <v>0</v>
      </c>
      <c r="I329" s="203">
        <f>'[3]ผูกสูตร Planfin64'!L139</f>
        <v>0</v>
      </c>
      <c r="J329" s="203">
        <f>'[3]ผูกสูตร Planfin64'!M139</f>
        <v>0</v>
      </c>
      <c r="K329" s="203">
        <f>'[3]ผูกสูตร Planfin64'!N139</f>
        <v>0</v>
      </c>
      <c r="L329" s="203">
        <f>'[3]ผูกสูตร Planfin64'!O139</f>
        <v>0</v>
      </c>
      <c r="M329" s="203">
        <f>'[3]ผูกสูตร Planfin64'!P139</f>
        <v>0</v>
      </c>
      <c r="N329" s="203">
        <f>'[3]ผูกสูตร Planfin64'!Q139</f>
        <v>0</v>
      </c>
      <c r="O329" s="203">
        <f>'[3]ผูกสูตร Planfin64'!R139</f>
        <v>0</v>
      </c>
      <c r="P329" s="203">
        <f>'[3]ผูกสูตร Planfin64'!S139</f>
        <v>0</v>
      </c>
      <c r="Q329" s="203">
        <f>'[3]ผูกสูตร Planfin64'!T139</f>
        <v>0</v>
      </c>
      <c r="R329" s="203">
        <f>'[3]ผูกสูตร Planfin64'!U139</f>
        <v>0</v>
      </c>
      <c r="S329" s="203">
        <f>'[3]ผูกสูตร Planfin64'!V139</f>
        <v>0</v>
      </c>
      <c r="T329" s="203">
        <f>'[3]ผูกสูตร Planfin64'!W139</f>
        <v>0</v>
      </c>
      <c r="U329" s="203">
        <f>'[3]ผูกสูตร Planfin64'!X139</f>
        <v>0</v>
      </c>
      <c r="V329" s="203">
        <f>'[3]ผูกสูตร Planfin64'!Y139</f>
        <v>0</v>
      </c>
      <c r="W329" s="203">
        <f>'[3]ผูกสูตร Planfin64'!Z139</f>
        <v>0</v>
      </c>
      <c r="X329" s="203">
        <f>'[3]ผูกสูตร Planfin64'!AA139</f>
        <v>0</v>
      </c>
      <c r="Y329" s="203">
        <f>'[3]ผูกสูตร Planfin64'!AB139</f>
        <v>0</v>
      </c>
      <c r="Z329" s="203">
        <f>'[3]ผูกสูตร Planfin64'!AC139</f>
        <v>0</v>
      </c>
      <c r="AA329" s="203">
        <f>'[3]ผูกสูตร Planfin64'!AD139</f>
        <v>0</v>
      </c>
      <c r="AB329" s="203">
        <f>'[3]ผูกสูตร Planfin64'!AE139</f>
        <v>0</v>
      </c>
      <c r="AC329" s="203">
        <f>'[3]ผูกสูตร Planfin64'!AF139</f>
        <v>0</v>
      </c>
      <c r="AD329" s="203">
        <f>'[3]ผูกสูตร Planfin64'!AG139</f>
        <v>0</v>
      </c>
      <c r="AE329" s="203">
        <f>'[3]ผูกสูตร Planfin64'!AH139</f>
        <v>0</v>
      </c>
      <c r="AF329" s="203">
        <f>'[3]ผูกสูตร Planfin64'!AI139</f>
        <v>0</v>
      </c>
      <c r="AG329" s="203">
        <f>'[3]ผูกสูตร Planfin64'!AJ139</f>
        <v>0</v>
      </c>
      <c r="AH329" s="203">
        <f>'[3]ผูกสูตร Planfin64'!AK139</f>
        <v>0</v>
      </c>
      <c r="AI329" s="203">
        <f>'[3]ผูกสูตร Planfin64'!AL139</f>
        <v>0</v>
      </c>
      <c r="AJ329" s="203">
        <f>'[3]ผูกสูตร Planfin64'!AM139</f>
        <v>0</v>
      </c>
      <c r="AK329" s="203">
        <f>'[3]ผูกสูตร Planfin64'!AN139</f>
        <v>0</v>
      </c>
      <c r="AL329" s="203">
        <f>'[3]ผูกสูตร Planfin64'!AO139</f>
        <v>0</v>
      </c>
      <c r="AM329" s="203">
        <f>'[3]ผูกสูตร Planfin64'!AP139</f>
        <v>0</v>
      </c>
      <c r="AN329" s="203">
        <f>'[3]ผูกสูตร Planfin64'!AQ139</f>
        <v>10800</v>
      </c>
      <c r="AO329" s="203">
        <f>'[3]ผูกสูตร Planfin64'!AR139</f>
        <v>0</v>
      </c>
      <c r="AP329" s="203">
        <f>'[3]ผูกสูตร Planfin64'!AS139</f>
        <v>0</v>
      </c>
      <c r="AQ329" s="203">
        <f>'[3]ผูกสูตร Planfin64'!AT139</f>
        <v>0</v>
      </c>
      <c r="AR329" s="203">
        <f>'[3]ผูกสูตร Planfin64'!AU139</f>
        <v>0</v>
      </c>
      <c r="AS329" s="203">
        <f>'[3]ผูกสูตร Planfin64'!AV139</f>
        <v>0</v>
      </c>
      <c r="AT329" s="203">
        <f>'[3]ผูกสูตร Planfin64'!AW139</f>
        <v>0</v>
      </c>
      <c r="AU329" s="203">
        <f>'[3]ผูกสูตร Planfin64'!AX139</f>
        <v>0</v>
      </c>
      <c r="AV329" s="203">
        <f>'[3]ผูกสูตร Planfin64'!AY139</f>
        <v>0</v>
      </c>
      <c r="AW329" s="203">
        <f>'[3]ผูกสูตร Planfin64'!AZ139</f>
        <v>0</v>
      </c>
      <c r="AX329" s="203">
        <f>'[3]ผูกสูตร Planfin64'!BA139</f>
        <v>0</v>
      </c>
      <c r="AY329" s="203">
        <f>'[3]ผูกสูตร Planfin64'!BB139</f>
        <v>0</v>
      </c>
      <c r="AZ329" s="203">
        <f>'[3]ผูกสูตร Planfin64'!BC139</f>
        <v>0</v>
      </c>
      <c r="BA329" s="203">
        <f>'[3]ผูกสูตร Planfin64'!BD139</f>
        <v>0</v>
      </c>
      <c r="BB329" s="203">
        <f>'[3]ผูกสูตร Planfin64'!BE139</f>
        <v>0</v>
      </c>
      <c r="BC329" s="203">
        <f>'[3]ผูกสูตร Planfin64'!BF139</f>
        <v>0</v>
      </c>
      <c r="BD329" s="203">
        <f>'[3]ผูกสูตร Planfin64'!BG139</f>
        <v>0</v>
      </c>
      <c r="BE329" s="203">
        <f>'[3]ผูกสูตร Planfin64'!BH139</f>
        <v>186700</v>
      </c>
      <c r="BF329" s="203">
        <f>'[3]ผูกสูตร Planfin64'!BI139</f>
        <v>0</v>
      </c>
      <c r="BG329" s="203">
        <f>'[3]ผูกสูตร Planfin64'!BJ139</f>
        <v>0</v>
      </c>
      <c r="BH329" s="203">
        <f>'[3]ผูกสูตร Planfin64'!BK139</f>
        <v>0</v>
      </c>
      <c r="BI329" s="203">
        <f>'[3]ผูกสูตร Planfin64'!BL139</f>
        <v>0</v>
      </c>
      <c r="BJ329" s="203">
        <f>'[3]ผูกสูตร Planfin64'!BM139</f>
        <v>0</v>
      </c>
      <c r="BK329" s="203">
        <f>'[3]ผูกสูตร Planfin64'!BN139</f>
        <v>0</v>
      </c>
      <c r="BL329" s="203">
        <f>'[3]ผูกสูตร Planfin64'!BO139</f>
        <v>0</v>
      </c>
      <c r="BM329" s="203">
        <f>'[3]ผูกสูตร Planfin64'!BP139</f>
        <v>0</v>
      </c>
      <c r="BN329" s="203">
        <f>'[3]ผูกสูตร Planfin64'!BQ139</f>
        <v>0</v>
      </c>
      <c r="BO329" s="203">
        <f>'[3]ผูกสูตร Planfin64'!BR139</f>
        <v>0</v>
      </c>
      <c r="BP329" s="203">
        <f>'[3]ผูกสูตร Planfin64'!BS139</f>
        <v>0</v>
      </c>
      <c r="BQ329" s="203">
        <f>'[3]ผูกสูตร Planfin64'!BT139</f>
        <v>0</v>
      </c>
      <c r="BR329" s="203">
        <f>'[3]ผูกสูตร Planfin64'!BU139</f>
        <v>0</v>
      </c>
      <c r="BS329" s="203">
        <f>'[3]ผูกสูตร Planfin64'!BV139</f>
        <v>0</v>
      </c>
      <c r="BT329" s="203">
        <f>'[3]ผูกสูตร Planfin64'!BW139</f>
        <v>0</v>
      </c>
      <c r="BU329" s="203">
        <f>'[3]ผูกสูตร Planfin64'!BX139</f>
        <v>0</v>
      </c>
      <c r="BV329" s="203">
        <f>'[3]ผูกสูตร Planfin64'!BY139</f>
        <v>0</v>
      </c>
      <c r="BW329" s="203">
        <f>'[3]ผูกสูตร Planfin64'!BZ139</f>
        <v>0</v>
      </c>
      <c r="BX329" s="203">
        <f>'[3]ผูกสูตร Planfin64'!CA139</f>
        <v>0</v>
      </c>
      <c r="BY329" s="203">
        <f>'[3]ผูกสูตร Planfin64'!CB139</f>
        <v>0</v>
      </c>
      <c r="BZ329" s="204">
        <f t="shared" si="15"/>
        <v>197500</v>
      </c>
    </row>
    <row r="330" spans="1:78" ht="21.75" customHeight="1">
      <c r="A330" s="199" t="s">
        <v>80</v>
      </c>
      <c r="B330" s="200" t="s">
        <v>957</v>
      </c>
      <c r="C330" s="201" t="s">
        <v>986</v>
      </c>
      <c r="D330" s="202" t="s">
        <v>987</v>
      </c>
      <c r="E330" s="203">
        <f>'[3]ผูกสูตร Planfin64'!H140</f>
        <v>0</v>
      </c>
      <c r="F330" s="203">
        <f>'[3]ผูกสูตร Planfin64'!I140</f>
        <v>28650</v>
      </c>
      <c r="G330" s="203">
        <f>'[3]ผูกสูตร Planfin64'!J140</f>
        <v>0</v>
      </c>
      <c r="H330" s="203">
        <f>'[3]ผูกสูตร Planfin64'!K140</f>
        <v>1006479.18</v>
      </c>
      <c r="I330" s="203">
        <f>'[3]ผูกสูตร Planfin64'!L140</f>
        <v>0</v>
      </c>
      <c r="J330" s="203">
        <f>'[3]ผูกสูตร Planfin64'!M140</f>
        <v>0</v>
      </c>
      <c r="K330" s="203">
        <f>'[3]ผูกสูตร Planfin64'!N140</f>
        <v>0</v>
      </c>
      <c r="L330" s="203">
        <f>'[3]ผูกสูตร Planfin64'!O140</f>
        <v>0</v>
      </c>
      <c r="M330" s="203">
        <f>'[3]ผูกสูตร Planfin64'!P140</f>
        <v>21000</v>
      </c>
      <c r="N330" s="203">
        <f>'[3]ผูกสูตร Planfin64'!Q140</f>
        <v>9099.01</v>
      </c>
      <c r="O330" s="203">
        <f>'[3]ผูกสูตร Planfin64'!R140</f>
        <v>0</v>
      </c>
      <c r="P330" s="203">
        <f>'[3]ผูกสูตร Planfin64'!S140</f>
        <v>0</v>
      </c>
      <c r="Q330" s="203">
        <f>'[3]ผูกสูตร Planfin64'!T140</f>
        <v>0</v>
      </c>
      <c r="R330" s="203">
        <f>'[3]ผูกสูตร Planfin64'!U140</f>
        <v>7819457</v>
      </c>
      <c r="S330" s="203">
        <f>'[3]ผูกสูตร Planfin64'!V140</f>
        <v>0</v>
      </c>
      <c r="T330" s="203">
        <f>'[3]ผูกสูตร Planfin64'!W140</f>
        <v>245000</v>
      </c>
      <c r="U330" s="203">
        <f>'[3]ผูกสูตร Planfin64'!X140</f>
        <v>0</v>
      </c>
      <c r="V330" s="203">
        <f>'[3]ผูกสูตร Planfin64'!Y140</f>
        <v>0</v>
      </c>
      <c r="W330" s="203">
        <f>'[3]ผูกสูตร Planfin64'!Z140</f>
        <v>0</v>
      </c>
      <c r="X330" s="203">
        <f>'[3]ผูกสูตร Planfin64'!AA140</f>
        <v>491635</v>
      </c>
      <c r="Y330" s="203">
        <f>'[3]ผูกสูตร Planfin64'!AB140</f>
        <v>0</v>
      </c>
      <c r="Z330" s="203">
        <f>'[3]ผูกสูตร Planfin64'!AC140</f>
        <v>0</v>
      </c>
      <c r="AA330" s="203">
        <f>'[3]ผูกสูตร Planfin64'!AD140</f>
        <v>0</v>
      </c>
      <c r="AB330" s="203">
        <f>'[3]ผูกสูตร Planfin64'!AE140</f>
        <v>306590</v>
      </c>
      <c r="AC330" s="203">
        <f>'[3]ผูกสูตร Planfin64'!AF140</f>
        <v>0</v>
      </c>
      <c r="AD330" s="203">
        <f>'[3]ผูกสูตร Planfin64'!AG140</f>
        <v>73145</v>
      </c>
      <c r="AE330" s="203">
        <f>'[3]ผูกสูตร Planfin64'!AH140</f>
        <v>0</v>
      </c>
      <c r="AF330" s="203">
        <f>'[3]ผูกสูตร Planfin64'!AI140</f>
        <v>333075.59999999998</v>
      </c>
      <c r="AG330" s="203">
        <f>'[3]ผูกสูตร Planfin64'!AJ140</f>
        <v>941600</v>
      </c>
      <c r="AH330" s="203">
        <f>'[3]ผูกสูตร Planfin64'!AK140</f>
        <v>-3400</v>
      </c>
      <c r="AI330" s="203">
        <f>'[3]ผูกสูตร Planfin64'!AL140</f>
        <v>112550</v>
      </c>
      <c r="AJ330" s="203">
        <f>'[3]ผูกสูตร Planfin64'!AM140</f>
        <v>0</v>
      </c>
      <c r="AK330" s="203">
        <f>'[3]ผูกสูตร Planfin64'!AN140</f>
        <v>0</v>
      </c>
      <c r="AL330" s="203">
        <f>'[3]ผูกสูตร Planfin64'!AO140</f>
        <v>0</v>
      </c>
      <c r="AM330" s="203">
        <f>'[3]ผูกสูตร Planfin64'!AP140</f>
        <v>0</v>
      </c>
      <c r="AN330" s="203">
        <f>'[3]ผูกสูตร Planfin64'!AQ140</f>
        <v>0</v>
      </c>
      <c r="AO330" s="203">
        <f>'[3]ผูกสูตร Planfin64'!AR140</f>
        <v>0</v>
      </c>
      <c r="AP330" s="203">
        <f>'[3]ผูกสูตร Planfin64'!AS140</f>
        <v>0</v>
      </c>
      <c r="AQ330" s="203">
        <f>'[3]ผูกสูตร Planfin64'!AT140</f>
        <v>0</v>
      </c>
      <c r="AR330" s="203">
        <f>'[3]ผูกสูตร Planfin64'!AU140</f>
        <v>40250</v>
      </c>
      <c r="AS330" s="203">
        <f>'[3]ผูกสูตร Planfin64'!AV140</f>
        <v>0</v>
      </c>
      <c r="AT330" s="203">
        <f>'[3]ผูกสูตร Planfin64'!AW140</f>
        <v>30000</v>
      </c>
      <c r="AU330" s="203">
        <f>'[3]ผูกสูตร Planfin64'!AX140</f>
        <v>13530</v>
      </c>
      <c r="AV330" s="203">
        <f>'[3]ผูกสูตร Planfin64'!AY140</f>
        <v>32420</v>
      </c>
      <c r="AW330" s="203">
        <f>'[3]ผูกสูตร Planfin64'!AZ140</f>
        <v>9404</v>
      </c>
      <c r="AX330" s="203">
        <f>'[3]ผูกสูตร Planfin64'!BA140</f>
        <v>23850</v>
      </c>
      <c r="AY330" s="203">
        <f>'[3]ผูกสูตร Planfin64'!BB140</f>
        <v>0</v>
      </c>
      <c r="AZ330" s="203">
        <f>'[3]ผูกสูตร Planfin64'!BC140</f>
        <v>0</v>
      </c>
      <c r="BA330" s="203">
        <f>'[3]ผูกสูตร Planfin64'!BD140</f>
        <v>103300</v>
      </c>
      <c r="BB330" s="203">
        <f>'[3]ผูกสูตร Planfin64'!BE140</f>
        <v>0</v>
      </c>
      <c r="BC330" s="203">
        <f>'[3]ผูกสูตร Planfin64'!BF140</f>
        <v>0</v>
      </c>
      <c r="BD330" s="203">
        <f>'[3]ผูกสูตร Planfin64'!BG140</f>
        <v>0</v>
      </c>
      <c r="BE330" s="203">
        <f>'[3]ผูกสูตร Planfin64'!BH140</f>
        <v>0</v>
      </c>
      <c r="BF330" s="203">
        <f>'[3]ผูกสูตร Planfin64'!BI140</f>
        <v>386709.25</v>
      </c>
      <c r="BG330" s="203">
        <f>'[3]ผูกสูตร Planfin64'!BJ140</f>
        <v>178200</v>
      </c>
      <c r="BH330" s="203">
        <f>'[3]ผูกสูตร Planfin64'!BK140</f>
        <v>0</v>
      </c>
      <c r="BI330" s="203">
        <f>'[3]ผูกสูตร Planfin64'!BL140</f>
        <v>0</v>
      </c>
      <c r="BJ330" s="203">
        <f>'[3]ผูกสูตร Planfin64'!BM140</f>
        <v>0</v>
      </c>
      <c r="BK330" s="203">
        <f>'[3]ผูกสูตร Planfin64'!BN140</f>
        <v>0</v>
      </c>
      <c r="BL330" s="203">
        <f>'[3]ผูกสูตร Planfin64'!BO140</f>
        <v>0</v>
      </c>
      <c r="BM330" s="203">
        <f>'[3]ผูกสูตร Planfin64'!BP140</f>
        <v>0</v>
      </c>
      <c r="BN330" s="203">
        <f>'[3]ผูกสูตร Planfin64'!BQ140</f>
        <v>16320</v>
      </c>
      <c r="BO330" s="203">
        <f>'[3]ผูกสูตร Planfin64'!BR140</f>
        <v>20926</v>
      </c>
      <c r="BP330" s="203">
        <f>'[3]ผูกสูตร Planfin64'!BS140</f>
        <v>142225</v>
      </c>
      <c r="BQ330" s="203">
        <f>'[3]ผูกสูตร Planfin64'!BT140</f>
        <v>113944</v>
      </c>
      <c r="BR330" s="203">
        <f>'[3]ผูกสูตร Planfin64'!BU140</f>
        <v>0</v>
      </c>
      <c r="BS330" s="203">
        <f>'[3]ผูกสูตร Planfin64'!BV140</f>
        <v>0</v>
      </c>
      <c r="BT330" s="203">
        <f>'[3]ผูกสูตร Planfin64'!BW140</f>
        <v>102700</v>
      </c>
      <c r="BU330" s="203">
        <f>'[3]ผูกสูตร Planfin64'!BX140</f>
        <v>220450</v>
      </c>
      <c r="BV330" s="203">
        <f>'[3]ผูกสูตร Planfin64'!BY140</f>
        <v>50190</v>
      </c>
      <c r="BW330" s="203">
        <f>'[3]ผูกสูตร Planfin64'!BZ140</f>
        <v>198550</v>
      </c>
      <c r="BX330" s="203">
        <f>'[3]ผูกสูตร Planfin64'!CA140</f>
        <v>0</v>
      </c>
      <c r="BY330" s="203">
        <f>'[3]ผูกสูตร Planfin64'!CB140</f>
        <v>0</v>
      </c>
      <c r="BZ330" s="204">
        <f t="shared" si="15"/>
        <v>13067849.039999999</v>
      </c>
    </row>
    <row r="331" spans="1:78" ht="21.75" customHeight="1">
      <c r="A331" s="199" t="s">
        <v>80</v>
      </c>
      <c r="B331" s="200" t="s">
        <v>957</v>
      </c>
      <c r="C331" s="201" t="s">
        <v>988</v>
      </c>
      <c r="D331" s="202" t="s">
        <v>989</v>
      </c>
      <c r="E331" s="203">
        <f>'[3]ผูกสูตร Planfin64'!H141</f>
        <v>0</v>
      </c>
      <c r="F331" s="203">
        <f>'[3]ผูกสูตร Planfin64'!I141</f>
        <v>27720</v>
      </c>
      <c r="G331" s="203">
        <f>'[3]ผูกสูตร Planfin64'!J141</f>
        <v>0</v>
      </c>
      <c r="H331" s="203">
        <f>'[3]ผูกสูตร Planfin64'!K141</f>
        <v>0</v>
      </c>
      <c r="I331" s="203">
        <f>'[3]ผูกสูตร Planfin64'!L141</f>
        <v>0</v>
      </c>
      <c r="J331" s="203">
        <f>'[3]ผูกสูตร Planfin64'!M141</f>
        <v>0</v>
      </c>
      <c r="K331" s="203">
        <f>'[3]ผูกสูตร Planfin64'!N141</f>
        <v>4281368</v>
      </c>
      <c r="L331" s="203">
        <f>'[3]ผูกสูตร Planfin64'!O141</f>
        <v>5209446.08</v>
      </c>
      <c r="M331" s="203">
        <f>'[3]ผูกสูตร Planfin64'!P141</f>
        <v>0</v>
      </c>
      <c r="N331" s="203">
        <f>'[3]ผูกสูตร Planfin64'!Q141</f>
        <v>8407268.1999999993</v>
      </c>
      <c r="O331" s="203">
        <f>'[3]ผูกสูตร Planfin64'!R141</f>
        <v>0</v>
      </c>
      <c r="P331" s="203">
        <f>'[3]ผูกสูตร Planfin64'!S141</f>
        <v>0</v>
      </c>
      <c r="Q331" s="203">
        <f>'[3]ผูกสูตร Planfin64'!T141</f>
        <v>0</v>
      </c>
      <c r="R331" s="203">
        <f>'[3]ผูกสูตร Planfin64'!U141</f>
        <v>250000</v>
      </c>
      <c r="S331" s="203">
        <f>'[3]ผูกสูตร Planfin64'!V141</f>
        <v>0</v>
      </c>
      <c r="T331" s="203">
        <f>'[3]ผูกสูตร Planfin64'!W141</f>
        <v>0</v>
      </c>
      <c r="U331" s="203">
        <f>'[3]ผูกสูตร Planfin64'!X141</f>
        <v>0</v>
      </c>
      <c r="V331" s="203">
        <f>'[3]ผูกสูตร Planfin64'!Y141</f>
        <v>0</v>
      </c>
      <c r="W331" s="203">
        <f>'[3]ผูกสูตร Planfin64'!Z141</f>
        <v>247698.67</v>
      </c>
      <c r="X331" s="203">
        <f>'[3]ผูกสูตร Planfin64'!AA141</f>
        <v>4959102.42</v>
      </c>
      <c r="Y331" s="203">
        <f>'[3]ผูกสูตร Planfin64'!AB141</f>
        <v>214996.5</v>
      </c>
      <c r="Z331" s="203">
        <f>'[3]ผูกสูตร Planfin64'!AC141</f>
        <v>3100465</v>
      </c>
      <c r="AA331" s="203">
        <f>'[3]ผูกสูตร Planfin64'!AD141</f>
        <v>0</v>
      </c>
      <c r="AB331" s="203">
        <f>'[3]ผูกสูตร Planfin64'!AE141</f>
        <v>0</v>
      </c>
      <c r="AC331" s="203">
        <f>'[3]ผูกสูตร Planfin64'!AF141</f>
        <v>0</v>
      </c>
      <c r="AD331" s="203">
        <f>'[3]ผูกสูตร Planfin64'!AG141</f>
        <v>0</v>
      </c>
      <c r="AE331" s="203">
        <f>'[3]ผูกสูตร Planfin64'!AH141</f>
        <v>0</v>
      </c>
      <c r="AF331" s="203">
        <f>'[3]ผูกสูตร Planfin64'!AI141</f>
        <v>5250000</v>
      </c>
      <c r="AG331" s="203">
        <f>'[3]ผูกสูตร Planfin64'!AJ141</f>
        <v>0</v>
      </c>
      <c r="AH331" s="203">
        <f>'[3]ผูกสูตร Planfin64'!AK141</f>
        <v>0</v>
      </c>
      <c r="AI331" s="203">
        <f>'[3]ผูกสูตร Planfin64'!AL141</f>
        <v>0</v>
      </c>
      <c r="AJ331" s="203">
        <f>'[3]ผูกสูตร Planfin64'!AM141</f>
        <v>0</v>
      </c>
      <c r="AK331" s="203">
        <f>'[3]ผูกสูตร Planfin64'!AN141</f>
        <v>85600</v>
      </c>
      <c r="AL331" s="203">
        <f>'[3]ผูกสูตร Planfin64'!AO141</f>
        <v>1371160</v>
      </c>
      <c r="AM331" s="203">
        <f>'[3]ผูกสูตร Planfin64'!AP141</f>
        <v>0</v>
      </c>
      <c r="AN331" s="203">
        <f>'[3]ผูกสูตร Planfin64'!AQ141</f>
        <v>0</v>
      </c>
      <c r="AO331" s="203">
        <f>'[3]ผูกสูตร Planfin64'!AR141</f>
        <v>57900</v>
      </c>
      <c r="AP331" s="203">
        <f>'[3]ผูกสูตร Planfin64'!AS141</f>
        <v>1843318.7</v>
      </c>
      <c r="AQ331" s="203">
        <f>'[3]ผูกสูตร Planfin64'!AT141</f>
        <v>0</v>
      </c>
      <c r="AR331" s="203">
        <f>'[3]ผูกสูตร Planfin64'!AU141</f>
        <v>308152.5</v>
      </c>
      <c r="AS331" s="203">
        <f>'[3]ผูกสูตร Planfin64'!AV141</f>
        <v>0</v>
      </c>
      <c r="AT331" s="203">
        <f>'[3]ผูกสูตร Planfin64'!AW141</f>
        <v>207800</v>
      </c>
      <c r="AU331" s="203">
        <f>'[3]ผูกสูตร Planfin64'!AX141</f>
        <v>58335</v>
      </c>
      <c r="AV331" s="203">
        <f>'[3]ผูกสูตร Planfin64'!AY141</f>
        <v>630</v>
      </c>
      <c r="AW331" s="203">
        <f>'[3]ผูกสูตร Planfin64'!AZ141</f>
        <v>0</v>
      </c>
      <c r="AX331" s="203">
        <f>'[3]ผูกสูตร Planfin64'!BA141</f>
        <v>0</v>
      </c>
      <c r="AY331" s="203">
        <f>'[3]ผูกสูตร Planfin64'!BB141</f>
        <v>0</v>
      </c>
      <c r="AZ331" s="203">
        <f>'[3]ผูกสูตร Planfin64'!BC141</f>
        <v>0</v>
      </c>
      <c r="BA331" s="203">
        <f>'[3]ผูกสูตร Planfin64'!BD141</f>
        <v>0</v>
      </c>
      <c r="BB331" s="203">
        <f>'[3]ผูกสูตร Planfin64'!BE141</f>
        <v>0</v>
      </c>
      <c r="BC331" s="203">
        <f>'[3]ผูกสูตร Planfin64'!BF141</f>
        <v>90000</v>
      </c>
      <c r="BD331" s="203">
        <f>'[3]ผูกสูตร Planfin64'!BG141</f>
        <v>0</v>
      </c>
      <c r="BE331" s="203">
        <f>'[3]ผูกสูตร Planfin64'!BH141</f>
        <v>0</v>
      </c>
      <c r="BF331" s="203">
        <f>'[3]ผูกสูตร Planfin64'!BI141</f>
        <v>0</v>
      </c>
      <c r="BG331" s="203">
        <f>'[3]ผูกสูตร Planfin64'!BJ141</f>
        <v>0</v>
      </c>
      <c r="BH331" s="203">
        <f>'[3]ผูกสูตร Planfin64'!BK141</f>
        <v>0</v>
      </c>
      <c r="BI331" s="203">
        <f>'[3]ผูกสูตร Planfin64'!BL141</f>
        <v>0</v>
      </c>
      <c r="BJ331" s="203">
        <f>'[3]ผูกสูตร Planfin64'!BM141</f>
        <v>0</v>
      </c>
      <c r="BK331" s="203">
        <f>'[3]ผูกสูตร Planfin64'!BN141</f>
        <v>0</v>
      </c>
      <c r="BL331" s="203">
        <f>'[3]ผูกสูตร Planfin64'!BO141</f>
        <v>0</v>
      </c>
      <c r="BM331" s="203">
        <f>'[3]ผูกสูตร Planfin64'!BP141</f>
        <v>0</v>
      </c>
      <c r="BN331" s="203">
        <f>'[3]ผูกสูตร Planfin64'!BQ141</f>
        <v>450000</v>
      </c>
      <c r="BO331" s="203">
        <f>'[3]ผูกสูตร Planfin64'!BR141</f>
        <v>0</v>
      </c>
      <c r="BP331" s="203">
        <f>'[3]ผูกสูตร Planfin64'!BS141</f>
        <v>0</v>
      </c>
      <c r="BQ331" s="203">
        <f>'[3]ผูกสูตร Planfin64'!BT141</f>
        <v>240528.8</v>
      </c>
      <c r="BR331" s="203">
        <f>'[3]ผูกสูตร Planfin64'!BU141</f>
        <v>0</v>
      </c>
      <c r="BS331" s="203">
        <f>'[3]ผูกสูตร Planfin64'!BV141</f>
        <v>0</v>
      </c>
      <c r="BT331" s="203">
        <f>'[3]ผูกสูตร Planfin64'!BW141</f>
        <v>0</v>
      </c>
      <c r="BU331" s="203">
        <f>'[3]ผูกสูตร Planfin64'!BX141</f>
        <v>1133000</v>
      </c>
      <c r="BV331" s="203">
        <f>'[3]ผูกสูตร Planfin64'!BY141</f>
        <v>0</v>
      </c>
      <c r="BW331" s="203">
        <f>'[3]ผูกสูตร Planfin64'!BZ141</f>
        <v>0</v>
      </c>
      <c r="BX331" s="203">
        <f>'[3]ผูกสูตร Planfin64'!CA141</f>
        <v>0</v>
      </c>
      <c r="BY331" s="203">
        <f>'[3]ผูกสูตร Planfin64'!CB141</f>
        <v>0</v>
      </c>
      <c r="BZ331" s="204">
        <f t="shared" si="15"/>
        <v>37794489.870000005</v>
      </c>
    </row>
    <row r="332" spans="1:78" ht="21.75" customHeight="1">
      <c r="A332" s="199" t="s">
        <v>80</v>
      </c>
      <c r="B332" s="200" t="s">
        <v>957</v>
      </c>
      <c r="C332" s="201" t="s">
        <v>990</v>
      </c>
      <c r="D332" s="202" t="s">
        <v>991</v>
      </c>
      <c r="E332" s="203">
        <f>'[3]ผูกสูตร Planfin64'!H142</f>
        <v>19042284.940000001</v>
      </c>
      <c r="F332" s="203">
        <f>'[3]ผูกสูตร Planfin64'!I142</f>
        <v>5005758</v>
      </c>
      <c r="G332" s="203">
        <f>'[3]ผูกสูตร Planfin64'!J142</f>
        <v>808603.28</v>
      </c>
      <c r="H332" s="203">
        <f>'[3]ผูกสูตร Planfin64'!K142</f>
        <v>1425113.99</v>
      </c>
      <c r="I332" s="203">
        <f>'[3]ผูกสูตร Planfin64'!L142</f>
        <v>1346812.5</v>
      </c>
      <c r="J332" s="203">
        <f>'[3]ผูกสูตร Planfin64'!M142</f>
        <v>776483.88</v>
      </c>
      <c r="K332" s="203">
        <f>'[3]ผูกสูตร Planfin64'!N142</f>
        <v>119822457.58</v>
      </c>
      <c r="L332" s="203">
        <f>'[3]ผูกสูตร Planfin64'!O142</f>
        <v>93000</v>
      </c>
      <c r="M332" s="203">
        <f>'[3]ผูกสูตร Planfin64'!P142</f>
        <v>230133.24</v>
      </c>
      <c r="N332" s="203">
        <f>'[3]ผูกสูตร Planfin64'!Q142</f>
        <v>13327941.33</v>
      </c>
      <c r="O332" s="203">
        <f>'[3]ผูกสูตร Planfin64'!R142</f>
        <v>391059.02</v>
      </c>
      <c r="P332" s="203">
        <f>'[3]ผูกสูตร Planfin64'!S142</f>
        <v>7288297.0999999996</v>
      </c>
      <c r="Q332" s="203">
        <f>'[3]ผูกสูตร Planfin64'!T142</f>
        <v>6403837.29</v>
      </c>
      <c r="R332" s="203">
        <f>'[3]ผูกสูตร Planfin64'!U142</f>
        <v>2862455.28</v>
      </c>
      <c r="S332" s="203">
        <f>'[3]ผูกสูตร Planfin64'!V142</f>
        <v>144900</v>
      </c>
      <c r="T332" s="203">
        <f>'[3]ผูกสูตร Planfin64'!W142</f>
        <v>368987</v>
      </c>
      <c r="U332" s="203">
        <f>'[3]ผูกสูตร Planfin64'!X142</f>
        <v>3600</v>
      </c>
      <c r="V332" s="203">
        <f>'[3]ผูกสูตร Planfin64'!Y142</f>
        <v>89521</v>
      </c>
      <c r="W332" s="203">
        <f>'[3]ผูกสูตร Planfin64'!Z142</f>
        <v>19947630.800000001</v>
      </c>
      <c r="X332" s="203">
        <f>'[3]ผูกสูตร Planfin64'!AA142</f>
        <v>222858.5</v>
      </c>
      <c r="Y332" s="203">
        <f>'[3]ผูกสูตร Planfin64'!AB142</f>
        <v>2993607.11</v>
      </c>
      <c r="Z332" s="203">
        <f>'[3]ผูกสูตร Planfin64'!AC142</f>
        <v>549697.54</v>
      </c>
      <c r="AA332" s="203">
        <f>'[3]ผูกสูตร Planfin64'!AD142</f>
        <v>8850253.5</v>
      </c>
      <c r="AB332" s="203">
        <f>'[3]ผูกสูตร Planfin64'!AE142</f>
        <v>74075</v>
      </c>
      <c r="AC332" s="203">
        <f>'[3]ผูกสูตร Planfin64'!AF142</f>
        <v>2782784.43</v>
      </c>
      <c r="AD332" s="203">
        <f>'[3]ผูกสูตร Planfin64'!AG142</f>
        <v>67000</v>
      </c>
      <c r="AE332" s="203">
        <f>'[3]ผูกสูตร Planfin64'!AH142</f>
        <v>153501</v>
      </c>
      <c r="AF332" s="203">
        <f>'[3]ผูกสูตร Planfin64'!AI142</f>
        <v>2955739</v>
      </c>
      <c r="AG332" s="203">
        <f>'[3]ผูกสูตร Planfin64'!AJ142</f>
        <v>530481</v>
      </c>
      <c r="AH332" s="203">
        <f>'[3]ผูกสูตร Planfin64'!AK142</f>
        <v>213481</v>
      </c>
      <c r="AI332" s="203">
        <f>'[3]ผูกสูตร Planfin64'!AL142</f>
        <v>216880</v>
      </c>
      <c r="AJ332" s="203">
        <f>'[3]ผูกสูตร Planfin64'!AM142</f>
        <v>321413.55</v>
      </c>
      <c r="AK332" s="203">
        <f>'[3]ผูกสูตร Planfin64'!AN142</f>
        <v>281304.61</v>
      </c>
      <c r="AL332" s="203">
        <f>'[3]ผูกสูตร Planfin64'!AO142</f>
        <v>25575</v>
      </c>
      <c r="AM332" s="203">
        <f>'[3]ผูกสูตร Planfin64'!AP142</f>
        <v>9521</v>
      </c>
      <c r="AN332" s="203">
        <f>'[3]ผูกสูตร Planfin64'!AQ142</f>
        <v>92873.27</v>
      </c>
      <c r="AO332" s="203">
        <f>'[3]ผูกสูตร Planfin64'!AR142</f>
        <v>17245</v>
      </c>
      <c r="AP332" s="203">
        <f>'[3]ผูกสูตร Planfin64'!AS142</f>
        <v>167767.44</v>
      </c>
      <c r="AQ332" s="203">
        <f>'[3]ผูกสูตร Planfin64'!AT142</f>
        <v>103344.56</v>
      </c>
      <c r="AR332" s="203">
        <f>'[3]ผูกสูตร Planfin64'!AU142</f>
        <v>3000261.6</v>
      </c>
      <c r="AS332" s="203">
        <f>'[3]ผูกสูตร Planfin64'!AV142</f>
        <v>39641.46</v>
      </c>
      <c r="AT332" s="203">
        <f>'[3]ผูกสูตร Planfin64'!AW142</f>
        <v>193485.6</v>
      </c>
      <c r="AU332" s="203">
        <f>'[3]ผูกสูตร Planfin64'!AX142</f>
        <v>61334.239999999998</v>
      </c>
      <c r="AV332" s="203">
        <f>'[3]ผูกสูตร Planfin64'!AY142</f>
        <v>97730.99</v>
      </c>
      <c r="AW332" s="203">
        <f>'[3]ผูกสูตร Planfin64'!AZ142</f>
        <v>7000</v>
      </c>
      <c r="AX332" s="203">
        <f>'[3]ผูกสูตร Planfin64'!BA142</f>
        <v>16020</v>
      </c>
      <c r="AY332" s="203">
        <f>'[3]ผูกสูตร Planfin64'!BB142</f>
        <v>1715262.35</v>
      </c>
      <c r="AZ332" s="203">
        <f>'[3]ผูกสูตร Planfin64'!BC142</f>
        <v>144768</v>
      </c>
      <c r="BA332" s="203">
        <f>'[3]ผูกสูตร Planfin64'!BD142</f>
        <v>581262.5</v>
      </c>
      <c r="BB332" s="203">
        <f>'[3]ผูกสูตร Planfin64'!BE142</f>
        <v>374355.81</v>
      </c>
      <c r="BC332" s="203">
        <f>'[3]ผูกสูตร Planfin64'!BF142</f>
        <v>632767.71</v>
      </c>
      <c r="BD332" s="203">
        <f>'[3]ผูกสูตร Planfin64'!BG142</f>
        <v>1215</v>
      </c>
      <c r="BE332" s="203">
        <f>'[3]ผูกสูตร Planfin64'!BH142</f>
        <v>1919012.6799000001</v>
      </c>
      <c r="BF332" s="203">
        <f>'[3]ผูกสูตร Planfin64'!BI142</f>
        <v>852789.05</v>
      </c>
      <c r="BG332" s="203">
        <f>'[3]ผูกสูตร Planfin64'!BJ142</f>
        <v>1408420</v>
      </c>
      <c r="BH332" s="203">
        <f>'[3]ผูกสูตร Planfin64'!BK142</f>
        <v>65800</v>
      </c>
      <c r="BI332" s="203">
        <f>'[3]ผูกสูตร Planfin64'!BL142</f>
        <v>10241588.720000001</v>
      </c>
      <c r="BJ332" s="203">
        <f>'[3]ผูกสูตร Planfin64'!BM142</f>
        <v>21507053.84</v>
      </c>
      <c r="BK332" s="203">
        <f>'[3]ผูกสูตร Planfin64'!BN142</f>
        <v>19050.54</v>
      </c>
      <c r="BL332" s="203">
        <f>'[3]ผูกสูตร Planfin64'!BO142</f>
        <v>52827</v>
      </c>
      <c r="BM332" s="203">
        <f>'[3]ผูกสูตร Planfin64'!BP142</f>
        <v>61092.97</v>
      </c>
      <c r="BN332" s="203">
        <f>'[3]ผูกสูตร Planfin64'!BQ142</f>
        <v>107000</v>
      </c>
      <c r="BO332" s="203">
        <f>'[3]ผูกสูตร Planfin64'!BR142</f>
        <v>879558.91</v>
      </c>
      <c r="BP332" s="203">
        <f>'[3]ผูกสูตร Planfin64'!BS142</f>
        <v>62400</v>
      </c>
      <c r="BQ332" s="203">
        <f>'[3]ผูกสูตร Planfin64'!BT142</f>
        <v>8766453.5199999996</v>
      </c>
      <c r="BR332" s="203">
        <f>'[3]ผูกสูตร Planfin64'!BU142</f>
        <v>266934.18</v>
      </c>
      <c r="BS332" s="203">
        <f>'[3]ผูกสูตร Planfin64'!BV142</f>
        <v>34122.51</v>
      </c>
      <c r="BT332" s="203">
        <f>'[3]ผูกสูตร Planfin64'!BW142</f>
        <v>173370.99</v>
      </c>
      <c r="BU332" s="203">
        <f>'[3]ผูกสูตร Planfin64'!BX142</f>
        <v>761603.99</v>
      </c>
      <c r="BV332" s="203">
        <f>'[3]ผูกสูตร Planfin64'!BY142</f>
        <v>1360471.99</v>
      </c>
      <c r="BW332" s="203">
        <f>'[3]ผูกสูตร Planfin64'!BZ142</f>
        <v>360219.77</v>
      </c>
      <c r="BX332" s="203">
        <f>'[3]ผูกสูตร Planfin64'!CA142</f>
        <v>94517.67</v>
      </c>
      <c r="BY332" s="203">
        <f>'[3]ผูกสูตร Planfin64'!CB142</f>
        <v>218176.21</v>
      </c>
      <c r="BZ332" s="204">
        <f t="shared" si="15"/>
        <v>276085848.53990006</v>
      </c>
    </row>
    <row r="333" spans="1:78" ht="21.75" customHeight="1">
      <c r="A333" s="199" t="s">
        <v>80</v>
      </c>
      <c r="B333" s="200" t="s">
        <v>957</v>
      </c>
      <c r="C333" s="201" t="s">
        <v>992</v>
      </c>
      <c r="D333" s="202" t="s">
        <v>993</v>
      </c>
      <c r="E333" s="203">
        <f>'[3]ผูกสูตร Planfin64'!H143</f>
        <v>0</v>
      </c>
      <c r="F333" s="203">
        <f>'[3]ผูกสูตร Planfin64'!I143</f>
        <v>0</v>
      </c>
      <c r="G333" s="203">
        <f>'[3]ผูกสูตร Planfin64'!J143</f>
        <v>13582516.880000001</v>
      </c>
      <c r="H333" s="203">
        <f>'[3]ผูกสูตร Planfin64'!K143</f>
        <v>612053</v>
      </c>
      <c r="I333" s="203">
        <f>'[3]ผูกสูตร Planfin64'!L143</f>
        <v>106706.39</v>
      </c>
      <c r="J333" s="203">
        <f>'[3]ผูกสูตร Planfin64'!M143</f>
        <v>843966.69</v>
      </c>
      <c r="K333" s="203">
        <f>'[3]ผูกสูตร Planfin64'!N143</f>
        <v>248622</v>
      </c>
      <c r="L333" s="203">
        <f>'[3]ผูกสูตร Planfin64'!O143</f>
        <v>1307410</v>
      </c>
      <c r="M333" s="203">
        <f>'[3]ผูกสูตร Planfin64'!P143</f>
        <v>0</v>
      </c>
      <c r="N333" s="203">
        <f>'[3]ผูกสูตร Planfin64'!Q143</f>
        <v>5900933.5300000003</v>
      </c>
      <c r="O333" s="203">
        <f>'[3]ผูกสูตร Planfin64'!R143</f>
        <v>0</v>
      </c>
      <c r="P333" s="203">
        <f>'[3]ผูกสูตร Planfin64'!S143</f>
        <v>1473356.35</v>
      </c>
      <c r="Q333" s="203">
        <f>'[3]ผูกสูตร Planfin64'!T143</f>
        <v>2613351.77</v>
      </c>
      <c r="R333" s="203">
        <f>'[3]ผูกสูตร Planfin64'!U143</f>
        <v>1231581.8700000001</v>
      </c>
      <c r="S333" s="203">
        <f>'[3]ผูกสูตร Planfin64'!V143</f>
        <v>0</v>
      </c>
      <c r="T333" s="203">
        <f>'[3]ผูกสูตร Planfin64'!W143</f>
        <v>32866.660000000003</v>
      </c>
      <c r="U333" s="203">
        <f>'[3]ผูกสูตร Planfin64'!X143</f>
        <v>253516.69</v>
      </c>
      <c r="V333" s="203">
        <f>'[3]ผูกสูตร Planfin64'!Y143</f>
        <v>0</v>
      </c>
      <c r="W333" s="203">
        <f>'[3]ผูกสูตร Planfin64'!Z143</f>
        <v>11535972.210000001</v>
      </c>
      <c r="X333" s="203">
        <f>'[3]ผูกสูตร Planfin64'!AA143</f>
        <v>39403.599999999999</v>
      </c>
      <c r="Y333" s="203">
        <f>'[3]ผูกสูตร Planfin64'!AB143</f>
        <v>420116.22</v>
      </c>
      <c r="Z333" s="203">
        <f>'[3]ผูกสูตร Planfin64'!AC143</f>
        <v>14678</v>
      </c>
      <c r="AA333" s="203">
        <f>'[3]ผูกสูตร Planfin64'!AD143</f>
        <v>714603.23</v>
      </c>
      <c r="AB333" s="203">
        <f>'[3]ผูกสูตร Planfin64'!AE143</f>
        <v>0</v>
      </c>
      <c r="AC333" s="203">
        <f>'[3]ผูกสูตร Planfin64'!AF143</f>
        <v>361599</v>
      </c>
      <c r="AD333" s="203">
        <f>'[3]ผูกสูตร Planfin64'!AG143</f>
        <v>0</v>
      </c>
      <c r="AE333" s="203">
        <f>'[3]ผูกสูตร Planfin64'!AH143</f>
        <v>0</v>
      </c>
      <c r="AF333" s="203">
        <f>'[3]ผูกสูตร Planfin64'!AI143</f>
        <v>205713548.38999999</v>
      </c>
      <c r="AG333" s="203">
        <f>'[3]ผูกสูตร Planfin64'!AJ143</f>
        <v>656989.9</v>
      </c>
      <c r="AH333" s="203">
        <f>'[3]ผูกสูตร Planfin64'!AK143</f>
        <v>679600</v>
      </c>
      <c r="AI333" s="203">
        <f>'[3]ผูกสูตร Planfin64'!AL143</f>
        <v>141911.84</v>
      </c>
      <c r="AJ333" s="203">
        <f>'[3]ผูกสูตร Planfin64'!AM143</f>
        <v>253670.98</v>
      </c>
      <c r="AK333" s="203">
        <f>'[3]ผูกสูตร Planfin64'!AN143</f>
        <v>542900.03</v>
      </c>
      <c r="AL333" s="203">
        <f>'[3]ผูกสูตร Planfin64'!AO143</f>
        <v>1556625.96</v>
      </c>
      <c r="AM333" s="203">
        <f>'[3]ผูกสูตร Planfin64'!AP143</f>
        <v>2361308.85</v>
      </c>
      <c r="AN333" s="203">
        <f>'[3]ผูกสูตร Planfin64'!AQ143</f>
        <v>9770296.0099999998</v>
      </c>
      <c r="AO333" s="203">
        <f>'[3]ผูกสูตร Planfin64'!AR143</f>
        <v>487916.52</v>
      </c>
      <c r="AP333" s="203">
        <f>'[3]ผูกสูตร Planfin64'!AS143</f>
        <v>184747.21</v>
      </c>
      <c r="AQ333" s="203">
        <f>'[3]ผูกสูตร Planfin64'!AT143</f>
        <v>73263</v>
      </c>
      <c r="AR333" s="203">
        <f>'[3]ผูกสูตร Planfin64'!AU143</f>
        <v>7694001.6699999999</v>
      </c>
      <c r="AS333" s="203">
        <f>'[3]ผูกสูตร Planfin64'!AV143</f>
        <v>336518.86</v>
      </c>
      <c r="AT333" s="203">
        <f>'[3]ผูกสูตร Planfin64'!AW143</f>
        <v>30980</v>
      </c>
      <c r="AU333" s="203">
        <f>'[3]ผูกสูตร Planfin64'!AX143</f>
        <v>345637.7</v>
      </c>
      <c r="AV333" s="203">
        <f>'[3]ผูกสูตร Planfin64'!AY143</f>
        <v>139292.68</v>
      </c>
      <c r="AW333" s="203">
        <f>'[3]ผูกสูตร Planfin64'!AZ143</f>
        <v>369857.01</v>
      </c>
      <c r="AX333" s="203">
        <f>'[3]ผูกสูตร Planfin64'!BA143</f>
        <v>116194.83</v>
      </c>
      <c r="AY333" s="203">
        <f>'[3]ผูกสูตร Planfin64'!BB143</f>
        <v>9207696.0199999996</v>
      </c>
      <c r="AZ333" s="203">
        <f>'[3]ผูกสูตร Planfin64'!BC143</f>
        <v>179791</v>
      </c>
      <c r="BA333" s="203">
        <f>'[3]ผูกสูตร Planfin64'!BD143</f>
        <v>138500</v>
      </c>
      <c r="BB333" s="203">
        <f>'[3]ผูกสูตร Planfin64'!BE143</f>
        <v>2127825.25</v>
      </c>
      <c r="BC333" s="203">
        <f>'[3]ผูกสูตร Planfin64'!BF143</f>
        <v>0</v>
      </c>
      <c r="BD333" s="203">
        <f>'[3]ผูกสูตร Planfin64'!BG143</f>
        <v>891148.99</v>
      </c>
      <c r="BE333" s="203">
        <f>'[3]ผูกสูตร Planfin64'!BH143</f>
        <v>2375325</v>
      </c>
      <c r="BF333" s="203">
        <f>'[3]ผูกสูตร Planfin64'!BI143</f>
        <v>2470310</v>
      </c>
      <c r="BG333" s="203">
        <f>'[3]ผูกสูตร Planfin64'!BJ143</f>
        <v>409653.6</v>
      </c>
      <c r="BH333" s="203">
        <f>'[3]ผูกสูตร Planfin64'!BK143</f>
        <v>9159</v>
      </c>
      <c r="BI333" s="203">
        <f>'[3]ผูกสูตร Planfin64'!BL143</f>
        <v>5217299.6900000004</v>
      </c>
      <c r="BJ333" s="203">
        <f>'[3]ผูกสูตร Planfin64'!BM143</f>
        <v>1890000</v>
      </c>
      <c r="BK333" s="203">
        <f>'[3]ผูกสูตร Planfin64'!BN143</f>
        <v>0</v>
      </c>
      <c r="BL333" s="203">
        <f>'[3]ผูกสูตร Planfin64'!BO143</f>
        <v>1100000</v>
      </c>
      <c r="BM333" s="203">
        <f>'[3]ผูกสูตร Planfin64'!BP143</f>
        <v>0</v>
      </c>
      <c r="BN333" s="203">
        <f>'[3]ผูกสูตร Planfin64'!BQ143</f>
        <v>0</v>
      </c>
      <c r="BO333" s="203">
        <f>'[3]ผูกสูตร Planfin64'!BR143</f>
        <v>409362</v>
      </c>
      <c r="BP333" s="203">
        <f>'[3]ผูกสูตร Planfin64'!BS143</f>
        <v>0</v>
      </c>
      <c r="BQ333" s="203">
        <f>'[3]ผูกสูตร Planfin64'!BT143</f>
        <v>0</v>
      </c>
      <c r="BR333" s="203">
        <f>'[3]ผูกสูตร Planfin64'!BU143</f>
        <v>113028.84</v>
      </c>
      <c r="BS333" s="203">
        <f>'[3]ผูกสูตร Planfin64'!BV143</f>
        <v>444060</v>
      </c>
      <c r="BT333" s="203">
        <f>'[3]ผูกสูตร Planfin64'!BW143</f>
        <v>209874</v>
      </c>
      <c r="BU333" s="203">
        <f>'[3]ผูกสูตร Planfin64'!BX143</f>
        <v>0</v>
      </c>
      <c r="BV333" s="203">
        <f>'[3]ผูกสูตร Planfin64'!BY143</f>
        <v>371450</v>
      </c>
      <c r="BW333" s="203">
        <f>'[3]ผูกสูตร Planfin64'!BZ143</f>
        <v>0</v>
      </c>
      <c r="BX333" s="203">
        <f>'[3]ผูกสูตร Planfin64'!CA143</f>
        <v>338349.57</v>
      </c>
      <c r="BY333" s="203">
        <f>'[3]ผูกสูตร Planfin64'!CB143</f>
        <v>317590</v>
      </c>
      <c r="BZ333" s="204">
        <f t="shared" si="15"/>
        <v>300968938.48999995</v>
      </c>
    </row>
    <row r="334" spans="1:78" ht="21.75" customHeight="1">
      <c r="A334" s="199" t="s">
        <v>80</v>
      </c>
      <c r="B334" s="200" t="s">
        <v>957</v>
      </c>
      <c r="C334" s="201" t="s">
        <v>994</v>
      </c>
      <c r="D334" s="202" t="s">
        <v>995</v>
      </c>
      <c r="E334" s="203">
        <f>'[3]ผูกสูตร Planfin64'!H144</f>
        <v>274580.28000000003</v>
      </c>
      <c r="F334" s="203">
        <f>'[3]ผูกสูตร Planfin64'!I144</f>
        <v>231457.33</v>
      </c>
      <c r="G334" s="203">
        <f>'[3]ผูกสูตร Planfin64'!J144</f>
        <v>904073.57</v>
      </c>
      <c r="H334" s="203">
        <f>'[3]ผูกสูตร Planfin64'!K144</f>
        <v>147624.69</v>
      </c>
      <c r="I334" s="203">
        <f>'[3]ผูกสูตร Planfin64'!L144</f>
        <v>72824.100000000006</v>
      </c>
      <c r="J334" s="203">
        <f>'[3]ผูกสูตร Planfin64'!M144</f>
        <v>173854.59</v>
      </c>
      <c r="K334" s="203">
        <f>'[3]ผูกสูตร Planfin64'!N144</f>
        <v>509295.67</v>
      </c>
      <c r="L334" s="203">
        <f>'[3]ผูกสูตร Planfin64'!O144</f>
        <v>237965.23</v>
      </c>
      <c r="M334" s="203">
        <f>'[3]ผูกสูตร Planfin64'!P144</f>
        <v>48466.7</v>
      </c>
      <c r="N334" s="203">
        <f>'[3]ผูกสูตร Planfin64'!Q144</f>
        <v>592548.37</v>
      </c>
      <c r="O334" s="203">
        <f>'[3]ผูกสูตร Planfin64'!R144</f>
        <v>45540.67</v>
      </c>
      <c r="P334" s="203">
        <f>'[3]ผูกสูตร Planfin64'!S144</f>
        <v>200473.83</v>
      </c>
      <c r="Q334" s="203">
        <f>'[3]ผูกสูตร Planfin64'!T144</f>
        <v>46530.63</v>
      </c>
      <c r="R334" s="203">
        <f>'[3]ผูกสูตร Planfin64'!U144</f>
        <v>222220.91</v>
      </c>
      <c r="S334" s="203">
        <f>'[3]ผูกสูตร Planfin64'!V144</f>
        <v>20172.23</v>
      </c>
      <c r="T334" s="203">
        <f>'[3]ผูกสูตร Planfin64'!W144</f>
        <v>227078.8</v>
      </c>
      <c r="U334" s="203">
        <f>'[3]ผูกสูตร Planfin64'!X144</f>
        <v>125356.12</v>
      </c>
      <c r="V334" s="203">
        <f>'[3]ผูกสูตร Planfin64'!Y144</f>
        <v>74237.69</v>
      </c>
      <c r="W334" s="203">
        <f>'[3]ผูกสูตร Planfin64'!Z144</f>
        <v>864705.08</v>
      </c>
      <c r="X334" s="203">
        <f>'[3]ผูกสูตร Planfin64'!AA144</f>
        <v>8907.2900000000009</v>
      </c>
      <c r="Y334" s="203">
        <f>'[3]ผูกสูตร Planfin64'!AB144</f>
        <v>83945.73</v>
      </c>
      <c r="Z334" s="203">
        <f>'[3]ผูกสูตร Planfin64'!AC144</f>
        <v>152914.32999999999</v>
      </c>
      <c r="AA334" s="203">
        <f>'[3]ผูกสูตร Planfin64'!AD144</f>
        <v>32918.28</v>
      </c>
      <c r="AB334" s="203">
        <f>'[3]ผูกสูตร Planfin64'!AE144</f>
        <v>234499.47</v>
      </c>
      <c r="AC334" s="203">
        <f>'[3]ผูกสูตร Planfin64'!AF144</f>
        <v>63070.13</v>
      </c>
      <c r="AD334" s="203">
        <f>'[3]ผูกสูตร Planfin64'!AG144</f>
        <v>36450.71</v>
      </c>
      <c r="AE334" s="203">
        <f>'[3]ผูกสูตร Planfin64'!AH144</f>
        <v>151110.64000000001</v>
      </c>
      <c r="AF334" s="203">
        <f>'[3]ผูกสูตร Planfin64'!AI144</f>
        <v>268159.38</v>
      </c>
      <c r="AG334" s="203">
        <f>'[3]ผูกสูตร Planfin64'!AJ144</f>
        <v>51890.78</v>
      </c>
      <c r="AH334" s="203">
        <f>'[3]ผูกสูตร Planfin64'!AK144</f>
        <v>50408.75</v>
      </c>
      <c r="AI334" s="203">
        <f>'[3]ผูกสูตร Planfin64'!AL144</f>
        <v>35970.17</v>
      </c>
      <c r="AJ334" s="203">
        <f>'[3]ผูกสูตร Planfin64'!AM144</f>
        <v>47604.81</v>
      </c>
      <c r="AK334" s="203">
        <f>'[3]ผูกสูตร Planfin64'!AN144</f>
        <v>42073.57</v>
      </c>
      <c r="AL334" s="203">
        <f>'[3]ผูกสูตร Planfin64'!AO144</f>
        <v>23689.25</v>
      </c>
      <c r="AM334" s="203">
        <f>'[3]ผูกสูตร Planfin64'!AP144</f>
        <v>35672.1</v>
      </c>
      <c r="AN334" s="203">
        <f>'[3]ผูกสูตร Planfin64'!AQ144</f>
        <v>54961.49</v>
      </c>
      <c r="AO334" s="203">
        <f>'[3]ผูกสูตร Planfin64'!AR144</f>
        <v>47565.48</v>
      </c>
      <c r="AP334" s="203">
        <f>'[3]ผูกสูตร Planfin64'!AS144</f>
        <v>39217.01</v>
      </c>
      <c r="AQ334" s="203">
        <f>'[3]ผูกสูตร Planfin64'!AT144</f>
        <v>89526.1</v>
      </c>
      <c r="AR334" s="203">
        <f>'[3]ผูกสูตร Planfin64'!AU144</f>
        <v>192001.44</v>
      </c>
      <c r="AS334" s="203">
        <f>'[3]ผูกสูตร Planfin64'!AV144</f>
        <v>31602.67</v>
      </c>
      <c r="AT334" s="203">
        <f>'[3]ผูกสูตร Planfin64'!AW144</f>
        <v>64538.37</v>
      </c>
      <c r="AU334" s="203">
        <f>'[3]ผูกสูตร Planfin64'!AX144</f>
        <v>59406.720000000001</v>
      </c>
      <c r="AV334" s="203">
        <f>'[3]ผูกสูตร Planfin64'!AY144</f>
        <v>26657.16</v>
      </c>
      <c r="AW334" s="203">
        <f>'[3]ผูกสูตร Planfin64'!AZ144</f>
        <v>22360.3</v>
      </c>
      <c r="AX334" s="203">
        <f>'[3]ผูกสูตร Planfin64'!BA144</f>
        <v>31773.05</v>
      </c>
      <c r="AY334" s="203">
        <f>'[3]ผูกสูตร Planfin64'!BB144</f>
        <v>296613.62</v>
      </c>
      <c r="AZ334" s="203">
        <f>'[3]ผูกสูตร Planfin64'!BC144</f>
        <v>52436.45</v>
      </c>
      <c r="BA334" s="203">
        <f>'[3]ผูกสูตร Planfin64'!BD144</f>
        <v>69690.73</v>
      </c>
      <c r="BB334" s="203">
        <f>'[3]ผูกสูตร Planfin64'!BE144</f>
        <v>60874.44</v>
      </c>
      <c r="BC334" s="203">
        <f>'[3]ผูกสูตร Planfin64'!BF144</f>
        <v>101819.55</v>
      </c>
      <c r="BD334" s="203">
        <f>'[3]ผูกสูตร Planfin64'!BG144</f>
        <v>0</v>
      </c>
      <c r="BE334" s="203">
        <f>'[3]ผูกสูตร Planfin64'!BH144</f>
        <v>90790.93</v>
      </c>
      <c r="BF334" s="203">
        <f>'[3]ผูกสูตร Planfin64'!BI144</f>
        <v>53784.46</v>
      </c>
      <c r="BG334" s="203">
        <f>'[3]ผูกสูตร Planfin64'!BJ144</f>
        <v>3040.27</v>
      </c>
      <c r="BH334" s="203">
        <f>'[3]ผูกสูตร Planfin64'!BK144</f>
        <v>8923.27</v>
      </c>
      <c r="BI334" s="203">
        <f>'[3]ผูกสูตร Planfin64'!BL144</f>
        <v>49500.01</v>
      </c>
      <c r="BJ334" s="203">
        <f>'[3]ผูกสูตร Planfin64'!BM144</f>
        <v>256827.98</v>
      </c>
      <c r="BK334" s="203">
        <f>'[3]ผูกสูตร Planfin64'!BN144</f>
        <v>505695.49</v>
      </c>
      <c r="BL334" s="203">
        <f>'[3]ผูกสูตร Planfin64'!BO144</f>
        <v>45091.199999999997</v>
      </c>
      <c r="BM334" s="203">
        <f>'[3]ผูกสูตร Planfin64'!BP144</f>
        <v>22374.48</v>
      </c>
      <c r="BN334" s="203">
        <f>'[3]ผูกสูตร Planfin64'!BQ144</f>
        <v>41152.07</v>
      </c>
      <c r="BO334" s="203">
        <f>'[3]ผูกสูตร Planfin64'!BR144</f>
        <v>38623.919999999998</v>
      </c>
      <c r="BP334" s="203">
        <f>'[3]ผูกสูตร Planfin64'!BS144</f>
        <v>5562.51</v>
      </c>
      <c r="BQ334" s="203">
        <f>'[3]ผูกสูตร Planfin64'!BT144</f>
        <v>317460.99</v>
      </c>
      <c r="BR334" s="203">
        <f>'[3]ผูกสูตร Planfin64'!BU144</f>
        <v>43008.37</v>
      </c>
      <c r="BS334" s="203">
        <f>'[3]ผูกสูตร Planfin64'!BV144</f>
        <v>99286.22</v>
      </c>
      <c r="BT334" s="203">
        <f>'[3]ผูกสูตร Planfin64'!BW144</f>
        <v>43551.55</v>
      </c>
      <c r="BU334" s="203">
        <f>'[3]ผูกสูตร Planfin64'!BX144</f>
        <v>77224.38</v>
      </c>
      <c r="BV334" s="203">
        <f>'[3]ผูกสูตร Planfin64'!BY144</f>
        <v>0</v>
      </c>
      <c r="BW334" s="203">
        <f>'[3]ผูกสูตร Planfin64'!BZ144</f>
        <v>59549.05</v>
      </c>
      <c r="BX334" s="203">
        <f>'[3]ผูกสูตร Planfin64'!CA144</f>
        <v>44450.87</v>
      </c>
      <c r="BY334" s="203">
        <f>'[3]ผูกสูตร Planfin64'!CB144</f>
        <v>40422.65</v>
      </c>
      <c r="BZ334" s="204">
        <f t="shared" si="15"/>
        <v>9425657.1300000008</v>
      </c>
    </row>
    <row r="335" spans="1:78" ht="21.75" customHeight="1">
      <c r="A335" s="199" t="s">
        <v>80</v>
      </c>
      <c r="B335" s="200" t="s">
        <v>957</v>
      </c>
      <c r="C335" s="210" t="s">
        <v>996</v>
      </c>
      <c r="D335" s="211" t="s">
        <v>971</v>
      </c>
      <c r="E335" s="203">
        <f>'[3]ผูกสูตร Planfin64'!H145</f>
        <v>0</v>
      </c>
      <c r="F335" s="203">
        <f>'[3]ผูกสูตร Planfin64'!I145</f>
        <v>0</v>
      </c>
      <c r="G335" s="203">
        <f>'[3]ผูกสูตร Planfin64'!J145</f>
        <v>0</v>
      </c>
      <c r="H335" s="203">
        <f>'[3]ผูกสูตร Planfin64'!K145</f>
        <v>0</v>
      </c>
      <c r="I335" s="203">
        <f>'[3]ผูกสูตร Planfin64'!L145</f>
        <v>0</v>
      </c>
      <c r="J335" s="203">
        <f>'[3]ผูกสูตร Planfin64'!M145</f>
        <v>0</v>
      </c>
      <c r="K335" s="203">
        <f>'[3]ผูกสูตร Planfin64'!N145</f>
        <v>0</v>
      </c>
      <c r="L335" s="203">
        <f>'[3]ผูกสูตร Planfin64'!O145</f>
        <v>0</v>
      </c>
      <c r="M335" s="203">
        <f>'[3]ผูกสูตร Planfin64'!P145</f>
        <v>0</v>
      </c>
      <c r="N335" s="203">
        <f>'[3]ผูกสูตร Planfin64'!Q145</f>
        <v>0</v>
      </c>
      <c r="O335" s="203">
        <f>'[3]ผูกสูตร Planfin64'!R145</f>
        <v>0</v>
      </c>
      <c r="P335" s="203">
        <f>'[3]ผูกสูตร Planfin64'!S145</f>
        <v>0</v>
      </c>
      <c r="Q335" s="203">
        <f>'[3]ผูกสูตร Planfin64'!T145</f>
        <v>0</v>
      </c>
      <c r="R335" s="203">
        <f>'[3]ผูกสูตร Planfin64'!U145</f>
        <v>0</v>
      </c>
      <c r="S335" s="203">
        <f>'[3]ผูกสูตร Planfin64'!V145</f>
        <v>0</v>
      </c>
      <c r="T335" s="203">
        <f>'[3]ผูกสูตร Planfin64'!W145</f>
        <v>0</v>
      </c>
      <c r="U335" s="203">
        <f>'[3]ผูกสูตร Planfin64'!X145</f>
        <v>0</v>
      </c>
      <c r="V335" s="203">
        <f>'[3]ผูกสูตร Planfin64'!Y145</f>
        <v>0</v>
      </c>
      <c r="W335" s="203">
        <f>'[3]ผูกสูตร Planfin64'!Z145</f>
        <v>0</v>
      </c>
      <c r="X335" s="203">
        <f>'[3]ผูกสูตร Planfin64'!AA145</f>
        <v>0</v>
      </c>
      <c r="Y335" s="203">
        <f>'[3]ผูกสูตร Planfin64'!AB145</f>
        <v>0</v>
      </c>
      <c r="Z335" s="203">
        <f>'[3]ผูกสูตร Planfin64'!AC145</f>
        <v>0</v>
      </c>
      <c r="AA335" s="203">
        <f>'[3]ผูกสูตร Planfin64'!AD145</f>
        <v>0</v>
      </c>
      <c r="AB335" s="203">
        <f>'[3]ผูกสูตร Planfin64'!AE145</f>
        <v>0</v>
      </c>
      <c r="AC335" s="203">
        <f>'[3]ผูกสูตร Planfin64'!AF145</f>
        <v>0</v>
      </c>
      <c r="AD335" s="203">
        <f>'[3]ผูกสูตร Planfin64'!AG145</f>
        <v>0</v>
      </c>
      <c r="AE335" s="203">
        <f>'[3]ผูกสูตร Planfin64'!AH145</f>
        <v>0</v>
      </c>
      <c r="AF335" s="203">
        <f>'[3]ผูกสูตร Planfin64'!AI145</f>
        <v>0</v>
      </c>
      <c r="AG335" s="203">
        <f>'[3]ผูกสูตร Planfin64'!AJ145</f>
        <v>0</v>
      </c>
      <c r="AH335" s="203">
        <f>'[3]ผูกสูตร Planfin64'!AK145</f>
        <v>0</v>
      </c>
      <c r="AI335" s="203">
        <f>'[3]ผูกสูตร Planfin64'!AL145</f>
        <v>0</v>
      </c>
      <c r="AJ335" s="203">
        <f>'[3]ผูกสูตร Planfin64'!AM145</f>
        <v>0</v>
      </c>
      <c r="AK335" s="203">
        <f>'[3]ผูกสูตร Planfin64'!AN145</f>
        <v>0</v>
      </c>
      <c r="AL335" s="203">
        <f>'[3]ผูกสูตร Planfin64'!AO145</f>
        <v>0</v>
      </c>
      <c r="AM335" s="203">
        <f>'[3]ผูกสูตร Planfin64'!AP145</f>
        <v>0</v>
      </c>
      <c r="AN335" s="203">
        <f>'[3]ผูกสูตร Planfin64'!AQ145</f>
        <v>0</v>
      </c>
      <c r="AO335" s="203">
        <f>'[3]ผูกสูตร Planfin64'!AR145</f>
        <v>0</v>
      </c>
      <c r="AP335" s="203">
        <f>'[3]ผูกสูตร Planfin64'!AS145</f>
        <v>0</v>
      </c>
      <c r="AQ335" s="203">
        <f>'[3]ผูกสูตร Planfin64'!AT145</f>
        <v>0</v>
      </c>
      <c r="AR335" s="203">
        <f>'[3]ผูกสูตร Planfin64'!AU145</f>
        <v>0</v>
      </c>
      <c r="AS335" s="203">
        <f>'[3]ผูกสูตร Planfin64'!AV145</f>
        <v>0</v>
      </c>
      <c r="AT335" s="203">
        <f>'[3]ผูกสูตร Planfin64'!AW145</f>
        <v>0</v>
      </c>
      <c r="AU335" s="203">
        <f>'[3]ผูกสูตร Planfin64'!AX145</f>
        <v>0</v>
      </c>
      <c r="AV335" s="203">
        <f>'[3]ผูกสูตร Planfin64'!AY145</f>
        <v>0</v>
      </c>
      <c r="AW335" s="203">
        <f>'[3]ผูกสูตร Planfin64'!AZ145</f>
        <v>0</v>
      </c>
      <c r="AX335" s="203">
        <f>'[3]ผูกสูตร Planfin64'!BA145</f>
        <v>0</v>
      </c>
      <c r="AY335" s="203">
        <f>'[3]ผูกสูตร Planfin64'!BB145</f>
        <v>0</v>
      </c>
      <c r="AZ335" s="203">
        <f>'[3]ผูกสูตร Planfin64'!BC145</f>
        <v>0</v>
      </c>
      <c r="BA335" s="203">
        <f>'[3]ผูกสูตร Planfin64'!BD145</f>
        <v>0</v>
      </c>
      <c r="BB335" s="203">
        <f>'[3]ผูกสูตร Planfin64'!BE145</f>
        <v>0</v>
      </c>
      <c r="BC335" s="203">
        <f>'[3]ผูกสูตร Planfin64'!BF145</f>
        <v>0</v>
      </c>
      <c r="BD335" s="203">
        <f>'[3]ผูกสูตร Planfin64'!BG145</f>
        <v>0</v>
      </c>
      <c r="BE335" s="203">
        <f>'[3]ผูกสูตร Planfin64'!BH145</f>
        <v>0</v>
      </c>
      <c r="BF335" s="203">
        <f>'[3]ผูกสูตร Planfin64'!BI145</f>
        <v>0</v>
      </c>
      <c r="BG335" s="203">
        <f>'[3]ผูกสูตร Planfin64'!BJ145</f>
        <v>0</v>
      </c>
      <c r="BH335" s="203">
        <f>'[3]ผูกสูตร Planfin64'!BK145</f>
        <v>0</v>
      </c>
      <c r="BI335" s="203">
        <f>'[3]ผูกสูตร Planfin64'!BL145</f>
        <v>0</v>
      </c>
      <c r="BJ335" s="203">
        <f>'[3]ผูกสูตร Planfin64'!BM145</f>
        <v>0</v>
      </c>
      <c r="BK335" s="203">
        <f>'[3]ผูกสูตร Planfin64'!BN145</f>
        <v>0</v>
      </c>
      <c r="BL335" s="203">
        <f>'[3]ผูกสูตร Planfin64'!BO145</f>
        <v>0</v>
      </c>
      <c r="BM335" s="203">
        <f>'[3]ผูกสูตร Planfin64'!BP145</f>
        <v>0</v>
      </c>
      <c r="BN335" s="203">
        <f>'[3]ผูกสูตร Planfin64'!BQ145</f>
        <v>0</v>
      </c>
      <c r="BO335" s="203">
        <f>'[3]ผูกสูตร Planfin64'!BR145</f>
        <v>0</v>
      </c>
      <c r="BP335" s="203">
        <f>'[3]ผูกสูตร Planfin64'!BS145</f>
        <v>0</v>
      </c>
      <c r="BQ335" s="203">
        <f>'[3]ผูกสูตร Planfin64'!BT145</f>
        <v>0</v>
      </c>
      <c r="BR335" s="203">
        <f>'[3]ผูกสูตร Planfin64'!BU145</f>
        <v>0</v>
      </c>
      <c r="BS335" s="203">
        <f>'[3]ผูกสูตร Planfin64'!BV145</f>
        <v>0</v>
      </c>
      <c r="BT335" s="203">
        <f>'[3]ผูกสูตร Planfin64'!BW145</f>
        <v>0</v>
      </c>
      <c r="BU335" s="203">
        <f>'[3]ผูกสูตร Planfin64'!BX145</f>
        <v>0</v>
      </c>
      <c r="BV335" s="203">
        <f>'[3]ผูกสูตร Planfin64'!BY145</f>
        <v>0</v>
      </c>
      <c r="BW335" s="203">
        <f>'[3]ผูกสูตร Planfin64'!BZ145</f>
        <v>0</v>
      </c>
      <c r="BX335" s="203">
        <f>'[3]ผูกสูตร Planfin64'!CA145</f>
        <v>0</v>
      </c>
      <c r="BY335" s="203">
        <f>'[3]ผูกสูตร Planfin64'!CB145</f>
        <v>0</v>
      </c>
      <c r="BZ335" s="204">
        <f t="shared" si="15"/>
        <v>0</v>
      </c>
    </row>
    <row r="336" spans="1:78" ht="21.75" customHeight="1">
      <c r="A336" s="199" t="s">
        <v>80</v>
      </c>
      <c r="B336" s="200" t="s">
        <v>957</v>
      </c>
      <c r="C336" s="201" t="s">
        <v>997</v>
      </c>
      <c r="D336" s="202" t="s">
        <v>973</v>
      </c>
      <c r="E336" s="203">
        <f>'[3]ผูกสูตร Planfin64'!H146</f>
        <v>571094</v>
      </c>
      <c r="F336" s="203">
        <f>'[3]ผูกสูตร Planfin64'!I146</f>
        <v>0</v>
      </c>
      <c r="G336" s="203">
        <f>'[3]ผูกสูตร Planfin64'!J146</f>
        <v>0</v>
      </c>
      <c r="H336" s="203">
        <f>'[3]ผูกสูตร Planfin64'!K146</f>
        <v>3130</v>
      </c>
      <c r="I336" s="203">
        <f>'[3]ผูกสูตร Planfin64'!L146</f>
        <v>0</v>
      </c>
      <c r="J336" s="203">
        <f>'[3]ผูกสูตร Planfin64'!M146</f>
        <v>0</v>
      </c>
      <c r="K336" s="203">
        <f>'[3]ผูกสูตร Planfin64'!N146</f>
        <v>80000</v>
      </c>
      <c r="L336" s="203">
        <f>'[3]ผูกสูตร Planfin64'!O146</f>
        <v>0</v>
      </c>
      <c r="M336" s="203">
        <f>'[3]ผูกสูตร Planfin64'!P146</f>
        <v>0</v>
      </c>
      <c r="N336" s="203">
        <f>'[3]ผูกสูตร Planfin64'!Q146</f>
        <v>40650</v>
      </c>
      <c r="O336" s="203">
        <f>'[3]ผูกสูตร Planfin64'!R146</f>
        <v>0</v>
      </c>
      <c r="P336" s="203">
        <f>'[3]ผูกสูตร Planfin64'!S146</f>
        <v>14730</v>
      </c>
      <c r="Q336" s="203">
        <f>'[3]ผูกสูตร Planfin64'!T146</f>
        <v>50430</v>
      </c>
      <c r="R336" s="203">
        <f>'[3]ผูกสูตร Planfin64'!U146</f>
        <v>34400</v>
      </c>
      <c r="S336" s="203">
        <f>'[3]ผูกสูตร Planfin64'!V146</f>
        <v>0</v>
      </c>
      <c r="T336" s="203">
        <f>'[3]ผูกสูตร Planfin64'!W146</f>
        <v>0</v>
      </c>
      <c r="U336" s="203">
        <f>'[3]ผูกสูตร Planfin64'!X146</f>
        <v>0</v>
      </c>
      <c r="V336" s="203">
        <f>'[3]ผูกสูตร Planfin64'!Y146</f>
        <v>3190</v>
      </c>
      <c r="W336" s="203">
        <f>'[3]ผูกสูตร Planfin64'!Z146</f>
        <v>249350</v>
      </c>
      <c r="X336" s="203">
        <f>'[3]ผูกสูตร Planfin64'!AA146</f>
        <v>10740</v>
      </c>
      <c r="Y336" s="203">
        <f>'[3]ผูกสูตร Planfin64'!AB146</f>
        <v>0</v>
      </c>
      <c r="Z336" s="203">
        <f>'[3]ผูกสูตร Planfin64'!AC146</f>
        <v>0</v>
      </c>
      <c r="AA336" s="203">
        <f>'[3]ผูกสูตร Planfin64'!AD146</f>
        <v>0</v>
      </c>
      <c r="AB336" s="203">
        <f>'[3]ผูกสูตร Planfin64'!AE146</f>
        <v>0</v>
      </c>
      <c r="AC336" s="203">
        <f>'[3]ผูกสูตร Planfin64'!AF146</f>
        <v>0</v>
      </c>
      <c r="AD336" s="203">
        <f>'[3]ผูกสูตร Planfin64'!AG146</f>
        <v>0</v>
      </c>
      <c r="AE336" s="203">
        <f>'[3]ผูกสูตร Planfin64'!AH146</f>
        <v>0</v>
      </c>
      <c r="AF336" s="203">
        <f>'[3]ผูกสูตร Planfin64'!AI146</f>
        <v>58673.5</v>
      </c>
      <c r="AG336" s="203">
        <f>'[3]ผูกสูตร Planfin64'!AJ146</f>
        <v>0</v>
      </c>
      <c r="AH336" s="203">
        <f>'[3]ผูกสูตร Planfin64'!AK146</f>
        <v>0</v>
      </c>
      <c r="AI336" s="203">
        <f>'[3]ผูกสูตร Planfin64'!AL146</f>
        <v>0</v>
      </c>
      <c r="AJ336" s="203">
        <f>'[3]ผูกสูตร Planfin64'!AM146</f>
        <v>0</v>
      </c>
      <c r="AK336" s="203">
        <f>'[3]ผูกสูตร Planfin64'!AN146</f>
        <v>0</v>
      </c>
      <c r="AL336" s="203">
        <f>'[3]ผูกสูตร Planfin64'!AO146</f>
        <v>0</v>
      </c>
      <c r="AM336" s="203">
        <f>'[3]ผูกสูตร Planfin64'!AP146</f>
        <v>0</v>
      </c>
      <c r="AN336" s="203">
        <f>'[3]ผูกสูตร Planfin64'!AQ146</f>
        <v>0</v>
      </c>
      <c r="AO336" s="203">
        <f>'[3]ผูกสูตร Planfin64'!AR146</f>
        <v>0</v>
      </c>
      <c r="AP336" s="203">
        <f>'[3]ผูกสูตร Planfin64'!AS146</f>
        <v>0</v>
      </c>
      <c r="AQ336" s="203">
        <f>'[3]ผูกสูตร Planfin64'!AT146</f>
        <v>0</v>
      </c>
      <c r="AR336" s="203">
        <f>'[3]ผูกสูตร Planfin64'!AU146</f>
        <v>0</v>
      </c>
      <c r="AS336" s="203">
        <f>'[3]ผูกสูตร Planfin64'!AV146</f>
        <v>2750</v>
      </c>
      <c r="AT336" s="203">
        <f>'[3]ผูกสูตร Planfin64'!AW146</f>
        <v>0</v>
      </c>
      <c r="AU336" s="203">
        <f>'[3]ผูกสูตร Planfin64'!AX146</f>
        <v>2752</v>
      </c>
      <c r="AV336" s="203">
        <f>'[3]ผูกสูตร Planfin64'!AY146</f>
        <v>6120</v>
      </c>
      <c r="AW336" s="203">
        <f>'[3]ผูกสูตร Planfin64'!AZ146</f>
        <v>1495</v>
      </c>
      <c r="AX336" s="203">
        <f>'[3]ผูกสูตร Planfin64'!BA146</f>
        <v>0</v>
      </c>
      <c r="AY336" s="203">
        <f>'[3]ผูกสูตร Planfin64'!BB146</f>
        <v>0</v>
      </c>
      <c r="AZ336" s="203">
        <f>'[3]ผูกสูตร Planfin64'!BC146</f>
        <v>0</v>
      </c>
      <c r="BA336" s="203">
        <f>'[3]ผูกสูตร Planfin64'!BD146</f>
        <v>8500</v>
      </c>
      <c r="BB336" s="203">
        <f>'[3]ผูกสูตร Planfin64'!BE146</f>
        <v>0</v>
      </c>
      <c r="BC336" s="203">
        <f>'[3]ผูกสูตร Planfin64'!BF146</f>
        <v>0</v>
      </c>
      <c r="BD336" s="203">
        <f>'[3]ผูกสูตร Planfin64'!BG146</f>
        <v>0</v>
      </c>
      <c r="BE336" s="203">
        <f>'[3]ผูกสูตร Planfin64'!BH146</f>
        <v>0</v>
      </c>
      <c r="BF336" s="203">
        <f>'[3]ผูกสูตร Planfin64'!BI146</f>
        <v>0</v>
      </c>
      <c r="BG336" s="203">
        <f>'[3]ผูกสูตร Planfin64'!BJ146</f>
        <v>0</v>
      </c>
      <c r="BH336" s="203">
        <f>'[3]ผูกสูตร Planfin64'!BK146</f>
        <v>0</v>
      </c>
      <c r="BI336" s="203">
        <f>'[3]ผูกสูตร Planfin64'!BL146</f>
        <v>0</v>
      </c>
      <c r="BJ336" s="203">
        <f>'[3]ผูกสูตร Planfin64'!BM146</f>
        <v>0</v>
      </c>
      <c r="BK336" s="203">
        <f>'[3]ผูกสูตร Planfin64'!BN146</f>
        <v>0</v>
      </c>
      <c r="BL336" s="203">
        <f>'[3]ผูกสูตร Planfin64'!BO146</f>
        <v>0</v>
      </c>
      <c r="BM336" s="203">
        <f>'[3]ผูกสูตร Planfin64'!BP146</f>
        <v>0</v>
      </c>
      <c r="BN336" s="203">
        <f>'[3]ผูกสูตร Planfin64'!BQ146</f>
        <v>0</v>
      </c>
      <c r="BO336" s="203">
        <f>'[3]ผูกสูตร Planfin64'!BR146</f>
        <v>0</v>
      </c>
      <c r="BP336" s="203">
        <f>'[3]ผูกสูตร Planfin64'!BS146</f>
        <v>0</v>
      </c>
      <c r="BQ336" s="203">
        <f>'[3]ผูกสูตร Planfin64'!BT146</f>
        <v>0</v>
      </c>
      <c r="BR336" s="203">
        <f>'[3]ผูกสูตร Planfin64'!BU146</f>
        <v>0</v>
      </c>
      <c r="BS336" s="203">
        <f>'[3]ผูกสูตร Planfin64'!BV146</f>
        <v>0</v>
      </c>
      <c r="BT336" s="203">
        <f>'[3]ผูกสูตร Planfin64'!BW146</f>
        <v>0</v>
      </c>
      <c r="BU336" s="203">
        <f>'[3]ผูกสูตร Planfin64'!BX146</f>
        <v>0</v>
      </c>
      <c r="BV336" s="203">
        <f>'[3]ผูกสูตร Planfin64'!BY146</f>
        <v>0</v>
      </c>
      <c r="BW336" s="203">
        <f>'[3]ผูกสูตร Planfin64'!BZ146</f>
        <v>0</v>
      </c>
      <c r="BX336" s="203">
        <f>'[3]ผูกสูตร Planfin64'!CA146</f>
        <v>0</v>
      </c>
      <c r="BY336" s="203">
        <f>'[3]ผูกสูตร Planfin64'!CB146</f>
        <v>570</v>
      </c>
      <c r="BZ336" s="204">
        <f t="shared" si="15"/>
        <v>1138574.5</v>
      </c>
    </row>
    <row r="337" spans="1:78" ht="21.75" customHeight="1">
      <c r="A337" s="199" t="s">
        <v>80</v>
      </c>
      <c r="B337" s="200" t="s">
        <v>957</v>
      </c>
      <c r="C337" s="201" t="s">
        <v>998</v>
      </c>
      <c r="D337" s="202" t="s">
        <v>999</v>
      </c>
      <c r="E337" s="203">
        <f>'[3]ผูกสูตร Planfin64'!H147</f>
        <v>4386</v>
      </c>
      <c r="F337" s="203">
        <f>'[3]ผูกสูตร Planfin64'!I147</f>
        <v>0</v>
      </c>
      <c r="G337" s="203">
        <f>'[3]ผูกสูตร Planfin64'!J147</f>
        <v>0</v>
      </c>
      <c r="H337" s="203">
        <f>'[3]ผูกสูตร Planfin64'!K147</f>
        <v>0</v>
      </c>
      <c r="I337" s="203">
        <f>'[3]ผูกสูตร Planfin64'!L147</f>
        <v>0</v>
      </c>
      <c r="J337" s="203">
        <f>'[3]ผูกสูตร Planfin64'!M147</f>
        <v>0</v>
      </c>
      <c r="K337" s="203">
        <f>'[3]ผูกสูตร Planfin64'!N147</f>
        <v>0</v>
      </c>
      <c r="L337" s="203">
        <f>'[3]ผูกสูตร Planfin64'!O147</f>
        <v>0</v>
      </c>
      <c r="M337" s="203">
        <f>'[3]ผูกสูตร Planfin64'!P147</f>
        <v>0</v>
      </c>
      <c r="N337" s="203">
        <f>'[3]ผูกสูตร Planfin64'!Q147</f>
        <v>0</v>
      </c>
      <c r="O337" s="203">
        <f>'[3]ผูกสูตร Planfin64'!R147</f>
        <v>0</v>
      </c>
      <c r="P337" s="203">
        <f>'[3]ผูกสูตร Planfin64'!S147</f>
        <v>0</v>
      </c>
      <c r="Q337" s="203">
        <f>'[3]ผูกสูตร Planfin64'!T147</f>
        <v>0</v>
      </c>
      <c r="R337" s="203">
        <f>'[3]ผูกสูตร Planfin64'!U147</f>
        <v>0</v>
      </c>
      <c r="S337" s="203">
        <f>'[3]ผูกสูตร Planfin64'!V147</f>
        <v>0</v>
      </c>
      <c r="T337" s="203">
        <f>'[3]ผูกสูตร Planfin64'!W147</f>
        <v>0</v>
      </c>
      <c r="U337" s="203">
        <f>'[3]ผูกสูตร Planfin64'!X147</f>
        <v>0</v>
      </c>
      <c r="V337" s="203">
        <f>'[3]ผูกสูตร Planfin64'!Y147</f>
        <v>0</v>
      </c>
      <c r="W337" s="203">
        <f>'[3]ผูกสูตร Planfin64'!Z147</f>
        <v>0</v>
      </c>
      <c r="X337" s="203">
        <f>'[3]ผูกสูตร Planfin64'!AA147</f>
        <v>18371.5</v>
      </c>
      <c r="Y337" s="203">
        <f>'[3]ผูกสูตร Planfin64'!AB147</f>
        <v>0</v>
      </c>
      <c r="Z337" s="203">
        <f>'[3]ผูกสูตร Planfin64'!AC147</f>
        <v>0</v>
      </c>
      <c r="AA337" s="203">
        <f>'[3]ผูกสูตร Planfin64'!AD147</f>
        <v>0</v>
      </c>
      <c r="AB337" s="203">
        <f>'[3]ผูกสูตร Planfin64'!AE147</f>
        <v>0</v>
      </c>
      <c r="AC337" s="203">
        <f>'[3]ผูกสูตร Planfin64'!AF147</f>
        <v>858</v>
      </c>
      <c r="AD337" s="203">
        <f>'[3]ผูกสูตร Planfin64'!AG147</f>
        <v>0</v>
      </c>
      <c r="AE337" s="203">
        <f>'[3]ผูกสูตร Planfin64'!AH147</f>
        <v>0</v>
      </c>
      <c r="AF337" s="203">
        <f>'[3]ผูกสูตร Planfin64'!AI147</f>
        <v>10820</v>
      </c>
      <c r="AG337" s="203">
        <f>'[3]ผูกสูตร Planfin64'!AJ147</f>
        <v>0</v>
      </c>
      <c r="AH337" s="203">
        <f>'[3]ผูกสูตร Planfin64'!AK147</f>
        <v>0</v>
      </c>
      <c r="AI337" s="203">
        <f>'[3]ผูกสูตร Planfin64'!AL147</f>
        <v>0</v>
      </c>
      <c r="AJ337" s="203">
        <f>'[3]ผูกสูตร Planfin64'!AM147</f>
        <v>0</v>
      </c>
      <c r="AK337" s="203">
        <f>'[3]ผูกสูตร Planfin64'!AN147</f>
        <v>0</v>
      </c>
      <c r="AL337" s="203">
        <f>'[3]ผูกสูตร Planfin64'!AO147</f>
        <v>0</v>
      </c>
      <c r="AM337" s="203">
        <f>'[3]ผูกสูตร Planfin64'!AP147</f>
        <v>0</v>
      </c>
      <c r="AN337" s="203">
        <f>'[3]ผูกสูตร Planfin64'!AQ147</f>
        <v>0</v>
      </c>
      <c r="AO337" s="203">
        <f>'[3]ผูกสูตร Planfin64'!AR147</f>
        <v>0</v>
      </c>
      <c r="AP337" s="203">
        <f>'[3]ผูกสูตร Planfin64'!AS147</f>
        <v>0</v>
      </c>
      <c r="AQ337" s="203">
        <f>'[3]ผูกสูตร Planfin64'!AT147</f>
        <v>0</v>
      </c>
      <c r="AR337" s="203">
        <f>'[3]ผูกสูตร Planfin64'!AU147</f>
        <v>0</v>
      </c>
      <c r="AS337" s="203">
        <f>'[3]ผูกสูตร Planfin64'!AV147</f>
        <v>0</v>
      </c>
      <c r="AT337" s="203">
        <f>'[3]ผูกสูตร Planfin64'!AW147</f>
        <v>0</v>
      </c>
      <c r="AU337" s="203">
        <f>'[3]ผูกสูตร Planfin64'!AX147</f>
        <v>0</v>
      </c>
      <c r="AV337" s="203">
        <f>'[3]ผูกสูตร Planfin64'!AY147</f>
        <v>0</v>
      </c>
      <c r="AW337" s="203">
        <f>'[3]ผูกสูตร Planfin64'!AZ147</f>
        <v>0</v>
      </c>
      <c r="AX337" s="203">
        <f>'[3]ผูกสูตร Planfin64'!BA147</f>
        <v>0</v>
      </c>
      <c r="AY337" s="203">
        <f>'[3]ผูกสูตร Planfin64'!BB147</f>
        <v>0</v>
      </c>
      <c r="AZ337" s="203">
        <f>'[3]ผูกสูตร Planfin64'!BC147</f>
        <v>0</v>
      </c>
      <c r="BA337" s="203">
        <f>'[3]ผูกสูตร Planfin64'!BD147</f>
        <v>0</v>
      </c>
      <c r="BB337" s="203">
        <f>'[3]ผูกสูตร Planfin64'!BE147</f>
        <v>30000</v>
      </c>
      <c r="BC337" s="203">
        <f>'[3]ผูกสูตร Planfin64'!BF147</f>
        <v>0</v>
      </c>
      <c r="BD337" s="203">
        <f>'[3]ผูกสูตร Planfin64'!BG147</f>
        <v>0</v>
      </c>
      <c r="BE337" s="203">
        <f>'[3]ผูกสูตร Planfin64'!BH147</f>
        <v>0</v>
      </c>
      <c r="BF337" s="203">
        <f>'[3]ผูกสูตร Planfin64'!BI147</f>
        <v>0</v>
      </c>
      <c r="BG337" s="203">
        <f>'[3]ผูกสูตร Planfin64'!BJ147</f>
        <v>0</v>
      </c>
      <c r="BH337" s="203">
        <f>'[3]ผูกสูตร Planfin64'!BK147</f>
        <v>0</v>
      </c>
      <c r="BI337" s="203">
        <f>'[3]ผูกสูตร Planfin64'!BL147</f>
        <v>0</v>
      </c>
      <c r="BJ337" s="203">
        <f>'[3]ผูกสูตร Planfin64'!BM147</f>
        <v>0</v>
      </c>
      <c r="BK337" s="203">
        <f>'[3]ผูกสูตร Planfin64'!BN147</f>
        <v>0</v>
      </c>
      <c r="BL337" s="203">
        <f>'[3]ผูกสูตร Planfin64'!BO147</f>
        <v>0</v>
      </c>
      <c r="BM337" s="203">
        <f>'[3]ผูกสูตร Planfin64'!BP147</f>
        <v>0</v>
      </c>
      <c r="BN337" s="203">
        <f>'[3]ผูกสูตร Planfin64'!BQ147</f>
        <v>0</v>
      </c>
      <c r="BO337" s="203">
        <f>'[3]ผูกสูตร Planfin64'!BR147</f>
        <v>0</v>
      </c>
      <c r="BP337" s="203">
        <f>'[3]ผูกสูตร Planfin64'!BS147</f>
        <v>0</v>
      </c>
      <c r="BQ337" s="203">
        <f>'[3]ผูกสูตร Planfin64'!BT147</f>
        <v>0</v>
      </c>
      <c r="BR337" s="203">
        <f>'[3]ผูกสูตร Planfin64'!BU147</f>
        <v>0</v>
      </c>
      <c r="BS337" s="203">
        <f>'[3]ผูกสูตร Planfin64'!BV147</f>
        <v>0</v>
      </c>
      <c r="BT337" s="203">
        <f>'[3]ผูกสูตร Planfin64'!BW147</f>
        <v>0</v>
      </c>
      <c r="BU337" s="203">
        <f>'[3]ผูกสูตร Planfin64'!BX147</f>
        <v>0</v>
      </c>
      <c r="BV337" s="203">
        <f>'[3]ผูกสูตร Planfin64'!BY147</f>
        <v>0</v>
      </c>
      <c r="BW337" s="203">
        <f>'[3]ผูกสูตร Planfin64'!BZ147</f>
        <v>0</v>
      </c>
      <c r="BX337" s="203">
        <f>'[3]ผูกสูตร Planfin64'!CA147</f>
        <v>0</v>
      </c>
      <c r="BY337" s="203">
        <f>'[3]ผูกสูตร Planfin64'!CB147</f>
        <v>0</v>
      </c>
      <c r="BZ337" s="204">
        <f t="shared" si="15"/>
        <v>64435.5</v>
      </c>
    </row>
    <row r="338" spans="1:78" ht="21.75" customHeight="1">
      <c r="A338" s="199" t="s">
        <v>80</v>
      </c>
      <c r="B338" s="200" t="s">
        <v>957</v>
      </c>
      <c r="C338" s="201" t="s">
        <v>1000</v>
      </c>
      <c r="D338" s="202" t="s">
        <v>1001</v>
      </c>
      <c r="E338" s="203">
        <f>'[3]ผูกสูตร Planfin64'!H148</f>
        <v>19159473.440000001</v>
      </c>
      <c r="F338" s="203">
        <f>'[3]ผูกสูตร Planfin64'!I148</f>
        <v>7563.6</v>
      </c>
      <c r="G338" s="203">
        <f>'[3]ผูกสูตร Planfin64'!J148</f>
        <v>0</v>
      </c>
      <c r="H338" s="203">
        <f>'[3]ผูกสูตร Planfin64'!K148</f>
        <v>25177.8</v>
      </c>
      <c r="I338" s="203">
        <f>'[3]ผูกสูตร Planfin64'!L148</f>
        <v>378842</v>
      </c>
      <c r="J338" s="203">
        <f>'[3]ผูกสูตร Planfin64'!M148</f>
        <v>0</v>
      </c>
      <c r="K338" s="203">
        <f>'[3]ผูกสูตร Planfin64'!N148</f>
        <v>26228447.18</v>
      </c>
      <c r="L338" s="203">
        <f>'[3]ผูกสูตร Planfin64'!O148</f>
        <v>422100</v>
      </c>
      <c r="M338" s="203">
        <f>'[3]ผูกสูตร Planfin64'!P148</f>
        <v>380487</v>
      </c>
      <c r="N338" s="203">
        <f>'[3]ผูกสูตร Planfin64'!Q148</f>
        <v>7698514.5599999996</v>
      </c>
      <c r="O338" s="203">
        <f>'[3]ผูกสูตร Planfin64'!R148</f>
        <v>39300</v>
      </c>
      <c r="P338" s="203">
        <f>'[3]ผูกสูตร Planfin64'!S148</f>
        <v>36597.78</v>
      </c>
      <c r="Q338" s="203">
        <f>'[3]ผูกสูตร Planfin64'!T148</f>
        <v>0</v>
      </c>
      <c r="R338" s="203">
        <f>'[3]ผูกสูตร Planfin64'!U148</f>
        <v>84155.71</v>
      </c>
      <c r="S338" s="203">
        <f>'[3]ผูกสูตร Planfin64'!V148</f>
        <v>0</v>
      </c>
      <c r="T338" s="203">
        <f>'[3]ผูกสูตร Planfin64'!W148</f>
        <v>5395.77</v>
      </c>
      <c r="U338" s="203">
        <f>'[3]ผูกสูตร Planfin64'!X148</f>
        <v>2783540</v>
      </c>
      <c r="V338" s="203">
        <f>'[3]ผูกสูตร Planfin64'!Y148</f>
        <v>241043.4</v>
      </c>
      <c r="W338" s="203">
        <f>'[3]ผูกสูตร Planfin64'!Z148</f>
        <v>52572003.310000002</v>
      </c>
      <c r="X338" s="203">
        <f>'[3]ผูกสูตร Planfin64'!AA148</f>
        <v>5980209</v>
      </c>
      <c r="Y338" s="203">
        <f>'[3]ผูกสูตร Planfin64'!AB148</f>
        <v>40956.49</v>
      </c>
      <c r="Z338" s="203">
        <f>'[3]ผูกสูตร Planfin64'!AC148</f>
        <v>5180309.2</v>
      </c>
      <c r="AA338" s="203">
        <f>'[3]ผูกสูตร Planfin64'!AD148</f>
        <v>3080.4</v>
      </c>
      <c r="AB338" s="203">
        <f>'[3]ผูกสูตร Planfin64'!AE148</f>
        <v>0</v>
      </c>
      <c r="AC338" s="203">
        <f>'[3]ผูกสูตร Planfin64'!AF148</f>
        <v>0</v>
      </c>
      <c r="AD338" s="203">
        <f>'[3]ผูกสูตร Planfin64'!AG148</f>
        <v>0</v>
      </c>
      <c r="AE338" s="203">
        <f>'[3]ผูกสูตร Planfin64'!AH148</f>
        <v>0</v>
      </c>
      <c r="AF338" s="203">
        <f>'[3]ผูกสูตร Planfin64'!AI148</f>
        <v>23658463.579999998</v>
      </c>
      <c r="AG338" s="203">
        <f>'[3]ผูกสูตร Planfin64'!AJ148</f>
        <v>17672.95</v>
      </c>
      <c r="AH338" s="203">
        <f>'[3]ผูกสูตร Planfin64'!AK148</f>
        <v>0</v>
      </c>
      <c r="AI338" s="203">
        <f>'[3]ผูกสูตร Planfin64'!AL148</f>
        <v>2521.1999999999998</v>
      </c>
      <c r="AJ338" s="203">
        <f>'[3]ผูกสูตร Planfin64'!AM148</f>
        <v>0</v>
      </c>
      <c r="AK338" s="203">
        <f>'[3]ผูกสูตร Planfin64'!AN148</f>
        <v>0</v>
      </c>
      <c r="AL338" s="203">
        <f>'[3]ผูกสูตร Planfin64'!AO148</f>
        <v>97000</v>
      </c>
      <c r="AM338" s="203">
        <f>'[3]ผูกสูตร Planfin64'!AP148</f>
        <v>13237.86</v>
      </c>
      <c r="AN338" s="203">
        <f>'[3]ผูกสูตร Planfin64'!AQ148</f>
        <v>25002.66</v>
      </c>
      <c r="AO338" s="203">
        <f>'[3]ผูกสูตร Planfin64'!AR148</f>
        <v>16892</v>
      </c>
      <c r="AP338" s="203">
        <f>'[3]ผูกสูตร Planfin64'!AS148</f>
        <v>0</v>
      </c>
      <c r="AQ338" s="203">
        <f>'[3]ผูกสูตร Planfin64'!AT148</f>
        <v>0</v>
      </c>
      <c r="AR338" s="203">
        <f>'[3]ผูกสูตร Planfin64'!AU148</f>
        <v>9127145.4000000004</v>
      </c>
      <c r="AS338" s="203">
        <f>'[3]ผูกสูตร Planfin64'!AV148</f>
        <v>0</v>
      </c>
      <c r="AT338" s="203">
        <f>'[3]ผูกสูตร Planfin64'!AW148</f>
        <v>7040</v>
      </c>
      <c r="AU338" s="203">
        <f>'[3]ผูกสูตร Planfin64'!AX148</f>
        <v>0</v>
      </c>
      <c r="AV338" s="203">
        <f>'[3]ผูกสูตร Planfin64'!AY148</f>
        <v>0</v>
      </c>
      <c r="AW338" s="203">
        <f>'[3]ผูกสูตร Planfin64'!AZ148</f>
        <v>0</v>
      </c>
      <c r="AX338" s="203">
        <f>'[3]ผูกสูตร Planfin64'!BA148</f>
        <v>0</v>
      </c>
      <c r="AY338" s="203">
        <f>'[3]ผูกสูตร Planfin64'!BB148</f>
        <v>16976286.050000001</v>
      </c>
      <c r="AZ338" s="203">
        <f>'[3]ผูกสูตร Planfin64'!BC148</f>
        <v>290800</v>
      </c>
      <c r="BA338" s="203">
        <f>'[3]ผูกสูตร Planfin64'!BD148</f>
        <v>0</v>
      </c>
      <c r="BB338" s="203">
        <f>'[3]ผูกสูตร Planfin64'!BE148</f>
        <v>3853033.46</v>
      </c>
      <c r="BC338" s="203">
        <f>'[3]ผูกสูตร Planfin64'!BF148</f>
        <v>3192187</v>
      </c>
      <c r="BD338" s="203">
        <f>'[3]ผูกสูตร Planfin64'!BG148</f>
        <v>0</v>
      </c>
      <c r="BE338" s="203">
        <f>'[3]ผูกสูตร Planfin64'!BH148</f>
        <v>0</v>
      </c>
      <c r="BF338" s="203">
        <f>'[3]ผูกสูตร Planfin64'!BI148</f>
        <v>0</v>
      </c>
      <c r="BG338" s="203">
        <f>'[3]ผูกสูตร Planfin64'!BJ148</f>
        <v>0</v>
      </c>
      <c r="BH338" s="203">
        <f>'[3]ผูกสูตร Planfin64'!BK148</f>
        <v>0</v>
      </c>
      <c r="BI338" s="203">
        <f>'[3]ผูกสูตร Planfin64'!BL148</f>
        <v>157500</v>
      </c>
      <c r="BJ338" s="203">
        <f>'[3]ผูกสูตร Planfin64'!BM148</f>
        <v>16005035</v>
      </c>
      <c r="BK338" s="203">
        <f>'[3]ผูกสูตร Planfin64'!BN148</f>
        <v>10099511.77</v>
      </c>
      <c r="BL338" s="203">
        <f>'[3]ผูกสูตร Planfin64'!BO148</f>
        <v>0</v>
      </c>
      <c r="BM338" s="203">
        <f>'[3]ผูกสูตร Planfin64'!BP148</f>
        <v>0</v>
      </c>
      <c r="BN338" s="203">
        <f>'[3]ผูกสูตร Planfin64'!BQ148</f>
        <v>639.6</v>
      </c>
      <c r="BO338" s="203">
        <f>'[3]ผูกสูตร Planfin64'!BR148</f>
        <v>0</v>
      </c>
      <c r="BP338" s="203">
        <f>'[3]ผูกสูตร Planfin64'!BS148</f>
        <v>628898.87</v>
      </c>
      <c r="BQ338" s="203">
        <f>'[3]ผูกสูตร Planfin64'!BT148</f>
        <v>13011328.98</v>
      </c>
      <c r="BR338" s="203">
        <f>'[3]ผูกสูตร Planfin64'!BU148</f>
        <v>15127.2</v>
      </c>
      <c r="BS338" s="203">
        <f>'[3]ผูกสูตร Planfin64'!BV148</f>
        <v>0</v>
      </c>
      <c r="BT338" s="203">
        <f>'[3]ผูกสูตร Planfin64'!BW148</f>
        <v>23319.96</v>
      </c>
      <c r="BU338" s="203">
        <f>'[3]ผูกสูตร Planfin64'!BX148</f>
        <v>10980.84</v>
      </c>
      <c r="BV338" s="203">
        <f>'[3]ผูกสูตร Planfin64'!BY148</f>
        <v>3737874.9</v>
      </c>
      <c r="BW338" s="203">
        <f>'[3]ผูกสูตร Planfin64'!BZ148</f>
        <v>0</v>
      </c>
      <c r="BX338" s="203">
        <f>'[3]ผูกสูตร Planfin64'!CA148</f>
        <v>0</v>
      </c>
      <c r="BY338" s="203">
        <f>'[3]ผูกสูตร Planfin64'!CB148</f>
        <v>0</v>
      </c>
      <c r="BZ338" s="204">
        <f t="shared" si="15"/>
        <v>222234695.92000005</v>
      </c>
    </row>
    <row r="339" spans="1:78" ht="21.75" customHeight="1">
      <c r="A339" s="199" t="s">
        <v>80</v>
      </c>
      <c r="B339" s="200" t="s">
        <v>957</v>
      </c>
      <c r="C339" s="201" t="s">
        <v>1002</v>
      </c>
      <c r="D339" s="202" t="s">
        <v>1003</v>
      </c>
      <c r="E339" s="203">
        <f>'[3]ผูกสูตร Planfin64'!H149</f>
        <v>0</v>
      </c>
      <c r="F339" s="203">
        <f>'[3]ผูกสูตร Planfin64'!I149</f>
        <v>0</v>
      </c>
      <c r="G339" s="203">
        <f>'[3]ผูกสูตร Planfin64'!J149</f>
        <v>0</v>
      </c>
      <c r="H339" s="203">
        <f>'[3]ผูกสูตร Planfin64'!K149</f>
        <v>0</v>
      </c>
      <c r="I339" s="203">
        <f>'[3]ผูกสูตร Planfin64'!L149</f>
        <v>0</v>
      </c>
      <c r="J339" s="203">
        <f>'[3]ผูกสูตร Planfin64'!M149</f>
        <v>0</v>
      </c>
      <c r="K339" s="203">
        <f>'[3]ผูกสูตร Planfin64'!N149</f>
        <v>16170000</v>
      </c>
      <c r="L339" s="203">
        <f>'[3]ผูกสูตร Planfin64'!O149</f>
        <v>0</v>
      </c>
      <c r="M339" s="203">
        <f>'[3]ผูกสูตร Planfin64'!P149</f>
        <v>0</v>
      </c>
      <c r="N339" s="203">
        <f>'[3]ผูกสูตร Planfin64'!Q149</f>
        <v>0</v>
      </c>
      <c r="O339" s="203">
        <f>'[3]ผูกสูตร Planfin64'!R149</f>
        <v>0</v>
      </c>
      <c r="P339" s="203">
        <f>'[3]ผูกสูตร Planfin64'!S149</f>
        <v>0</v>
      </c>
      <c r="Q339" s="203">
        <f>'[3]ผูกสูตร Planfin64'!T149</f>
        <v>0</v>
      </c>
      <c r="R339" s="203">
        <f>'[3]ผูกสูตร Planfin64'!U149</f>
        <v>0</v>
      </c>
      <c r="S339" s="203">
        <f>'[3]ผูกสูตร Planfin64'!V149</f>
        <v>0</v>
      </c>
      <c r="T339" s="203">
        <f>'[3]ผูกสูตร Planfin64'!W149</f>
        <v>0</v>
      </c>
      <c r="U339" s="203">
        <f>'[3]ผูกสูตร Planfin64'!X149</f>
        <v>0</v>
      </c>
      <c r="V339" s="203">
        <f>'[3]ผูกสูตร Planfin64'!Y149</f>
        <v>0</v>
      </c>
      <c r="W339" s="203">
        <f>'[3]ผูกสูตร Planfin64'!Z149</f>
        <v>0</v>
      </c>
      <c r="X339" s="203">
        <f>'[3]ผูกสูตร Planfin64'!AA149</f>
        <v>0</v>
      </c>
      <c r="Y339" s="203">
        <f>'[3]ผูกสูตร Planfin64'!AB149</f>
        <v>0</v>
      </c>
      <c r="Z339" s="203">
        <f>'[3]ผูกสูตร Planfin64'!AC149</f>
        <v>0</v>
      </c>
      <c r="AA339" s="203">
        <f>'[3]ผูกสูตร Planfin64'!AD149</f>
        <v>0</v>
      </c>
      <c r="AB339" s="203">
        <f>'[3]ผูกสูตร Planfin64'!AE149</f>
        <v>0</v>
      </c>
      <c r="AC339" s="203">
        <f>'[3]ผูกสูตร Planfin64'!AF149</f>
        <v>0</v>
      </c>
      <c r="AD339" s="203">
        <f>'[3]ผูกสูตร Planfin64'!AG149</f>
        <v>0</v>
      </c>
      <c r="AE339" s="203">
        <f>'[3]ผูกสูตร Planfin64'!AH149</f>
        <v>0</v>
      </c>
      <c r="AF339" s="203">
        <f>'[3]ผูกสูตร Planfin64'!AI149</f>
        <v>16905000</v>
      </c>
      <c r="AG339" s="203">
        <f>'[3]ผูกสูตร Planfin64'!AJ149</f>
        <v>0</v>
      </c>
      <c r="AH339" s="203">
        <f>'[3]ผูกสูตร Planfin64'!AK149</f>
        <v>0</v>
      </c>
      <c r="AI339" s="203">
        <f>'[3]ผูกสูตร Planfin64'!AL149</f>
        <v>0</v>
      </c>
      <c r="AJ339" s="203">
        <f>'[3]ผูกสูตร Planfin64'!AM149</f>
        <v>0</v>
      </c>
      <c r="AK339" s="203">
        <f>'[3]ผูกสูตร Planfin64'!AN149</f>
        <v>0</v>
      </c>
      <c r="AL339" s="203">
        <f>'[3]ผูกสูตร Planfin64'!AO149</f>
        <v>0</v>
      </c>
      <c r="AM339" s="203">
        <f>'[3]ผูกสูตร Planfin64'!AP149</f>
        <v>0</v>
      </c>
      <c r="AN339" s="203">
        <f>'[3]ผูกสูตร Planfin64'!AQ149</f>
        <v>0</v>
      </c>
      <c r="AO339" s="203">
        <f>'[3]ผูกสูตร Planfin64'!AR149</f>
        <v>0</v>
      </c>
      <c r="AP339" s="203">
        <f>'[3]ผูกสูตร Planfin64'!AS149</f>
        <v>0</v>
      </c>
      <c r="AQ339" s="203">
        <f>'[3]ผูกสูตร Planfin64'!AT149</f>
        <v>0</v>
      </c>
      <c r="AR339" s="203">
        <f>'[3]ผูกสูตร Planfin64'!AU149</f>
        <v>45000</v>
      </c>
      <c r="AS339" s="203">
        <f>'[3]ผูกสูตร Planfin64'!AV149</f>
        <v>0</v>
      </c>
      <c r="AT339" s="203">
        <f>'[3]ผูกสูตร Planfin64'!AW149</f>
        <v>0</v>
      </c>
      <c r="AU339" s="203">
        <f>'[3]ผูกสูตร Planfin64'!AX149</f>
        <v>0</v>
      </c>
      <c r="AV339" s="203">
        <f>'[3]ผูกสูตร Planfin64'!AY149</f>
        <v>0</v>
      </c>
      <c r="AW339" s="203">
        <f>'[3]ผูกสูตร Planfin64'!AZ149</f>
        <v>0</v>
      </c>
      <c r="AX339" s="203">
        <f>'[3]ผูกสูตร Planfin64'!BA149</f>
        <v>0</v>
      </c>
      <c r="AY339" s="203">
        <f>'[3]ผูกสูตร Planfin64'!BB149</f>
        <v>13271579</v>
      </c>
      <c r="AZ339" s="203">
        <f>'[3]ผูกสูตร Planfin64'!BC149</f>
        <v>0</v>
      </c>
      <c r="BA339" s="203">
        <f>'[3]ผูกสูตร Planfin64'!BD149</f>
        <v>0</v>
      </c>
      <c r="BB339" s="203">
        <f>'[3]ผูกสูตร Planfin64'!BE149</f>
        <v>0</v>
      </c>
      <c r="BC339" s="203">
        <f>'[3]ผูกสูตร Planfin64'!BF149</f>
        <v>0</v>
      </c>
      <c r="BD339" s="203">
        <f>'[3]ผูกสูตร Planfin64'!BG149</f>
        <v>0</v>
      </c>
      <c r="BE339" s="203">
        <f>'[3]ผูกสูตร Planfin64'!BH149</f>
        <v>0</v>
      </c>
      <c r="BF339" s="203">
        <f>'[3]ผูกสูตร Planfin64'!BI149</f>
        <v>0</v>
      </c>
      <c r="BG339" s="203">
        <f>'[3]ผูกสูตร Planfin64'!BJ149</f>
        <v>0</v>
      </c>
      <c r="BH339" s="203">
        <f>'[3]ผูกสูตร Planfin64'!BK149</f>
        <v>0</v>
      </c>
      <c r="BI339" s="203">
        <f>'[3]ผูกสูตร Planfin64'!BL149</f>
        <v>0</v>
      </c>
      <c r="BJ339" s="203">
        <f>'[3]ผูกสูตร Planfin64'!BM149</f>
        <v>53603000</v>
      </c>
      <c r="BK339" s="203">
        <f>'[3]ผูกสูตร Planfin64'!BN149</f>
        <v>0</v>
      </c>
      <c r="BL339" s="203">
        <f>'[3]ผูกสูตร Planfin64'!BO149</f>
        <v>0</v>
      </c>
      <c r="BM339" s="203">
        <f>'[3]ผูกสูตร Planfin64'!BP149</f>
        <v>0</v>
      </c>
      <c r="BN339" s="203">
        <f>'[3]ผูกสูตร Planfin64'!BQ149</f>
        <v>0</v>
      </c>
      <c r="BO339" s="203">
        <f>'[3]ผูกสูตร Planfin64'!BR149</f>
        <v>0</v>
      </c>
      <c r="BP339" s="203">
        <f>'[3]ผูกสูตร Planfin64'!BS149</f>
        <v>0</v>
      </c>
      <c r="BQ339" s="203">
        <f>'[3]ผูกสูตร Planfin64'!BT149</f>
        <v>0</v>
      </c>
      <c r="BR339" s="203">
        <f>'[3]ผูกสูตร Planfin64'!BU149</f>
        <v>0</v>
      </c>
      <c r="BS339" s="203">
        <f>'[3]ผูกสูตร Planfin64'!BV149</f>
        <v>0</v>
      </c>
      <c r="BT339" s="203">
        <f>'[3]ผูกสูตร Planfin64'!BW149</f>
        <v>0</v>
      </c>
      <c r="BU339" s="203">
        <f>'[3]ผูกสูตร Planfin64'!BX149</f>
        <v>0</v>
      </c>
      <c r="BV339" s="203">
        <f>'[3]ผูกสูตร Planfin64'!BY149</f>
        <v>0</v>
      </c>
      <c r="BW339" s="203">
        <f>'[3]ผูกสูตร Planfin64'!BZ149</f>
        <v>0</v>
      </c>
      <c r="BX339" s="203">
        <f>'[3]ผูกสูตร Planfin64'!CA149</f>
        <v>0</v>
      </c>
      <c r="BY339" s="203">
        <f>'[3]ผูกสูตร Planfin64'!CB149</f>
        <v>0</v>
      </c>
      <c r="BZ339" s="204">
        <f t="shared" si="15"/>
        <v>99994579</v>
      </c>
    </row>
    <row r="340" spans="1:78" ht="21.75" customHeight="1">
      <c r="A340" s="199" t="s">
        <v>80</v>
      </c>
      <c r="B340" s="200" t="s">
        <v>957</v>
      </c>
      <c r="C340" s="201" t="s">
        <v>1004</v>
      </c>
      <c r="D340" s="202" t="s">
        <v>1005</v>
      </c>
      <c r="E340" s="203">
        <f>'[3]ผูกสูตร Planfin64'!H150</f>
        <v>0</v>
      </c>
      <c r="F340" s="203">
        <f>'[3]ผูกสูตร Planfin64'!I150</f>
        <v>0</v>
      </c>
      <c r="G340" s="203">
        <f>'[3]ผูกสูตร Planfin64'!J150</f>
        <v>0</v>
      </c>
      <c r="H340" s="203">
        <f>'[3]ผูกสูตร Planfin64'!K150</f>
        <v>0</v>
      </c>
      <c r="I340" s="203">
        <f>'[3]ผูกสูตร Planfin64'!L150</f>
        <v>0</v>
      </c>
      <c r="J340" s="203">
        <f>'[3]ผูกสูตร Planfin64'!M150</f>
        <v>0</v>
      </c>
      <c r="K340" s="203">
        <f>'[3]ผูกสูตร Planfin64'!N150</f>
        <v>0</v>
      </c>
      <c r="L340" s="203">
        <f>'[3]ผูกสูตร Planfin64'!O150</f>
        <v>0</v>
      </c>
      <c r="M340" s="203">
        <f>'[3]ผูกสูตร Planfin64'!P150</f>
        <v>0</v>
      </c>
      <c r="N340" s="203">
        <f>'[3]ผูกสูตร Planfin64'!Q150</f>
        <v>0</v>
      </c>
      <c r="O340" s="203">
        <f>'[3]ผูกสูตร Planfin64'!R150</f>
        <v>0</v>
      </c>
      <c r="P340" s="203">
        <f>'[3]ผูกสูตร Planfin64'!S150</f>
        <v>0</v>
      </c>
      <c r="Q340" s="203">
        <f>'[3]ผูกสูตร Planfin64'!T150</f>
        <v>0</v>
      </c>
      <c r="R340" s="203">
        <f>'[3]ผูกสูตร Planfin64'!U150</f>
        <v>0</v>
      </c>
      <c r="S340" s="203">
        <f>'[3]ผูกสูตร Planfin64'!V150</f>
        <v>0</v>
      </c>
      <c r="T340" s="203">
        <f>'[3]ผูกสูตร Planfin64'!W150</f>
        <v>0</v>
      </c>
      <c r="U340" s="203">
        <f>'[3]ผูกสูตร Planfin64'!X150</f>
        <v>0</v>
      </c>
      <c r="V340" s="203">
        <f>'[3]ผูกสูตร Planfin64'!Y150</f>
        <v>0</v>
      </c>
      <c r="W340" s="203">
        <f>'[3]ผูกสูตร Planfin64'!Z150</f>
        <v>0</v>
      </c>
      <c r="X340" s="203">
        <f>'[3]ผูกสูตร Planfin64'!AA150</f>
        <v>0</v>
      </c>
      <c r="Y340" s="203">
        <f>'[3]ผูกสูตร Planfin64'!AB150</f>
        <v>0</v>
      </c>
      <c r="Z340" s="203">
        <f>'[3]ผูกสูตร Planfin64'!AC150</f>
        <v>0</v>
      </c>
      <c r="AA340" s="203">
        <f>'[3]ผูกสูตร Planfin64'!AD150</f>
        <v>0</v>
      </c>
      <c r="AB340" s="203">
        <f>'[3]ผูกสูตร Planfin64'!AE150</f>
        <v>0</v>
      </c>
      <c r="AC340" s="203">
        <f>'[3]ผูกสูตร Planfin64'!AF150</f>
        <v>0</v>
      </c>
      <c r="AD340" s="203">
        <f>'[3]ผูกสูตร Planfin64'!AG150</f>
        <v>0</v>
      </c>
      <c r="AE340" s="203">
        <f>'[3]ผูกสูตร Planfin64'!AH150</f>
        <v>0</v>
      </c>
      <c r="AF340" s="203">
        <f>'[3]ผูกสูตร Planfin64'!AI150</f>
        <v>0</v>
      </c>
      <c r="AG340" s="203">
        <f>'[3]ผูกสูตร Planfin64'!AJ150</f>
        <v>0</v>
      </c>
      <c r="AH340" s="203">
        <f>'[3]ผูกสูตร Planfin64'!AK150</f>
        <v>0</v>
      </c>
      <c r="AI340" s="203">
        <f>'[3]ผูกสูตร Planfin64'!AL150</f>
        <v>0</v>
      </c>
      <c r="AJ340" s="203">
        <f>'[3]ผูกสูตร Planfin64'!AM150</f>
        <v>0</v>
      </c>
      <c r="AK340" s="203">
        <f>'[3]ผูกสูตร Planfin64'!AN150</f>
        <v>0</v>
      </c>
      <c r="AL340" s="203">
        <f>'[3]ผูกสูตร Planfin64'!AO150</f>
        <v>0</v>
      </c>
      <c r="AM340" s="203">
        <f>'[3]ผูกสูตร Planfin64'!AP150</f>
        <v>0</v>
      </c>
      <c r="AN340" s="203">
        <f>'[3]ผูกสูตร Planfin64'!AQ150</f>
        <v>0</v>
      </c>
      <c r="AO340" s="203">
        <f>'[3]ผูกสูตร Planfin64'!AR150</f>
        <v>0</v>
      </c>
      <c r="AP340" s="203">
        <f>'[3]ผูกสูตร Planfin64'!AS150</f>
        <v>0</v>
      </c>
      <c r="AQ340" s="203">
        <f>'[3]ผูกสูตร Planfin64'!AT150</f>
        <v>0</v>
      </c>
      <c r="AR340" s="203">
        <f>'[3]ผูกสูตร Planfin64'!AU150</f>
        <v>0</v>
      </c>
      <c r="AS340" s="203">
        <f>'[3]ผูกสูตร Planfin64'!AV150</f>
        <v>0</v>
      </c>
      <c r="AT340" s="203">
        <f>'[3]ผูกสูตร Planfin64'!AW150</f>
        <v>0</v>
      </c>
      <c r="AU340" s="203">
        <f>'[3]ผูกสูตร Planfin64'!AX150</f>
        <v>0</v>
      </c>
      <c r="AV340" s="203">
        <f>'[3]ผูกสูตร Planfin64'!AY150</f>
        <v>0</v>
      </c>
      <c r="AW340" s="203">
        <f>'[3]ผูกสูตร Planfin64'!AZ150</f>
        <v>0</v>
      </c>
      <c r="AX340" s="203">
        <f>'[3]ผูกสูตร Planfin64'!BA150</f>
        <v>0</v>
      </c>
      <c r="AY340" s="203">
        <f>'[3]ผูกสูตร Planfin64'!BB150</f>
        <v>0</v>
      </c>
      <c r="AZ340" s="203">
        <f>'[3]ผูกสูตร Planfin64'!BC150</f>
        <v>170194.39</v>
      </c>
      <c r="BA340" s="203">
        <f>'[3]ผูกสูตร Planfin64'!BD150</f>
        <v>0</v>
      </c>
      <c r="BB340" s="203">
        <f>'[3]ผูกสูตร Planfin64'!BE150</f>
        <v>0</v>
      </c>
      <c r="BC340" s="203">
        <f>'[3]ผูกสูตร Planfin64'!BF150</f>
        <v>399991.5</v>
      </c>
      <c r="BD340" s="203">
        <f>'[3]ผูกสูตร Planfin64'!BG150</f>
        <v>0</v>
      </c>
      <c r="BE340" s="203">
        <f>'[3]ผูกสูตร Planfin64'!BH150</f>
        <v>0</v>
      </c>
      <c r="BF340" s="203">
        <f>'[3]ผูกสูตร Planfin64'!BI150</f>
        <v>0</v>
      </c>
      <c r="BG340" s="203">
        <f>'[3]ผูกสูตร Planfin64'!BJ150</f>
        <v>0</v>
      </c>
      <c r="BH340" s="203">
        <f>'[3]ผูกสูตร Planfin64'!BK150</f>
        <v>0</v>
      </c>
      <c r="BI340" s="203">
        <f>'[3]ผูกสูตร Planfin64'!BL150</f>
        <v>0</v>
      </c>
      <c r="BJ340" s="203">
        <f>'[3]ผูกสูตร Planfin64'!BM150</f>
        <v>0</v>
      </c>
      <c r="BK340" s="203">
        <f>'[3]ผูกสูตร Planfin64'!BN150</f>
        <v>0</v>
      </c>
      <c r="BL340" s="203">
        <f>'[3]ผูกสูตร Planfin64'!BO150</f>
        <v>0</v>
      </c>
      <c r="BM340" s="203">
        <f>'[3]ผูกสูตร Planfin64'!BP150</f>
        <v>0</v>
      </c>
      <c r="BN340" s="203">
        <f>'[3]ผูกสูตร Planfin64'!BQ150</f>
        <v>0</v>
      </c>
      <c r="BO340" s="203">
        <f>'[3]ผูกสูตร Planfin64'!BR150</f>
        <v>0</v>
      </c>
      <c r="BP340" s="203">
        <f>'[3]ผูกสูตร Planfin64'!BS150</f>
        <v>0</v>
      </c>
      <c r="BQ340" s="203">
        <f>'[3]ผูกสูตร Planfin64'!BT150</f>
        <v>0</v>
      </c>
      <c r="BR340" s="203">
        <f>'[3]ผูกสูตร Planfin64'!BU150</f>
        <v>0</v>
      </c>
      <c r="BS340" s="203">
        <f>'[3]ผูกสูตร Planfin64'!BV150</f>
        <v>0</v>
      </c>
      <c r="BT340" s="203">
        <f>'[3]ผูกสูตร Planfin64'!BW150</f>
        <v>0</v>
      </c>
      <c r="BU340" s="203">
        <f>'[3]ผูกสูตร Planfin64'!BX150</f>
        <v>0</v>
      </c>
      <c r="BV340" s="203">
        <f>'[3]ผูกสูตร Planfin64'!BY150</f>
        <v>0</v>
      </c>
      <c r="BW340" s="203">
        <f>'[3]ผูกสูตร Planfin64'!BZ150</f>
        <v>0</v>
      </c>
      <c r="BX340" s="203">
        <f>'[3]ผูกสูตร Planfin64'!CA150</f>
        <v>0</v>
      </c>
      <c r="BY340" s="203">
        <f>'[3]ผูกสูตร Planfin64'!CB150</f>
        <v>0</v>
      </c>
      <c r="BZ340" s="204">
        <f t="shared" si="15"/>
        <v>570185.89</v>
      </c>
    </row>
    <row r="341" spans="1:78" ht="21.75" customHeight="1">
      <c r="A341" s="199" t="s">
        <v>80</v>
      </c>
      <c r="B341" s="200" t="s">
        <v>957</v>
      </c>
      <c r="C341" s="201" t="s">
        <v>1006</v>
      </c>
      <c r="D341" s="202" t="s">
        <v>1007</v>
      </c>
      <c r="E341" s="203">
        <f>'[3]ผูกสูตร Planfin64'!H151</f>
        <v>11097030.130000001</v>
      </c>
      <c r="F341" s="203">
        <f>'[3]ผูกสูตร Planfin64'!I151</f>
        <v>2474716.64</v>
      </c>
      <c r="G341" s="203">
        <f>'[3]ผูกสูตร Planfin64'!J151</f>
        <v>2938590.38</v>
      </c>
      <c r="H341" s="203">
        <f>'[3]ผูกสูตร Planfin64'!K151</f>
        <v>1568149.48</v>
      </c>
      <c r="I341" s="203">
        <f>'[3]ผูกสูตร Planfin64'!L151</f>
        <v>1041609.53</v>
      </c>
      <c r="J341" s="203">
        <f>'[3]ผูกสูตร Planfin64'!M151</f>
        <v>488536.91</v>
      </c>
      <c r="K341" s="203">
        <f>'[3]ผูกสูตร Planfin64'!N151</f>
        <v>20631299.18</v>
      </c>
      <c r="L341" s="203">
        <f>'[3]ผูกสูตร Planfin64'!O151</f>
        <v>1919039.8</v>
      </c>
      <c r="M341" s="203">
        <f>'[3]ผูกสูตร Planfin64'!P151</f>
        <v>832834.78</v>
      </c>
      <c r="N341" s="203">
        <f>'[3]ผูกสูตร Planfin64'!Q151</f>
        <v>5587156.5899999999</v>
      </c>
      <c r="O341" s="203">
        <f>'[3]ผูกสูตร Planfin64'!R151</f>
        <v>768424.97</v>
      </c>
      <c r="P341" s="203">
        <f>'[3]ผูกสูตร Planfin64'!S151</f>
        <v>2215345.1800000002</v>
      </c>
      <c r="Q341" s="203">
        <f>'[3]ผูกสูตร Planfin64'!T151</f>
        <v>4374223.7699999996</v>
      </c>
      <c r="R341" s="203">
        <f>'[3]ผูกสูตร Planfin64'!U151</f>
        <v>2738254.95</v>
      </c>
      <c r="S341" s="203">
        <f>'[3]ผูกสูตร Planfin64'!V151</f>
        <v>341828.9</v>
      </c>
      <c r="T341" s="203">
        <f>'[3]ผูกสูตร Planfin64'!W151</f>
        <v>741589.78</v>
      </c>
      <c r="U341" s="203">
        <f>'[3]ผูกสูตร Planfin64'!X151</f>
        <v>2374727.44</v>
      </c>
      <c r="V341" s="203">
        <f>'[3]ผูกสูตร Planfin64'!Y151</f>
        <v>444169.9</v>
      </c>
      <c r="W341" s="203">
        <f>'[3]ผูกสูตร Planfin64'!Z151</f>
        <v>13529961.74</v>
      </c>
      <c r="X341" s="203">
        <f>'[3]ผูกสูตร Planfin64'!AA151</f>
        <v>2956247.28</v>
      </c>
      <c r="Y341" s="203">
        <f>'[3]ผูกสูตร Planfin64'!AB151</f>
        <v>1380339.83</v>
      </c>
      <c r="Z341" s="203">
        <f>'[3]ผูกสูตร Planfin64'!AC151</f>
        <v>3709693.38</v>
      </c>
      <c r="AA341" s="203">
        <f>'[3]ผูกสูตร Planfin64'!AD151</f>
        <v>1031760.31</v>
      </c>
      <c r="AB341" s="203">
        <f>'[3]ผูกสูตร Planfin64'!AE151</f>
        <v>1445364.1</v>
      </c>
      <c r="AC341" s="203">
        <f>'[3]ผูกสูตร Planfin64'!AF151</f>
        <v>1015464.7</v>
      </c>
      <c r="AD341" s="203">
        <f>'[3]ผูกสูตร Planfin64'!AG151</f>
        <v>33180</v>
      </c>
      <c r="AE341" s="203">
        <f>'[3]ผูกสูตร Planfin64'!AH151</f>
        <v>0</v>
      </c>
      <c r="AF341" s="203">
        <f>'[3]ผูกสูตร Planfin64'!AI151</f>
        <v>16255473.529999999</v>
      </c>
      <c r="AG341" s="203">
        <f>'[3]ผูกสูตร Planfin64'!AJ151</f>
        <v>879681.16</v>
      </c>
      <c r="AH341" s="203">
        <f>'[3]ผูกสูตร Planfin64'!AK151</f>
        <v>609392.5</v>
      </c>
      <c r="AI341" s="203">
        <f>'[3]ผูกสูตร Planfin64'!AL151</f>
        <v>637467.35</v>
      </c>
      <c r="AJ341" s="203">
        <f>'[3]ผูกสูตร Planfin64'!AM151</f>
        <v>653755.11</v>
      </c>
      <c r="AK341" s="203">
        <f>'[3]ผูกสูตร Planfin64'!AN151</f>
        <v>655886.77</v>
      </c>
      <c r="AL341" s="203">
        <f>'[3]ผูกสูตร Planfin64'!AO151</f>
        <v>690647.48</v>
      </c>
      <c r="AM341" s="203">
        <f>'[3]ผูกสูตร Planfin64'!AP151</f>
        <v>640340.35</v>
      </c>
      <c r="AN341" s="203">
        <f>'[3]ผูกสูตร Planfin64'!AQ151</f>
        <v>1100602.1000000001</v>
      </c>
      <c r="AO341" s="203">
        <f>'[3]ผูกสูตร Planfin64'!AR151</f>
        <v>628676.93999999994</v>
      </c>
      <c r="AP341" s="203">
        <f>'[3]ผูกสูตร Planfin64'!AS151</f>
        <v>748330.5</v>
      </c>
      <c r="AQ341" s="203">
        <f>'[3]ผูกสูตร Planfin64'!AT151</f>
        <v>464820.74</v>
      </c>
      <c r="AR341" s="203">
        <f>'[3]ผูกสูตร Planfin64'!AU151</f>
        <v>5068054.5999999996</v>
      </c>
      <c r="AS341" s="203">
        <f>'[3]ผูกสูตร Planfin64'!AV151</f>
        <v>371439.45</v>
      </c>
      <c r="AT341" s="203">
        <f>'[3]ผูกสูตร Planfin64'!AW151</f>
        <v>643753.56000000006</v>
      </c>
      <c r="AU341" s="203">
        <f>'[3]ผูกสูตร Planfin64'!AX151</f>
        <v>616431.65</v>
      </c>
      <c r="AV341" s="203">
        <f>'[3]ผูกสูตร Planfin64'!AY151</f>
        <v>521104.7</v>
      </c>
      <c r="AW341" s="203">
        <f>'[3]ผูกสูตร Planfin64'!AZ151</f>
        <v>172972.62</v>
      </c>
      <c r="AX341" s="203">
        <f>'[3]ผูกสูตร Planfin64'!BA151</f>
        <v>408322.68</v>
      </c>
      <c r="AY341" s="203">
        <f>'[3]ผูกสูตร Planfin64'!BB151</f>
        <v>10407976.369999999</v>
      </c>
      <c r="AZ341" s="203">
        <f>'[3]ผูกสูตร Planfin64'!BC151</f>
        <v>916039.73</v>
      </c>
      <c r="BA341" s="203">
        <f>'[3]ผูกสูตร Planfin64'!BD151</f>
        <v>461123</v>
      </c>
      <c r="BB341" s="203">
        <f>'[3]ผูกสูตร Planfin64'!BE151</f>
        <v>1904830.43</v>
      </c>
      <c r="BC341" s="203">
        <f>'[3]ผูกสูตร Planfin64'!BF151</f>
        <v>1375462.5</v>
      </c>
      <c r="BD341" s="203">
        <f>'[3]ผูกสูตร Planfin64'!BG151</f>
        <v>0</v>
      </c>
      <c r="BE341" s="203">
        <f>'[3]ผูกสูตร Planfin64'!BH151</f>
        <v>788600</v>
      </c>
      <c r="BF341" s="203">
        <f>'[3]ผูกสูตร Planfin64'!BI151</f>
        <v>1692135.84</v>
      </c>
      <c r="BG341" s="203">
        <f>'[3]ผูกสูตร Planfin64'!BJ151</f>
        <v>1063022.1000000001</v>
      </c>
      <c r="BH341" s="203">
        <f>'[3]ผูกสูตร Planfin64'!BK151</f>
        <v>0</v>
      </c>
      <c r="BI341" s="203">
        <f>'[3]ผูกสูตร Planfin64'!BL151</f>
        <v>300564.13</v>
      </c>
      <c r="BJ341" s="203">
        <f>'[3]ผูกสูตร Planfin64'!BM151</f>
        <v>9873128.5800000001</v>
      </c>
      <c r="BK341" s="203">
        <f>'[3]ผูกสูตร Planfin64'!BN151</f>
        <v>2547879.64</v>
      </c>
      <c r="BL341" s="203">
        <f>'[3]ผูกสูตร Planfin64'!BO151</f>
        <v>1008034.29</v>
      </c>
      <c r="BM341" s="203">
        <f>'[3]ผูกสูตร Planfin64'!BP151</f>
        <v>0</v>
      </c>
      <c r="BN341" s="203">
        <f>'[3]ผูกสูตร Planfin64'!BQ151</f>
        <v>909402.06</v>
      </c>
      <c r="BO341" s="203">
        <f>'[3]ผูกสูตร Planfin64'!BR151</f>
        <v>1187439.75</v>
      </c>
      <c r="BP341" s="203">
        <f>'[3]ผูกสูตร Planfin64'!BS151</f>
        <v>0</v>
      </c>
      <c r="BQ341" s="203">
        <f>'[3]ผูกสูตร Planfin64'!BT151</f>
        <v>6600377.3499999996</v>
      </c>
      <c r="BR341" s="203">
        <f>'[3]ผูกสูตร Planfin64'!BU151</f>
        <v>594014.23</v>
      </c>
      <c r="BS341" s="203">
        <f>'[3]ผูกสูตร Planfin64'!BV151</f>
        <v>649824.38</v>
      </c>
      <c r="BT341" s="203">
        <f>'[3]ผูกสูตร Planfin64'!BW151</f>
        <v>1048196.89</v>
      </c>
      <c r="BU341" s="203">
        <f>'[3]ผูกสูตร Planfin64'!BX151</f>
        <v>1109130.8</v>
      </c>
      <c r="BV341" s="203">
        <f>'[3]ผูกสูตร Planfin64'!BY151</f>
        <v>2206676.61</v>
      </c>
      <c r="BW341" s="203">
        <f>'[3]ผูกสูตร Planfin64'!BZ151</f>
        <v>881095.19</v>
      </c>
      <c r="BX341" s="203">
        <f>'[3]ผูกสูตร Planfin64'!CA151</f>
        <v>337141</v>
      </c>
      <c r="BY341" s="203">
        <f>'[3]ผูกสูตร Planfin64'!CB151</f>
        <v>387268.62</v>
      </c>
      <c r="BZ341" s="204">
        <f t="shared" si="15"/>
        <v>167696056.92999998</v>
      </c>
    </row>
    <row r="342" spans="1:78" ht="21.75" customHeight="1">
      <c r="A342" s="199" t="s">
        <v>80</v>
      </c>
      <c r="B342" s="200" t="s">
        <v>957</v>
      </c>
      <c r="C342" s="201" t="s">
        <v>1008</v>
      </c>
      <c r="D342" s="202" t="s">
        <v>1009</v>
      </c>
      <c r="E342" s="203">
        <f>'[3]ผูกสูตร Planfin64'!H152</f>
        <v>0</v>
      </c>
      <c r="F342" s="203">
        <f>'[3]ผูกสูตร Planfin64'!I152</f>
        <v>0</v>
      </c>
      <c r="G342" s="203">
        <f>'[3]ผูกสูตร Planfin64'!J152</f>
        <v>0</v>
      </c>
      <c r="H342" s="203">
        <f>'[3]ผูกสูตร Planfin64'!K152</f>
        <v>0</v>
      </c>
      <c r="I342" s="203">
        <f>'[3]ผูกสูตร Planfin64'!L152</f>
        <v>0</v>
      </c>
      <c r="J342" s="203">
        <f>'[3]ผูกสูตร Planfin64'!M152</f>
        <v>0</v>
      </c>
      <c r="K342" s="203">
        <f>'[3]ผูกสูตร Planfin64'!N152</f>
        <v>0</v>
      </c>
      <c r="L342" s="203">
        <f>'[3]ผูกสูตร Planfin64'!O152</f>
        <v>0</v>
      </c>
      <c r="M342" s="203">
        <f>'[3]ผูกสูตร Planfin64'!P152</f>
        <v>0</v>
      </c>
      <c r="N342" s="203">
        <f>'[3]ผูกสูตร Planfin64'!Q152</f>
        <v>0</v>
      </c>
      <c r="O342" s="203">
        <f>'[3]ผูกสูตร Planfin64'!R152</f>
        <v>0</v>
      </c>
      <c r="P342" s="203">
        <f>'[3]ผูกสูตร Planfin64'!S152</f>
        <v>0</v>
      </c>
      <c r="Q342" s="203">
        <f>'[3]ผูกสูตร Planfin64'!T152</f>
        <v>0</v>
      </c>
      <c r="R342" s="203">
        <f>'[3]ผูกสูตร Planfin64'!U152</f>
        <v>0</v>
      </c>
      <c r="S342" s="203">
        <f>'[3]ผูกสูตร Planfin64'!V152</f>
        <v>0</v>
      </c>
      <c r="T342" s="203">
        <f>'[3]ผูกสูตร Planfin64'!W152</f>
        <v>0</v>
      </c>
      <c r="U342" s="203">
        <f>'[3]ผูกสูตร Planfin64'!X152</f>
        <v>0</v>
      </c>
      <c r="V342" s="203">
        <f>'[3]ผูกสูตร Planfin64'!Y152</f>
        <v>0</v>
      </c>
      <c r="W342" s="203">
        <f>'[3]ผูกสูตร Planfin64'!Z152</f>
        <v>0</v>
      </c>
      <c r="X342" s="203">
        <f>'[3]ผูกสูตร Planfin64'!AA152</f>
        <v>0</v>
      </c>
      <c r="Y342" s="203">
        <f>'[3]ผูกสูตร Planfin64'!AB152</f>
        <v>0</v>
      </c>
      <c r="Z342" s="203">
        <f>'[3]ผูกสูตร Planfin64'!AC152</f>
        <v>0</v>
      </c>
      <c r="AA342" s="203">
        <f>'[3]ผูกสูตร Planfin64'!AD152</f>
        <v>0</v>
      </c>
      <c r="AB342" s="203">
        <f>'[3]ผูกสูตร Planfin64'!AE152</f>
        <v>0</v>
      </c>
      <c r="AC342" s="203">
        <f>'[3]ผูกสูตร Planfin64'!AF152</f>
        <v>0</v>
      </c>
      <c r="AD342" s="203">
        <f>'[3]ผูกสูตร Planfin64'!AG152</f>
        <v>0</v>
      </c>
      <c r="AE342" s="203">
        <f>'[3]ผูกสูตร Planfin64'!AH152</f>
        <v>0</v>
      </c>
      <c r="AF342" s="203">
        <f>'[3]ผูกสูตร Planfin64'!AI152</f>
        <v>0</v>
      </c>
      <c r="AG342" s="203">
        <f>'[3]ผูกสูตร Planfin64'!AJ152</f>
        <v>0</v>
      </c>
      <c r="AH342" s="203">
        <f>'[3]ผูกสูตร Planfin64'!AK152</f>
        <v>0</v>
      </c>
      <c r="AI342" s="203">
        <f>'[3]ผูกสูตร Planfin64'!AL152</f>
        <v>0</v>
      </c>
      <c r="AJ342" s="203">
        <f>'[3]ผูกสูตร Planfin64'!AM152</f>
        <v>0</v>
      </c>
      <c r="AK342" s="203">
        <f>'[3]ผูกสูตร Planfin64'!AN152</f>
        <v>0</v>
      </c>
      <c r="AL342" s="203">
        <f>'[3]ผูกสูตร Planfin64'!AO152</f>
        <v>0</v>
      </c>
      <c r="AM342" s="203">
        <f>'[3]ผูกสูตร Planfin64'!AP152</f>
        <v>0</v>
      </c>
      <c r="AN342" s="203">
        <f>'[3]ผูกสูตร Planfin64'!AQ152</f>
        <v>0</v>
      </c>
      <c r="AO342" s="203">
        <f>'[3]ผูกสูตร Planfin64'!AR152</f>
        <v>0</v>
      </c>
      <c r="AP342" s="203">
        <f>'[3]ผูกสูตร Planfin64'!AS152</f>
        <v>0</v>
      </c>
      <c r="AQ342" s="203">
        <f>'[3]ผูกสูตร Planfin64'!AT152</f>
        <v>0</v>
      </c>
      <c r="AR342" s="203">
        <f>'[3]ผูกสูตร Planfin64'!AU152</f>
        <v>0</v>
      </c>
      <c r="AS342" s="203">
        <f>'[3]ผูกสูตร Planfin64'!AV152</f>
        <v>0</v>
      </c>
      <c r="AT342" s="203">
        <f>'[3]ผูกสูตร Planfin64'!AW152</f>
        <v>0</v>
      </c>
      <c r="AU342" s="203">
        <f>'[3]ผูกสูตร Planfin64'!AX152</f>
        <v>0</v>
      </c>
      <c r="AV342" s="203">
        <f>'[3]ผูกสูตร Planfin64'!AY152</f>
        <v>0</v>
      </c>
      <c r="AW342" s="203">
        <f>'[3]ผูกสูตร Planfin64'!AZ152</f>
        <v>0</v>
      </c>
      <c r="AX342" s="203">
        <f>'[3]ผูกสูตร Planfin64'!BA152</f>
        <v>0</v>
      </c>
      <c r="AY342" s="203">
        <f>'[3]ผูกสูตร Planfin64'!BB152</f>
        <v>0</v>
      </c>
      <c r="AZ342" s="203">
        <f>'[3]ผูกสูตร Planfin64'!BC152</f>
        <v>0</v>
      </c>
      <c r="BA342" s="203">
        <f>'[3]ผูกสูตร Planfin64'!BD152</f>
        <v>0</v>
      </c>
      <c r="BB342" s="203">
        <f>'[3]ผูกสูตร Planfin64'!BE152</f>
        <v>0</v>
      </c>
      <c r="BC342" s="203">
        <f>'[3]ผูกสูตร Planfin64'!BF152</f>
        <v>0</v>
      </c>
      <c r="BD342" s="203">
        <f>'[3]ผูกสูตร Planfin64'!BG152</f>
        <v>0</v>
      </c>
      <c r="BE342" s="203">
        <f>'[3]ผูกสูตร Planfin64'!BH152</f>
        <v>861022</v>
      </c>
      <c r="BF342" s="203">
        <f>'[3]ผูกสูตร Planfin64'!BI152</f>
        <v>0</v>
      </c>
      <c r="BG342" s="203">
        <f>'[3]ผูกสูตร Planfin64'!BJ152</f>
        <v>0</v>
      </c>
      <c r="BH342" s="203">
        <f>'[3]ผูกสูตร Planfin64'!BK152</f>
        <v>0</v>
      </c>
      <c r="BI342" s="203">
        <f>'[3]ผูกสูตร Planfin64'!BL152</f>
        <v>0</v>
      </c>
      <c r="BJ342" s="203">
        <f>'[3]ผูกสูตร Planfin64'!BM152</f>
        <v>0</v>
      </c>
      <c r="BK342" s="203">
        <f>'[3]ผูกสูตร Planfin64'!BN152</f>
        <v>0</v>
      </c>
      <c r="BL342" s="203">
        <f>'[3]ผูกสูตร Planfin64'!BO152</f>
        <v>0</v>
      </c>
      <c r="BM342" s="203">
        <f>'[3]ผูกสูตร Planfin64'!BP152</f>
        <v>0</v>
      </c>
      <c r="BN342" s="203">
        <f>'[3]ผูกสูตร Planfin64'!BQ152</f>
        <v>0</v>
      </c>
      <c r="BO342" s="203">
        <f>'[3]ผูกสูตร Planfin64'!BR152</f>
        <v>0</v>
      </c>
      <c r="BP342" s="203">
        <f>'[3]ผูกสูตร Planfin64'!BS152</f>
        <v>0</v>
      </c>
      <c r="BQ342" s="203">
        <f>'[3]ผูกสูตร Planfin64'!BT152</f>
        <v>0</v>
      </c>
      <c r="BR342" s="203">
        <f>'[3]ผูกสูตร Planfin64'!BU152</f>
        <v>0</v>
      </c>
      <c r="BS342" s="203">
        <f>'[3]ผูกสูตร Planfin64'!BV152</f>
        <v>0</v>
      </c>
      <c r="BT342" s="203">
        <f>'[3]ผูกสูตร Planfin64'!BW152</f>
        <v>0</v>
      </c>
      <c r="BU342" s="203">
        <f>'[3]ผูกสูตร Planfin64'!BX152</f>
        <v>0</v>
      </c>
      <c r="BV342" s="203">
        <f>'[3]ผูกสูตร Planfin64'!BY152</f>
        <v>0</v>
      </c>
      <c r="BW342" s="203">
        <f>'[3]ผูกสูตร Planfin64'!BZ152</f>
        <v>0</v>
      </c>
      <c r="BX342" s="203">
        <f>'[3]ผูกสูตร Planfin64'!CA152</f>
        <v>0</v>
      </c>
      <c r="BY342" s="203">
        <f>'[3]ผูกสูตร Planfin64'!CB152</f>
        <v>0</v>
      </c>
      <c r="BZ342" s="204">
        <f t="shared" si="15"/>
        <v>861022</v>
      </c>
    </row>
    <row r="343" spans="1:78" ht="21.75" customHeight="1">
      <c r="A343" s="199" t="s">
        <v>80</v>
      </c>
      <c r="B343" s="200" t="s">
        <v>957</v>
      </c>
      <c r="C343" s="201" t="s">
        <v>1010</v>
      </c>
      <c r="D343" s="202" t="s">
        <v>1011</v>
      </c>
      <c r="E343" s="203">
        <f>'[3]ผูกสูตร Planfin64'!H153</f>
        <v>0</v>
      </c>
      <c r="F343" s="203">
        <f>'[3]ผูกสูตร Planfin64'!I153</f>
        <v>0</v>
      </c>
      <c r="G343" s="203">
        <f>'[3]ผูกสูตร Planfin64'!J153</f>
        <v>0</v>
      </c>
      <c r="H343" s="203">
        <f>'[3]ผูกสูตร Planfin64'!K153</f>
        <v>0</v>
      </c>
      <c r="I343" s="203">
        <f>'[3]ผูกสูตร Planfin64'!L153</f>
        <v>0</v>
      </c>
      <c r="J343" s="203">
        <f>'[3]ผูกสูตร Planfin64'!M153</f>
        <v>0</v>
      </c>
      <c r="K343" s="203">
        <f>'[3]ผูกสูตร Planfin64'!N153</f>
        <v>0</v>
      </c>
      <c r="L343" s="203">
        <f>'[3]ผูกสูตร Planfin64'!O153</f>
        <v>0</v>
      </c>
      <c r="M343" s="203">
        <f>'[3]ผูกสูตร Planfin64'!P153</f>
        <v>0</v>
      </c>
      <c r="N343" s="203">
        <f>'[3]ผูกสูตร Planfin64'!Q153</f>
        <v>0</v>
      </c>
      <c r="O343" s="203">
        <f>'[3]ผูกสูตร Planfin64'!R153</f>
        <v>0</v>
      </c>
      <c r="P343" s="203">
        <f>'[3]ผูกสูตร Planfin64'!S153</f>
        <v>9140</v>
      </c>
      <c r="Q343" s="203">
        <f>'[3]ผูกสูตร Planfin64'!T153</f>
        <v>0</v>
      </c>
      <c r="R343" s="203">
        <f>'[3]ผูกสูตร Planfin64'!U153</f>
        <v>0</v>
      </c>
      <c r="S343" s="203">
        <f>'[3]ผูกสูตร Planfin64'!V153</f>
        <v>0</v>
      </c>
      <c r="T343" s="203">
        <f>'[3]ผูกสูตร Planfin64'!W153</f>
        <v>0</v>
      </c>
      <c r="U343" s="203">
        <f>'[3]ผูกสูตร Planfin64'!X153</f>
        <v>0</v>
      </c>
      <c r="V343" s="203">
        <f>'[3]ผูกสูตร Planfin64'!Y153</f>
        <v>0</v>
      </c>
      <c r="W343" s="203">
        <f>'[3]ผูกสูตร Planfin64'!Z153</f>
        <v>0</v>
      </c>
      <c r="X343" s="203">
        <f>'[3]ผูกสูตร Planfin64'!AA153</f>
        <v>0</v>
      </c>
      <c r="Y343" s="203">
        <f>'[3]ผูกสูตร Planfin64'!AB153</f>
        <v>0</v>
      </c>
      <c r="Z343" s="203">
        <f>'[3]ผูกสูตร Planfin64'!AC153</f>
        <v>0</v>
      </c>
      <c r="AA343" s="203">
        <f>'[3]ผูกสูตร Planfin64'!AD153</f>
        <v>0</v>
      </c>
      <c r="AB343" s="203">
        <f>'[3]ผูกสูตร Planfin64'!AE153</f>
        <v>0</v>
      </c>
      <c r="AC343" s="203">
        <f>'[3]ผูกสูตร Planfin64'!AF153</f>
        <v>0</v>
      </c>
      <c r="AD343" s="203">
        <f>'[3]ผูกสูตร Planfin64'!AG153</f>
        <v>0</v>
      </c>
      <c r="AE343" s="203">
        <f>'[3]ผูกสูตร Planfin64'!AH153</f>
        <v>0</v>
      </c>
      <c r="AF343" s="203">
        <f>'[3]ผูกสูตร Planfin64'!AI153</f>
        <v>0</v>
      </c>
      <c r="AG343" s="203">
        <f>'[3]ผูกสูตร Planfin64'!AJ153</f>
        <v>0</v>
      </c>
      <c r="AH343" s="203">
        <f>'[3]ผูกสูตร Planfin64'!AK153</f>
        <v>0</v>
      </c>
      <c r="AI343" s="203">
        <f>'[3]ผูกสูตร Planfin64'!AL153</f>
        <v>0</v>
      </c>
      <c r="AJ343" s="203">
        <f>'[3]ผูกสูตร Planfin64'!AM153</f>
        <v>0</v>
      </c>
      <c r="AK343" s="203">
        <f>'[3]ผูกสูตร Planfin64'!AN153</f>
        <v>0</v>
      </c>
      <c r="AL343" s="203">
        <f>'[3]ผูกสูตร Planfin64'!AO153</f>
        <v>0</v>
      </c>
      <c r="AM343" s="203">
        <f>'[3]ผูกสูตร Planfin64'!AP153</f>
        <v>0</v>
      </c>
      <c r="AN343" s="203">
        <f>'[3]ผูกสูตร Planfin64'!AQ153</f>
        <v>4617</v>
      </c>
      <c r="AO343" s="203">
        <f>'[3]ผูกสูตร Planfin64'!AR153</f>
        <v>7974</v>
      </c>
      <c r="AP343" s="203">
        <f>'[3]ผูกสูตร Planfin64'!AS153</f>
        <v>0</v>
      </c>
      <c r="AQ343" s="203">
        <f>'[3]ผูกสูตร Planfin64'!AT153</f>
        <v>0</v>
      </c>
      <c r="AR343" s="203">
        <f>'[3]ผูกสูตร Planfin64'!AU153</f>
        <v>0</v>
      </c>
      <c r="AS343" s="203">
        <f>'[3]ผูกสูตร Planfin64'!AV153</f>
        <v>0</v>
      </c>
      <c r="AT343" s="203">
        <f>'[3]ผูกสูตร Planfin64'!AW153</f>
        <v>0</v>
      </c>
      <c r="AU343" s="203">
        <f>'[3]ผูกสูตร Planfin64'!AX153</f>
        <v>0</v>
      </c>
      <c r="AV343" s="203">
        <f>'[3]ผูกสูตร Planfin64'!AY153</f>
        <v>0</v>
      </c>
      <c r="AW343" s="203">
        <f>'[3]ผูกสูตร Planfin64'!AZ153</f>
        <v>0</v>
      </c>
      <c r="AX343" s="203">
        <f>'[3]ผูกสูตร Planfin64'!BA153</f>
        <v>0</v>
      </c>
      <c r="AY343" s="203">
        <f>'[3]ผูกสูตร Planfin64'!BB153</f>
        <v>0</v>
      </c>
      <c r="AZ343" s="203">
        <f>'[3]ผูกสูตร Planfin64'!BC153</f>
        <v>0</v>
      </c>
      <c r="BA343" s="203">
        <f>'[3]ผูกสูตร Planfin64'!BD153</f>
        <v>0</v>
      </c>
      <c r="BB343" s="203">
        <f>'[3]ผูกสูตร Planfin64'!BE153</f>
        <v>0</v>
      </c>
      <c r="BC343" s="203">
        <f>'[3]ผูกสูตร Planfin64'!BF153</f>
        <v>0</v>
      </c>
      <c r="BD343" s="203">
        <f>'[3]ผูกสูตร Planfin64'!BG153</f>
        <v>0</v>
      </c>
      <c r="BE343" s="203">
        <f>'[3]ผูกสูตร Planfin64'!BH153</f>
        <v>0</v>
      </c>
      <c r="BF343" s="203">
        <f>'[3]ผูกสูตร Planfin64'!BI153</f>
        <v>0</v>
      </c>
      <c r="BG343" s="203">
        <f>'[3]ผูกสูตร Planfin64'!BJ153</f>
        <v>0</v>
      </c>
      <c r="BH343" s="203">
        <f>'[3]ผูกสูตร Planfin64'!BK153</f>
        <v>0</v>
      </c>
      <c r="BI343" s="203">
        <f>'[3]ผูกสูตร Planfin64'!BL153</f>
        <v>0</v>
      </c>
      <c r="BJ343" s="203">
        <f>'[3]ผูกสูตร Planfin64'!BM153</f>
        <v>53696.47</v>
      </c>
      <c r="BK343" s="203">
        <f>'[3]ผูกสูตร Planfin64'!BN153</f>
        <v>0</v>
      </c>
      <c r="BL343" s="203">
        <f>'[3]ผูกสูตร Planfin64'!BO153</f>
        <v>0</v>
      </c>
      <c r="BM343" s="203">
        <f>'[3]ผูกสูตร Planfin64'!BP153</f>
        <v>0</v>
      </c>
      <c r="BN343" s="203">
        <f>'[3]ผูกสูตร Planfin64'!BQ153</f>
        <v>0</v>
      </c>
      <c r="BO343" s="203">
        <f>'[3]ผูกสูตร Planfin64'!BR153</f>
        <v>0</v>
      </c>
      <c r="BP343" s="203">
        <f>'[3]ผูกสูตร Planfin64'!BS153</f>
        <v>0</v>
      </c>
      <c r="BQ343" s="203">
        <f>'[3]ผูกสูตร Planfin64'!BT153</f>
        <v>0</v>
      </c>
      <c r="BR343" s="203">
        <f>'[3]ผูกสูตร Planfin64'!BU153</f>
        <v>0</v>
      </c>
      <c r="BS343" s="203">
        <f>'[3]ผูกสูตร Planfin64'!BV153</f>
        <v>0</v>
      </c>
      <c r="BT343" s="203">
        <f>'[3]ผูกสูตร Planfin64'!BW153</f>
        <v>0</v>
      </c>
      <c r="BU343" s="203">
        <f>'[3]ผูกสูตร Planfin64'!BX153</f>
        <v>0</v>
      </c>
      <c r="BV343" s="203">
        <f>'[3]ผูกสูตร Planfin64'!BY153</f>
        <v>0</v>
      </c>
      <c r="BW343" s="203">
        <f>'[3]ผูกสูตร Planfin64'!BZ153</f>
        <v>0</v>
      </c>
      <c r="BX343" s="203">
        <f>'[3]ผูกสูตร Planfin64'!CA153</f>
        <v>0</v>
      </c>
      <c r="BY343" s="203">
        <f>'[3]ผูกสูตร Planfin64'!CB153</f>
        <v>0</v>
      </c>
      <c r="BZ343" s="204">
        <f t="shared" si="15"/>
        <v>75427.47</v>
      </c>
    </row>
    <row r="344" spans="1:78" ht="21.75" customHeight="1">
      <c r="A344" s="199" t="s">
        <v>80</v>
      </c>
      <c r="B344" s="200" t="s">
        <v>957</v>
      </c>
      <c r="C344" s="201" t="s">
        <v>1012</v>
      </c>
      <c r="D344" s="202" t="s">
        <v>1013</v>
      </c>
      <c r="E344" s="203">
        <f>'[3]ผูกสูตร Planfin64'!H154</f>
        <v>97586.18</v>
      </c>
      <c r="F344" s="203">
        <f>'[3]ผูกสูตร Planfin64'!I154</f>
        <v>57538</v>
      </c>
      <c r="G344" s="203">
        <f>'[3]ผูกสูตร Planfin64'!J154</f>
        <v>295630.40999999997</v>
      </c>
      <c r="H344" s="203">
        <f>'[3]ผูกสูตร Planfin64'!K154</f>
        <v>0</v>
      </c>
      <c r="I344" s="203">
        <f>'[3]ผูกสูตร Planfin64'!L154</f>
        <v>0</v>
      </c>
      <c r="J344" s="203">
        <f>'[3]ผูกสูตร Planfin64'!M154</f>
        <v>7020</v>
      </c>
      <c r="K344" s="203">
        <f>'[3]ผูกสูตร Planfin64'!N154</f>
        <v>1202716.31</v>
      </c>
      <c r="L344" s="203">
        <f>'[3]ผูกสูตร Planfin64'!O154</f>
        <v>23686.92</v>
      </c>
      <c r="M344" s="203">
        <f>'[3]ผูกสูตร Planfin64'!P154</f>
        <v>0</v>
      </c>
      <c r="N344" s="203">
        <f>'[3]ผูกสูตร Planfin64'!Q154</f>
        <v>68926.2</v>
      </c>
      <c r="O344" s="203">
        <f>'[3]ผูกสูตร Planfin64'!R154</f>
        <v>0</v>
      </c>
      <c r="P344" s="203">
        <f>'[3]ผูกสูตร Planfin64'!S154</f>
        <v>7915.59</v>
      </c>
      <c r="Q344" s="203">
        <f>'[3]ผูกสูตร Planfin64'!T154</f>
        <v>85495.59</v>
      </c>
      <c r="R344" s="203">
        <f>'[3]ผูกสูตร Planfin64'!U154</f>
        <v>146933.12</v>
      </c>
      <c r="S344" s="203">
        <f>'[3]ผูกสูตร Planfin64'!V154</f>
        <v>0</v>
      </c>
      <c r="T344" s="203">
        <f>'[3]ผูกสูตร Planfin64'!W154</f>
        <v>5768.84</v>
      </c>
      <c r="U344" s="203">
        <f>'[3]ผูกสูตร Planfin64'!X154</f>
        <v>317760.21999999997</v>
      </c>
      <c r="V344" s="203">
        <f>'[3]ผูกสูตร Planfin64'!Y154</f>
        <v>0</v>
      </c>
      <c r="W344" s="203">
        <f>'[3]ผูกสูตร Planfin64'!Z154</f>
        <v>2365806.91</v>
      </c>
      <c r="X344" s="203">
        <f>'[3]ผูกสูตร Planfin64'!AA154</f>
        <v>0</v>
      </c>
      <c r="Y344" s="203">
        <f>'[3]ผูกสูตร Planfin64'!AB154</f>
        <v>80445.72</v>
      </c>
      <c r="Z344" s="203">
        <f>'[3]ผูกสูตร Planfin64'!AC154</f>
        <v>0</v>
      </c>
      <c r="AA344" s="203">
        <f>'[3]ผูกสูตร Planfin64'!AD154</f>
        <v>483272</v>
      </c>
      <c r="AB344" s="203">
        <f>'[3]ผูกสูตร Planfin64'!AE154</f>
        <v>5254.2</v>
      </c>
      <c r="AC344" s="203">
        <f>'[3]ผูกสูตร Planfin64'!AF154</f>
        <v>0</v>
      </c>
      <c r="AD344" s="203">
        <f>'[3]ผูกสูตร Planfin64'!AG154</f>
        <v>0</v>
      </c>
      <c r="AE344" s="203">
        <f>'[3]ผูกสูตร Planfin64'!AH154</f>
        <v>0</v>
      </c>
      <c r="AF344" s="203">
        <f>'[3]ผูกสูตร Planfin64'!AI154</f>
        <v>16427</v>
      </c>
      <c r="AG344" s="203">
        <f>'[3]ผูกสูตร Planfin64'!AJ154</f>
        <v>0</v>
      </c>
      <c r="AH344" s="203">
        <f>'[3]ผูกสูตร Planfin64'!AK154</f>
        <v>862.08</v>
      </c>
      <c r="AI344" s="203">
        <f>'[3]ผูกสูตร Planfin64'!AL154</f>
        <v>0</v>
      </c>
      <c r="AJ344" s="203">
        <f>'[3]ผูกสูตร Planfin64'!AM154</f>
        <v>0</v>
      </c>
      <c r="AK344" s="203">
        <f>'[3]ผูกสูตร Planfin64'!AN154</f>
        <v>0</v>
      </c>
      <c r="AL344" s="203">
        <f>'[3]ผูกสูตร Planfin64'!AO154</f>
        <v>3406.2</v>
      </c>
      <c r="AM344" s="203">
        <f>'[3]ผูกสูตร Planfin64'!AP154</f>
        <v>0</v>
      </c>
      <c r="AN344" s="203">
        <f>'[3]ผูกสูตร Planfin64'!AQ154</f>
        <v>69120</v>
      </c>
      <c r="AO344" s="203">
        <f>'[3]ผูกสูตร Planfin64'!AR154</f>
        <v>12000</v>
      </c>
      <c r="AP344" s="203">
        <f>'[3]ผูกสูตร Planfin64'!AS154</f>
        <v>0</v>
      </c>
      <c r="AQ344" s="203">
        <f>'[3]ผูกสูตร Planfin64'!AT154</f>
        <v>19350</v>
      </c>
      <c r="AR344" s="203">
        <f>'[3]ผูกสูตร Planfin64'!AU154</f>
        <v>14410.8</v>
      </c>
      <c r="AS344" s="203">
        <f>'[3]ผูกสูตร Planfin64'!AV154</f>
        <v>0</v>
      </c>
      <c r="AT344" s="203">
        <f>'[3]ผูกสูตร Planfin64'!AW154</f>
        <v>0</v>
      </c>
      <c r="AU344" s="203">
        <f>'[3]ผูกสูตร Planfin64'!AX154</f>
        <v>105892.32</v>
      </c>
      <c r="AV344" s="203">
        <f>'[3]ผูกสูตร Planfin64'!AY154</f>
        <v>30530</v>
      </c>
      <c r="AW344" s="203">
        <f>'[3]ผูกสูตร Planfin64'!AZ154</f>
        <v>0</v>
      </c>
      <c r="AX344" s="203">
        <f>'[3]ผูกสูตร Planfin64'!BA154</f>
        <v>14600</v>
      </c>
      <c r="AY344" s="203">
        <f>'[3]ผูกสูตร Planfin64'!BB154</f>
        <v>154696</v>
      </c>
      <c r="AZ344" s="203">
        <f>'[3]ผูกสูตร Planfin64'!BC154</f>
        <v>0</v>
      </c>
      <c r="BA344" s="203">
        <f>'[3]ผูกสูตร Planfin64'!BD154</f>
        <v>0</v>
      </c>
      <c r="BB344" s="203">
        <f>'[3]ผูกสูตร Planfin64'!BE154</f>
        <v>29140</v>
      </c>
      <c r="BC344" s="203">
        <f>'[3]ผูกสูตร Planfin64'!BF154</f>
        <v>0</v>
      </c>
      <c r="BD344" s="203">
        <f>'[3]ผูกสูตร Planfin64'!BG154</f>
        <v>0</v>
      </c>
      <c r="BE344" s="203">
        <f>'[3]ผูกสูตร Planfin64'!BH154</f>
        <v>13710</v>
      </c>
      <c r="BF344" s="203">
        <f>'[3]ผูกสูตร Planfin64'!BI154</f>
        <v>2400</v>
      </c>
      <c r="BG344" s="203">
        <f>'[3]ผูกสูตร Planfin64'!BJ154</f>
        <v>990</v>
      </c>
      <c r="BH344" s="203">
        <f>'[3]ผูกสูตร Planfin64'!BK154</f>
        <v>0</v>
      </c>
      <c r="BI344" s="203">
        <f>'[3]ผูกสูตร Planfin64'!BL154</f>
        <v>0</v>
      </c>
      <c r="BJ344" s="203">
        <f>'[3]ผูกสูตร Planfin64'!BM154</f>
        <v>268698.77</v>
      </c>
      <c r="BK344" s="203">
        <f>'[3]ผูกสูตร Planfin64'!BN154</f>
        <v>0</v>
      </c>
      <c r="BL344" s="203">
        <f>'[3]ผูกสูตร Planfin64'!BO154</f>
        <v>0</v>
      </c>
      <c r="BM344" s="203">
        <f>'[3]ผูกสูตร Planfin64'!BP154</f>
        <v>0</v>
      </c>
      <c r="BN344" s="203">
        <f>'[3]ผูกสูตร Planfin64'!BQ154</f>
        <v>0</v>
      </c>
      <c r="BO344" s="203">
        <f>'[3]ผูกสูตร Planfin64'!BR154</f>
        <v>0</v>
      </c>
      <c r="BP344" s="203">
        <f>'[3]ผูกสูตร Planfin64'!BS154</f>
        <v>0</v>
      </c>
      <c r="BQ344" s="203">
        <f>'[3]ผูกสูตร Planfin64'!BT154</f>
        <v>50511.77</v>
      </c>
      <c r="BR344" s="203">
        <f>'[3]ผูกสูตร Planfin64'!BU154</f>
        <v>0</v>
      </c>
      <c r="BS344" s="203">
        <f>'[3]ผูกสูตร Planfin64'!BV154</f>
        <v>0</v>
      </c>
      <c r="BT344" s="203">
        <f>'[3]ผูกสูตร Planfin64'!BW154</f>
        <v>8279.4</v>
      </c>
      <c r="BU344" s="203">
        <f>'[3]ผูกสูตร Planfin64'!BX154</f>
        <v>0</v>
      </c>
      <c r="BV344" s="203">
        <f>'[3]ผูกสูตร Planfin64'!BY154</f>
        <v>56706.36</v>
      </c>
      <c r="BW344" s="203">
        <f>'[3]ผูกสูตร Planfin64'!BZ154</f>
        <v>50000</v>
      </c>
      <c r="BX344" s="203">
        <f>'[3]ผูกสูตร Planfin64'!CA154</f>
        <v>0</v>
      </c>
      <c r="BY344" s="203">
        <f>'[3]ผูกสูตร Planfin64'!CB154</f>
        <v>129.6</v>
      </c>
      <c r="BZ344" s="204">
        <f t="shared" si="15"/>
        <v>6173616.5100000007</v>
      </c>
    </row>
    <row r="345" spans="1:78" ht="21.75" customHeight="1">
      <c r="A345" s="199" t="s">
        <v>80</v>
      </c>
      <c r="B345" s="200" t="s">
        <v>957</v>
      </c>
      <c r="C345" s="201" t="s">
        <v>1014</v>
      </c>
      <c r="D345" s="202" t="s">
        <v>1015</v>
      </c>
      <c r="E345" s="203">
        <f>'[3]ผูกสูตร Planfin64'!H155</f>
        <v>0</v>
      </c>
      <c r="F345" s="203">
        <f>'[3]ผูกสูตร Planfin64'!I155</f>
        <v>0</v>
      </c>
      <c r="G345" s="203">
        <f>'[3]ผูกสูตร Planfin64'!J155</f>
        <v>16600</v>
      </c>
      <c r="H345" s="203">
        <f>'[3]ผูกสูตร Planfin64'!K155</f>
        <v>20700</v>
      </c>
      <c r="I345" s="203">
        <f>'[3]ผูกสูตร Planfin64'!L155</f>
        <v>32220</v>
      </c>
      <c r="J345" s="203">
        <f>'[3]ผูกสูตร Planfin64'!M155</f>
        <v>0</v>
      </c>
      <c r="K345" s="203">
        <f>'[3]ผูกสูตร Planfin64'!N155</f>
        <v>173490</v>
      </c>
      <c r="L345" s="203">
        <f>'[3]ผูกสูตร Planfin64'!O155</f>
        <v>24640</v>
      </c>
      <c r="M345" s="203">
        <f>'[3]ผูกสูตร Planfin64'!P155</f>
        <v>196560</v>
      </c>
      <c r="N345" s="203">
        <f>'[3]ผูกสูตร Planfin64'!Q155</f>
        <v>0</v>
      </c>
      <c r="O345" s="203">
        <f>'[3]ผูกสูตร Planfin64'!R155</f>
        <v>0</v>
      </c>
      <c r="P345" s="203">
        <f>'[3]ผูกสูตร Planfin64'!S155</f>
        <v>0</v>
      </c>
      <c r="Q345" s="203">
        <f>'[3]ผูกสูตร Planfin64'!T155</f>
        <v>0</v>
      </c>
      <c r="R345" s="203">
        <f>'[3]ผูกสูตร Planfin64'!U155</f>
        <v>0</v>
      </c>
      <c r="S345" s="203">
        <f>'[3]ผูกสูตร Planfin64'!V155</f>
        <v>0</v>
      </c>
      <c r="T345" s="203">
        <f>'[3]ผูกสูตร Planfin64'!W155</f>
        <v>0</v>
      </c>
      <c r="U345" s="203">
        <f>'[3]ผูกสูตร Planfin64'!X155</f>
        <v>0</v>
      </c>
      <c r="V345" s="203">
        <f>'[3]ผูกสูตร Planfin64'!Y155</f>
        <v>0</v>
      </c>
      <c r="W345" s="203">
        <f>'[3]ผูกสูตร Planfin64'!Z155</f>
        <v>0</v>
      </c>
      <c r="X345" s="203">
        <f>'[3]ผูกสูตร Planfin64'!AA155</f>
        <v>318360</v>
      </c>
      <c r="Y345" s="203">
        <f>'[3]ผูกสูตร Planfin64'!AB155</f>
        <v>0</v>
      </c>
      <c r="Z345" s="203">
        <f>'[3]ผูกสูตร Planfin64'!AC155</f>
        <v>0</v>
      </c>
      <c r="AA345" s="203">
        <f>'[3]ผูกสูตร Planfin64'!AD155</f>
        <v>0</v>
      </c>
      <c r="AB345" s="203">
        <f>'[3]ผูกสูตร Planfin64'!AE155</f>
        <v>0</v>
      </c>
      <c r="AC345" s="203">
        <f>'[3]ผูกสูตร Planfin64'!AF155</f>
        <v>0</v>
      </c>
      <c r="AD345" s="203">
        <f>'[3]ผูกสูตร Planfin64'!AG155</f>
        <v>0</v>
      </c>
      <c r="AE345" s="203">
        <f>'[3]ผูกสูตร Planfin64'!AH155</f>
        <v>0</v>
      </c>
      <c r="AF345" s="203">
        <f>'[3]ผูกสูตร Planfin64'!AI155</f>
        <v>61800</v>
      </c>
      <c r="AG345" s="203">
        <f>'[3]ผูกสูตร Planfin64'!AJ155</f>
        <v>0</v>
      </c>
      <c r="AH345" s="203">
        <f>'[3]ผูกสูตร Planfin64'!AK155</f>
        <v>69200</v>
      </c>
      <c r="AI345" s="203">
        <f>'[3]ผูกสูตร Planfin64'!AL155</f>
        <v>0</v>
      </c>
      <c r="AJ345" s="203">
        <f>'[3]ผูกสูตร Planfin64'!AM155</f>
        <v>25040</v>
      </c>
      <c r="AK345" s="203">
        <f>'[3]ผูกสูตร Planfin64'!AN155</f>
        <v>900</v>
      </c>
      <c r="AL345" s="203">
        <f>'[3]ผูกสูตร Planfin64'!AO155</f>
        <v>0</v>
      </c>
      <c r="AM345" s="203">
        <f>'[3]ผูกสูตร Planfin64'!AP155</f>
        <v>115040</v>
      </c>
      <c r="AN345" s="203">
        <f>'[3]ผูกสูตร Planfin64'!AQ155</f>
        <v>40220</v>
      </c>
      <c r="AO345" s="203">
        <f>'[3]ผูกสูตร Planfin64'!AR155</f>
        <v>18240</v>
      </c>
      <c r="AP345" s="203">
        <f>'[3]ผูกสูตร Planfin64'!AS155</f>
        <v>0</v>
      </c>
      <c r="AQ345" s="203">
        <f>'[3]ผูกสูตร Planfin64'!AT155</f>
        <v>0</v>
      </c>
      <c r="AR345" s="203">
        <f>'[3]ผูกสูตร Planfin64'!AU155</f>
        <v>0</v>
      </c>
      <c r="AS345" s="203">
        <f>'[3]ผูกสูตร Planfin64'!AV155</f>
        <v>0</v>
      </c>
      <c r="AT345" s="203">
        <f>'[3]ผูกสูตร Planfin64'!AW155</f>
        <v>0</v>
      </c>
      <c r="AU345" s="203">
        <f>'[3]ผูกสูตร Planfin64'!AX155</f>
        <v>0</v>
      </c>
      <c r="AV345" s="203">
        <f>'[3]ผูกสูตร Planfin64'!AY155</f>
        <v>0</v>
      </c>
      <c r="AW345" s="203">
        <f>'[3]ผูกสูตร Planfin64'!AZ155</f>
        <v>0</v>
      </c>
      <c r="AX345" s="203">
        <f>'[3]ผูกสูตร Planfin64'!BA155</f>
        <v>0</v>
      </c>
      <c r="AY345" s="203">
        <f>'[3]ผูกสูตร Planfin64'!BB155</f>
        <v>0</v>
      </c>
      <c r="AZ345" s="203">
        <f>'[3]ผูกสูตร Planfin64'!BC155</f>
        <v>0</v>
      </c>
      <c r="BA345" s="203">
        <f>'[3]ผูกสูตร Planfin64'!BD155</f>
        <v>0</v>
      </c>
      <c r="BB345" s="203">
        <f>'[3]ผูกสูตร Planfin64'!BE155</f>
        <v>0</v>
      </c>
      <c r="BC345" s="203">
        <f>'[3]ผูกสูตร Planfin64'!BF155</f>
        <v>0</v>
      </c>
      <c r="BD345" s="203">
        <f>'[3]ผูกสูตร Planfin64'!BG155</f>
        <v>0</v>
      </c>
      <c r="BE345" s="203">
        <f>'[3]ผูกสูตร Planfin64'!BH155</f>
        <v>0</v>
      </c>
      <c r="BF345" s="203">
        <f>'[3]ผูกสูตร Planfin64'!BI155</f>
        <v>258534</v>
      </c>
      <c r="BG345" s="203">
        <f>'[3]ผูกสูตร Planfin64'!BJ155</f>
        <v>437000</v>
      </c>
      <c r="BH345" s="203">
        <f>'[3]ผูกสูตร Planfin64'!BK155</f>
        <v>0</v>
      </c>
      <c r="BI345" s="203">
        <f>'[3]ผูกสูตร Planfin64'!BL155</f>
        <v>0</v>
      </c>
      <c r="BJ345" s="203">
        <f>'[3]ผูกสูตร Planfin64'!BM155</f>
        <v>0</v>
      </c>
      <c r="BK345" s="203">
        <f>'[3]ผูกสูตร Planfin64'!BN155</f>
        <v>0</v>
      </c>
      <c r="BL345" s="203">
        <f>'[3]ผูกสูตร Planfin64'!BO155</f>
        <v>0</v>
      </c>
      <c r="BM345" s="203">
        <f>'[3]ผูกสูตร Planfin64'!BP155</f>
        <v>0</v>
      </c>
      <c r="BN345" s="203">
        <f>'[3]ผูกสูตร Planfin64'!BQ155</f>
        <v>0</v>
      </c>
      <c r="BO345" s="203">
        <f>'[3]ผูกสูตร Planfin64'!BR155</f>
        <v>0</v>
      </c>
      <c r="BP345" s="203">
        <f>'[3]ผูกสูตร Planfin64'!BS155</f>
        <v>0</v>
      </c>
      <c r="BQ345" s="203">
        <f>'[3]ผูกสูตร Planfin64'!BT155</f>
        <v>375550</v>
      </c>
      <c r="BR345" s="203">
        <f>'[3]ผูกสูตร Planfin64'!BU155</f>
        <v>0</v>
      </c>
      <c r="BS345" s="203">
        <f>'[3]ผูกสูตร Planfin64'!BV155</f>
        <v>0</v>
      </c>
      <c r="BT345" s="203">
        <f>'[3]ผูกสูตร Planfin64'!BW155</f>
        <v>3000</v>
      </c>
      <c r="BU345" s="203">
        <f>'[3]ผูกสูตร Planfin64'!BX155</f>
        <v>143250</v>
      </c>
      <c r="BV345" s="203">
        <f>'[3]ผูกสูตร Planfin64'!BY155</f>
        <v>0</v>
      </c>
      <c r="BW345" s="203">
        <f>'[3]ผูกสูตร Planfin64'!BZ155</f>
        <v>0</v>
      </c>
      <c r="BX345" s="203">
        <f>'[3]ผูกสูตร Planfin64'!CA155</f>
        <v>0</v>
      </c>
      <c r="BY345" s="203">
        <f>'[3]ผูกสูตร Planfin64'!CB155</f>
        <v>0</v>
      </c>
      <c r="BZ345" s="204">
        <f t="shared" si="15"/>
        <v>2330344</v>
      </c>
    </row>
    <row r="346" spans="1:78" ht="21.75" customHeight="1">
      <c r="A346" s="199" t="s">
        <v>80</v>
      </c>
      <c r="B346" s="200" t="s">
        <v>957</v>
      </c>
      <c r="C346" s="201" t="s">
        <v>1016</v>
      </c>
      <c r="D346" s="202" t="s">
        <v>1017</v>
      </c>
      <c r="E346" s="203">
        <f>'[3]ผูกสูตร Planfin64'!H156</f>
        <v>0</v>
      </c>
      <c r="F346" s="203">
        <f>'[3]ผูกสูตร Planfin64'!I156</f>
        <v>0</v>
      </c>
      <c r="G346" s="203">
        <f>'[3]ผูกสูตร Planfin64'!J156</f>
        <v>0</v>
      </c>
      <c r="H346" s="203">
        <f>'[3]ผูกสูตร Planfin64'!K156</f>
        <v>0</v>
      </c>
      <c r="I346" s="203">
        <f>'[3]ผูกสูตร Planfin64'!L156</f>
        <v>0</v>
      </c>
      <c r="J346" s="203">
        <f>'[3]ผูกสูตร Planfin64'!M156</f>
        <v>0</v>
      </c>
      <c r="K346" s="203">
        <f>'[3]ผูกสูตร Planfin64'!N156</f>
        <v>21208858.489999998</v>
      </c>
      <c r="L346" s="203">
        <f>'[3]ผูกสูตร Planfin64'!O156</f>
        <v>0</v>
      </c>
      <c r="M346" s="203">
        <f>'[3]ผูกสูตร Planfin64'!P156</f>
        <v>0</v>
      </c>
      <c r="N346" s="203">
        <f>'[3]ผูกสูตร Planfin64'!Q156</f>
        <v>125000</v>
      </c>
      <c r="O346" s="203">
        <f>'[3]ผูกสูตร Planfin64'!R156</f>
        <v>0</v>
      </c>
      <c r="P346" s="203">
        <f>'[3]ผูกสูตร Planfin64'!S156</f>
        <v>0</v>
      </c>
      <c r="Q346" s="203">
        <f>'[3]ผูกสูตร Planfin64'!T156</f>
        <v>200</v>
      </c>
      <c r="R346" s="203">
        <f>'[3]ผูกสูตร Planfin64'!U156</f>
        <v>0</v>
      </c>
      <c r="S346" s="203">
        <f>'[3]ผูกสูตร Planfin64'!V156</f>
        <v>0</v>
      </c>
      <c r="T346" s="203">
        <f>'[3]ผูกสูตร Planfin64'!W156</f>
        <v>0</v>
      </c>
      <c r="U346" s="203">
        <f>'[3]ผูกสูตร Planfin64'!X156</f>
        <v>0</v>
      </c>
      <c r="V346" s="203">
        <f>'[3]ผูกสูตร Planfin64'!Y156</f>
        <v>0</v>
      </c>
      <c r="W346" s="203">
        <f>'[3]ผูกสูตร Planfin64'!Z156</f>
        <v>0</v>
      </c>
      <c r="X346" s="203">
        <f>'[3]ผูกสูตร Planfin64'!AA156</f>
        <v>0</v>
      </c>
      <c r="Y346" s="203">
        <f>'[3]ผูกสูตร Planfin64'!AB156</f>
        <v>0</v>
      </c>
      <c r="Z346" s="203">
        <f>'[3]ผูกสูตร Planfin64'!AC156</f>
        <v>0</v>
      </c>
      <c r="AA346" s="203">
        <f>'[3]ผูกสูตร Planfin64'!AD156</f>
        <v>0</v>
      </c>
      <c r="AB346" s="203">
        <f>'[3]ผูกสูตร Planfin64'!AE156</f>
        <v>0</v>
      </c>
      <c r="AC346" s="203">
        <f>'[3]ผูกสูตร Planfin64'!AF156</f>
        <v>0</v>
      </c>
      <c r="AD346" s="203">
        <f>'[3]ผูกสูตร Planfin64'!AG156</f>
        <v>0</v>
      </c>
      <c r="AE346" s="203">
        <f>'[3]ผูกสูตร Planfin64'!AH156</f>
        <v>0</v>
      </c>
      <c r="AF346" s="203">
        <f>'[3]ผูกสูตร Planfin64'!AI156</f>
        <v>1542591.89</v>
      </c>
      <c r="AG346" s="203">
        <f>'[3]ผูกสูตร Planfin64'!AJ156</f>
        <v>0</v>
      </c>
      <c r="AH346" s="203">
        <f>'[3]ผูกสูตร Planfin64'!AK156</f>
        <v>0</v>
      </c>
      <c r="AI346" s="203">
        <f>'[3]ผูกสูตร Planfin64'!AL156</f>
        <v>0</v>
      </c>
      <c r="AJ346" s="203">
        <f>'[3]ผูกสูตร Planfin64'!AM156</f>
        <v>0</v>
      </c>
      <c r="AK346" s="203">
        <f>'[3]ผูกสูตร Planfin64'!AN156</f>
        <v>0</v>
      </c>
      <c r="AL346" s="203">
        <f>'[3]ผูกสูตร Planfin64'!AO156</f>
        <v>0</v>
      </c>
      <c r="AM346" s="203">
        <f>'[3]ผูกสูตร Planfin64'!AP156</f>
        <v>0</v>
      </c>
      <c r="AN346" s="203">
        <f>'[3]ผูกสูตร Planfin64'!AQ156</f>
        <v>0</v>
      </c>
      <c r="AO346" s="203">
        <f>'[3]ผูกสูตร Planfin64'!AR156</f>
        <v>0</v>
      </c>
      <c r="AP346" s="203">
        <f>'[3]ผูกสูตร Planfin64'!AS156</f>
        <v>0</v>
      </c>
      <c r="AQ346" s="203">
        <f>'[3]ผูกสูตร Planfin64'!AT156</f>
        <v>0</v>
      </c>
      <c r="AR346" s="203">
        <f>'[3]ผูกสูตร Planfin64'!AU156</f>
        <v>0</v>
      </c>
      <c r="AS346" s="203">
        <f>'[3]ผูกสูตร Planfin64'!AV156</f>
        <v>0</v>
      </c>
      <c r="AT346" s="203">
        <f>'[3]ผูกสูตร Planfin64'!AW156</f>
        <v>0</v>
      </c>
      <c r="AU346" s="203">
        <f>'[3]ผูกสูตร Planfin64'!AX156</f>
        <v>0</v>
      </c>
      <c r="AV346" s="203">
        <f>'[3]ผูกสูตร Planfin64'!AY156</f>
        <v>0</v>
      </c>
      <c r="AW346" s="203">
        <f>'[3]ผูกสูตร Planfin64'!AZ156</f>
        <v>0</v>
      </c>
      <c r="AX346" s="203">
        <f>'[3]ผูกสูตร Planfin64'!BA156</f>
        <v>0</v>
      </c>
      <c r="AY346" s="203">
        <f>'[3]ผูกสูตร Planfin64'!BB156</f>
        <v>0</v>
      </c>
      <c r="AZ346" s="203">
        <f>'[3]ผูกสูตร Planfin64'!BC156</f>
        <v>0</v>
      </c>
      <c r="BA346" s="203">
        <f>'[3]ผูกสูตร Planfin64'!BD156</f>
        <v>0</v>
      </c>
      <c r="BB346" s="203">
        <f>'[3]ผูกสูตร Planfin64'!BE156</f>
        <v>0</v>
      </c>
      <c r="BC346" s="203">
        <f>'[3]ผูกสูตร Planfin64'!BF156</f>
        <v>0</v>
      </c>
      <c r="BD346" s="203">
        <f>'[3]ผูกสูตร Planfin64'!BG156</f>
        <v>70000</v>
      </c>
      <c r="BE346" s="203">
        <f>'[3]ผูกสูตร Planfin64'!BH156</f>
        <v>125000</v>
      </c>
      <c r="BF346" s="203">
        <f>'[3]ผูกสูตร Planfin64'!BI156</f>
        <v>0</v>
      </c>
      <c r="BG346" s="203">
        <f>'[3]ผูกสูตร Planfin64'!BJ156</f>
        <v>0</v>
      </c>
      <c r="BH346" s="203">
        <f>'[3]ผูกสูตร Planfin64'!BK156</f>
        <v>0</v>
      </c>
      <c r="BI346" s="203">
        <f>'[3]ผูกสูตร Planfin64'!BL156</f>
        <v>0</v>
      </c>
      <c r="BJ346" s="203">
        <f>'[3]ผูกสูตร Planfin64'!BM156</f>
        <v>3255836.17</v>
      </c>
      <c r="BK346" s="203">
        <f>'[3]ผูกสูตร Planfin64'!BN156</f>
        <v>0</v>
      </c>
      <c r="BL346" s="203">
        <f>'[3]ผูกสูตร Planfin64'!BO156</f>
        <v>0</v>
      </c>
      <c r="BM346" s="203">
        <f>'[3]ผูกสูตร Planfin64'!BP156</f>
        <v>0</v>
      </c>
      <c r="BN346" s="203">
        <f>'[3]ผูกสูตร Planfin64'!BQ156</f>
        <v>0</v>
      </c>
      <c r="BO346" s="203">
        <f>'[3]ผูกสูตร Planfin64'!BR156</f>
        <v>0</v>
      </c>
      <c r="BP346" s="203">
        <f>'[3]ผูกสูตร Planfin64'!BS156</f>
        <v>0</v>
      </c>
      <c r="BQ346" s="203">
        <f>'[3]ผูกสูตร Planfin64'!BT156</f>
        <v>0</v>
      </c>
      <c r="BR346" s="203">
        <f>'[3]ผูกสูตร Planfin64'!BU156</f>
        <v>0</v>
      </c>
      <c r="BS346" s="203">
        <f>'[3]ผูกสูตร Planfin64'!BV156</f>
        <v>0</v>
      </c>
      <c r="BT346" s="203">
        <f>'[3]ผูกสูตร Planfin64'!BW156</f>
        <v>0</v>
      </c>
      <c r="BU346" s="203">
        <f>'[3]ผูกสูตร Planfin64'!BX156</f>
        <v>0</v>
      </c>
      <c r="BV346" s="203">
        <f>'[3]ผูกสูตร Planfin64'!BY156</f>
        <v>0</v>
      </c>
      <c r="BW346" s="203">
        <f>'[3]ผูกสูตร Planfin64'!BZ156</f>
        <v>0</v>
      </c>
      <c r="BX346" s="203">
        <f>'[3]ผูกสูตร Planfin64'!CA156</f>
        <v>0</v>
      </c>
      <c r="BY346" s="203">
        <f>'[3]ผูกสูตร Planfin64'!CB156</f>
        <v>0</v>
      </c>
      <c r="BZ346" s="204">
        <f t="shared" si="15"/>
        <v>26327486.549999997</v>
      </c>
    </row>
    <row r="347" spans="1:78" ht="21.75" customHeight="1">
      <c r="A347" s="199" t="s">
        <v>80</v>
      </c>
      <c r="B347" s="200" t="s">
        <v>957</v>
      </c>
      <c r="C347" s="201" t="s">
        <v>1018</v>
      </c>
      <c r="D347" s="202" t="s">
        <v>1019</v>
      </c>
      <c r="E347" s="203">
        <f>'[3]ผูกสูตร Planfin64'!H157</f>
        <v>0</v>
      </c>
      <c r="F347" s="203">
        <f>'[3]ผูกสูตร Planfin64'!I157</f>
        <v>0</v>
      </c>
      <c r="G347" s="203">
        <f>'[3]ผูกสูตร Planfin64'!J157</f>
        <v>0</v>
      </c>
      <c r="H347" s="203">
        <f>'[3]ผูกสูตร Planfin64'!K157</f>
        <v>0</v>
      </c>
      <c r="I347" s="203">
        <f>'[3]ผูกสูตร Planfin64'!L157</f>
        <v>0</v>
      </c>
      <c r="J347" s="203">
        <f>'[3]ผูกสูตร Planfin64'!M157</f>
        <v>0</v>
      </c>
      <c r="K347" s="203">
        <f>'[3]ผูกสูตร Planfin64'!N157</f>
        <v>0</v>
      </c>
      <c r="L347" s="203">
        <f>'[3]ผูกสูตร Planfin64'!O157</f>
        <v>0</v>
      </c>
      <c r="M347" s="203">
        <f>'[3]ผูกสูตร Planfin64'!P157</f>
        <v>0</v>
      </c>
      <c r="N347" s="203">
        <f>'[3]ผูกสูตร Planfin64'!Q157</f>
        <v>0</v>
      </c>
      <c r="O347" s="203">
        <f>'[3]ผูกสูตร Planfin64'!R157</f>
        <v>0</v>
      </c>
      <c r="P347" s="203">
        <f>'[3]ผูกสูตร Planfin64'!S157</f>
        <v>60000</v>
      </c>
      <c r="Q347" s="203">
        <f>'[3]ผูกสูตร Planfin64'!T157</f>
        <v>60270</v>
      </c>
      <c r="R347" s="203">
        <f>'[3]ผูกสูตร Planfin64'!U157</f>
        <v>18450</v>
      </c>
      <c r="S347" s="203">
        <f>'[3]ผูกสูตร Planfin64'!V157</f>
        <v>0</v>
      </c>
      <c r="T347" s="203">
        <f>'[3]ผูกสูตร Planfin64'!W157</f>
        <v>0</v>
      </c>
      <c r="U347" s="203">
        <f>'[3]ผูกสูตร Planfin64'!X157</f>
        <v>0</v>
      </c>
      <c r="V347" s="203">
        <f>'[3]ผูกสูตร Planfin64'!Y157</f>
        <v>0</v>
      </c>
      <c r="W347" s="203">
        <f>'[3]ผูกสูตร Planfin64'!Z157</f>
        <v>0</v>
      </c>
      <c r="X347" s="203">
        <f>'[3]ผูกสูตร Planfin64'!AA157</f>
        <v>0</v>
      </c>
      <c r="Y347" s="203">
        <f>'[3]ผูกสูตร Planfin64'!AB157</f>
        <v>0</v>
      </c>
      <c r="Z347" s="203">
        <f>'[3]ผูกสูตร Planfin64'!AC157</f>
        <v>0</v>
      </c>
      <c r="AA347" s="203">
        <f>'[3]ผูกสูตร Planfin64'!AD157</f>
        <v>0</v>
      </c>
      <c r="AB347" s="203">
        <f>'[3]ผูกสูตร Planfin64'!AE157</f>
        <v>0</v>
      </c>
      <c r="AC347" s="203">
        <f>'[3]ผูกสูตร Planfin64'!AF157</f>
        <v>0</v>
      </c>
      <c r="AD347" s="203">
        <f>'[3]ผูกสูตร Planfin64'!AG157</f>
        <v>0</v>
      </c>
      <c r="AE347" s="203">
        <f>'[3]ผูกสูตร Planfin64'!AH157</f>
        <v>0</v>
      </c>
      <c r="AF347" s="203">
        <f>'[3]ผูกสูตร Planfin64'!AI157</f>
        <v>0</v>
      </c>
      <c r="AG347" s="203">
        <f>'[3]ผูกสูตร Planfin64'!AJ157</f>
        <v>0</v>
      </c>
      <c r="AH347" s="203">
        <f>'[3]ผูกสูตร Planfin64'!AK157</f>
        <v>0</v>
      </c>
      <c r="AI347" s="203">
        <f>'[3]ผูกสูตร Planfin64'!AL157</f>
        <v>0</v>
      </c>
      <c r="AJ347" s="203">
        <f>'[3]ผูกสูตร Planfin64'!AM157</f>
        <v>0</v>
      </c>
      <c r="AK347" s="203">
        <f>'[3]ผูกสูตร Planfin64'!AN157</f>
        <v>0</v>
      </c>
      <c r="AL347" s="203">
        <f>'[3]ผูกสูตร Planfin64'!AO157</f>
        <v>0</v>
      </c>
      <c r="AM347" s="203">
        <f>'[3]ผูกสูตร Planfin64'!AP157</f>
        <v>0</v>
      </c>
      <c r="AN347" s="203">
        <f>'[3]ผูกสูตร Planfin64'!AQ157</f>
        <v>0</v>
      </c>
      <c r="AO347" s="203">
        <f>'[3]ผูกสูตร Planfin64'!AR157</f>
        <v>0</v>
      </c>
      <c r="AP347" s="203">
        <f>'[3]ผูกสูตร Planfin64'!AS157</f>
        <v>0</v>
      </c>
      <c r="AQ347" s="203">
        <f>'[3]ผูกสูตร Planfin64'!AT157</f>
        <v>0</v>
      </c>
      <c r="AR347" s="203">
        <f>'[3]ผูกสูตร Planfin64'!AU157</f>
        <v>0</v>
      </c>
      <c r="AS347" s="203">
        <f>'[3]ผูกสูตร Planfin64'!AV157</f>
        <v>0</v>
      </c>
      <c r="AT347" s="203">
        <f>'[3]ผูกสูตร Planfin64'!AW157</f>
        <v>0</v>
      </c>
      <c r="AU347" s="203">
        <f>'[3]ผูกสูตร Planfin64'!AX157</f>
        <v>0</v>
      </c>
      <c r="AV347" s="203">
        <f>'[3]ผูกสูตร Planfin64'!AY157</f>
        <v>0</v>
      </c>
      <c r="AW347" s="203">
        <f>'[3]ผูกสูตร Planfin64'!AZ157</f>
        <v>0</v>
      </c>
      <c r="AX347" s="203">
        <f>'[3]ผูกสูตร Planfin64'!BA157</f>
        <v>0</v>
      </c>
      <c r="AY347" s="203">
        <f>'[3]ผูกสูตร Planfin64'!BB157</f>
        <v>0</v>
      </c>
      <c r="AZ347" s="203">
        <f>'[3]ผูกสูตร Planfin64'!BC157</f>
        <v>0</v>
      </c>
      <c r="BA347" s="203">
        <f>'[3]ผูกสูตร Planfin64'!BD157</f>
        <v>0</v>
      </c>
      <c r="BB347" s="203">
        <f>'[3]ผูกสูตร Planfin64'!BE157</f>
        <v>0</v>
      </c>
      <c r="BC347" s="203">
        <f>'[3]ผูกสูตร Planfin64'!BF157</f>
        <v>0</v>
      </c>
      <c r="BD347" s="203">
        <f>'[3]ผูกสูตร Planfin64'!BG157</f>
        <v>0</v>
      </c>
      <c r="BE347" s="203">
        <f>'[3]ผูกสูตร Planfin64'!BH157</f>
        <v>0</v>
      </c>
      <c r="BF347" s="203">
        <f>'[3]ผูกสูตร Planfin64'!BI157</f>
        <v>0</v>
      </c>
      <c r="BG347" s="203">
        <f>'[3]ผูกสูตร Planfin64'!BJ157</f>
        <v>0</v>
      </c>
      <c r="BH347" s="203">
        <f>'[3]ผูกสูตร Planfin64'!BK157</f>
        <v>0</v>
      </c>
      <c r="BI347" s="203">
        <f>'[3]ผูกสูตร Planfin64'!BL157</f>
        <v>0</v>
      </c>
      <c r="BJ347" s="203">
        <f>'[3]ผูกสูตร Planfin64'!BM157</f>
        <v>4525596.5199999996</v>
      </c>
      <c r="BK347" s="203">
        <f>'[3]ผูกสูตร Planfin64'!BN157</f>
        <v>0</v>
      </c>
      <c r="BL347" s="203">
        <f>'[3]ผูกสูตร Planfin64'!BO157</f>
        <v>0</v>
      </c>
      <c r="BM347" s="203">
        <f>'[3]ผูกสูตร Planfin64'!BP157</f>
        <v>0</v>
      </c>
      <c r="BN347" s="203">
        <f>'[3]ผูกสูตร Planfin64'!BQ157</f>
        <v>0</v>
      </c>
      <c r="BO347" s="203">
        <f>'[3]ผูกสูตร Planfin64'!BR157</f>
        <v>0</v>
      </c>
      <c r="BP347" s="203">
        <f>'[3]ผูกสูตร Planfin64'!BS157</f>
        <v>0</v>
      </c>
      <c r="BQ347" s="203">
        <f>'[3]ผูกสูตร Planfin64'!BT157</f>
        <v>0</v>
      </c>
      <c r="BR347" s="203">
        <f>'[3]ผูกสูตร Planfin64'!BU157</f>
        <v>0</v>
      </c>
      <c r="BS347" s="203">
        <f>'[3]ผูกสูตร Planfin64'!BV157</f>
        <v>0</v>
      </c>
      <c r="BT347" s="203">
        <f>'[3]ผูกสูตร Planfin64'!BW157</f>
        <v>0</v>
      </c>
      <c r="BU347" s="203">
        <f>'[3]ผูกสูตร Planfin64'!BX157</f>
        <v>0</v>
      </c>
      <c r="BV347" s="203">
        <f>'[3]ผูกสูตร Planfin64'!BY157</f>
        <v>0</v>
      </c>
      <c r="BW347" s="203">
        <f>'[3]ผูกสูตร Planfin64'!BZ157</f>
        <v>0</v>
      </c>
      <c r="BX347" s="203">
        <f>'[3]ผูกสูตร Planfin64'!CA157</f>
        <v>0</v>
      </c>
      <c r="BY347" s="203">
        <f>'[3]ผูกสูตร Planfin64'!CB157</f>
        <v>0</v>
      </c>
      <c r="BZ347" s="204">
        <f t="shared" si="15"/>
        <v>4664316.5199999996</v>
      </c>
    </row>
    <row r="348" spans="1:78" ht="21.75" customHeight="1">
      <c r="A348" s="199" t="s">
        <v>80</v>
      </c>
      <c r="B348" s="200" t="s">
        <v>957</v>
      </c>
      <c r="C348" s="201" t="s">
        <v>1020</v>
      </c>
      <c r="D348" s="202" t="s">
        <v>1021</v>
      </c>
      <c r="E348" s="203">
        <f>'[3]ผูกสูตร Planfin64'!H158</f>
        <v>4175560.08</v>
      </c>
      <c r="F348" s="203">
        <f>'[3]ผูกสูตร Planfin64'!I158</f>
        <v>722773.2</v>
      </c>
      <c r="G348" s="203">
        <f>'[3]ผูกสูตร Planfin64'!J158</f>
        <v>597082.35</v>
      </c>
      <c r="H348" s="203">
        <f>'[3]ผูกสูตร Planfin64'!K158</f>
        <v>93560</v>
      </c>
      <c r="I348" s="203">
        <f>'[3]ผูกสูตร Planfin64'!L158</f>
        <v>68131.42</v>
      </c>
      <c r="J348" s="203">
        <f>'[3]ผูกสูตร Planfin64'!M158</f>
        <v>48100</v>
      </c>
      <c r="K348" s="203">
        <f>'[3]ผูกสูตร Planfin64'!N158</f>
        <v>13998955.060000001</v>
      </c>
      <c r="L348" s="203">
        <f>'[3]ผูกสูตร Planfin64'!O158</f>
        <v>29501</v>
      </c>
      <c r="M348" s="203">
        <f>'[3]ผูกสูตร Planfin64'!P158</f>
        <v>12014</v>
      </c>
      <c r="N348" s="203">
        <f>'[3]ผูกสูตร Planfin64'!Q158</f>
        <v>7955266</v>
      </c>
      <c r="O348" s="203">
        <f>'[3]ผูกสูตร Planfin64'!R158</f>
        <v>11700</v>
      </c>
      <c r="P348" s="203">
        <f>'[3]ผูกสูตร Planfin64'!S158</f>
        <v>323927.31</v>
      </c>
      <c r="Q348" s="203">
        <f>'[3]ผูกสูตร Planfin64'!T158</f>
        <v>31450</v>
      </c>
      <c r="R348" s="203">
        <f>'[3]ผูกสูตร Planfin64'!U158</f>
        <v>8081</v>
      </c>
      <c r="S348" s="203">
        <f>'[3]ผูกสูตร Planfin64'!V158</f>
        <v>40744.370000000003</v>
      </c>
      <c r="T348" s="203">
        <f>'[3]ผูกสูตร Planfin64'!W158</f>
        <v>29741</v>
      </c>
      <c r="U348" s="203">
        <f>'[3]ผูกสูตร Planfin64'!X158</f>
        <v>7169</v>
      </c>
      <c r="V348" s="203">
        <f>'[3]ผูกสูตร Planfin64'!Y158</f>
        <v>15536.05</v>
      </c>
      <c r="W348" s="203">
        <f>'[3]ผูกสูตร Planfin64'!Z158</f>
        <v>3369208.83</v>
      </c>
      <c r="X348" s="203">
        <f>'[3]ผูกสูตร Planfin64'!AA158</f>
        <v>466659.7</v>
      </c>
      <c r="Y348" s="203">
        <f>'[3]ผูกสูตร Planfin64'!AB158</f>
        <v>179982</v>
      </c>
      <c r="Z348" s="203">
        <f>'[3]ผูกสูตร Planfin64'!AC158</f>
        <v>10874875.609999999</v>
      </c>
      <c r="AA348" s="203">
        <f>'[3]ผูกสูตร Planfin64'!AD158</f>
        <v>61360</v>
      </c>
      <c r="AB348" s="203">
        <f>'[3]ผูกสูตร Planfin64'!AE158</f>
        <v>123474.04</v>
      </c>
      <c r="AC348" s="203">
        <f>'[3]ผูกสูตร Planfin64'!AF158</f>
        <v>53600</v>
      </c>
      <c r="AD348" s="203">
        <f>'[3]ผูกสูตร Planfin64'!AG158</f>
        <v>220188</v>
      </c>
      <c r="AE348" s="203">
        <f>'[3]ผูกสูตร Planfin64'!AH158</f>
        <v>23375</v>
      </c>
      <c r="AF348" s="203">
        <f>'[3]ผูกสูตร Planfin64'!AI158</f>
        <v>3502861.49</v>
      </c>
      <c r="AG348" s="203">
        <f>'[3]ผูกสูตร Planfin64'!AJ158</f>
        <v>20022</v>
      </c>
      <c r="AH348" s="203">
        <f>'[3]ผูกสูตร Planfin64'!AK158</f>
        <v>70998</v>
      </c>
      <c r="AI348" s="203">
        <f>'[3]ผูกสูตร Planfin64'!AL158</f>
        <v>60400.52</v>
      </c>
      <c r="AJ348" s="203">
        <f>'[3]ผูกสูตร Planfin64'!AM158</f>
        <v>13470.98</v>
      </c>
      <c r="AK348" s="203">
        <f>'[3]ผูกสูตร Planfin64'!AN158</f>
        <v>329870.53999999998</v>
      </c>
      <c r="AL348" s="203">
        <f>'[3]ผูกสูตร Planfin64'!AO158</f>
        <v>480947.56</v>
      </c>
      <c r="AM348" s="203">
        <f>'[3]ผูกสูตร Planfin64'!AP158</f>
        <v>76370</v>
      </c>
      <c r="AN348" s="203">
        <f>'[3]ผูกสูตร Planfin64'!AQ158</f>
        <v>112350</v>
      </c>
      <c r="AO348" s="203">
        <f>'[3]ผูกสูตร Planfin64'!AR158</f>
        <v>3800</v>
      </c>
      <c r="AP348" s="203">
        <f>'[3]ผูกสูตร Planfin64'!AS158</f>
        <v>74370</v>
      </c>
      <c r="AQ348" s="203">
        <f>'[3]ผูกสูตร Planfin64'!AT158</f>
        <v>15464</v>
      </c>
      <c r="AR348" s="203">
        <f>'[3]ผูกสูตร Planfin64'!AU158</f>
        <v>515311.26</v>
      </c>
      <c r="AS348" s="203">
        <f>'[3]ผูกสูตร Planfin64'!AV158</f>
        <v>494013.82</v>
      </c>
      <c r="AT348" s="203">
        <f>'[3]ผูกสูตร Planfin64'!AW158</f>
        <v>0</v>
      </c>
      <c r="AU348" s="203">
        <f>'[3]ผูกสูตร Planfin64'!AX158</f>
        <v>35950</v>
      </c>
      <c r="AV348" s="203">
        <f>'[3]ผูกสูตร Planfin64'!AY158</f>
        <v>11338.2</v>
      </c>
      <c r="AW348" s="203">
        <f>'[3]ผูกสูตร Planfin64'!AZ158</f>
        <v>0</v>
      </c>
      <c r="AX348" s="203">
        <f>'[3]ผูกสูตร Planfin64'!BA158</f>
        <v>11100</v>
      </c>
      <c r="AY348" s="203">
        <f>'[3]ผูกสูตร Planfin64'!BB158</f>
        <v>17492585.800000001</v>
      </c>
      <c r="AZ348" s="203">
        <f>'[3]ผูกสูตร Planfin64'!BC158</f>
        <v>166744.64000000001</v>
      </c>
      <c r="BA348" s="203">
        <f>'[3]ผูกสูตร Planfin64'!BD158</f>
        <v>11897</v>
      </c>
      <c r="BB348" s="203">
        <f>'[3]ผูกสูตร Planfin64'!BE158</f>
        <v>381614.77</v>
      </c>
      <c r="BC348" s="203">
        <f>'[3]ผูกสูตร Planfin64'!BF158</f>
        <v>76945</v>
      </c>
      <c r="BD348" s="203">
        <f>'[3]ผูกสูตร Planfin64'!BG158</f>
        <v>3572115.27</v>
      </c>
      <c r="BE348" s="203">
        <f>'[3]ผูกสูตร Planfin64'!BH158</f>
        <v>297508</v>
      </c>
      <c r="BF348" s="203">
        <f>'[3]ผูกสูตร Planfin64'!BI158</f>
        <v>232209.52</v>
      </c>
      <c r="BG348" s="203">
        <f>'[3]ผูกสูตร Planfin64'!BJ158</f>
        <v>242367.58</v>
      </c>
      <c r="BH348" s="203">
        <f>'[3]ผูกสูตร Planfin64'!BK158</f>
        <v>26525.5</v>
      </c>
      <c r="BI348" s="203">
        <f>'[3]ผูกสูตร Planfin64'!BL158</f>
        <v>2500</v>
      </c>
      <c r="BJ348" s="203">
        <f>'[3]ผูกสูตร Planfin64'!BM158</f>
        <v>16602511.52</v>
      </c>
      <c r="BK348" s="203">
        <f>'[3]ผูกสูตร Planfin64'!BN158</f>
        <v>0</v>
      </c>
      <c r="BL348" s="203">
        <f>'[3]ผูกสูตร Planfin64'!BO158</f>
        <v>1000</v>
      </c>
      <c r="BM348" s="203">
        <f>'[3]ผูกสูตร Planfin64'!BP158</f>
        <v>96689.29</v>
      </c>
      <c r="BN348" s="203">
        <f>'[3]ผูกสูตร Planfin64'!BQ158</f>
        <v>5900</v>
      </c>
      <c r="BO348" s="203">
        <f>'[3]ผูกสูตร Planfin64'!BR158</f>
        <v>10600</v>
      </c>
      <c r="BP348" s="203">
        <f>'[3]ผูกสูตร Planfin64'!BS158</f>
        <v>33343</v>
      </c>
      <c r="BQ348" s="203">
        <f>'[3]ผูกสูตร Planfin64'!BT158</f>
        <v>1891778.09</v>
      </c>
      <c r="BR348" s="203">
        <f>'[3]ผูกสูตร Planfin64'!BU158</f>
        <v>186179.74</v>
      </c>
      <c r="BS348" s="203">
        <f>'[3]ผูกสูตร Planfin64'!BV158</f>
        <v>23676</v>
      </c>
      <c r="BT348" s="203">
        <f>'[3]ผูกสูตร Planfin64'!BW158</f>
        <v>134943.71</v>
      </c>
      <c r="BU348" s="203">
        <f>'[3]ผูกสูตร Planfin64'!BX158</f>
        <v>720</v>
      </c>
      <c r="BV348" s="203">
        <f>'[3]ผูกสูตร Planfin64'!BY158</f>
        <v>27500</v>
      </c>
      <c r="BW348" s="203">
        <f>'[3]ผูกสูตร Planfin64'!BZ158</f>
        <v>14698.2</v>
      </c>
      <c r="BX348" s="203">
        <f>'[3]ผูกสูตร Planfin64'!CA158</f>
        <v>11400</v>
      </c>
      <c r="BY348" s="203">
        <f>'[3]ผูกสูตร Planfin64'!CB158</f>
        <v>319032</v>
      </c>
      <c r="BZ348" s="204">
        <f t="shared" si="15"/>
        <v>91233638.019999996</v>
      </c>
    </row>
    <row r="349" spans="1:78" ht="21.75" customHeight="1">
      <c r="A349" s="199" t="s">
        <v>80</v>
      </c>
      <c r="B349" s="200" t="s">
        <v>957</v>
      </c>
      <c r="C349" s="201" t="s">
        <v>1022</v>
      </c>
      <c r="D349" s="202" t="s">
        <v>1023</v>
      </c>
      <c r="E349" s="203">
        <f>'[3]ผูกสูตร Planfin64'!H159</f>
        <v>0</v>
      </c>
      <c r="F349" s="203">
        <f>'[3]ผูกสูตร Planfin64'!I159</f>
        <v>0</v>
      </c>
      <c r="G349" s="203">
        <f>'[3]ผูกสูตร Planfin64'!J159</f>
        <v>0</v>
      </c>
      <c r="H349" s="203">
        <f>'[3]ผูกสูตร Planfin64'!K159</f>
        <v>12040</v>
      </c>
      <c r="I349" s="203">
        <f>'[3]ผูกสูตร Planfin64'!L159</f>
        <v>0</v>
      </c>
      <c r="J349" s="203">
        <f>'[3]ผูกสูตร Planfin64'!M159</f>
        <v>0</v>
      </c>
      <c r="K349" s="203">
        <f>'[3]ผูกสูตร Planfin64'!N159</f>
        <v>0</v>
      </c>
      <c r="L349" s="203">
        <f>'[3]ผูกสูตร Planfin64'!O159</f>
        <v>18036</v>
      </c>
      <c r="M349" s="203">
        <f>'[3]ผูกสูตร Planfin64'!P159</f>
        <v>0</v>
      </c>
      <c r="N349" s="203">
        <f>'[3]ผูกสูตร Planfin64'!Q159</f>
        <v>46050</v>
      </c>
      <c r="O349" s="203">
        <f>'[3]ผูกสูตร Planfin64'!R159</f>
        <v>13080</v>
      </c>
      <c r="P349" s="203">
        <f>'[3]ผูกสูตร Planfin64'!S159</f>
        <v>21180</v>
      </c>
      <c r="Q349" s="203">
        <f>'[3]ผูกสูตร Planfin64'!T159</f>
        <v>3350</v>
      </c>
      <c r="R349" s="203">
        <f>'[3]ผูกสูตร Planfin64'!U159</f>
        <v>18330</v>
      </c>
      <c r="S349" s="203">
        <f>'[3]ผูกสูตร Planfin64'!V159</f>
        <v>0</v>
      </c>
      <c r="T349" s="203">
        <f>'[3]ผูกสูตร Planfin64'!W159</f>
        <v>4470</v>
      </c>
      <c r="U349" s="203">
        <f>'[3]ผูกสูตร Planfin64'!X159</f>
        <v>0</v>
      </c>
      <c r="V349" s="203">
        <f>'[3]ผูกสูตร Planfin64'!Y159</f>
        <v>0</v>
      </c>
      <c r="W349" s="203">
        <f>'[3]ผูกสูตร Planfin64'!Z159</f>
        <v>46930</v>
      </c>
      <c r="X349" s="203">
        <f>'[3]ผูกสูตร Planfin64'!AA159</f>
        <v>77150</v>
      </c>
      <c r="Y349" s="203">
        <f>'[3]ผูกสูตร Planfin64'!AB159</f>
        <v>11250</v>
      </c>
      <c r="Z349" s="203">
        <f>'[3]ผูกสูตร Planfin64'!AC159</f>
        <v>45426</v>
      </c>
      <c r="AA349" s="203">
        <f>'[3]ผูกสูตร Planfin64'!AD159</f>
        <v>21240</v>
      </c>
      <c r="AB349" s="203">
        <f>'[3]ผูกสูตร Planfin64'!AE159</f>
        <v>0</v>
      </c>
      <c r="AC349" s="203">
        <f>'[3]ผูกสูตร Planfin64'!AF159</f>
        <v>34630</v>
      </c>
      <c r="AD349" s="203">
        <f>'[3]ผูกสูตร Planfin64'!AG159</f>
        <v>14460</v>
      </c>
      <c r="AE349" s="203">
        <f>'[3]ผูกสูตร Planfin64'!AH159</f>
        <v>0</v>
      </c>
      <c r="AF349" s="203">
        <f>'[3]ผูกสูตร Planfin64'!AI159</f>
        <v>28170</v>
      </c>
      <c r="AG349" s="203">
        <f>'[3]ผูกสูตร Planfin64'!AJ159</f>
        <v>25240</v>
      </c>
      <c r="AH349" s="203">
        <f>'[3]ผูกสูตร Planfin64'!AK159</f>
        <v>0</v>
      </c>
      <c r="AI349" s="203">
        <f>'[3]ผูกสูตร Planfin64'!AL159</f>
        <v>10320</v>
      </c>
      <c r="AJ349" s="203">
        <f>'[3]ผูกสูตร Planfin64'!AM159</f>
        <v>1500</v>
      </c>
      <c r="AK349" s="203">
        <f>'[3]ผูกสูตร Planfin64'!AN159</f>
        <v>2100</v>
      </c>
      <c r="AL349" s="203">
        <f>'[3]ผูกสูตร Planfin64'!AO159</f>
        <v>0</v>
      </c>
      <c r="AM349" s="203">
        <f>'[3]ผูกสูตร Planfin64'!AP159</f>
        <v>9700</v>
      </c>
      <c r="AN349" s="203">
        <f>'[3]ผูกสูตร Planfin64'!AQ159</f>
        <v>7260</v>
      </c>
      <c r="AO349" s="203">
        <f>'[3]ผูกสูตร Planfin64'!AR159</f>
        <v>24990</v>
      </c>
      <c r="AP349" s="203">
        <f>'[3]ผูกสูตร Planfin64'!AS159</f>
        <v>9360</v>
      </c>
      <c r="AQ349" s="203">
        <f>'[3]ผูกสูตร Planfin64'!AT159</f>
        <v>24635</v>
      </c>
      <c r="AR349" s="203">
        <f>'[3]ผูกสูตร Planfin64'!AU159</f>
        <v>70230</v>
      </c>
      <c r="AS349" s="203">
        <f>'[3]ผูกสูตร Planfin64'!AV159</f>
        <v>27570</v>
      </c>
      <c r="AT349" s="203">
        <f>'[3]ผูกสูตร Planfin64'!AW159</f>
        <v>39582</v>
      </c>
      <c r="AU349" s="203">
        <f>'[3]ผูกสูตร Planfin64'!AX159</f>
        <v>26908</v>
      </c>
      <c r="AV349" s="203">
        <f>'[3]ผูกสูตร Planfin64'!AY159</f>
        <v>0</v>
      </c>
      <c r="AW349" s="203">
        <f>'[3]ผูกสูตร Planfin64'!AZ159</f>
        <v>5780</v>
      </c>
      <c r="AX349" s="203">
        <f>'[3]ผูกสูตร Planfin64'!BA159</f>
        <v>18092</v>
      </c>
      <c r="AY349" s="203">
        <f>'[3]ผูกสูตร Planfin64'!BB159</f>
        <v>0</v>
      </c>
      <c r="AZ349" s="203">
        <f>'[3]ผูกสูตร Planfin64'!BC159</f>
        <v>0</v>
      </c>
      <c r="BA349" s="203">
        <f>'[3]ผูกสูตร Planfin64'!BD159</f>
        <v>0</v>
      </c>
      <c r="BB349" s="203">
        <f>'[3]ผูกสูตร Planfin64'!BE159</f>
        <v>0</v>
      </c>
      <c r="BC349" s="203">
        <f>'[3]ผูกสูตร Planfin64'!BF159</f>
        <v>0</v>
      </c>
      <c r="BD349" s="203">
        <f>'[3]ผูกสูตร Planfin64'!BG159</f>
        <v>288007</v>
      </c>
      <c r="BE349" s="203">
        <f>'[3]ผูกสูตร Planfin64'!BH159</f>
        <v>0</v>
      </c>
      <c r="BF349" s="203">
        <f>'[3]ผูกสูตร Planfin64'!BI159</f>
        <v>0</v>
      </c>
      <c r="BG349" s="203">
        <f>'[3]ผูกสูตร Planfin64'!BJ159</f>
        <v>6950</v>
      </c>
      <c r="BH349" s="203">
        <f>'[3]ผูกสูตร Planfin64'!BK159</f>
        <v>1200</v>
      </c>
      <c r="BI349" s="203">
        <f>'[3]ผูกสูตร Planfin64'!BL159</f>
        <v>0</v>
      </c>
      <c r="BJ349" s="203">
        <f>'[3]ผูกสูตร Planfin64'!BM159</f>
        <v>0</v>
      </c>
      <c r="BK349" s="203">
        <f>'[3]ผูกสูตร Planfin64'!BN159</f>
        <v>0</v>
      </c>
      <c r="BL349" s="203">
        <f>'[3]ผูกสูตร Planfin64'!BO159</f>
        <v>0</v>
      </c>
      <c r="BM349" s="203">
        <f>'[3]ผูกสูตร Planfin64'!BP159</f>
        <v>2400</v>
      </c>
      <c r="BN349" s="203">
        <f>'[3]ผูกสูตร Planfin64'!BQ159</f>
        <v>0</v>
      </c>
      <c r="BO349" s="203">
        <f>'[3]ผูกสูตร Planfin64'!BR159</f>
        <v>0</v>
      </c>
      <c r="BP349" s="203">
        <f>'[3]ผูกสูตร Planfin64'!BS159</f>
        <v>0</v>
      </c>
      <c r="BQ349" s="203">
        <f>'[3]ผูกสูตร Planfin64'!BT159</f>
        <v>17860</v>
      </c>
      <c r="BR349" s="203">
        <f>'[3]ผูกสูตร Planfin64'!BU159</f>
        <v>9530</v>
      </c>
      <c r="BS349" s="203">
        <f>'[3]ผูกสูตร Planfin64'!BV159</f>
        <v>4500</v>
      </c>
      <c r="BT349" s="203">
        <f>'[3]ผูกสูตร Planfin64'!BW159</f>
        <v>4830</v>
      </c>
      <c r="BU349" s="203">
        <f>'[3]ผูกสูตร Planfin64'!BX159</f>
        <v>0</v>
      </c>
      <c r="BV349" s="203">
        <f>'[3]ผูกสูตร Planfin64'!BY159</f>
        <v>54450</v>
      </c>
      <c r="BW349" s="203">
        <f>'[3]ผูกสูตร Planfin64'!BZ159</f>
        <v>7500</v>
      </c>
      <c r="BX349" s="203">
        <f>'[3]ผูกสูตร Planfin64'!CA159</f>
        <v>1200</v>
      </c>
      <c r="BY349" s="203">
        <f>'[3]ผูกสูตร Planfin64'!CB159</f>
        <v>0</v>
      </c>
      <c r="BZ349" s="204">
        <f t="shared" si="15"/>
        <v>1117486</v>
      </c>
    </row>
    <row r="350" spans="1:78" ht="21.75" customHeight="1">
      <c r="A350" s="199" t="s">
        <v>80</v>
      </c>
      <c r="B350" s="200" t="s">
        <v>957</v>
      </c>
      <c r="C350" s="201" t="s">
        <v>1024</v>
      </c>
      <c r="D350" s="202" t="s">
        <v>1025</v>
      </c>
      <c r="E350" s="203">
        <f>'[3]ผูกสูตร Planfin64'!H160</f>
        <v>0</v>
      </c>
      <c r="F350" s="203">
        <f>'[3]ผูกสูตร Planfin64'!I160</f>
        <v>0</v>
      </c>
      <c r="G350" s="203">
        <f>'[3]ผูกสูตร Planfin64'!J160</f>
        <v>0</v>
      </c>
      <c r="H350" s="203">
        <f>'[3]ผูกสูตร Planfin64'!K160</f>
        <v>0</v>
      </c>
      <c r="I350" s="203">
        <f>'[3]ผูกสูตร Planfin64'!L160</f>
        <v>0</v>
      </c>
      <c r="J350" s="203">
        <f>'[3]ผูกสูตร Planfin64'!M160</f>
        <v>0</v>
      </c>
      <c r="K350" s="203">
        <f>'[3]ผูกสูตร Planfin64'!N160</f>
        <v>0</v>
      </c>
      <c r="L350" s="203">
        <f>'[3]ผูกสูตร Planfin64'!O160</f>
        <v>0</v>
      </c>
      <c r="M350" s="203">
        <f>'[3]ผูกสูตร Planfin64'!P160</f>
        <v>0</v>
      </c>
      <c r="N350" s="203">
        <f>'[3]ผูกสูตร Planfin64'!Q160</f>
        <v>0</v>
      </c>
      <c r="O350" s="203">
        <f>'[3]ผูกสูตร Planfin64'!R160</f>
        <v>0</v>
      </c>
      <c r="P350" s="203">
        <f>'[3]ผูกสูตร Planfin64'!S160</f>
        <v>0</v>
      </c>
      <c r="Q350" s="203">
        <f>'[3]ผูกสูตร Planfin64'!T160</f>
        <v>0</v>
      </c>
      <c r="R350" s="203">
        <f>'[3]ผูกสูตร Planfin64'!U160</f>
        <v>0</v>
      </c>
      <c r="S350" s="203">
        <f>'[3]ผูกสูตร Planfin64'!V160</f>
        <v>0</v>
      </c>
      <c r="T350" s="203">
        <f>'[3]ผูกสูตร Planfin64'!W160</f>
        <v>0</v>
      </c>
      <c r="U350" s="203">
        <f>'[3]ผูกสูตร Planfin64'!X160</f>
        <v>0</v>
      </c>
      <c r="V350" s="203">
        <f>'[3]ผูกสูตร Planfin64'!Y160</f>
        <v>0</v>
      </c>
      <c r="W350" s="203">
        <f>'[3]ผูกสูตร Planfin64'!Z160</f>
        <v>0</v>
      </c>
      <c r="X350" s="203">
        <f>'[3]ผูกสูตร Planfin64'!AA160</f>
        <v>0</v>
      </c>
      <c r="Y350" s="203">
        <f>'[3]ผูกสูตร Planfin64'!AB160</f>
        <v>0</v>
      </c>
      <c r="Z350" s="203">
        <f>'[3]ผูกสูตร Planfin64'!AC160</f>
        <v>0</v>
      </c>
      <c r="AA350" s="203">
        <f>'[3]ผูกสูตร Planfin64'!AD160</f>
        <v>0</v>
      </c>
      <c r="AB350" s="203">
        <f>'[3]ผูกสูตร Planfin64'!AE160</f>
        <v>0</v>
      </c>
      <c r="AC350" s="203">
        <f>'[3]ผูกสูตร Planfin64'!AF160</f>
        <v>0</v>
      </c>
      <c r="AD350" s="203">
        <f>'[3]ผูกสูตร Planfin64'!AG160</f>
        <v>0</v>
      </c>
      <c r="AE350" s="203">
        <f>'[3]ผูกสูตร Planfin64'!AH160</f>
        <v>0</v>
      </c>
      <c r="AF350" s="203">
        <f>'[3]ผูกสูตร Planfin64'!AI160</f>
        <v>0</v>
      </c>
      <c r="AG350" s="203">
        <f>'[3]ผูกสูตร Planfin64'!AJ160</f>
        <v>0</v>
      </c>
      <c r="AH350" s="203">
        <f>'[3]ผูกสูตร Planfin64'!AK160</f>
        <v>0</v>
      </c>
      <c r="AI350" s="203">
        <f>'[3]ผูกสูตร Planfin64'!AL160</f>
        <v>0</v>
      </c>
      <c r="AJ350" s="203">
        <f>'[3]ผูกสูตร Planfin64'!AM160</f>
        <v>0</v>
      </c>
      <c r="AK350" s="203">
        <f>'[3]ผูกสูตร Planfin64'!AN160</f>
        <v>0</v>
      </c>
      <c r="AL350" s="203">
        <f>'[3]ผูกสูตร Planfin64'!AO160</f>
        <v>0</v>
      </c>
      <c r="AM350" s="203">
        <f>'[3]ผูกสูตร Planfin64'!AP160</f>
        <v>0</v>
      </c>
      <c r="AN350" s="203">
        <f>'[3]ผูกสูตร Planfin64'!AQ160</f>
        <v>0</v>
      </c>
      <c r="AO350" s="203">
        <f>'[3]ผูกสูตร Planfin64'!AR160</f>
        <v>0</v>
      </c>
      <c r="AP350" s="203">
        <f>'[3]ผูกสูตร Planfin64'!AS160</f>
        <v>0</v>
      </c>
      <c r="AQ350" s="203">
        <f>'[3]ผูกสูตร Planfin64'!AT160</f>
        <v>0</v>
      </c>
      <c r="AR350" s="203">
        <f>'[3]ผูกสูตร Planfin64'!AU160</f>
        <v>0</v>
      </c>
      <c r="AS350" s="203">
        <f>'[3]ผูกสูตร Planfin64'!AV160</f>
        <v>0</v>
      </c>
      <c r="AT350" s="203">
        <f>'[3]ผูกสูตร Planfin64'!AW160</f>
        <v>0</v>
      </c>
      <c r="AU350" s="203">
        <f>'[3]ผูกสูตร Planfin64'!AX160</f>
        <v>0</v>
      </c>
      <c r="AV350" s="203">
        <f>'[3]ผูกสูตร Planfin64'!AY160</f>
        <v>0</v>
      </c>
      <c r="AW350" s="203">
        <f>'[3]ผูกสูตร Planfin64'!AZ160</f>
        <v>0</v>
      </c>
      <c r="AX350" s="203">
        <f>'[3]ผูกสูตร Planfin64'!BA160</f>
        <v>0</v>
      </c>
      <c r="AY350" s="203">
        <f>'[3]ผูกสูตร Planfin64'!BB160</f>
        <v>0</v>
      </c>
      <c r="AZ350" s="203">
        <f>'[3]ผูกสูตร Planfin64'!BC160</f>
        <v>0</v>
      </c>
      <c r="BA350" s="203">
        <f>'[3]ผูกสูตร Planfin64'!BD160</f>
        <v>0</v>
      </c>
      <c r="BB350" s="203">
        <f>'[3]ผูกสูตร Planfin64'!BE160</f>
        <v>0</v>
      </c>
      <c r="BC350" s="203">
        <f>'[3]ผูกสูตร Planfin64'!BF160</f>
        <v>0</v>
      </c>
      <c r="BD350" s="203">
        <f>'[3]ผูกสูตร Planfin64'!BG160</f>
        <v>0</v>
      </c>
      <c r="BE350" s="203">
        <f>'[3]ผูกสูตร Planfin64'!BH160</f>
        <v>0</v>
      </c>
      <c r="BF350" s="203">
        <f>'[3]ผูกสูตร Planfin64'!BI160</f>
        <v>0</v>
      </c>
      <c r="BG350" s="203">
        <f>'[3]ผูกสูตร Planfin64'!BJ160</f>
        <v>0</v>
      </c>
      <c r="BH350" s="203">
        <f>'[3]ผูกสูตร Planfin64'!BK160</f>
        <v>0</v>
      </c>
      <c r="BI350" s="203">
        <f>'[3]ผูกสูตร Planfin64'!BL160</f>
        <v>0</v>
      </c>
      <c r="BJ350" s="203">
        <f>'[3]ผูกสูตร Planfin64'!BM160</f>
        <v>0</v>
      </c>
      <c r="BK350" s="203">
        <f>'[3]ผูกสูตร Planfin64'!BN160</f>
        <v>0</v>
      </c>
      <c r="BL350" s="203">
        <f>'[3]ผูกสูตร Planfin64'!BO160</f>
        <v>0</v>
      </c>
      <c r="BM350" s="203">
        <f>'[3]ผูกสูตร Planfin64'!BP160</f>
        <v>0</v>
      </c>
      <c r="BN350" s="203">
        <f>'[3]ผูกสูตร Planfin64'!BQ160</f>
        <v>0</v>
      </c>
      <c r="BO350" s="203">
        <f>'[3]ผูกสูตร Planfin64'!BR160</f>
        <v>0</v>
      </c>
      <c r="BP350" s="203">
        <f>'[3]ผูกสูตร Planfin64'!BS160</f>
        <v>0</v>
      </c>
      <c r="BQ350" s="203">
        <f>'[3]ผูกสูตร Planfin64'!BT160</f>
        <v>0</v>
      </c>
      <c r="BR350" s="203">
        <f>'[3]ผูกสูตร Planfin64'!BU160</f>
        <v>0</v>
      </c>
      <c r="BS350" s="203">
        <f>'[3]ผูกสูตร Planfin64'!BV160</f>
        <v>0</v>
      </c>
      <c r="BT350" s="203">
        <f>'[3]ผูกสูตร Planfin64'!BW160</f>
        <v>0</v>
      </c>
      <c r="BU350" s="203">
        <f>'[3]ผูกสูตร Planfin64'!BX160</f>
        <v>0</v>
      </c>
      <c r="BV350" s="203">
        <f>'[3]ผูกสูตร Planfin64'!BY160</f>
        <v>0</v>
      </c>
      <c r="BW350" s="203">
        <f>'[3]ผูกสูตร Planfin64'!BZ160</f>
        <v>0</v>
      </c>
      <c r="BX350" s="203">
        <f>'[3]ผูกสูตร Planfin64'!CA160</f>
        <v>0</v>
      </c>
      <c r="BY350" s="203">
        <f>'[3]ผูกสูตร Planfin64'!CB160</f>
        <v>0</v>
      </c>
      <c r="BZ350" s="204">
        <f t="shared" si="15"/>
        <v>0</v>
      </c>
    </row>
    <row r="351" spans="1:78" ht="21.75" customHeight="1">
      <c r="A351" s="199" t="s">
        <v>80</v>
      </c>
      <c r="B351" s="200" t="s">
        <v>957</v>
      </c>
      <c r="C351" s="201" t="s">
        <v>1026</v>
      </c>
      <c r="D351" s="202" t="s">
        <v>1027</v>
      </c>
      <c r="E351" s="203">
        <f>'[3]ผูกสูตร Planfin64'!H161</f>
        <v>0</v>
      </c>
      <c r="F351" s="203">
        <f>'[3]ผูกสูตร Planfin64'!I161</f>
        <v>563975</v>
      </c>
      <c r="G351" s="203">
        <f>'[3]ผูกสูตร Planfin64'!J161</f>
        <v>0</v>
      </c>
      <c r="H351" s="203">
        <f>'[3]ผูกสูตร Planfin64'!K161</f>
        <v>0</v>
      </c>
      <c r="I351" s="203">
        <f>'[3]ผูกสูตร Planfin64'!L161</f>
        <v>0</v>
      </c>
      <c r="J351" s="203">
        <f>'[3]ผูกสูตร Planfin64'!M161</f>
        <v>0</v>
      </c>
      <c r="K351" s="203">
        <f>'[3]ผูกสูตร Planfin64'!N161</f>
        <v>0</v>
      </c>
      <c r="L351" s="203">
        <f>'[3]ผูกสูตร Planfin64'!O161</f>
        <v>0</v>
      </c>
      <c r="M351" s="203">
        <f>'[3]ผูกสูตร Planfin64'!P161</f>
        <v>0</v>
      </c>
      <c r="N351" s="203">
        <f>'[3]ผูกสูตร Planfin64'!Q161</f>
        <v>0</v>
      </c>
      <c r="O351" s="203">
        <f>'[3]ผูกสูตร Planfin64'!R161</f>
        <v>0</v>
      </c>
      <c r="P351" s="203">
        <f>'[3]ผูกสูตร Planfin64'!S161</f>
        <v>0</v>
      </c>
      <c r="Q351" s="203">
        <f>'[3]ผูกสูตร Planfin64'!T161</f>
        <v>0</v>
      </c>
      <c r="R351" s="203">
        <f>'[3]ผูกสูตร Planfin64'!U161</f>
        <v>0</v>
      </c>
      <c r="S351" s="203">
        <f>'[3]ผูกสูตร Planfin64'!V161</f>
        <v>0</v>
      </c>
      <c r="T351" s="203">
        <f>'[3]ผูกสูตร Planfin64'!W161</f>
        <v>0</v>
      </c>
      <c r="U351" s="203">
        <f>'[3]ผูกสูตร Planfin64'!X161</f>
        <v>0</v>
      </c>
      <c r="V351" s="203">
        <f>'[3]ผูกสูตร Planfin64'!Y161</f>
        <v>0</v>
      </c>
      <c r="W351" s="203">
        <f>'[3]ผูกสูตร Planfin64'!Z161</f>
        <v>0</v>
      </c>
      <c r="X351" s="203">
        <f>'[3]ผูกสูตร Planfin64'!AA161</f>
        <v>0</v>
      </c>
      <c r="Y351" s="203">
        <f>'[3]ผูกสูตร Planfin64'!AB161</f>
        <v>0</v>
      </c>
      <c r="Z351" s="203">
        <f>'[3]ผูกสูตร Planfin64'!AC161</f>
        <v>0</v>
      </c>
      <c r="AA351" s="203">
        <f>'[3]ผูกสูตร Planfin64'!AD161</f>
        <v>0</v>
      </c>
      <c r="AB351" s="203">
        <f>'[3]ผูกสูตร Planfin64'!AE161</f>
        <v>0</v>
      </c>
      <c r="AC351" s="203">
        <f>'[3]ผูกสูตร Planfin64'!AF161</f>
        <v>0</v>
      </c>
      <c r="AD351" s="203">
        <f>'[3]ผูกสูตร Planfin64'!AG161</f>
        <v>0</v>
      </c>
      <c r="AE351" s="203">
        <f>'[3]ผูกสูตร Planfin64'!AH161</f>
        <v>0</v>
      </c>
      <c r="AF351" s="203">
        <f>'[3]ผูกสูตร Planfin64'!AI161</f>
        <v>0</v>
      </c>
      <c r="AG351" s="203">
        <f>'[3]ผูกสูตร Planfin64'!AJ161</f>
        <v>0</v>
      </c>
      <c r="AH351" s="203">
        <f>'[3]ผูกสูตร Planfin64'!AK161</f>
        <v>0</v>
      </c>
      <c r="AI351" s="203">
        <f>'[3]ผูกสูตร Planfin64'!AL161</f>
        <v>0</v>
      </c>
      <c r="AJ351" s="203">
        <f>'[3]ผูกสูตร Planfin64'!AM161</f>
        <v>0</v>
      </c>
      <c r="AK351" s="203">
        <f>'[3]ผูกสูตร Planfin64'!AN161</f>
        <v>0</v>
      </c>
      <c r="AL351" s="203">
        <f>'[3]ผูกสูตร Planfin64'!AO161</f>
        <v>0</v>
      </c>
      <c r="AM351" s="203">
        <f>'[3]ผูกสูตร Planfin64'!AP161</f>
        <v>0</v>
      </c>
      <c r="AN351" s="203">
        <f>'[3]ผูกสูตร Planfin64'!AQ161</f>
        <v>0</v>
      </c>
      <c r="AO351" s="203">
        <f>'[3]ผูกสูตร Planfin64'!AR161</f>
        <v>0</v>
      </c>
      <c r="AP351" s="203">
        <f>'[3]ผูกสูตร Planfin64'!AS161</f>
        <v>0</v>
      </c>
      <c r="AQ351" s="203">
        <f>'[3]ผูกสูตร Planfin64'!AT161</f>
        <v>0</v>
      </c>
      <c r="AR351" s="203">
        <f>'[3]ผูกสูตร Planfin64'!AU161</f>
        <v>0</v>
      </c>
      <c r="AS351" s="203">
        <f>'[3]ผูกสูตร Planfin64'!AV161</f>
        <v>0</v>
      </c>
      <c r="AT351" s="203">
        <f>'[3]ผูกสูตร Planfin64'!AW161</f>
        <v>0</v>
      </c>
      <c r="AU351" s="203">
        <f>'[3]ผูกสูตร Planfin64'!AX161</f>
        <v>0</v>
      </c>
      <c r="AV351" s="203">
        <f>'[3]ผูกสูตร Planfin64'!AY161</f>
        <v>0</v>
      </c>
      <c r="AW351" s="203">
        <f>'[3]ผูกสูตร Planfin64'!AZ161</f>
        <v>0</v>
      </c>
      <c r="AX351" s="203">
        <f>'[3]ผูกสูตร Planfin64'!BA161</f>
        <v>0</v>
      </c>
      <c r="AY351" s="203">
        <f>'[3]ผูกสูตร Planfin64'!BB161</f>
        <v>0</v>
      </c>
      <c r="AZ351" s="203">
        <f>'[3]ผูกสูตร Planfin64'!BC161</f>
        <v>0</v>
      </c>
      <c r="BA351" s="203">
        <f>'[3]ผูกสูตร Planfin64'!BD161</f>
        <v>0</v>
      </c>
      <c r="BB351" s="203">
        <f>'[3]ผูกสูตร Planfin64'!BE161</f>
        <v>0</v>
      </c>
      <c r="BC351" s="203">
        <f>'[3]ผูกสูตร Planfin64'!BF161</f>
        <v>0</v>
      </c>
      <c r="BD351" s="203">
        <f>'[3]ผูกสูตร Planfin64'!BG161</f>
        <v>0</v>
      </c>
      <c r="BE351" s="203">
        <f>'[3]ผูกสูตร Planfin64'!BH161</f>
        <v>108000</v>
      </c>
      <c r="BF351" s="203">
        <f>'[3]ผูกสูตร Planfin64'!BI161</f>
        <v>0</v>
      </c>
      <c r="BG351" s="203">
        <f>'[3]ผูกสูตร Planfin64'!BJ161</f>
        <v>0</v>
      </c>
      <c r="BH351" s="203">
        <f>'[3]ผูกสูตร Planfin64'!BK161</f>
        <v>0</v>
      </c>
      <c r="BI351" s="203">
        <f>'[3]ผูกสูตร Planfin64'!BL161</f>
        <v>0</v>
      </c>
      <c r="BJ351" s="203">
        <f>'[3]ผูกสูตร Planfin64'!BM161</f>
        <v>0</v>
      </c>
      <c r="BK351" s="203">
        <f>'[3]ผูกสูตร Planfin64'!BN161</f>
        <v>0</v>
      </c>
      <c r="BL351" s="203">
        <f>'[3]ผูกสูตร Planfin64'!BO161</f>
        <v>0</v>
      </c>
      <c r="BM351" s="203">
        <f>'[3]ผูกสูตร Planfin64'!BP161</f>
        <v>0</v>
      </c>
      <c r="BN351" s="203">
        <f>'[3]ผูกสูตร Planfin64'!BQ161</f>
        <v>0</v>
      </c>
      <c r="BO351" s="203">
        <f>'[3]ผูกสูตร Planfin64'!BR161</f>
        <v>0</v>
      </c>
      <c r="BP351" s="203">
        <f>'[3]ผูกสูตร Planfin64'!BS161</f>
        <v>0</v>
      </c>
      <c r="BQ351" s="203">
        <f>'[3]ผูกสูตร Planfin64'!BT161</f>
        <v>0</v>
      </c>
      <c r="BR351" s="203">
        <f>'[3]ผูกสูตร Planfin64'!BU161</f>
        <v>0</v>
      </c>
      <c r="BS351" s="203">
        <f>'[3]ผูกสูตร Planfin64'!BV161</f>
        <v>0</v>
      </c>
      <c r="BT351" s="203">
        <f>'[3]ผูกสูตร Planfin64'!BW161</f>
        <v>0</v>
      </c>
      <c r="BU351" s="203">
        <f>'[3]ผูกสูตร Planfin64'!BX161</f>
        <v>0</v>
      </c>
      <c r="BV351" s="203">
        <f>'[3]ผูกสูตร Planfin64'!BY161</f>
        <v>0</v>
      </c>
      <c r="BW351" s="203">
        <f>'[3]ผูกสูตร Planfin64'!BZ161</f>
        <v>0</v>
      </c>
      <c r="BX351" s="203">
        <f>'[3]ผูกสูตร Planfin64'!CA161</f>
        <v>0</v>
      </c>
      <c r="BY351" s="203">
        <f>'[3]ผูกสูตร Planfin64'!CB161</f>
        <v>0</v>
      </c>
      <c r="BZ351" s="204">
        <f t="shared" si="15"/>
        <v>671975</v>
      </c>
    </row>
    <row r="352" spans="1:78" ht="21.75" customHeight="1">
      <c r="A352" s="199" t="s">
        <v>80</v>
      </c>
      <c r="B352" s="200" t="s">
        <v>957</v>
      </c>
      <c r="C352" s="201" t="s">
        <v>1028</v>
      </c>
      <c r="D352" s="202" t="s">
        <v>1029</v>
      </c>
      <c r="E352" s="203">
        <f>'[3]ผูกสูตร Planfin64'!H162</f>
        <v>0</v>
      </c>
      <c r="F352" s="203">
        <f>'[3]ผูกสูตร Planfin64'!I162</f>
        <v>0</v>
      </c>
      <c r="G352" s="203">
        <f>'[3]ผูกสูตร Planfin64'!J162</f>
        <v>0</v>
      </c>
      <c r="H352" s="203">
        <f>'[3]ผูกสูตร Planfin64'!K162</f>
        <v>0</v>
      </c>
      <c r="I352" s="203">
        <f>'[3]ผูกสูตร Planfin64'!L162</f>
        <v>0</v>
      </c>
      <c r="J352" s="203">
        <f>'[3]ผูกสูตร Planfin64'!M162</f>
        <v>0</v>
      </c>
      <c r="K352" s="203">
        <f>'[3]ผูกสูตร Planfin64'!N162</f>
        <v>0</v>
      </c>
      <c r="L352" s="203">
        <f>'[3]ผูกสูตร Planfin64'!O162</f>
        <v>12967066</v>
      </c>
      <c r="M352" s="203">
        <f>'[3]ผูกสูตร Planfin64'!P162</f>
        <v>0</v>
      </c>
      <c r="N352" s="203">
        <f>'[3]ผูกสูตร Planfin64'!Q162</f>
        <v>10360000</v>
      </c>
      <c r="O352" s="203">
        <f>'[3]ผูกสูตร Planfin64'!R162</f>
        <v>0</v>
      </c>
      <c r="P352" s="203">
        <f>'[3]ผูกสูตร Planfin64'!S162</f>
        <v>0</v>
      </c>
      <c r="Q352" s="203">
        <f>'[3]ผูกสูตร Planfin64'!T162</f>
        <v>15205263</v>
      </c>
      <c r="R352" s="203">
        <f>'[3]ผูกสูตร Planfin64'!U162</f>
        <v>0</v>
      </c>
      <c r="S352" s="203">
        <f>'[3]ผูกสูตร Planfin64'!V162</f>
        <v>0</v>
      </c>
      <c r="T352" s="203">
        <f>'[3]ผูกสูตร Planfin64'!W162</f>
        <v>0</v>
      </c>
      <c r="U352" s="203">
        <f>'[3]ผูกสูตร Planfin64'!X162</f>
        <v>0</v>
      </c>
      <c r="V352" s="203">
        <f>'[3]ผูกสูตร Planfin64'!Y162</f>
        <v>0</v>
      </c>
      <c r="W352" s="203">
        <f>'[3]ผูกสูตร Planfin64'!Z162</f>
        <v>0</v>
      </c>
      <c r="X352" s="203">
        <f>'[3]ผูกสูตร Planfin64'!AA162</f>
        <v>0</v>
      </c>
      <c r="Y352" s="203">
        <f>'[3]ผูกสูตร Planfin64'!AB162</f>
        <v>2448000</v>
      </c>
      <c r="Z352" s="203">
        <f>'[3]ผูกสูตร Planfin64'!AC162</f>
        <v>0</v>
      </c>
      <c r="AA352" s="203">
        <f>'[3]ผูกสูตร Planfin64'!AD162</f>
        <v>0</v>
      </c>
      <c r="AB352" s="203">
        <f>'[3]ผูกสูตร Planfin64'!AE162</f>
        <v>0</v>
      </c>
      <c r="AC352" s="203">
        <f>'[3]ผูกสูตร Planfin64'!AF162</f>
        <v>0</v>
      </c>
      <c r="AD352" s="203">
        <f>'[3]ผูกสูตร Planfin64'!AG162</f>
        <v>0</v>
      </c>
      <c r="AE352" s="203">
        <f>'[3]ผูกสูตร Planfin64'!AH162</f>
        <v>0</v>
      </c>
      <c r="AF352" s="203">
        <f>'[3]ผูกสูตร Planfin64'!AI162</f>
        <v>0</v>
      </c>
      <c r="AG352" s="203">
        <f>'[3]ผูกสูตร Planfin64'!AJ162</f>
        <v>0</v>
      </c>
      <c r="AH352" s="203">
        <f>'[3]ผูกสูตร Planfin64'!AK162</f>
        <v>0</v>
      </c>
      <c r="AI352" s="203">
        <f>'[3]ผูกสูตร Planfin64'!AL162</f>
        <v>0</v>
      </c>
      <c r="AJ352" s="203">
        <f>'[3]ผูกสูตร Planfin64'!AM162</f>
        <v>0</v>
      </c>
      <c r="AK352" s="203">
        <f>'[3]ผูกสูตร Planfin64'!AN162</f>
        <v>0</v>
      </c>
      <c r="AL352" s="203">
        <f>'[3]ผูกสูตร Planfin64'!AO162</f>
        <v>0</v>
      </c>
      <c r="AM352" s="203">
        <f>'[3]ผูกสูตร Planfin64'!AP162</f>
        <v>0</v>
      </c>
      <c r="AN352" s="203">
        <f>'[3]ผูกสูตร Planfin64'!AQ162</f>
        <v>0</v>
      </c>
      <c r="AO352" s="203">
        <f>'[3]ผูกสูตร Planfin64'!AR162</f>
        <v>0</v>
      </c>
      <c r="AP352" s="203">
        <f>'[3]ผูกสูตร Planfin64'!AS162</f>
        <v>0</v>
      </c>
      <c r="AQ352" s="203">
        <f>'[3]ผูกสูตร Planfin64'!AT162</f>
        <v>147000</v>
      </c>
      <c r="AR352" s="203">
        <f>'[3]ผูกสูตร Planfin64'!AU162</f>
        <v>0</v>
      </c>
      <c r="AS352" s="203">
        <f>'[3]ผูกสูตร Planfin64'!AV162</f>
        <v>0</v>
      </c>
      <c r="AT352" s="203">
        <f>'[3]ผูกสูตร Planfin64'!AW162</f>
        <v>0</v>
      </c>
      <c r="AU352" s="203">
        <f>'[3]ผูกสูตร Planfin64'!AX162</f>
        <v>0</v>
      </c>
      <c r="AV352" s="203">
        <f>'[3]ผูกสูตร Planfin64'!AY162</f>
        <v>0</v>
      </c>
      <c r="AW352" s="203">
        <f>'[3]ผูกสูตร Planfin64'!AZ162</f>
        <v>0</v>
      </c>
      <c r="AX352" s="203">
        <f>'[3]ผูกสูตร Planfin64'!BA162</f>
        <v>0</v>
      </c>
      <c r="AY352" s="203">
        <f>'[3]ผูกสูตร Planfin64'!BB162</f>
        <v>0</v>
      </c>
      <c r="AZ352" s="203">
        <f>'[3]ผูกสูตร Planfin64'!BC162</f>
        <v>147000</v>
      </c>
      <c r="BA352" s="203">
        <f>'[3]ผูกสูตร Planfin64'!BD162</f>
        <v>0</v>
      </c>
      <c r="BB352" s="203">
        <f>'[3]ผูกสูตร Planfin64'!BE162</f>
        <v>0</v>
      </c>
      <c r="BC352" s="203">
        <f>'[3]ผูกสูตร Planfin64'!BF162</f>
        <v>0</v>
      </c>
      <c r="BD352" s="203">
        <f>'[3]ผูกสูตร Planfin64'!BG162</f>
        <v>0</v>
      </c>
      <c r="BE352" s="203">
        <f>'[3]ผูกสูตร Planfin64'!BH162</f>
        <v>0</v>
      </c>
      <c r="BF352" s="203">
        <f>'[3]ผูกสูตร Planfin64'!BI162</f>
        <v>0</v>
      </c>
      <c r="BG352" s="203">
        <f>'[3]ผูกสูตร Planfin64'!BJ162</f>
        <v>147000</v>
      </c>
      <c r="BH352" s="203">
        <f>'[3]ผูกสูตร Planfin64'!BK162</f>
        <v>0</v>
      </c>
      <c r="BI352" s="203">
        <f>'[3]ผูกสูตร Planfin64'!BL162</f>
        <v>0</v>
      </c>
      <c r="BJ352" s="203">
        <f>'[3]ผูกสูตร Planfin64'!BM162</f>
        <v>1995550</v>
      </c>
      <c r="BK352" s="203">
        <f>'[3]ผูกสูตร Planfin64'!BN162</f>
        <v>0</v>
      </c>
      <c r="BL352" s="203">
        <f>'[3]ผูกสูตร Planfin64'!BO162</f>
        <v>0</v>
      </c>
      <c r="BM352" s="203">
        <f>'[3]ผูกสูตร Planfin64'!BP162</f>
        <v>597900</v>
      </c>
      <c r="BN352" s="203">
        <f>'[3]ผูกสูตร Planfin64'!BQ162</f>
        <v>0</v>
      </c>
      <c r="BO352" s="203">
        <f>'[3]ผูกสูตร Planfin64'!BR162</f>
        <v>81000</v>
      </c>
      <c r="BP352" s="203">
        <f>'[3]ผูกสูตร Planfin64'!BS162</f>
        <v>0</v>
      </c>
      <c r="BQ352" s="203">
        <f>'[3]ผูกสูตร Planfin64'!BT162</f>
        <v>0</v>
      </c>
      <c r="BR352" s="203">
        <f>'[3]ผูกสูตร Planfin64'!BU162</f>
        <v>0</v>
      </c>
      <c r="BS352" s="203">
        <f>'[3]ผูกสูตร Planfin64'!BV162</f>
        <v>0</v>
      </c>
      <c r="BT352" s="203">
        <f>'[3]ผูกสูตร Planfin64'!BW162</f>
        <v>1567000</v>
      </c>
      <c r="BU352" s="203">
        <f>'[3]ผูกสูตร Planfin64'!BX162</f>
        <v>0</v>
      </c>
      <c r="BV352" s="203">
        <f>'[3]ผูกสูตร Planfin64'!BY162</f>
        <v>79553909.400000006</v>
      </c>
      <c r="BW352" s="203">
        <f>'[3]ผูกสูตร Planfin64'!BZ162</f>
        <v>1</v>
      </c>
      <c r="BX352" s="203">
        <f>'[3]ผูกสูตร Planfin64'!CA162</f>
        <v>6995858.2300000004</v>
      </c>
      <c r="BY352" s="203">
        <f>'[3]ผูกสูตร Planfin64'!CB162</f>
        <v>15720225.01</v>
      </c>
      <c r="BZ352" s="204">
        <f t="shared" si="15"/>
        <v>147932772.64000002</v>
      </c>
    </row>
    <row r="353" spans="1:78" ht="21.75" customHeight="1">
      <c r="A353" s="199" t="s">
        <v>80</v>
      </c>
      <c r="B353" s="200" t="s">
        <v>957</v>
      </c>
      <c r="C353" s="201" t="s">
        <v>1030</v>
      </c>
      <c r="D353" s="202" t="s">
        <v>1031</v>
      </c>
      <c r="E353" s="203">
        <f>'[3]ผูกสูตร Planfin64'!H163</f>
        <v>16256151.82</v>
      </c>
      <c r="F353" s="203">
        <f>'[3]ผูกสูตร Planfin64'!I163</f>
        <v>1416600</v>
      </c>
      <c r="G353" s="203">
        <f>'[3]ผูกสูตร Planfin64'!J163</f>
        <v>88149</v>
      </c>
      <c r="H353" s="203">
        <f>'[3]ผูกสูตร Planfin64'!K163</f>
        <v>0</v>
      </c>
      <c r="I353" s="203">
        <f>'[3]ผูกสูตร Planfin64'!L163</f>
        <v>64260</v>
      </c>
      <c r="J353" s="203">
        <f>'[3]ผูกสูตร Planfin64'!M163</f>
        <v>0</v>
      </c>
      <c r="K353" s="203">
        <f>'[3]ผูกสูตร Planfin64'!N163</f>
        <v>0</v>
      </c>
      <c r="L353" s="203">
        <f>'[3]ผูกสูตร Planfin64'!O163</f>
        <v>0</v>
      </c>
      <c r="M353" s="203">
        <f>'[3]ผูกสูตร Planfin64'!P163</f>
        <v>0</v>
      </c>
      <c r="N353" s="203">
        <f>'[3]ผูกสูตร Planfin64'!Q163</f>
        <v>0</v>
      </c>
      <c r="O353" s="203">
        <f>'[3]ผูกสูตร Planfin64'!R163</f>
        <v>0</v>
      </c>
      <c r="P353" s="203">
        <f>'[3]ผูกสูตร Planfin64'!S163</f>
        <v>0</v>
      </c>
      <c r="Q353" s="203">
        <f>'[3]ผูกสูตร Planfin64'!T163</f>
        <v>0</v>
      </c>
      <c r="R353" s="203">
        <f>'[3]ผูกสูตร Planfin64'!U163</f>
        <v>0</v>
      </c>
      <c r="S353" s="203">
        <f>'[3]ผูกสูตร Planfin64'!V163</f>
        <v>0</v>
      </c>
      <c r="T353" s="203">
        <f>'[3]ผูกสูตร Planfin64'!W163</f>
        <v>0</v>
      </c>
      <c r="U353" s="203">
        <f>'[3]ผูกสูตร Planfin64'!X163</f>
        <v>0</v>
      </c>
      <c r="V353" s="203">
        <f>'[3]ผูกสูตร Planfin64'!Y163</f>
        <v>0</v>
      </c>
      <c r="W353" s="203">
        <f>'[3]ผูกสูตร Planfin64'!Z163</f>
        <v>0</v>
      </c>
      <c r="X353" s="203">
        <f>'[3]ผูกสูตร Planfin64'!AA163</f>
        <v>0</v>
      </c>
      <c r="Y353" s="203">
        <f>'[3]ผูกสูตร Planfin64'!AB163</f>
        <v>0</v>
      </c>
      <c r="Z353" s="203">
        <f>'[3]ผูกสูตร Planfin64'!AC163</f>
        <v>0</v>
      </c>
      <c r="AA353" s="203">
        <f>'[3]ผูกสูตร Planfin64'!AD163</f>
        <v>0</v>
      </c>
      <c r="AB353" s="203">
        <f>'[3]ผูกสูตร Planfin64'!AE163</f>
        <v>0</v>
      </c>
      <c r="AC353" s="203">
        <f>'[3]ผูกสูตร Planfin64'!AF163</f>
        <v>0</v>
      </c>
      <c r="AD353" s="203">
        <f>'[3]ผูกสูตร Planfin64'!AG163</f>
        <v>0</v>
      </c>
      <c r="AE353" s="203">
        <f>'[3]ผูกสูตร Planfin64'!AH163</f>
        <v>0</v>
      </c>
      <c r="AF353" s="203">
        <f>'[3]ผูกสูตร Planfin64'!AI163</f>
        <v>130193.46</v>
      </c>
      <c r="AG353" s="203">
        <f>'[3]ผูกสูตร Planfin64'!AJ163</f>
        <v>0</v>
      </c>
      <c r="AH353" s="203">
        <f>'[3]ผูกสูตร Planfin64'!AK163</f>
        <v>0</v>
      </c>
      <c r="AI353" s="203">
        <f>'[3]ผูกสูตร Planfin64'!AL163</f>
        <v>0</v>
      </c>
      <c r="AJ353" s="203">
        <f>'[3]ผูกสูตร Planfin64'!AM163</f>
        <v>0</v>
      </c>
      <c r="AK353" s="203">
        <f>'[3]ผูกสูตร Planfin64'!AN163</f>
        <v>0</v>
      </c>
      <c r="AL353" s="203">
        <f>'[3]ผูกสูตร Planfin64'!AO163</f>
        <v>0</v>
      </c>
      <c r="AM353" s="203">
        <f>'[3]ผูกสูตร Planfin64'!AP163</f>
        <v>0</v>
      </c>
      <c r="AN353" s="203">
        <f>'[3]ผูกสูตร Planfin64'!AQ163</f>
        <v>0</v>
      </c>
      <c r="AO353" s="203">
        <f>'[3]ผูกสูตร Planfin64'!AR163</f>
        <v>0</v>
      </c>
      <c r="AP353" s="203">
        <f>'[3]ผูกสูตร Planfin64'!AS163</f>
        <v>0</v>
      </c>
      <c r="AQ353" s="203">
        <f>'[3]ผูกสูตร Planfin64'!AT163</f>
        <v>0</v>
      </c>
      <c r="AR353" s="203">
        <f>'[3]ผูกสูตร Planfin64'!AU163</f>
        <v>0</v>
      </c>
      <c r="AS353" s="203">
        <f>'[3]ผูกสูตร Planfin64'!AV163</f>
        <v>0</v>
      </c>
      <c r="AT353" s="203">
        <f>'[3]ผูกสูตร Planfin64'!AW163</f>
        <v>0</v>
      </c>
      <c r="AU353" s="203">
        <f>'[3]ผูกสูตร Planfin64'!AX163</f>
        <v>0</v>
      </c>
      <c r="AV353" s="203">
        <f>'[3]ผูกสูตร Planfin64'!AY163</f>
        <v>0</v>
      </c>
      <c r="AW353" s="203">
        <f>'[3]ผูกสูตร Planfin64'!AZ163</f>
        <v>0</v>
      </c>
      <c r="AX353" s="203">
        <f>'[3]ผูกสูตร Planfin64'!BA163</f>
        <v>0</v>
      </c>
      <c r="AY353" s="203">
        <f>'[3]ผูกสูตร Planfin64'!BB163</f>
        <v>0</v>
      </c>
      <c r="AZ353" s="203">
        <f>'[3]ผูกสูตร Planfin64'!BC163</f>
        <v>0</v>
      </c>
      <c r="BA353" s="203">
        <f>'[3]ผูกสูตร Planfin64'!BD163</f>
        <v>0</v>
      </c>
      <c r="BB353" s="203">
        <f>'[3]ผูกสูตร Planfin64'!BE163</f>
        <v>0</v>
      </c>
      <c r="BC353" s="203">
        <f>'[3]ผูกสูตร Planfin64'!BF163</f>
        <v>0</v>
      </c>
      <c r="BD353" s="203">
        <f>'[3]ผูกสูตร Planfin64'!BG163</f>
        <v>0</v>
      </c>
      <c r="BE353" s="203">
        <f>'[3]ผูกสูตร Planfin64'!BH163</f>
        <v>0</v>
      </c>
      <c r="BF353" s="203">
        <f>'[3]ผูกสูตร Planfin64'!BI163</f>
        <v>0</v>
      </c>
      <c r="BG353" s="203">
        <f>'[3]ผูกสูตร Planfin64'!BJ163</f>
        <v>0</v>
      </c>
      <c r="BH353" s="203">
        <f>'[3]ผูกสูตร Planfin64'!BK163</f>
        <v>0</v>
      </c>
      <c r="BI353" s="203">
        <f>'[3]ผูกสูตร Planfin64'!BL163</f>
        <v>0</v>
      </c>
      <c r="BJ353" s="203">
        <f>'[3]ผูกสูตร Planfin64'!BM163</f>
        <v>0</v>
      </c>
      <c r="BK353" s="203">
        <f>'[3]ผูกสูตร Planfin64'!BN163</f>
        <v>0</v>
      </c>
      <c r="BL353" s="203">
        <f>'[3]ผูกสูตร Planfin64'!BO163</f>
        <v>58613</v>
      </c>
      <c r="BM353" s="203">
        <f>'[3]ผูกสูตร Planfin64'!BP163</f>
        <v>0</v>
      </c>
      <c r="BN353" s="203">
        <f>'[3]ผูกสูตร Planfin64'!BQ163</f>
        <v>0</v>
      </c>
      <c r="BO353" s="203">
        <f>'[3]ผูกสูตร Planfin64'!BR163</f>
        <v>0</v>
      </c>
      <c r="BP353" s="203">
        <f>'[3]ผูกสูตร Planfin64'!BS163</f>
        <v>326808</v>
      </c>
      <c r="BQ353" s="203">
        <f>'[3]ผูกสูตร Planfin64'!BT163</f>
        <v>138967.24</v>
      </c>
      <c r="BR353" s="203">
        <f>'[3]ผูกสูตร Planfin64'!BU163</f>
        <v>40000</v>
      </c>
      <c r="BS353" s="203">
        <f>'[3]ผูกสูตร Planfin64'!BV163</f>
        <v>0</v>
      </c>
      <c r="BT353" s="203">
        <f>'[3]ผูกสูตร Planfin64'!BW163</f>
        <v>0</v>
      </c>
      <c r="BU353" s="203">
        <f>'[3]ผูกสูตร Planfin64'!BX163</f>
        <v>0</v>
      </c>
      <c r="BV353" s="203">
        <f>'[3]ผูกสูตร Planfin64'!BY163</f>
        <v>0</v>
      </c>
      <c r="BW353" s="203">
        <f>'[3]ผูกสูตร Planfin64'!BZ163</f>
        <v>0</v>
      </c>
      <c r="BX353" s="203">
        <f>'[3]ผูกสูตร Planfin64'!CA163</f>
        <v>0</v>
      </c>
      <c r="BY353" s="203">
        <f>'[3]ผูกสูตร Planfin64'!CB163</f>
        <v>0</v>
      </c>
      <c r="BZ353" s="204">
        <f t="shared" si="15"/>
        <v>18519742.52</v>
      </c>
    </row>
    <row r="354" spans="1:78" ht="21.75" customHeight="1">
      <c r="A354" s="199" t="s">
        <v>80</v>
      </c>
      <c r="B354" s="200" t="s">
        <v>957</v>
      </c>
      <c r="C354" s="201" t="s">
        <v>1032</v>
      </c>
      <c r="D354" s="202" t="s">
        <v>1033</v>
      </c>
      <c r="E354" s="203">
        <f>'[3]ผูกสูตร Planfin64'!H164</f>
        <v>0</v>
      </c>
      <c r="F354" s="203">
        <f>'[3]ผูกสูตร Planfin64'!I164</f>
        <v>3084694.38</v>
      </c>
      <c r="G354" s="203">
        <f>'[3]ผูกสูตร Planfin64'!J164</f>
        <v>8526682.8399999999</v>
      </c>
      <c r="H354" s="203">
        <f>'[3]ผูกสูตร Planfin64'!K164</f>
        <v>4342000</v>
      </c>
      <c r="I354" s="203">
        <f>'[3]ผูกสูตร Planfin64'!L164</f>
        <v>2782366</v>
      </c>
      <c r="J354" s="203">
        <f>'[3]ผูกสูตร Planfin64'!M164</f>
        <v>1704986.48</v>
      </c>
      <c r="K354" s="203">
        <f>'[3]ผูกสูตร Planfin64'!N164</f>
        <v>0</v>
      </c>
      <c r="L354" s="203">
        <f>'[3]ผูกสูตร Planfin64'!O164</f>
        <v>4386919.78</v>
      </c>
      <c r="M354" s="203">
        <f>'[3]ผูกสูตร Planfin64'!P164</f>
        <v>1454253</v>
      </c>
      <c r="N354" s="203">
        <f>'[3]ผูกสูตร Planfin64'!Q164</f>
        <v>3600</v>
      </c>
      <c r="O354" s="203">
        <f>'[3]ผูกสูตร Planfin64'!R164</f>
        <v>1023843</v>
      </c>
      <c r="P354" s="203">
        <f>'[3]ผูกสูตร Planfin64'!S164</f>
        <v>1736588</v>
      </c>
      <c r="Q354" s="203">
        <f>'[3]ผูกสูตร Planfin64'!T164</f>
        <v>7870298</v>
      </c>
      <c r="R354" s="203">
        <f>'[3]ผูกสูตร Planfin64'!U164</f>
        <v>6308379</v>
      </c>
      <c r="S354" s="203">
        <f>'[3]ผูกสูตร Planfin64'!V164</f>
        <v>1303150</v>
      </c>
      <c r="T354" s="203">
        <f>'[3]ผูกสูตร Planfin64'!W164</f>
        <v>1754076</v>
      </c>
      <c r="U354" s="203">
        <f>'[3]ผูกสูตร Planfin64'!X164</f>
        <v>0</v>
      </c>
      <c r="V354" s="203">
        <f>'[3]ผูกสูตร Planfin64'!Y164</f>
        <v>927445</v>
      </c>
      <c r="W354" s="203">
        <f>'[3]ผูกสูตร Planfin64'!Z164</f>
        <v>0</v>
      </c>
      <c r="X354" s="203">
        <f>'[3]ผูกสูตร Planfin64'!AA164</f>
        <v>0</v>
      </c>
      <c r="Y354" s="203">
        <f>'[3]ผูกสูตร Planfin64'!AB164</f>
        <v>95100</v>
      </c>
      <c r="Z354" s="203">
        <f>'[3]ผูกสูตร Planfin64'!AC164</f>
        <v>0</v>
      </c>
      <c r="AA354" s="203">
        <f>'[3]ผูกสูตร Planfin64'!AD164</f>
        <v>1174107</v>
      </c>
      <c r="AB354" s="203">
        <f>'[3]ผูกสูตร Planfin64'!AE164</f>
        <v>0</v>
      </c>
      <c r="AC354" s="203">
        <f>'[3]ผูกสูตร Planfin64'!AF164</f>
        <v>322878.59000000003</v>
      </c>
      <c r="AD354" s="203">
        <f>'[3]ผูกสูตร Planfin64'!AG164</f>
        <v>469214</v>
      </c>
      <c r="AE354" s="203">
        <f>'[3]ผูกสูตร Planfin64'!AH164</f>
        <v>0</v>
      </c>
      <c r="AF354" s="203">
        <f>'[3]ผูกสูตร Planfin64'!AI164</f>
        <v>403000</v>
      </c>
      <c r="AG354" s="203">
        <f>'[3]ผูกสูตร Planfin64'!AJ164</f>
        <v>1933033.44</v>
      </c>
      <c r="AH354" s="203">
        <f>'[3]ผูกสูตร Planfin64'!AK164</f>
        <v>693481.75</v>
      </c>
      <c r="AI354" s="203">
        <f>'[3]ผูกสูตร Planfin64'!AL164</f>
        <v>236546.75</v>
      </c>
      <c r="AJ354" s="203">
        <f>'[3]ผูกสูตร Planfin64'!AM164</f>
        <v>1100188.3400000001</v>
      </c>
      <c r="AK354" s="203">
        <f>'[3]ผูกสูตร Planfin64'!AN164</f>
        <v>1353803.25</v>
      </c>
      <c r="AL354" s="203">
        <f>'[3]ผูกสูตร Planfin64'!AO164</f>
        <v>761833.17</v>
      </c>
      <c r="AM354" s="203">
        <f>'[3]ผูกสูตร Planfin64'!AP164</f>
        <v>1291854.25</v>
      </c>
      <c r="AN354" s="203">
        <f>'[3]ผูกสูตร Planfin64'!AQ164</f>
        <v>2026123.25</v>
      </c>
      <c r="AO354" s="203">
        <f>'[3]ผูกสูตร Planfin64'!AR164</f>
        <v>1440333.25</v>
      </c>
      <c r="AP354" s="203">
        <f>'[3]ผูกสูตร Planfin64'!AS164</f>
        <v>1290348.75</v>
      </c>
      <c r="AQ354" s="203">
        <f>'[3]ผูกสูตร Planfin64'!AT164</f>
        <v>935356.75</v>
      </c>
      <c r="AR354" s="203">
        <f>'[3]ผูกสูตร Planfin64'!AU164</f>
        <v>16085</v>
      </c>
      <c r="AS354" s="203">
        <f>'[3]ผูกสูตร Planfin64'!AV164</f>
        <v>18750</v>
      </c>
      <c r="AT354" s="203">
        <f>'[3]ผูกสูตร Planfin64'!AW164</f>
        <v>1315133</v>
      </c>
      <c r="AU354" s="203">
        <f>'[3]ผูกสูตร Planfin64'!AX164</f>
        <v>1427826</v>
      </c>
      <c r="AV354" s="203">
        <f>'[3]ผูกสูตร Planfin64'!AY164</f>
        <v>990748</v>
      </c>
      <c r="AW354" s="203">
        <f>'[3]ผูกสูตร Planfin64'!AZ164</f>
        <v>756501</v>
      </c>
      <c r="AX354" s="203">
        <f>'[3]ผูกสูตร Planfin64'!BA164</f>
        <v>677414</v>
      </c>
      <c r="AY354" s="203">
        <f>'[3]ผูกสูตร Planfin64'!BB164</f>
        <v>0</v>
      </c>
      <c r="AZ354" s="203">
        <f>'[3]ผูกสูตร Planfin64'!BC164</f>
        <v>1510324</v>
      </c>
      <c r="BA354" s="203">
        <f>'[3]ผูกสูตร Planfin64'!BD164</f>
        <v>2752200</v>
      </c>
      <c r="BB354" s="203">
        <f>'[3]ผูกสูตร Planfin64'!BE164</f>
        <v>0</v>
      </c>
      <c r="BC354" s="203">
        <f>'[3]ผูกสูตร Planfin64'!BF164</f>
        <v>10350</v>
      </c>
      <c r="BD354" s="203">
        <f>'[3]ผูกสูตร Planfin64'!BG164</f>
        <v>0</v>
      </c>
      <c r="BE354" s="203">
        <f>'[3]ผูกสูตร Planfin64'!BH164</f>
        <v>2764714</v>
      </c>
      <c r="BF354" s="203">
        <f>'[3]ผูกสูตร Planfin64'!BI164</f>
        <v>10350</v>
      </c>
      <c r="BG354" s="203">
        <f>'[3]ผูกสูตร Planfin64'!BJ164</f>
        <v>3361855</v>
      </c>
      <c r="BH354" s="203">
        <f>'[3]ผูกสูตร Planfin64'!BK164</f>
        <v>1380298</v>
      </c>
      <c r="BI354" s="203">
        <f>'[3]ผูกสูตร Planfin64'!BL164</f>
        <v>693849</v>
      </c>
      <c r="BJ354" s="203">
        <f>'[3]ผูกสูตร Planfin64'!BM164</f>
        <v>0</v>
      </c>
      <c r="BK354" s="203">
        <f>'[3]ผูกสูตร Planfin64'!BN164</f>
        <v>2645095.2200000002</v>
      </c>
      <c r="BL354" s="203">
        <f>'[3]ผูกสูตร Planfin64'!BO164</f>
        <v>2830311.98</v>
      </c>
      <c r="BM354" s="203">
        <f>'[3]ผูกสูตร Planfin64'!BP164</f>
        <v>1745526</v>
      </c>
      <c r="BN354" s="203">
        <f>'[3]ผูกสูตร Planfin64'!BQ164</f>
        <v>1448943</v>
      </c>
      <c r="BO354" s="203">
        <f>'[3]ผูกสูตร Planfin64'!BR164</f>
        <v>1844129</v>
      </c>
      <c r="BP354" s="203">
        <f>'[3]ผูกสูตร Planfin64'!BS164</f>
        <v>1859000</v>
      </c>
      <c r="BQ354" s="203">
        <f>'[3]ผูกสูตร Planfin64'!BT164</f>
        <v>0</v>
      </c>
      <c r="BR354" s="203">
        <f>'[3]ผูกสูตร Planfin64'!BU164</f>
        <v>1220404</v>
      </c>
      <c r="BS354" s="203">
        <f>'[3]ผูกสูตร Planfin64'!BV164</f>
        <v>1652005.4</v>
      </c>
      <c r="BT354" s="203">
        <f>'[3]ผูกสูตร Planfin64'!BW164</f>
        <v>1714692</v>
      </c>
      <c r="BU354" s="203">
        <f>'[3]ผูกสูตร Planfin64'!BX164</f>
        <v>2453285</v>
      </c>
      <c r="BV354" s="203">
        <f>'[3]ผูกสูตร Planfin64'!BY164</f>
        <v>0</v>
      </c>
      <c r="BW354" s="203">
        <f>'[3]ผูกสูตร Planfin64'!BZ164</f>
        <v>1620006</v>
      </c>
      <c r="BX354" s="203">
        <f>'[3]ผูกสูตร Planfin64'!CA164</f>
        <v>912243.65</v>
      </c>
      <c r="BY354" s="203">
        <f>'[3]ผูกสูตร Planfin64'!CB164</f>
        <v>958365</v>
      </c>
      <c r="BZ354" s="204">
        <f t="shared" si="15"/>
        <v>103326887.27000003</v>
      </c>
    </row>
    <row r="355" spans="1:78" ht="21.75" customHeight="1">
      <c r="A355" s="199" t="s">
        <v>80</v>
      </c>
      <c r="B355" s="200" t="s">
        <v>957</v>
      </c>
      <c r="C355" s="201" t="s">
        <v>1034</v>
      </c>
      <c r="D355" s="202" t="s">
        <v>1035</v>
      </c>
      <c r="E355" s="203">
        <f>'[3]ผูกสูตร Planfin64'!H165</f>
        <v>0</v>
      </c>
      <c r="F355" s="203">
        <f>'[3]ผูกสูตร Planfin64'!I165</f>
        <v>0</v>
      </c>
      <c r="G355" s="203">
        <f>'[3]ผูกสูตร Planfin64'!J165</f>
        <v>0</v>
      </c>
      <c r="H355" s="203">
        <f>'[3]ผูกสูตร Planfin64'!K165</f>
        <v>0</v>
      </c>
      <c r="I355" s="203">
        <f>'[3]ผูกสูตร Planfin64'!L165</f>
        <v>0</v>
      </c>
      <c r="J355" s="203">
        <f>'[3]ผูกสูตร Planfin64'!M165</f>
        <v>0</v>
      </c>
      <c r="K355" s="203">
        <f>'[3]ผูกสูตร Planfin64'!N165</f>
        <v>0</v>
      </c>
      <c r="L355" s="203">
        <f>'[3]ผูกสูตร Planfin64'!O165</f>
        <v>0</v>
      </c>
      <c r="M355" s="203">
        <f>'[3]ผูกสูตร Planfin64'!P165</f>
        <v>0</v>
      </c>
      <c r="N355" s="203">
        <f>'[3]ผูกสูตร Planfin64'!Q165</f>
        <v>0</v>
      </c>
      <c r="O355" s="203">
        <f>'[3]ผูกสูตร Planfin64'!R165</f>
        <v>0</v>
      </c>
      <c r="P355" s="203">
        <f>'[3]ผูกสูตร Planfin64'!S165</f>
        <v>0</v>
      </c>
      <c r="Q355" s="203">
        <f>'[3]ผูกสูตร Planfin64'!T165</f>
        <v>0</v>
      </c>
      <c r="R355" s="203">
        <f>'[3]ผูกสูตร Planfin64'!U165</f>
        <v>60000</v>
      </c>
      <c r="S355" s="203">
        <f>'[3]ผูกสูตร Planfin64'!V165</f>
        <v>0</v>
      </c>
      <c r="T355" s="203">
        <f>'[3]ผูกสูตร Planfin64'!W165</f>
        <v>0</v>
      </c>
      <c r="U355" s="203">
        <f>'[3]ผูกสูตร Planfin64'!X165</f>
        <v>0</v>
      </c>
      <c r="V355" s="203">
        <f>'[3]ผูกสูตร Planfin64'!Y165</f>
        <v>0</v>
      </c>
      <c r="W355" s="203">
        <f>'[3]ผูกสูตร Planfin64'!Z165</f>
        <v>0</v>
      </c>
      <c r="X355" s="203">
        <f>'[3]ผูกสูตร Planfin64'!AA165</f>
        <v>0</v>
      </c>
      <c r="Y355" s="203">
        <f>'[3]ผูกสูตร Planfin64'!AB165</f>
        <v>0</v>
      </c>
      <c r="Z355" s="203">
        <f>'[3]ผูกสูตร Planfin64'!AC165</f>
        <v>0</v>
      </c>
      <c r="AA355" s="203">
        <f>'[3]ผูกสูตร Planfin64'!AD165</f>
        <v>0</v>
      </c>
      <c r="AB355" s="203">
        <f>'[3]ผูกสูตร Planfin64'!AE165</f>
        <v>0</v>
      </c>
      <c r="AC355" s="203">
        <f>'[3]ผูกสูตร Planfin64'!AF165</f>
        <v>0</v>
      </c>
      <c r="AD355" s="203">
        <f>'[3]ผูกสูตร Planfin64'!AG165</f>
        <v>0</v>
      </c>
      <c r="AE355" s="203">
        <f>'[3]ผูกสูตร Planfin64'!AH165</f>
        <v>0</v>
      </c>
      <c r="AF355" s="203">
        <f>'[3]ผูกสูตร Planfin64'!AI165</f>
        <v>0</v>
      </c>
      <c r="AG355" s="203">
        <f>'[3]ผูกสูตร Planfin64'!AJ165</f>
        <v>0</v>
      </c>
      <c r="AH355" s="203">
        <f>'[3]ผูกสูตร Planfin64'!AK165</f>
        <v>0</v>
      </c>
      <c r="AI355" s="203">
        <f>'[3]ผูกสูตร Planfin64'!AL165</f>
        <v>0</v>
      </c>
      <c r="AJ355" s="203">
        <f>'[3]ผูกสูตร Planfin64'!AM165</f>
        <v>0</v>
      </c>
      <c r="AK355" s="203">
        <f>'[3]ผูกสูตร Planfin64'!AN165</f>
        <v>0</v>
      </c>
      <c r="AL355" s="203">
        <f>'[3]ผูกสูตร Planfin64'!AO165</f>
        <v>0</v>
      </c>
      <c r="AM355" s="203">
        <f>'[3]ผูกสูตร Planfin64'!AP165</f>
        <v>0</v>
      </c>
      <c r="AN355" s="203">
        <f>'[3]ผูกสูตร Planfin64'!AQ165</f>
        <v>0</v>
      </c>
      <c r="AO355" s="203">
        <f>'[3]ผูกสูตร Planfin64'!AR165</f>
        <v>0</v>
      </c>
      <c r="AP355" s="203">
        <f>'[3]ผูกสูตร Planfin64'!AS165</f>
        <v>0</v>
      </c>
      <c r="AQ355" s="203">
        <f>'[3]ผูกสูตร Planfin64'!AT165</f>
        <v>0</v>
      </c>
      <c r="AR355" s="203">
        <f>'[3]ผูกสูตร Planfin64'!AU165</f>
        <v>0</v>
      </c>
      <c r="AS355" s="203">
        <f>'[3]ผูกสูตร Planfin64'!AV165</f>
        <v>0</v>
      </c>
      <c r="AT355" s="203">
        <f>'[3]ผูกสูตร Planfin64'!AW165</f>
        <v>0</v>
      </c>
      <c r="AU355" s="203">
        <f>'[3]ผูกสูตร Planfin64'!AX165</f>
        <v>0</v>
      </c>
      <c r="AV355" s="203">
        <f>'[3]ผูกสูตร Planfin64'!AY165</f>
        <v>0</v>
      </c>
      <c r="AW355" s="203">
        <f>'[3]ผูกสูตร Planfin64'!AZ165</f>
        <v>0</v>
      </c>
      <c r="AX355" s="203">
        <f>'[3]ผูกสูตร Planfin64'!BA165</f>
        <v>0</v>
      </c>
      <c r="AY355" s="203">
        <f>'[3]ผูกสูตร Planfin64'!BB165</f>
        <v>0</v>
      </c>
      <c r="AZ355" s="203">
        <f>'[3]ผูกสูตร Planfin64'!BC165</f>
        <v>0</v>
      </c>
      <c r="BA355" s="203">
        <f>'[3]ผูกสูตร Planfin64'!BD165</f>
        <v>0</v>
      </c>
      <c r="BB355" s="203">
        <f>'[3]ผูกสูตร Planfin64'!BE165</f>
        <v>0</v>
      </c>
      <c r="BC355" s="203">
        <f>'[3]ผูกสูตร Planfin64'!BF165</f>
        <v>0</v>
      </c>
      <c r="BD355" s="203">
        <f>'[3]ผูกสูตร Planfin64'!BG165</f>
        <v>0</v>
      </c>
      <c r="BE355" s="203">
        <f>'[3]ผูกสูตร Planfin64'!BH165</f>
        <v>0</v>
      </c>
      <c r="BF355" s="203">
        <f>'[3]ผูกสูตร Planfin64'!BI165</f>
        <v>0</v>
      </c>
      <c r="BG355" s="203">
        <f>'[3]ผูกสูตร Planfin64'!BJ165</f>
        <v>0</v>
      </c>
      <c r="BH355" s="203">
        <f>'[3]ผูกสูตร Planfin64'!BK165</f>
        <v>0</v>
      </c>
      <c r="BI355" s="203">
        <f>'[3]ผูกสูตร Planfin64'!BL165</f>
        <v>0</v>
      </c>
      <c r="BJ355" s="203">
        <f>'[3]ผูกสูตร Planfin64'!BM165</f>
        <v>1144642.8</v>
      </c>
      <c r="BK355" s="203">
        <f>'[3]ผูกสูตร Planfin64'!BN165</f>
        <v>0</v>
      </c>
      <c r="BL355" s="203">
        <f>'[3]ผูกสูตร Planfin64'!BO165</f>
        <v>0</v>
      </c>
      <c r="BM355" s="203">
        <f>'[3]ผูกสูตร Planfin64'!BP165</f>
        <v>0</v>
      </c>
      <c r="BN355" s="203">
        <f>'[3]ผูกสูตร Planfin64'!BQ165</f>
        <v>0</v>
      </c>
      <c r="BO355" s="203">
        <f>'[3]ผูกสูตร Planfin64'!BR165</f>
        <v>0</v>
      </c>
      <c r="BP355" s="203">
        <f>'[3]ผูกสูตร Planfin64'!BS165</f>
        <v>0</v>
      </c>
      <c r="BQ355" s="203">
        <f>'[3]ผูกสูตร Planfin64'!BT165</f>
        <v>0</v>
      </c>
      <c r="BR355" s="203">
        <f>'[3]ผูกสูตร Planfin64'!BU165</f>
        <v>0</v>
      </c>
      <c r="BS355" s="203">
        <f>'[3]ผูกสูตร Planfin64'!BV165</f>
        <v>0</v>
      </c>
      <c r="BT355" s="203">
        <f>'[3]ผูกสูตร Planfin64'!BW165</f>
        <v>0</v>
      </c>
      <c r="BU355" s="203">
        <f>'[3]ผูกสูตร Planfin64'!BX165</f>
        <v>0</v>
      </c>
      <c r="BV355" s="203">
        <f>'[3]ผูกสูตร Planfin64'!BY165</f>
        <v>0</v>
      </c>
      <c r="BW355" s="203">
        <f>'[3]ผูกสูตร Planfin64'!BZ165</f>
        <v>0</v>
      </c>
      <c r="BX355" s="203">
        <f>'[3]ผูกสูตร Planfin64'!CA165</f>
        <v>0</v>
      </c>
      <c r="BY355" s="203">
        <f>'[3]ผูกสูตร Planfin64'!CB165</f>
        <v>0</v>
      </c>
      <c r="BZ355" s="204">
        <f t="shared" si="15"/>
        <v>1204642.8</v>
      </c>
    </row>
    <row r="356" spans="1:78" ht="21.75" customHeight="1">
      <c r="A356" s="199" t="s">
        <v>80</v>
      </c>
      <c r="B356" s="200" t="s">
        <v>957</v>
      </c>
      <c r="C356" s="201" t="s">
        <v>1036</v>
      </c>
      <c r="D356" s="202" t="s">
        <v>1037</v>
      </c>
      <c r="E356" s="203">
        <f>'[3]ผูกสูตร Planfin64'!H166</f>
        <v>0</v>
      </c>
      <c r="F356" s="203">
        <f>'[3]ผูกสูตร Planfin64'!I166</f>
        <v>0</v>
      </c>
      <c r="G356" s="203">
        <f>'[3]ผูกสูตร Planfin64'!J166</f>
        <v>0</v>
      </c>
      <c r="H356" s="203">
        <f>'[3]ผูกสูตร Planfin64'!K166</f>
        <v>0</v>
      </c>
      <c r="I356" s="203">
        <f>'[3]ผูกสูตร Planfin64'!L166</f>
        <v>0</v>
      </c>
      <c r="J356" s="203">
        <f>'[3]ผูกสูตร Planfin64'!M166</f>
        <v>0</v>
      </c>
      <c r="K356" s="203">
        <f>'[3]ผูกสูตร Planfin64'!N166</f>
        <v>0</v>
      </c>
      <c r="L356" s="203">
        <f>'[3]ผูกสูตร Planfin64'!O166</f>
        <v>0</v>
      </c>
      <c r="M356" s="203">
        <f>'[3]ผูกสูตร Planfin64'!P166</f>
        <v>0</v>
      </c>
      <c r="N356" s="203">
        <f>'[3]ผูกสูตร Planfin64'!Q166</f>
        <v>0</v>
      </c>
      <c r="O356" s="203">
        <f>'[3]ผูกสูตร Planfin64'!R166</f>
        <v>0</v>
      </c>
      <c r="P356" s="203">
        <f>'[3]ผูกสูตร Planfin64'!S166</f>
        <v>0</v>
      </c>
      <c r="Q356" s="203">
        <f>'[3]ผูกสูตร Planfin64'!T166</f>
        <v>0</v>
      </c>
      <c r="R356" s="203">
        <f>'[3]ผูกสูตร Planfin64'!U166</f>
        <v>0</v>
      </c>
      <c r="S356" s="203">
        <f>'[3]ผูกสูตร Planfin64'!V166</f>
        <v>0</v>
      </c>
      <c r="T356" s="203">
        <f>'[3]ผูกสูตร Planfin64'!W166</f>
        <v>0</v>
      </c>
      <c r="U356" s="203">
        <f>'[3]ผูกสูตร Planfin64'!X166</f>
        <v>0</v>
      </c>
      <c r="V356" s="203">
        <f>'[3]ผูกสูตร Planfin64'!Y166</f>
        <v>0</v>
      </c>
      <c r="W356" s="203">
        <f>'[3]ผูกสูตร Planfin64'!Z166</f>
        <v>0</v>
      </c>
      <c r="X356" s="203">
        <f>'[3]ผูกสูตร Planfin64'!AA166</f>
        <v>0</v>
      </c>
      <c r="Y356" s="203">
        <f>'[3]ผูกสูตร Planfin64'!AB166</f>
        <v>0</v>
      </c>
      <c r="Z356" s="203">
        <f>'[3]ผูกสูตร Planfin64'!AC166</f>
        <v>0</v>
      </c>
      <c r="AA356" s="203">
        <f>'[3]ผูกสูตร Planfin64'!AD166</f>
        <v>0</v>
      </c>
      <c r="AB356" s="203">
        <f>'[3]ผูกสูตร Planfin64'!AE166</f>
        <v>0</v>
      </c>
      <c r="AC356" s="203">
        <f>'[3]ผูกสูตร Planfin64'!AF166</f>
        <v>0</v>
      </c>
      <c r="AD356" s="203">
        <f>'[3]ผูกสูตร Planfin64'!AG166</f>
        <v>0</v>
      </c>
      <c r="AE356" s="203">
        <f>'[3]ผูกสูตร Planfin64'!AH166</f>
        <v>0</v>
      </c>
      <c r="AF356" s="203">
        <f>'[3]ผูกสูตร Planfin64'!AI166</f>
        <v>0</v>
      </c>
      <c r="AG356" s="203">
        <f>'[3]ผูกสูตร Planfin64'!AJ166</f>
        <v>0</v>
      </c>
      <c r="AH356" s="203">
        <f>'[3]ผูกสูตร Planfin64'!AK166</f>
        <v>0</v>
      </c>
      <c r="AI356" s="203">
        <f>'[3]ผูกสูตร Planfin64'!AL166</f>
        <v>0</v>
      </c>
      <c r="AJ356" s="203">
        <f>'[3]ผูกสูตร Planfin64'!AM166</f>
        <v>0</v>
      </c>
      <c r="AK356" s="203">
        <f>'[3]ผูกสูตร Planfin64'!AN166</f>
        <v>0</v>
      </c>
      <c r="AL356" s="203">
        <f>'[3]ผูกสูตร Planfin64'!AO166</f>
        <v>0</v>
      </c>
      <c r="AM356" s="203">
        <f>'[3]ผูกสูตร Planfin64'!AP166</f>
        <v>0</v>
      </c>
      <c r="AN356" s="203">
        <f>'[3]ผูกสูตร Planfin64'!AQ166</f>
        <v>0</v>
      </c>
      <c r="AO356" s="203">
        <f>'[3]ผูกสูตร Planfin64'!AR166</f>
        <v>0</v>
      </c>
      <c r="AP356" s="203">
        <f>'[3]ผูกสูตร Planfin64'!AS166</f>
        <v>0</v>
      </c>
      <c r="AQ356" s="203">
        <f>'[3]ผูกสูตร Planfin64'!AT166</f>
        <v>0</v>
      </c>
      <c r="AR356" s="203">
        <f>'[3]ผูกสูตร Planfin64'!AU166</f>
        <v>0</v>
      </c>
      <c r="AS356" s="203">
        <f>'[3]ผูกสูตร Planfin64'!AV166</f>
        <v>0</v>
      </c>
      <c r="AT356" s="203">
        <f>'[3]ผูกสูตร Planfin64'!AW166</f>
        <v>0</v>
      </c>
      <c r="AU356" s="203">
        <f>'[3]ผูกสูตร Planfin64'!AX166</f>
        <v>0</v>
      </c>
      <c r="AV356" s="203">
        <f>'[3]ผูกสูตร Planfin64'!AY166</f>
        <v>0</v>
      </c>
      <c r="AW356" s="203">
        <f>'[3]ผูกสูตร Planfin64'!AZ166</f>
        <v>0</v>
      </c>
      <c r="AX356" s="203">
        <f>'[3]ผูกสูตร Planfin64'!BA166</f>
        <v>0</v>
      </c>
      <c r="AY356" s="203">
        <f>'[3]ผูกสูตร Planfin64'!BB166</f>
        <v>0</v>
      </c>
      <c r="AZ356" s="203">
        <f>'[3]ผูกสูตร Planfin64'!BC166</f>
        <v>0</v>
      </c>
      <c r="BA356" s="203">
        <f>'[3]ผูกสูตร Planfin64'!BD166</f>
        <v>84146.91</v>
      </c>
      <c r="BB356" s="203">
        <f>'[3]ผูกสูตร Planfin64'!BE166</f>
        <v>171600</v>
      </c>
      <c r="BC356" s="203">
        <f>'[3]ผูกสูตร Planfin64'!BF166</f>
        <v>0</v>
      </c>
      <c r="BD356" s="203">
        <f>'[3]ผูกสูตร Planfin64'!BG166</f>
        <v>0</v>
      </c>
      <c r="BE356" s="203">
        <f>'[3]ผูกสูตร Planfin64'!BH166</f>
        <v>453151</v>
      </c>
      <c r="BF356" s="203">
        <f>'[3]ผูกสูตร Planfin64'!BI166</f>
        <v>0</v>
      </c>
      <c r="BG356" s="203">
        <f>'[3]ผูกสูตร Planfin64'!BJ166</f>
        <v>0</v>
      </c>
      <c r="BH356" s="203">
        <f>'[3]ผูกสูตร Planfin64'!BK166</f>
        <v>0</v>
      </c>
      <c r="BI356" s="203">
        <f>'[3]ผูกสูตร Planfin64'!BL166</f>
        <v>-33850</v>
      </c>
      <c r="BJ356" s="203">
        <f>'[3]ผูกสูตร Planfin64'!BM166</f>
        <v>0</v>
      </c>
      <c r="BK356" s="203">
        <f>'[3]ผูกสูตร Planfin64'!BN166</f>
        <v>0</v>
      </c>
      <c r="BL356" s="203">
        <f>'[3]ผูกสูตร Planfin64'!BO166</f>
        <v>49625</v>
      </c>
      <c r="BM356" s="203">
        <f>'[3]ผูกสูตร Planfin64'!BP166</f>
        <v>0</v>
      </c>
      <c r="BN356" s="203">
        <f>'[3]ผูกสูตร Planfin64'!BQ166</f>
        <v>0</v>
      </c>
      <c r="BO356" s="203">
        <f>'[3]ผูกสูตร Planfin64'!BR166</f>
        <v>0</v>
      </c>
      <c r="BP356" s="203">
        <f>'[3]ผูกสูตร Planfin64'!BS166</f>
        <v>0</v>
      </c>
      <c r="BQ356" s="203">
        <f>'[3]ผูกสูตร Planfin64'!BT166</f>
        <v>0</v>
      </c>
      <c r="BR356" s="203">
        <f>'[3]ผูกสูตร Planfin64'!BU166</f>
        <v>0</v>
      </c>
      <c r="BS356" s="203">
        <f>'[3]ผูกสูตร Planfin64'!BV166</f>
        <v>0</v>
      </c>
      <c r="BT356" s="203">
        <f>'[3]ผูกสูตร Planfin64'!BW166</f>
        <v>0</v>
      </c>
      <c r="BU356" s="203">
        <f>'[3]ผูกสูตร Planfin64'!BX166</f>
        <v>0</v>
      </c>
      <c r="BV356" s="203">
        <f>'[3]ผูกสูตร Planfin64'!BY166</f>
        <v>0</v>
      </c>
      <c r="BW356" s="203">
        <f>'[3]ผูกสูตร Planfin64'!BZ166</f>
        <v>0</v>
      </c>
      <c r="BX356" s="203">
        <f>'[3]ผูกสูตร Planfin64'!CA166</f>
        <v>0</v>
      </c>
      <c r="BY356" s="203">
        <f>'[3]ผูกสูตร Planfin64'!CB166</f>
        <v>0</v>
      </c>
      <c r="BZ356" s="204">
        <f t="shared" si="15"/>
        <v>724672.91</v>
      </c>
    </row>
    <row r="357" spans="1:78" ht="21.75" customHeight="1">
      <c r="A357" s="199" t="s">
        <v>80</v>
      </c>
      <c r="B357" s="200" t="s">
        <v>957</v>
      </c>
      <c r="C357" s="201" t="s">
        <v>1038</v>
      </c>
      <c r="D357" s="202" t="s">
        <v>1039</v>
      </c>
      <c r="E357" s="203">
        <f>'[3]ผูกสูตร Planfin64'!H167</f>
        <v>0</v>
      </c>
      <c r="F357" s="203">
        <f>'[3]ผูกสูตร Planfin64'!I167</f>
        <v>6109557.0499999998</v>
      </c>
      <c r="G357" s="203">
        <f>'[3]ผูกสูตร Planfin64'!J167</f>
        <v>264790</v>
      </c>
      <c r="H357" s="203">
        <f>'[3]ผูกสูตร Planfin64'!K167</f>
        <v>1271744.5</v>
      </c>
      <c r="I357" s="203">
        <f>'[3]ผูกสูตร Planfin64'!L167</f>
        <v>1410246</v>
      </c>
      <c r="J357" s="203">
        <f>'[3]ผูกสูตร Planfin64'!M167</f>
        <v>1437287.5</v>
      </c>
      <c r="K357" s="203">
        <f>'[3]ผูกสูตร Planfin64'!N167</f>
        <v>0</v>
      </c>
      <c r="L357" s="203">
        <f>'[3]ผูกสูตร Planfin64'!O167</f>
        <v>2443476</v>
      </c>
      <c r="M357" s="203">
        <f>'[3]ผูกสูตร Planfin64'!P167</f>
        <v>156844</v>
      </c>
      <c r="N357" s="203">
        <f>'[3]ผูกสูตร Planfin64'!Q167</f>
        <v>1773045</v>
      </c>
      <c r="O357" s="203">
        <f>'[3]ผูกสูตร Planfin64'!R167</f>
        <v>289880</v>
      </c>
      <c r="P357" s="203">
        <f>'[3]ผูกสูตร Planfin64'!S167</f>
        <v>2343031</v>
      </c>
      <c r="Q357" s="203">
        <f>'[3]ผูกสูตร Planfin64'!T167</f>
        <v>778971.9</v>
      </c>
      <c r="R357" s="203">
        <f>'[3]ผูกสูตร Planfin64'!U167</f>
        <v>741165</v>
      </c>
      <c r="S357" s="203">
        <f>'[3]ผูกสูตร Planfin64'!V167</f>
        <v>366839</v>
      </c>
      <c r="T357" s="203">
        <f>'[3]ผูกสูตร Planfin64'!W167</f>
        <v>2037083</v>
      </c>
      <c r="U357" s="203">
        <f>'[3]ผูกสูตร Planfin64'!X167</f>
        <v>0</v>
      </c>
      <c r="V357" s="203">
        <f>'[3]ผูกสูตร Planfin64'!Y167</f>
        <v>666834</v>
      </c>
      <c r="W357" s="203">
        <f>'[3]ผูกสูตร Planfin64'!Z167</f>
        <v>0</v>
      </c>
      <c r="X357" s="203">
        <f>'[3]ผูกสูตร Planfin64'!AA167</f>
        <v>0</v>
      </c>
      <c r="Y357" s="203">
        <f>'[3]ผูกสูตร Planfin64'!AB167</f>
        <v>217560</v>
      </c>
      <c r="Z357" s="203">
        <f>'[3]ผูกสูตร Planfin64'!AC167</f>
        <v>0</v>
      </c>
      <c r="AA357" s="203">
        <f>'[3]ผูกสูตร Planfin64'!AD167</f>
        <v>132710</v>
      </c>
      <c r="AB357" s="203">
        <f>'[3]ผูกสูตร Planfin64'!AE167</f>
        <v>0</v>
      </c>
      <c r="AC357" s="203">
        <f>'[3]ผูกสูตร Planfin64'!AF167</f>
        <v>0</v>
      </c>
      <c r="AD357" s="203">
        <f>'[3]ผูกสูตร Planfin64'!AG167</f>
        <v>0</v>
      </c>
      <c r="AE357" s="203">
        <f>'[3]ผูกสูตร Planfin64'!AH167</f>
        <v>0</v>
      </c>
      <c r="AF357" s="203">
        <f>'[3]ผูกสูตร Planfin64'!AI167</f>
        <v>296500</v>
      </c>
      <c r="AG357" s="203">
        <f>'[3]ผูกสูตร Planfin64'!AJ167</f>
        <v>607976.5</v>
      </c>
      <c r="AH357" s="203">
        <f>'[3]ผูกสูตร Planfin64'!AK167</f>
        <v>52353.25</v>
      </c>
      <c r="AI357" s="203">
        <f>'[3]ผูกสูตร Planfin64'!AL167</f>
        <v>70235.25</v>
      </c>
      <c r="AJ357" s="203">
        <f>'[3]ผูกสูตร Planfin64'!AM167</f>
        <v>101194</v>
      </c>
      <c r="AK357" s="203">
        <f>'[3]ผูกสูตร Planfin64'!AN167</f>
        <v>200688.25</v>
      </c>
      <c r="AL357" s="203">
        <f>'[3]ผูกสูตร Planfin64'!AO167</f>
        <v>36750</v>
      </c>
      <c r="AM357" s="203">
        <f>'[3]ผูกสูตร Planfin64'!AP167</f>
        <v>145189</v>
      </c>
      <c r="AN357" s="203">
        <f>'[3]ผูกสูตร Planfin64'!AQ167</f>
        <v>724611</v>
      </c>
      <c r="AO357" s="203">
        <f>'[3]ผูกสูตร Planfin64'!AR167</f>
        <v>25364.75</v>
      </c>
      <c r="AP357" s="203">
        <f>'[3]ผูกสูตร Planfin64'!AS167</f>
        <v>232079.5</v>
      </c>
      <c r="AQ357" s="203">
        <f>'[3]ผูกสูตร Planfin64'!AT167</f>
        <v>61875.5</v>
      </c>
      <c r="AR357" s="203">
        <f>'[3]ผูกสูตร Planfin64'!AU167</f>
        <v>1303276.25</v>
      </c>
      <c r="AS357" s="203">
        <f>'[3]ผูกสูตร Planfin64'!AV167</f>
        <v>1820415.17</v>
      </c>
      <c r="AT357" s="203">
        <f>'[3]ผูกสูตร Planfin64'!AW167</f>
        <v>163516.25</v>
      </c>
      <c r="AU357" s="203">
        <f>'[3]ผูกสูตร Planfin64'!AX167</f>
        <v>176347</v>
      </c>
      <c r="AV357" s="203">
        <f>'[3]ผูกสูตร Planfin64'!AY167</f>
        <v>263240</v>
      </c>
      <c r="AW357" s="203">
        <f>'[3]ผูกสูตร Planfin64'!AZ167</f>
        <v>5410</v>
      </c>
      <c r="AX357" s="203">
        <f>'[3]ผูกสูตร Planfin64'!BA167</f>
        <v>139341.75</v>
      </c>
      <c r="AY357" s="203">
        <f>'[3]ผูกสูตร Planfin64'!BB167</f>
        <v>0</v>
      </c>
      <c r="AZ357" s="203">
        <f>'[3]ผูกสูตร Planfin64'!BC167</f>
        <v>398500</v>
      </c>
      <c r="BA357" s="203">
        <f>'[3]ผูกสูตร Planfin64'!BD167</f>
        <v>1599567.5</v>
      </c>
      <c r="BB357" s="203">
        <f>'[3]ผูกสูตร Planfin64'!BE167</f>
        <v>0</v>
      </c>
      <c r="BC357" s="203">
        <f>'[3]ผูกสูตร Planfin64'!BF167</f>
        <v>0</v>
      </c>
      <c r="BD357" s="203">
        <f>'[3]ผูกสูตร Planfin64'!BG167</f>
        <v>3082406</v>
      </c>
      <c r="BE357" s="203">
        <f>'[3]ผูกสูตร Planfin64'!BH167</f>
        <v>2111423</v>
      </c>
      <c r="BF357" s="203">
        <f>'[3]ผูกสูตร Planfin64'!BI167</f>
        <v>2168939</v>
      </c>
      <c r="BG357" s="203">
        <f>'[3]ผูกสูตร Planfin64'!BJ167</f>
        <v>338674</v>
      </c>
      <c r="BH357" s="203">
        <f>'[3]ผูกสูตร Planfin64'!BK167</f>
        <v>107423</v>
      </c>
      <c r="BI357" s="203">
        <f>'[3]ผูกสูตร Planfin64'!BL167</f>
        <v>143798.25</v>
      </c>
      <c r="BJ357" s="203">
        <f>'[3]ผูกสูตร Planfin64'!BM167</f>
        <v>2091625</v>
      </c>
      <c r="BK357" s="203">
        <f>'[3]ผูกสูตร Planfin64'!BN167</f>
        <v>0</v>
      </c>
      <c r="BL357" s="203">
        <f>'[3]ผูกสูตร Planfin64'!BO167</f>
        <v>259347.25</v>
      </c>
      <c r="BM357" s="203">
        <f>'[3]ผูกสูตร Planfin64'!BP167</f>
        <v>166564.5</v>
      </c>
      <c r="BN357" s="203">
        <f>'[3]ผูกสูตร Planfin64'!BQ167</f>
        <v>221456</v>
      </c>
      <c r="BO357" s="203">
        <f>'[3]ผูกสูตร Planfin64'!BR167</f>
        <v>488898.5</v>
      </c>
      <c r="BP357" s="203">
        <f>'[3]ผูกสูตร Planfin64'!BS167</f>
        <v>175127.75</v>
      </c>
      <c r="BQ357" s="203">
        <f>'[3]ผูกสูตร Planfin64'!BT167</f>
        <v>0</v>
      </c>
      <c r="BR357" s="203">
        <f>'[3]ผูกสูตร Planfin64'!BU167</f>
        <v>135400</v>
      </c>
      <c r="BS357" s="203">
        <f>'[3]ผูกสูตร Planfin64'!BV167</f>
        <v>183860</v>
      </c>
      <c r="BT357" s="203">
        <f>'[3]ผูกสูตร Planfin64'!BW167</f>
        <v>207535.75</v>
      </c>
      <c r="BU357" s="203">
        <f>'[3]ผูกสูตร Planfin64'!BX167</f>
        <v>335551.56</v>
      </c>
      <c r="BV357" s="203">
        <f>'[3]ผูกสูตร Planfin64'!BY167</f>
        <v>169750</v>
      </c>
      <c r="BW357" s="203">
        <f>'[3]ผูกสูตร Planfin64'!BZ167</f>
        <v>177040</v>
      </c>
      <c r="BX357" s="203">
        <f>'[3]ผูกสูตร Planfin64'!CA167</f>
        <v>40841</v>
      </c>
      <c r="BY357" s="203">
        <f>'[3]ผูกสูตร Planfin64'!CB167</f>
        <v>10302</v>
      </c>
      <c r="BZ357" s="204">
        <f t="shared" si="15"/>
        <v>43481457.43</v>
      </c>
    </row>
    <row r="358" spans="1:78" ht="21.75" customHeight="1">
      <c r="A358" s="199" t="s">
        <v>80</v>
      </c>
      <c r="B358" s="200" t="s">
        <v>957</v>
      </c>
      <c r="C358" s="201" t="s">
        <v>1040</v>
      </c>
      <c r="D358" s="202" t="s">
        <v>1041</v>
      </c>
      <c r="E358" s="203">
        <f>'[3]ผูกสูตร Planfin64'!H168</f>
        <v>0</v>
      </c>
      <c r="F358" s="203">
        <f>'[3]ผูกสูตร Planfin64'!I168</f>
        <v>0</v>
      </c>
      <c r="G358" s="203">
        <f>'[3]ผูกสูตร Planfin64'!J168</f>
        <v>0</v>
      </c>
      <c r="H358" s="203">
        <f>'[3]ผูกสูตร Planfin64'!K168</f>
        <v>371736</v>
      </c>
      <c r="I358" s="203">
        <f>'[3]ผูกสูตร Planfin64'!L168</f>
        <v>250060</v>
      </c>
      <c r="J358" s="203">
        <f>'[3]ผูกสูตร Planfin64'!M168</f>
        <v>442029</v>
      </c>
      <c r="K358" s="203">
        <f>'[3]ผูกสูตร Planfin64'!N168</f>
        <v>1990670</v>
      </c>
      <c r="L358" s="203">
        <f>'[3]ผูกสูตร Planfin64'!O168</f>
        <v>0</v>
      </c>
      <c r="M358" s="203">
        <f>'[3]ผูกสูตร Planfin64'!P168</f>
        <v>129540</v>
      </c>
      <c r="N358" s="203">
        <f>'[3]ผูกสูตร Planfin64'!Q168</f>
        <v>703770</v>
      </c>
      <c r="O358" s="203">
        <f>'[3]ผูกสูตร Planfin64'!R168</f>
        <v>118530</v>
      </c>
      <c r="P358" s="203">
        <f>'[3]ผูกสูตร Planfin64'!S168</f>
        <v>233520</v>
      </c>
      <c r="Q358" s="203">
        <f>'[3]ผูกสูตร Planfin64'!T168</f>
        <v>156490</v>
      </c>
      <c r="R358" s="203">
        <f>'[3]ผูกสูตร Planfin64'!U168</f>
        <v>631920</v>
      </c>
      <c r="S358" s="203">
        <f>'[3]ผูกสูตร Planfin64'!V168</f>
        <v>83902</v>
      </c>
      <c r="T358" s="203">
        <f>'[3]ผูกสูตร Planfin64'!W168</f>
        <v>297480</v>
      </c>
      <c r="U358" s="203">
        <f>'[3]ผูกสูตร Planfin64'!X168</f>
        <v>0</v>
      </c>
      <c r="V358" s="203">
        <f>'[3]ผูกสูตร Planfin64'!Y168</f>
        <v>139170</v>
      </c>
      <c r="W358" s="203">
        <f>'[3]ผูกสูตร Planfin64'!Z168</f>
        <v>1739955</v>
      </c>
      <c r="X358" s="203">
        <f>'[3]ผูกสูตร Planfin64'!AA168</f>
        <v>454865</v>
      </c>
      <c r="Y358" s="203">
        <f>'[3]ผูกสูตร Planfin64'!AB168</f>
        <v>311160</v>
      </c>
      <c r="Z358" s="203">
        <f>'[3]ผูกสูตร Planfin64'!AC168</f>
        <v>599616</v>
      </c>
      <c r="AA358" s="203">
        <f>'[3]ผูกสูตร Planfin64'!AD168</f>
        <v>203790</v>
      </c>
      <c r="AB358" s="203">
        <f>'[3]ผูกสูตร Planfin64'!AE168</f>
        <v>0</v>
      </c>
      <c r="AC358" s="203">
        <f>'[3]ผูกสูตร Planfin64'!AF168</f>
        <v>329150</v>
      </c>
      <c r="AD358" s="203">
        <f>'[3]ผูกสูตร Planfin64'!AG168</f>
        <v>239040</v>
      </c>
      <c r="AE358" s="203">
        <f>'[3]ผูกสูตร Planfin64'!AH168</f>
        <v>0</v>
      </c>
      <c r="AF358" s="203">
        <f>'[3]ผูกสูตร Planfin64'!AI168</f>
        <v>1121100</v>
      </c>
      <c r="AG358" s="203">
        <f>'[3]ผูกสูตร Planfin64'!AJ168</f>
        <v>416225</v>
      </c>
      <c r="AH358" s="203">
        <f>'[3]ผูกสูตร Planfin64'!AK168</f>
        <v>202770</v>
      </c>
      <c r="AI358" s="203">
        <f>'[3]ผูกสูตร Planfin64'!AL168</f>
        <v>138658</v>
      </c>
      <c r="AJ358" s="203">
        <f>'[3]ผูกสูตร Planfin64'!AM168</f>
        <v>151119</v>
      </c>
      <c r="AK358" s="203">
        <f>'[3]ผูกสูตร Planfin64'!AN168</f>
        <v>139880</v>
      </c>
      <c r="AL358" s="203">
        <f>'[3]ผูกสูตร Planfin64'!AO168</f>
        <v>200090</v>
      </c>
      <c r="AM358" s="203">
        <f>'[3]ผูกสูตร Planfin64'!AP168</f>
        <v>190190</v>
      </c>
      <c r="AN358" s="203">
        <f>'[3]ผูกสูตร Planfin64'!AQ168</f>
        <v>271130</v>
      </c>
      <c r="AO358" s="203">
        <f>'[3]ผูกสูตร Planfin64'!AR168</f>
        <v>154890</v>
      </c>
      <c r="AP358" s="203">
        <f>'[3]ผูกสูตร Planfin64'!AS168</f>
        <v>249320</v>
      </c>
      <c r="AQ358" s="203">
        <f>'[3]ผูกสูตร Planfin64'!AT168</f>
        <v>259420</v>
      </c>
      <c r="AR358" s="203">
        <f>'[3]ผูกสูตร Planfin64'!AU168</f>
        <v>671220</v>
      </c>
      <c r="AS358" s="203">
        <f>'[3]ผูกสูตร Planfin64'!AV168</f>
        <v>105000</v>
      </c>
      <c r="AT358" s="203">
        <f>'[3]ผูกสูตร Planfin64'!AW168</f>
        <v>139733</v>
      </c>
      <c r="AU358" s="203">
        <f>'[3]ผูกสูตร Planfin64'!AX168</f>
        <v>450532</v>
      </c>
      <c r="AV358" s="203">
        <f>'[3]ผูกสูตร Planfin64'!AY168</f>
        <v>0</v>
      </c>
      <c r="AW358" s="203">
        <f>'[3]ผูกสูตร Planfin64'!AZ168</f>
        <v>87486</v>
      </c>
      <c r="AX358" s="203">
        <f>'[3]ผูกสูตร Planfin64'!BA168</f>
        <v>106980</v>
      </c>
      <c r="AY358" s="203">
        <f>'[3]ผูกสูตร Planfin64'!BB168</f>
        <v>0</v>
      </c>
      <c r="AZ358" s="203">
        <f>'[3]ผูกสูตร Planfin64'!BC168</f>
        <v>197070</v>
      </c>
      <c r="BA358" s="203">
        <f>'[3]ผูกสูตร Planfin64'!BD168</f>
        <v>0</v>
      </c>
      <c r="BB358" s="203">
        <f>'[3]ผูกสูตร Planfin64'!BE168</f>
        <v>0</v>
      </c>
      <c r="BC358" s="203">
        <f>'[3]ผูกสูตร Planfin64'!BF168</f>
        <v>260620</v>
      </c>
      <c r="BD358" s="203">
        <f>'[3]ผูกสูตร Planfin64'!BG168</f>
        <v>0</v>
      </c>
      <c r="BE358" s="203">
        <f>'[3]ผูกสูตร Planfin64'!BH168</f>
        <v>316936</v>
      </c>
      <c r="BF358" s="203">
        <f>'[3]ผูกสูตร Planfin64'!BI168</f>
        <v>297972</v>
      </c>
      <c r="BG358" s="203">
        <f>'[3]ผูกสูตร Planfin64'!BJ168</f>
        <v>206240</v>
      </c>
      <c r="BH358" s="203">
        <f>'[3]ผูกสูตร Planfin64'!BK168</f>
        <v>100686.5</v>
      </c>
      <c r="BI358" s="203">
        <f>'[3]ผูกสูตร Planfin64'!BL168</f>
        <v>61170</v>
      </c>
      <c r="BJ358" s="203">
        <f>'[3]ผูกสูตร Planfin64'!BM168</f>
        <v>0</v>
      </c>
      <c r="BK358" s="203">
        <f>'[3]ผูกสูตร Planfin64'!BN168</f>
        <v>469590</v>
      </c>
      <c r="BL358" s="203">
        <f>'[3]ผูกสูตร Planfin64'!BO168</f>
        <v>204284</v>
      </c>
      <c r="BM358" s="203">
        <f>'[3]ผูกสูตร Planfin64'!BP168</f>
        <v>219130</v>
      </c>
      <c r="BN358" s="203">
        <f>'[3]ผูกสูตร Planfin64'!BQ168</f>
        <v>0</v>
      </c>
      <c r="BO358" s="203">
        <f>'[3]ผูกสูตร Planfin64'!BR168</f>
        <v>236690</v>
      </c>
      <c r="BP358" s="203">
        <f>'[3]ผูกสูตร Planfin64'!BS168</f>
        <v>0</v>
      </c>
      <c r="BQ358" s="203">
        <f>'[3]ผูกสูตร Planfin64'!BT168</f>
        <v>591580</v>
      </c>
      <c r="BR358" s="203">
        <f>'[3]ผูกสูตร Planfin64'!BU168</f>
        <v>128820</v>
      </c>
      <c r="BS358" s="203">
        <f>'[3]ผูกสูตร Planfin64'!BV168</f>
        <v>145040</v>
      </c>
      <c r="BT358" s="203">
        <f>'[3]ผูกสูตร Planfin64'!BW168</f>
        <v>237140.5</v>
      </c>
      <c r="BU358" s="203">
        <f>'[3]ผูกสูตร Planfin64'!BX168</f>
        <v>213570</v>
      </c>
      <c r="BV358" s="203">
        <f>'[3]ผูกสูตร Planfin64'!BY168</f>
        <v>306120</v>
      </c>
      <c r="BW358" s="203">
        <f>'[3]ผูกสูตร Planfin64'!BZ168</f>
        <v>225360</v>
      </c>
      <c r="BX358" s="203">
        <f>'[3]ผูกสูตร Planfin64'!CA168</f>
        <v>145014</v>
      </c>
      <c r="BY358" s="203">
        <f>'[3]ผูกสูตร Planfin64'!CB168</f>
        <v>154319.5</v>
      </c>
      <c r="BZ358" s="204">
        <f t="shared" si="15"/>
        <v>19199488.5</v>
      </c>
    </row>
    <row r="359" spans="1:78" ht="21.75" customHeight="1">
      <c r="A359" s="199" t="s">
        <v>80</v>
      </c>
      <c r="B359" s="200" t="s">
        <v>1042</v>
      </c>
      <c r="C359" s="210" t="s">
        <v>1043</v>
      </c>
      <c r="D359" s="211" t="s">
        <v>1044</v>
      </c>
      <c r="E359" s="203">
        <f>'[3]ผูกสูตร Planfin64'!H170</f>
        <v>0</v>
      </c>
      <c r="F359" s="203">
        <f>'[3]ผูกสูตร Planfin64'!I170</f>
        <v>0</v>
      </c>
      <c r="G359" s="203">
        <f>'[3]ผูกสูตร Planfin64'!J170</f>
        <v>0</v>
      </c>
      <c r="H359" s="203">
        <f>'[3]ผูกสูตร Planfin64'!K170</f>
        <v>0</v>
      </c>
      <c r="I359" s="203">
        <f>'[3]ผูกสูตร Planfin64'!L170</f>
        <v>0</v>
      </c>
      <c r="J359" s="203">
        <f>'[3]ผูกสูตร Planfin64'!M170</f>
        <v>0</v>
      </c>
      <c r="K359" s="203">
        <f>'[3]ผูกสูตร Planfin64'!N170</f>
        <v>16170000</v>
      </c>
      <c r="L359" s="203">
        <f>'[3]ผูกสูตร Planfin64'!O170</f>
        <v>0</v>
      </c>
      <c r="M359" s="203">
        <f>'[3]ผูกสูตร Planfin64'!P170</f>
        <v>0</v>
      </c>
      <c r="N359" s="203">
        <f>'[3]ผูกสูตร Planfin64'!Q170</f>
        <v>0</v>
      </c>
      <c r="O359" s="203">
        <f>'[3]ผูกสูตร Planfin64'!R170</f>
        <v>0</v>
      </c>
      <c r="P359" s="203">
        <f>'[3]ผูกสูตร Planfin64'!S170</f>
        <v>0</v>
      </c>
      <c r="Q359" s="203">
        <f>'[3]ผูกสูตร Planfin64'!T170</f>
        <v>0</v>
      </c>
      <c r="R359" s="203">
        <f>'[3]ผูกสูตร Planfin64'!U170</f>
        <v>0</v>
      </c>
      <c r="S359" s="203">
        <f>'[3]ผูกสูตร Planfin64'!V170</f>
        <v>0</v>
      </c>
      <c r="T359" s="203">
        <f>'[3]ผูกสูตร Planfin64'!W170</f>
        <v>0</v>
      </c>
      <c r="U359" s="203">
        <f>'[3]ผูกสูตร Planfin64'!X170</f>
        <v>0</v>
      </c>
      <c r="V359" s="203">
        <f>'[3]ผูกสูตร Planfin64'!Y170</f>
        <v>0</v>
      </c>
      <c r="W359" s="203">
        <f>'[3]ผูกสูตร Planfin64'!Z170</f>
        <v>0</v>
      </c>
      <c r="X359" s="203">
        <f>'[3]ผูกสูตร Planfin64'!AA170</f>
        <v>0</v>
      </c>
      <c r="Y359" s="203">
        <f>'[3]ผูกสูตร Planfin64'!AB170</f>
        <v>0</v>
      </c>
      <c r="Z359" s="203">
        <f>'[3]ผูกสูตร Planfin64'!AC170</f>
        <v>0</v>
      </c>
      <c r="AA359" s="203">
        <f>'[3]ผูกสูตร Planfin64'!AD170</f>
        <v>0</v>
      </c>
      <c r="AB359" s="203">
        <f>'[3]ผูกสูตร Planfin64'!AE170</f>
        <v>0</v>
      </c>
      <c r="AC359" s="203">
        <f>'[3]ผูกสูตร Planfin64'!AF170</f>
        <v>0</v>
      </c>
      <c r="AD359" s="203">
        <f>'[3]ผูกสูตร Planfin64'!AG170</f>
        <v>0</v>
      </c>
      <c r="AE359" s="203">
        <f>'[3]ผูกสูตร Planfin64'!AH170</f>
        <v>0</v>
      </c>
      <c r="AF359" s="203">
        <f>'[3]ผูกสูตร Planfin64'!AI170</f>
        <v>16905000</v>
      </c>
      <c r="AG359" s="203">
        <f>'[3]ผูกสูตร Planfin64'!AJ170</f>
        <v>0</v>
      </c>
      <c r="AH359" s="203">
        <f>'[3]ผูกสูตร Planfin64'!AK170</f>
        <v>0</v>
      </c>
      <c r="AI359" s="203">
        <f>'[3]ผูกสูตร Planfin64'!AL170</f>
        <v>0</v>
      </c>
      <c r="AJ359" s="203">
        <f>'[3]ผูกสูตร Planfin64'!AM170</f>
        <v>0</v>
      </c>
      <c r="AK359" s="203">
        <f>'[3]ผูกสูตร Planfin64'!AN170</f>
        <v>0</v>
      </c>
      <c r="AL359" s="203">
        <f>'[3]ผูกสูตร Planfin64'!AO170</f>
        <v>0</v>
      </c>
      <c r="AM359" s="203">
        <f>'[3]ผูกสูตร Planfin64'!AP170</f>
        <v>0</v>
      </c>
      <c r="AN359" s="203">
        <f>'[3]ผูกสูตร Planfin64'!AQ170</f>
        <v>0</v>
      </c>
      <c r="AO359" s="203">
        <f>'[3]ผูกสูตร Planfin64'!AR170</f>
        <v>0</v>
      </c>
      <c r="AP359" s="203">
        <f>'[3]ผูกสูตร Planfin64'!AS170</f>
        <v>0</v>
      </c>
      <c r="AQ359" s="203">
        <f>'[3]ผูกสูตร Planfin64'!AT170</f>
        <v>0</v>
      </c>
      <c r="AR359" s="203">
        <f>'[3]ผูกสูตร Planfin64'!AU170</f>
        <v>0</v>
      </c>
      <c r="AS359" s="203">
        <f>'[3]ผูกสูตร Planfin64'!AV170</f>
        <v>0</v>
      </c>
      <c r="AT359" s="203">
        <f>'[3]ผูกสูตร Planfin64'!AW170</f>
        <v>0</v>
      </c>
      <c r="AU359" s="203">
        <f>'[3]ผูกสูตร Planfin64'!AX170</f>
        <v>0</v>
      </c>
      <c r="AV359" s="203">
        <f>'[3]ผูกสูตร Planfin64'!AY170</f>
        <v>0</v>
      </c>
      <c r="AW359" s="203">
        <f>'[3]ผูกสูตร Planfin64'!AZ170</f>
        <v>0</v>
      </c>
      <c r="AX359" s="203">
        <f>'[3]ผูกสูตร Planfin64'!BA170</f>
        <v>0</v>
      </c>
      <c r="AY359" s="203">
        <f>'[3]ผูกสูตร Planfin64'!BB170</f>
        <v>0</v>
      </c>
      <c r="AZ359" s="203">
        <f>'[3]ผูกสูตร Planfin64'!BC170</f>
        <v>0</v>
      </c>
      <c r="BA359" s="203">
        <f>'[3]ผูกสูตร Planfin64'!BD170</f>
        <v>0</v>
      </c>
      <c r="BB359" s="203">
        <f>'[3]ผูกสูตร Planfin64'!BE170</f>
        <v>0</v>
      </c>
      <c r="BC359" s="203">
        <f>'[3]ผูกสูตร Planfin64'!BF170</f>
        <v>0</v>
      </c>
      <c r="BD359" s="203">
        <f>'[3]ผูกสูตร Planfin64'!BG170</f>
        <v>0</v>
      </c>
      <c r="BE359" s="203">
        <f>'[3]ผูกสูตร Planfin64'!BH170</f>
        <v>0</v>
      </c>
      <c r="BF359" s="203">
        <f>'[3]ผูกสูตร Planfin64'!BI170</f>
        <v>0</v>
      </c>
      <c r="BG359" s="203">
        <f>'[3]ผูกสูตร Planfin64'!BJ170</f>
        <v>0</v>
      </c>
      <c r="BH359" s="203">
        <f>'[3]ผูกสูตร Planfin64'!BK170</f>
        <v>0</v>
      </c>
      <c r="BI359" s="203">
        <f>'[3]ผูกสูตร Planfin64'!BL170</f>
        <v>0</v>
      </c>
      <c r="BJ359" s="203">
        <f>'[3]ผูกสูตร Planfin64'!BM170</f>
        <v>0</v>
      </c>
      <c r="BK359" s="203">
        <f>'[3]ผูกสูตร Planfin64'!BN170</f>
        <v>0</v>
      </c>
      <c r="BL359" s="203">
        <f>'[3]ผูกสูตร Planfin64'!BO170</f>
        <v>0</v>
      </c>
      <c r="BM359" s="203">
        <f>'[3]ผูกสูตร Planfin64'!BP170</f>
        <v>0</v>
      </c>
      <c r="BN359" s="203">
        <f>'[3]ผูกสูตร Planfin64'!BQ170</f>
        <v>0</v>
      </c>
      <c r="BO359" s="203">
        <f>'[3]ผูกสูตร Planfin64'!BR170</f>
        <v>0</v>
      </c>
      <c r="BP359" s="203">
        <f>'[3]ผูกสูตร Planfin64'!BS170</f>
        <v>0</v>
      </c>
      <c r="BQ359" s="203">
        <f>'[3]ผูกสูตร Planfin64'!BT170</f>
        <v>0</v>
      </c>
      <c r="BR359" s="203">
        <f>'[3]ผูกสูตร Planfin64'!BU170</f>
        <v>0</v>
      </c>
      <c r="BS359" s="203">
        <f>'[3]ผูกสูตร Planfin64'!BV170</f>
        <v>0</v>
      </c>
      <c r="BT359" s="203">
        <f>'[3]ผูกสูตร Planfin64'!BW170</f>
        <v>0</v>
      </c>
      <c r="BU359" s="203">
        <f>'[3]ผูกสูตร Planfin64'!BX170</f>
        <v>0</v>
      </c>
      <c r="BV359" s="203">
        <f>'[3]ผูกสูตร Planfin64'!BY170</f>
        <v>0</v>
      </c>
      <c r="BW359" s="203">
        <f>'[3]ผูกสูตร Planfin64'!BZ170</f>
        <v>0</v>
      </c>
      <c r="BX359" s="203">
        <f>'[3]ผูกสูตร Planfin64'!CA170</f>
        <v>0</v>
      </c>
      <c r="BY359" s="203">
        <f>'[3]ผูกสูตร Planfin64'!CB170</f>
        <v>0</v>
      </c>
      <c r="BZ359" s="204">
        <f t="shared" si="15"/>
        <v>33075000</v>
      </c>
    </row>
    <row r="360" spans="1:78" ht="21.75" customHeight="1">
      <c r="A360" s="199" t="s">
        <v>80</v>
      </c>
      <c r="B360" s="200" t="s">
        <v>1042</v>
      </c>
      <c r="C360" s="201" t="s">
        <v>1045</v>
      </c>
      <c r="D360" s="202" t="s">
        <v>1046</v>
      </c>
      <c r="E360" s="203">
        <f>'[3]ผูกสูตร Planfin64'!H171</f>
        <v>0</v>
      </c>
      <c r="F360" s="203">
        <f>'[3]ผูกสูตร Planfin64'!I171</f>
        <v>0</v>
      </c>
      <c r="G360" s="203">
        <f>'[3]ผูกสูตร Planfin64'!J171</f>
        <v>0</v>
      </c>
      <c r="H360" s="203">
        <f>'[3]ผูกสูตร Planfin64'!K171</f>
        <v>0</v>
      </c>
      <c r="I360" s="203">
        <f>'[3]ผูกสูตร Planfin64'!L171</f>
        <v>0</v>
      </c>
      <c r="J360" s="203">
        <f>'[3]ผูกสูตร Planfin64'!M171</f>
        <v>0</v>
      </c>
      <c r="K360" s="203">
        <f>'[3]ผูกสูตร Planfin64'!N171</f>
        <v>0</v>
      </c>
      <c r="L360" s="203">
        <f>'[3]ผูกสูตร Planfin64'!O171</f>
        <v>0</v>
      </c>
      <c r="M360" s="203">
        <f>'[3]ผูกสูตร Planfin64'!P171</f>
        <v>0</v>
      </c>
      <c r="N360" s="203">
        <f>'[3]ผูกสูตร Planfin64'!Q171</f>
        <v>0</v>
      </c>
      <c r="O360" s="203">
        <f>'[3]ผูกสูตร Planfin64'!R171</f>
        <v>0</v>
      </c>
      <c r="P360" s="203">
        <f>'[3]ผูกสูตร Planfin64'!S171</f>
        <v>0</v>
      </c>
      <c r="Q360" s="203">
        <f>'[3]ผูกสูตร Planfin64'!T171</f>
        <v>0</v>
      </c>
      <c r="R360" s="203">
        <f>'[3]ผูกสูตร Planfin64'!U171</f>
        <v>0</v>
      </c>
      <c r="S360" s="203">
        <f>'[3]ผูกสูตร Planfin64'!V171</f>
        <v>0</v>
      </c>
      <c r="T360" s="203">
        <f>'[3]ผูกสูตร Planfin64'!W171</f>
        <v>0</v>
      </c>
      <c r="U360" s="203">
        <f>'[3]ผูกสูตร Planfin64'!X171</f>
        <v>0</v>
      </c>
      <c r="V360" s="203">
        <f>'[3]ผูกสูตร Planfin64'!Y171</f>
        <v>0</v>
      </c>
      <c r="W360" s="203">
        <f>'[3]ผูกสูตร Planfin64'!Z171</f>
        <v>0</v>
      </c>
      <c r="X360" s="203">
        <f>'[3]ผูกสูตร Planfin64'!AA171</f>
        <v>0</v>
      </c>
      <c r="Y360" s="203">
        <f>'[3]ผูกสูตร Planfin64'!AB171</f>
        <v>0</v>
      </c>
      <c r="Z360" s="203">
        <f>'[3]ผูกสูตร Planfin64'!AC171</f>
        <v>0</v>
      </c>
      <c r="AA360" s="203">
        <f>'[3]ผูกสูตร Planfin64'!AD171</f>
        <v>0</v>
      </c>
      <c r="AB360" s="203">
        <f>'[3]ผูกสูตร Planfin64'!AE171</f>
        <v>0</v>
      </c>
      <c r="AC360" s="203">
        <f>'[3]ผูกสูตร Planfin64'!AF171</f>
        <v>0</v>
      </c>
      <c r="AD360" s="203">
        <f>'[3]ผูกสูตร Planfin64'!AG171</f>
        <v>0</v>
      </c>
      <c r="AE360" s="203">
        <f>'[3]ผูกสูตร Planfin64'!AH171</f>
        <v>0</v>
      </c>
      <c r="AF360" s="203">
        <f>'[3]ผูกสูตร Planfin64'!AI171</f>
        <v>0</v>
      </c>
      <c r="AG360" s="203">
        <f>'[3]ผูกสูตร Planfin64'!AJ171</f>
        <v>0</v>
      </c>
      <c r="AH360" s="203">
        <f>'[3]ผูกสูตร Planfin64'!AK171</f>
        <v>0</v>
      </c>
      <c r="AI360" s="203">
        <f>'[3]ผูกสูตร Planfin64'!AL171</f>
        <v>0</v>
      </c>
      <c r="AJ360" s="203">
        <f>'[3]ผูกสูตร Planfin64'!AM171</f>
        <v>0</v>
      </c>
      <c r="AK360" s="203">
        <f>'[3]ผูกสูตร Planfin64'!AN171</f>
        <v>0</v>
      </c>
      <c r="AL360" s="203">
        <f>'[3]ผูกสูตร Planfin64'!AO171</f>
        <v>0</v>
      </c>
      <c r="AM360" s="203">
        <f>'[3]ผูกสูตร Planfin64'!AP171</f>
        <v>0</v>
      </c>
      <c r="AN360" s="203">
        <f>'[3]ผูกสูตร Planfin64'!AQ171</f>
        <v>0</v>
      </c>
      <c r="AO360" s="203">
        <f>'[3]ผูกสูตร Planfin64'!AR171</f>
        <v>0</v>
      </c>
      <c r="AP360" s="203">
        <f>'[3]ผูกสูตร Planfin64'!AS171</f>
        <v>0</v>
      </c>
      <c r="AQ360" s="203">
        <f>'[3]ผูกสูตร Planfin64'!AT171</f>
        <v>0</v>
      </c>
      <c r="AR360" s="203">
        <f>'[3]ผูกสูตร Planfin64'!AU171</f>
        <v>0</v>
      </c>
      <c r="AS360" s="203">
        <f>'[3]ผูกสูตร Planfin64'!AV171</f>
        <v>0</v>
      </c>
      <c r="AT360" s="203">
        <f>'[3]ผูกสูตร Planfin64'!AW171</f>
        <v>0</v>
      </c>
      <c r="AU360" s="203">
        <f>'[3]ผูกสูตร Planfin64'!AX171</f>
        <v>0</v>
      </c>
      <c r="AV360" s="203">
        <f>'[3]ผูกสูตร Planfin64'!AY171</f>
        <v>0</v>
      </c>
      <c r="AW360" s="203">
        <f>'[3]ผูกสูตร Planfin64'!AZ171</f>
        <v>0</v>
      </c>
      <c r="AX360" s="203">
        <f>'[3]ผูกสูตร Planfin64'!BA171</f>
        <v>0</v>
      </c>
      <c r="AY360" s="203">
        <f>'[3]ผูกสูตร Planfin64'!BB171</f>
        <v>0</v>
      </c>
      <c r="AZ360" s="203">
        <f>'[3]ผูกสูตร Planfin64'!BC171</f>
        <v>0</v>
      </c>
      <c r="BA360" s="203">
        <f>'[3]ผูกสูตร Planfin64'!BD171</f>
        <v>0</v>
      </c>
      <c r="BB360" s="203">
        <f>'[3]ผูกสูตร Planfin64'!BE171</f>
        <v>0</v>
      </c>
      <c r="BC360" s="203">
        <f>'[3]ผูกสูตร Planfin64'!BF171</f>
        <v>0</v>
      </c>
      <c r="BD360" s="203">
        <f>'[3]ผูกสูตร Planfin64'!BG171</f>
        <v>0</v>
      </c>
      <c r="BE360" s="203">
        <f>'[3]ผูกสูตร Planfin64'!BH171</f>
        <v>0</v>
      </c>
      <c r="BF360" s="203">
        <f>'[3]ผูกสูตร Planfin64'!BI171</f>
        <v>0</v>
      </c>
      <c r="BG360" s="203">
        <f>'[3]ผูกสูตร Planfin64'!BJ171</f>
        <v>0</v>
      </c>
      <c r="BH360" s="203">
        <f>'[3]ผูกสูตร Planfin64'!BK171</f>
        <v>0</v>
      </c>
      <c r="BI360" s="203">
        <f>'[3]ผูกสูตร Planfin64'!BL171</f>
        <v>0</v>
      </c>
      <c r="BJ360" s="203">
        <f>'[3]ผูกสูตร Planfin64'!BM171</f>
        <v>0</v>
      </c>
      <c r="BK360" s="203">
        <f>'[3]ผูกสูตร Planfin64'!BN171</f>
        <v>0</v>
      </c>
      <c r="BL360" s="203">
        <f>'[3]ผูกสูตร Planfin64'!BO171</f>
        <v>0</v>
      </c>
      <c r="BM360" s="203">
        <f>'[3]ผูกสูตร Planfin64'!BP171</f>
        <v>0</v>
      </c>
      <c r="BN360" s="203">
        <f>'[3]ผูกสูตร Planfin64'!BQ171</f>
        <v>0</v>
      </c>
      <c r="BO360" s="203">
        <f>'[3]ผูกสูตร Planfin64'!BR171</f>
        <v>0</v>
      </c>
      <c r="BP360" s="203">
        <f>'[3]ผูกสูตร Planfin64'!BS171</f>
        <v>0</v>
      </c>
      <c r="BQ360" s="203">
        <f>'[3]ผูกสูตร Planfin64'!BT171</f>
        <v>0</v>
      </c>
      <c r="BR360" s="203">
        <f>'[3]ผูกสูตร Planfin64'!BU171</f>
        <v>0</v>
      </c>
      <c r="BS360" s="203">
        <f>'[3]ผูกสูตร Planfin64'!BV171</f>
        <v>0</v>
      </c>
      <c r="BT360" s="203">
        <f>'[3]ผูกสูตร Planfin64'!BW171</f>
        <v>0</v>
      </c>
      <c r="BU360" s="203">
        <f>'[3]ผูกสูตร Planfin64'!BX171</f>
        <v>0</v>
      </c>
      <c r="BV360" s="203">
        <f>'[3]ผูกสูตร Planfin64'!BY171</f>
        <v>0</v>
      </c>
      <c r="BW360" s="203">
        <f>'[3]ผูกสูตร Planfin64'!BZ171</f>
        <v>0</v>
      </c>
      <c r="BX360" s="203">
        <f>'[3]ผูกสูตร Planfin64'!CA171</f>
        <v>0</v>
      </c>
      <c r="BY360" s="203">
        <f>'[3]ผูกสูตร Planfin64'!CB171</f>
        <v>0</v>
      </c>
      <c r="BZ360" s="204">
        <f t="shared" si="15"/>
        <v>0</v>
      </c>
    </row>
    <row r="361" spans="1:78" ht="21.75" customHeight="1">
      <c r="A361" s="199" t="s">
        <v>80</v>
      </c>
      <c r="B361" s="200" t="s">
        <v>1042</v>
      </c>
      <c r="C361" s="201" t="s">
        <v>1047</v>
      </c>
      <c r="D361" s="202" t="s">
        <v>1048</v>
      </c>
      <c r="E361" s="203">
        <f>'[3]ผูกสูตร Planfin64'!H172</f>
        <v>0</v>
      </c>
      <c r="F361" s="203">
        <f>'[3]ผูกสูตร Planfin64'!I172</f>
        <v>0</v>
      </c>
      <c r="G361" s="203">
        <f>'[3]ผูกสูตร Planfin64'!J172</f>
        <v>0</v>
      </c>
      <c r="H361" s="203">
        <f>'[3]ผูกสูตร Planfin64'!K172</f>
        <v>0</v>
      </c>
      <c r="I361" s="203">
        <f>'[3]ผูกสูตร Planfin64'!L172</f>
        <v>0</v>
      </c>
      <c r="J361" s="203">
        <f>'[3]ผูกสูตร Planfin64'!M172</f>
        <v>0</v>
      </c>
      <c r="K361" s="203">
        <f>'[3]ผูกสูตร Planfin64'!N172</f>
        <v>669974907.22000003</v>
      </c>
      <c r="L361" s="203">
        <f>'[3]ผูกสูตร Planfin64'!O172</f>
        <v>0</v>
      </c>
      <c r="M361" s="203">
        <f>'[3]ผูกสูตร Planfin64'!P172</f>
        <v>0</v>
      </c>
      <c r="N361" s="203">
        <f>'[3]ผูกสูตร Planfin64'!Q172</f>
        <v>0</v>
      </c>
      <c r="O361" s="203">
        <f>'[3]ผูกสูตร Planfin64'!R172</f>
        <v>0</v>
      </c>
      <c r="P361" s="203">
        <f>'[3]ผูกสูตร Planfin64'!S172</f>
        <v>0</v>
      </c>
      <c r="Q361" s="203">
        <f>'[3]ผูกสูตร Planfin64'!T172</f>
        <v>0</v>
      </c>
      <c r="R361" s="203">
        <f>'[3]ผูกสูตร Planfin64'!U172</f>
        <v>0</v>
      </c>
      <c r="S361" s="203">
        <f>'[3]ผูกสูตร Planfin64'!V172</f>
        <v>0</v>
      </c>
      <c r="T361" s="203">
        <f>'[3]ผูกสูตร Planfin64'!W172</f>
        <v>0</v>
      </c>
      <c r="U361" s="203">
        <f>'[3]ผูกสูตร Planfin64'!X172</f>
        <v>0</v>
      </c>
      <c r="V361" s="203">
        <f>'[3]ผูกสูตร Planfin64'!Y172</f>
        <v>0</v>
      </c>
      <c r="W361" s="203">
        <f>'[3]ผูกสูตร Planfin64'!Z172</f>
        <v>0</v>
      </c>
      <c r="X361" s="203">
        <f>'[3]ผูกสูตร Planfin64'!AA172</f>
        <v>232567.7</v>
      </c>
      <c r="Y361" s="203">
        <f>'[3]ผูกสูตร Planfin64'!AB172</f>
        <v>0</v>
      </c>
      <c r="Z361" s="203">
        <f>'[3]ผูกสูตร Planfin64'!AC172</f>
        <v>38981.25</v>
      </c>
      <c r="AA361" s="203">
        <f>'[3]ผูกสูตร Planfin64'!AD172</f>
        <v>0</v>
      </c>
      <c r="AB361" s="203">
        <f>'[3]ผูกสูตร Planfin64'!AE172</f>
        <v>0</v>
      </c>
      <c r="AC361" s="203">
        <f>'[3]ผูกสูตร Planfin64'!AF172</f>
        <v>0</v>
      </c>
      <c r="AD361" s="203">
        <f>'[3]ผูกสูตร Planfin64'!AG172</f>
        <v>0</v>
      </c>
      <c r="AE361" s="203">
        <f>'[3]ผูกสูตร Planfin64'!AH172</f>
        <v>0</v>
      </c>
      <c r="AF361" s="203">
        <f>'[3]ผูกสูตร Planfin64'!AI172</f>
        <v>53068190.270000003</v>
      </c>
      <c r="AG361" s="203">
        <f>'[3]ผูกสูตร Planfin64'!AJ172</f>
        <v>0</v>
      </c>
      <c r="AH361" s="203">
        <f>'[3]ผูกสูตร Planfin64'!AK172</f>
        <v>0</v>
      </c>
      <c r="AI361" s="203">
        <f>'[3]ผูกสูตร Planfin64'!AL172</f>
        <v>29800</v>
      </c>
      <c r="AJ361" s="203">
        <f>'[3]ผูกสูตร Planfin64'!AM172</f>
        <v>0</v>
      </c>
      <c r="AK361" s="203">
        <f>'[3]ผูกสูตร Planfin64'!AN172</f>
        <v>0</v>
      </c>
      <c r="AL361" s="203">
        <f>'[3]ผูกสูตร Planfin64'!AO172</f>
        <v>0</v>
      </c>
      <c r="AM361" s="203">
        <f>'[3]ผูกสูตร Planfin64'!AP172</f>
        <v>0</v>
      </c>
      <c r="AN361" s="203">
        <f>'[3]ผูกสูตร Planfin64'!AQ172</f>
        <v>0</v>
      </c>
      <c r="AO361" s="203">
        <f>'[3]ผูกสูตร Planfin64'!AR172</f>
        <v>0</v>
      </c>
      <c r="AP361" s="203">
        <f>'[3]ผูกสูตร Planfin64'!AS172</f>
        <v>0</v>
      </c>
      <c r="AQ361" s="203">
        <f>'[3]ผูกสูตร Planfin64'!AT172</f>
        <v>0</v>
      </c>
      <c r="AR361" s="203">
        <f>'[3]ผูกสูตร Planfin64'!AU172</f>
        <v>31388769.390000001</v>
      </c>
      <c r="AS361" s="203">
        <f>'[3]ผูกสูตร Planfin64'!AV172</f>
        <v>0</v>
      </c>
      <c r="AT361" s="203">
        <f>'[3]ผูกสูตร Planfin64'!AW172</f>
        <v>0</v>
      </c>
      <c r="AU361" s="203">
        <f>'[3]ผูกสูตร Planfin64'!AX172</f>
        <v>0</v>
      </c>
      <c r="AV361" s="203">
        <f>'[3]ผูกสูตร Planfin64'!AY172</f>
        <v>0</v>
      </c>
      <c r="AW361" s="203">
        <f>'[3]ผูกสูตร Planfin64'!AZ172</f>
        <v>0</v>
      </c>
      <c r="AX361" s="203">
        <f>'[3]ผูกสูตร Planfin64'!BA172</f>
        <v>0</v>
      </c>
      <c r="AY361" s="203">
        <f>'[3]ผูกสูตร Planfin64'!BB172</f>
        <v>310164119.44</v>
      </c>
      <c r="AZ361" s="203">
        <f>'[3]ผูกสูตร Planfin64'!BC172</f>
        <v>0</v>
      </c>
      <c r="BA361" s="203">
        <f>'[3]ผูกสูตร Planfin64'!BD172</f>
        <v>0</v>
      </c>
      <c r="BB361" s="203">
        <f>'[3]ผูกสูตร Planfin64'!BE172</f>
        <v>0</v>
      </c>
      <c r="BC361" s="203">
        <f>'[3]ผูกสูตร Planfin64'!BF172</f>
        <v>0</v>
      </c>
      <c r="BD361" s="203">
        <f>'[3]ผูกสูตร Planfin64'!BG172</f>
        <v>0</v>
      </c>
      <c r="BE361" s="203">
        <f>'[3]ผูกสูตร Planfin64'!BH172</f>
        <v>0</v>
      </c>
      <c r="BF361" s="203">
        <f>'[3]ผูกสูตร Planfin64'!BI172</f>
        <v>0</v>
      </c>
      <c r="BG361" s="203">
        <f>'[3]ผูกสูตร Planfin64'!BJ172</f>
        <v>0</v>
      </c>
      <c r="BH361" s="203">
        <f>'[3]ผูกสูตร Planfin64'!BK172</f>
        <v>0</v>
      </c>
      <c r="BI361" s="203">
        <f>'[3]ผูกสูตร Planfin64'!BL172</f>
        <v>0</v>
      </c>
      <c r="BJ361" s="203">
        <f>'[3]ผูกสูตร Planfin64'!BM172</f>
        <v>297545821.38</v>
      </c>
      <c r="BK361" s="203">
        <f>'[3]ผูกสูตร Planfin64'!BN172</f>
        <v>0</v>
      </c>
      <c r="BL361" s="203">
        <f>'[3]ผูกสูตร Planfin64'!BO172</f>
        <v>0</v>
      </c>
      <c r="BM361" s="203">
        <f>'[3]ผูกสูตร Planfin64'!BP172</f>
        <v>0</v>
      </c>
      <c r="BN361" s="203">
        <f>'[3]ผูกสูตร Planfin64'!BQ172</f>
        <v>0</v>
      </c>
      <c r="BO361" s="203">
        <f>'[3]ผูกสูตร Planfin64'!BR172</f>
        <v>0</v>
      </c>
      <c r="BP361" s="203">
        <f>'[3]ผูกสูตร Planfin64'!BS172</f>
        <v>0</v>
      </c>
      <c r="BQ361" s="203">
        <f>'[3]ผูกสูตร Planfin64'!BT172</f>
        <v>0</v>
      </c>
      <c r="BR361" s="203">
        <f>'[3]ผูกสูตร Planfin64'!BU172</f>
        <v>0</v>
      </c>
      <c r="BS361" s="203">
        <f>'[3]ผูกสูตร Planfin64'!BV172</f>
        <v>0</v>
      </c>
      <c r="BT361" s="203">
        <f>'[3]ผูกสูตร Planfin64'!BW172</f>
        <v>0</v>
      </c>
      <c r="BU361" s="203">
        <f>'[3]ผูกสูตร Planfin64'!BX172</f>
        <v>0</v>
      </c>
      <c r="BV361" s="203">
        <f>'[3]ผูกสูตร Planfin64'!BY172</f>
        <v>0</v>
      </c>
      <c r="BW361" s="203">
        <f>'[3]ผูกสูตร Planfin64'!BZ172</f>
        <v>0</v>
      </c>
      <c r="BX361" s="203">
        <f>'[3]ผูกสูตร Planfin64'!CA172</f>
        <v>0</v>
      </c>
      <c r="BY361" s="203">
        <f>'[3]ผูกสูตร Planfin64'!CB172</f>
        <v>0</v>
      </c>
      <c r="BZ361" s="204">
        <f t="shared" si="15"/>
        <v>1362443156.6500001</v>
      </c>
    </row>
    <row r="362" spans="1:78" ht="21.75" customHeight="1">
      <c r="A362" s="199" t="s">
        <v>80</v>
      </c>
      <c r="B362" s="200" t="s">
        <v>1042</v>
      </c>
      <c r="C362" s="201" t="s">
        <v>1049</v>
      </c>
      <c r="D362" s="202" t="s">
        <v>1050</v>
      </c>
      <c r="E362" s="203">
        <f>'[3]ผูกสูตร Planfin64'!H173</f>
        <v>0</v>
      </c>
      <c r="F362" s="203">
        <f>'[3]ผูกสูตร Planfin64'!I173</f>
        <v>0</v>
      </c>
      <c r="G362" s="203">
        <f>'[3]ผูกสูตร Planfin64'!J173</f>
        <v>0</v>
      </c>
      <c r="H362" s="203">
        <f>'[3]ผูกสูตร Planfin64'!K173</f>
        <v>0</v>
      </c>
      <c r="I362" s="203">
        <f>'[3]ผูกสูตร Planfin64'!L173</f>
        <v>0</v>
      </c>
      <c r="J362" s="203">
        <f>'[3]ผูกสูตร Planfin64'!M173</f>
        <v>0</v>
      </c>
      <c r="K362" s="203">
        <f>'[3]ผูกสูตร Planfin64'!N173</f>
        <v>0</v>
      </c>
      <c r="L362" s="203">
        <f>'[3]ผูกสูตร Planfin64'!O173</f>
        <v>0</v>
      </c>
      <c r="M362" s="203">
        <f>'[3]ผูกสูตร Planfin64'!P173</f>
        <v>0</v>
      </c>
      <c r="N362" s="203">
        <f>'[3]ผูกสูตร Planfin64'!Q173</f>
        <v>0</v>
      </c>
      <c r="O362" s="203">
        <f>'[3]ผูกสูตร Planfin64'!R173</f>
        <v>0</v>
      </c>
      <c r="P362" s="203">
        <f>'[3]ผูกสูตร Planfin64'!S173</f>
        <v>0</v>
      </c>
      <c r="Q362" s="203">
        <f>'[3]ผูกสูตร Planfin64'!T173</f>
        <v>0</v>
      </c>
      <c r="R362" s="203">
        <f>'[3]ผูกสูตร Planfin64'!U173</f>
        <v>0</v>
      </c>
      <c r="S362" s="203">
        <f>'[3]ผูกสูตร Planfin64'!V173</f>
        <v>0</v>
      </c>
      <c r="T362" s="203">
        <f>'[3]ผูกสูตร Planfin64'!W173</f>
        <v>0</v>
      </c>
      <c r="U362" s="203">
        <f>'[3]ผูกสูตร Planfin64'!X173</f>
        <v>0</v>
      </c>
      <c r="V362" s="203">
        <f>'[3]ผูกสูตร Planfin64'!Y173</f>
        <v>0</v>
      </c>
      <c r="W362" s="203">
        <f>'[3]ผูกสูตร Planfin64'!Z173</f>
        <v>0</v>
      </c>
      <c r="X362" s="203">
        <f>'[3]ผูกสูตร Planfin64'!AA173</f>
        <v>142483</v>
      </c>
      <c r="Y362" s="203">
        <f>'[3]ผูกสูตร Planfin64'!AB173</f>
        <v>0</v>
      </c>
      <c r="Z362" s="203">
        <f>'[3]ผูกสูตร Planfin64'!AC173</f>
        <v>546830</v>
      </c>
      <c r="AA362" s="203">
        <f>'[3]ผูกสูตร Planfin64'!AD173</f>
        <v>0</v>
      </c>
      <c r="AB362" s="203">
        <f>'[3]ผูกสูตร Planfin64'!AE173</f>
        <v>0</v>
      </c>
      <c r="AC362" s="203">
        <f>'[3]ผูกสูตร Planfin64'!AF173</f>
        <v>0</v>
      </c>
      <c r="AD362" s="203">
        <f>'[3]ผูกสูตร Planfin64'!AG173</f>
        <v>0</v>
      </c>
      <c r="AE362" s="203">
        <f>'[3]ผูกสูตร Planfin64'!AH173</f>
        <v>0</v>
      </c>
      <c r="AF362" s="203">
        <f>'[3]ผูกสูตร Planfin64'!AI173</f>
        <v>48401820.590000004</v>
      </c>
      <c r="AG362" s="203">
        <f>'[3]ผูกสูตร Planfin64'!AJ173</f>
        <v>0</v>
      </c>
      <c r="AH362" s="203">
        <f>'[3]ผูกสูตร Planfin64'!AK173</f>
        <v>0</v>
      </c>
      <c r="AI362" s="203">
        <f>'[3]ผูกสูตร Planfin64'!AL173</f>
        <v>0</v>
      </c>
      <c r="AJ362" s="203">
        <f>'[3]ผูกสูตร Planfin64'!AM173</f>
        <v>0</v>
      </c>
      <c r="AK362" s="203">
        <f>'[3]ผูกสูตร Planfin64'!AN173</f>
        <v>0</v>
      </c>
      <c r="AL362" s="203">
        <f>'[3]ผูกสูตร Planfin64'!AO173</f>
        <v>0</v>
      </c>
      <c r="AM362" s="203">
        <f>'[3]ผูกสูตร Planfin64'!AP173</f>
        <v>0</v>
      </c>
      <c r="AN362" s="203">
        <f>'[3]ผูกสูตร Planfin64'!AQ173</f>
        <v>0</v>
      </c>
      <c r="AO362" s="203">
        <f>'[3]ผูกสูตร Planfin64'!AR173</f>
        <v>0</v>
      </c>
      <c r="AP362" s="203">
        <f>'[3]ผูกสูตร Planfin64'!AS173</f>
        <v>0</v>
      </c>
      <c r="AQ362" s="203">
        <f>'[3]ผูกสูตร Planfin64'!AT173</f>
        <v>0</v>
      </c>
      <c r="AR362" s="203">
        <f>'[3]ผูกสูตร Planfin64'!AU173</f>
        <v>0</v>
      </c>
      <c r="AS362" s="203">
        <f>'[3]ผูกสูตร Planfin64'!AV173</f>
        <v>0</v>
      </c>
      <c r="AT362" s="203">
        <f>'[3]ผูกสูตร Planfin64'!AW173</f>
        <v>0</v>
      </c>
      <c r="AU362" s="203">
        <f>'[3]ผูกสูตร Planfin64'!AX173</f>
        <v>0</v>
      </c>
      <c r="AV362" s="203">
        <f>'[3]ผูกสูตร Planfin64'!AY173</f>
        <v>0</v>
      </c>
      <c r="AW362" s="203">
        <f>'[3]ผูกสูตร Planfin64'!AZ173</f>
        <v>0</v>
      </c>
      <c r="AX362" s="203">
        <f>'[3]ผูกสูตร Planfin64'!BA173</f>
        <v>0</v>
      </c>
      <c r="AY362" s="203">
        <f>'[3]ผูกสูตร Planfin64'!BB173</f>
        <v>311661686.61000001</v>
      </c>
      <c r="AZ362" s="203">
        <f>'[3]ผูกสูตร Planfin64'!BC173</f>
        <v>0</v>
      </c>
      <c r="BA362" s="203">
        <f>'[3]ผูกสูตร Planfin64'!BD173</f>
        <v>0</v>
      </c>
      <c r="BB362" s="203">
        <f>'[3]ผูกสูตร Planfin64'!BE173</f>
        <v>0</v>
      </c>
      <c r="BC362" s="203">
        <f>'[3]ผูกสูตร Planfin64'!BF173</f>
        <v>0</v>
      </c>
      <c r="BD362" s="203">
        <f>'[3]ผูกสูตร Planfin64'!BG173</f>
        <v>0</v>
      </c>
      <c r="BE362" s="203">
        <f>'[3]ผูกสูตร Planfin64'!BH173</f>
        <v>0</v>
      </c>
      <c r="BF362" s="203">
        <f>'[3]ผูกสูตร Planfin64'!BI173</f>
        <v>0</v>
      </c>
      <c r="BG362" s="203">
        <f>'[3]ผูกสูตร Planfin64'!BJ173</f>
        <v>0</v>
      </c>
      <c r="BH362" s="203">
        <f>'[3]ผูกสูตร Planfin64'!BK173</f>
        <v>0</v>
      </c>
      <c r="BI362" s="203">
        <f>'[3]ผูกสูตร Planfin64'!BL173</f>
        <v>0</v>
      </c>
      <c r="BJ362" s="203">
        <f>'[3]ผูกสูตร Planfin64'!BM173</f>
        <v>312025928.60000002</v>
      </c>
      <c r="BK362" s="203">
        <f>'[3]ผูกสูตร Planfin64'!BN173</f>
        <v>0</v>
      </c>
      <c r="BL362" s="203">
        <f>'[3]ผูกสูตร Planfin64'!BO173</f>
        <v>0</v>
      </c>
      <c r="BM362" s="203">
        <f>'[3]ผูกสูตร Planfin64'!BP173</f>
        <v>0</v>
      </c>
      <c r="BN362" s="203">
        <f>'[3]ผูกสูตร Planfin64'!BQ173</f>
        <v>0</v>
      </c>
      <c r="BO362" s="203">
        <f>'[3]ผูกสูตร Planfin64'!BR173</f>
        <v>0</v>
      </c>
      <c r="BP362" s="203">
        <f>'[3]ผูกสูตร Planfin64'!BS173</f>
        <v>0</v>
      </c>
      <c r="BQ362" s="203">
        <f>'[3]ผูกสูตร Planfin64'!BT173</f>
        <v>0</v>
      </c>
      <c r="BR362" s="203">
        <f>'[3]ผูกสูตร Planfin64'!BU173</f>
        <v>0</v>
      </c>
      <c r="BS362" s="203">
        <f>'[3]ผูกสูตร Planfin64'!BV173</f>
        <v>0</v>
      </c>
      <c r="BT362" s="203">
        <f>'[3]ผูกสูตร Planfin64'!BW173</f>
        <v>0</v>
      </c>
      <c r="BU362" s="203">
        <f>'[3]ผูกสูตร Planfin64'!BX173</f>
        <v>0</v>
      </c>
      <c r="BV362" s="203">
        <f>'[3]ผูกสูตร Planfin64'!BY173</f>
        <v>0</v>
      </c>
      <c r="BW362" s="203">
        <f>'[3]ผูกสูตร Planfin64'!BZ173</f>
        <v>0</v>
      </c>
      <c r="BX362" s="203">
        <f>'[3]ผูกสูตร Planfin64'!CA173</f>
        <v>0</v>
      </c>
      <c r="BY362" s="203">
        <f>'[3]ผูกสูตร Planfin64'!CB173</f>
        <v>0</v>
      </c>
      <c r="BZ362" s="204">
        <f t="shared" si="15"/>
        <v>672778748.80000007</v>
      </c>
    </row>
    <row r="363" spans="1:78" ht="21.75" customHeight="1">
      <c r="A363" s="199" t="s">
        <v>80</v>
      </c>
      <c r="B363" s="200" t="s">
        <v>1042</v>
      </c>
      <c r="C363" s="201" t="s">
        <v>1051</v>
      </c>
      <c r="D363" s="202" t="s">
        <v>1052</v>
      </c>
      <c r="E363" s="203">
        <f>'[3]ผูกสูตร Planfin64'!H174</f>
        <v>0</v>
      </c>
      <c r="F363" s="203">
        <f>'[3]ผูกสูตร Planfin64'!I174</f>
        <v>0</v>
      </c>
      <c r="G363" s="203">
        <f>'[3]ผูกสูตร Planfin64'!J174</f>
        <v>0</v>
      </c>
      <c r="H363" s="203">
        <f>'[3]ผูกสูตร Planfin64'!K174</f>
        <v>0</v>
      </c>
      <c r="I363" s="203">
        <f>'[3]ผูกสูตร Planfin64'!L174</f>
        <v>0</v>
      </c>
      <c r="J363" s="203">
        <f>'[3]ผูกสูตร Planfin64'!M174</f>
        <v>0</v>
      </c>
      <c r="K363" s="203">
        <f>'[3]ผูกสูตร Planfin64'!N174</f>
        <v>0</v>
      </c>
      <c r="L363" s="203">
        <f>'[3]ผูกสูตร Planfin64'!O174</f>
        <v>0</v>
      </c>
      <c r="M363" s="203">
        <f>'[3]ผูกสูตร Planfin64'!P174</f>
        <v>0</v>
      </c>
      <c r="N363" s="203">
        <f>'[3]ผูกสูตร Planfin64'!Q174</f>
        <v>0</v>
      </c>
      <c r="O363" s="203">
        <f>'[3]ผูกสูตร Planfin64'!R174</f>
        <v>0</v>
      </c>
      <c r="P363" s="203">
        <f>'[3]ผูกสูตร Planfin64'!S174</f>
        <v>0</v>
      </c>
      <c r="Q363" s="203">
        <f>'[3]ผูกสูตร Planfin64'!T174</f>
        <v>0</v>
      </c>
      <c r="R363" s="203">
        <f>'[3]ผูกสูตร Planfin64'!U174</f>
        <v>0</v>
      </c>
      <c r="S363" s="203">
        <f>'[3]ผูกสูตร Planfin64'!V174</f>
        <v>0</v>
      </c>
      <c r="T363" s="203">
        <f>'[3]ผูกสูตร Planfin64'!W174</f>
        <v>0</v>
      </c>
      <c r="U363" s="203">
        <f>'[3]ผูกสูตร Planfin64'!X174</f>
        <v>0</v>
      </c>
      <c r="V363" s="203">
        <f>'[3]ผูกสูตร Planfin64'!Y174</f>
        <v>0</v>
      </c>
      <c r="W363" s="203">
        <f>'[3]ผูกสูตร Planfin64'!Z174</f>
        <v>0</v>
      </c>
      <c r="X363" s="203">
        <f>'[3]ผูกสูตร Planfin64'!AA174</f>
        <v>0</v>
      </c>
      <c r="Y363" s="203">
        <f>'[3]ผูกสูตร Planfin64'!AB174</f>
        <v>0</v>
      </c>
      <c r="Z363" s="203">
        <f>'[3]ผูกสูตร Planfin64'!AC174</f>
        <v>0</v>
      </c>
      <c r="AA363" s="203">
        <f>'[3]ผูกสูตร Planfin64'!AD174</f>
        <v>0</v>
      </c>
      <c r="AB363" s="203">
        <f>'[3]ผูกสูตร Planfin64'!AE174</f>
        <v>0</v>
      </c>
      <c r="AC363" s="203">
        <f>'[3]ผูกสูตร Planfin64'!AF174</f>
        <v>0</v>
      </c>
      <c r="AD363" s="203">
        <f>'[3]ผูกสูตร Planfin64'!AG174</f>
        <v>0</v>
      </c>
      <c r="AE363" s="203">
        <f>'[3]ผูกสูตร Planfin64'!AH174</f>
        <v>0</v>
      </c>
      <c r="AF363" s="203">
        <f>'[3]ผูกสูตร Planfin64'!AI174</f>
        <v>0</v>
      </c>
      <c r="AG363" s="203">
        <f>'[3]ผูกสูตร Planfin64'!AJ174</f>
        <v>0</v>
      </c>
      <c r="AH363" s="203">
        <f>'[3]ผูกสูตร Planfin64'!AK174</f>
        <v>0</v>
      </c>
      <c r="AI363" s="203">
        <f>'[3]ผูกสูตร Planfin64'!AL174</f>
        <v>0</v>
      </c>
      <c r="AJ363" s="203">
        <f>'[3]ผูกสูตร Planfin64'!AM174</f>
        <v>0</v>
      </c>
      <c r="AK363" s="203">
        <f>'[3]ผูกสูตร Planfin64'!AN174</f>
        <v>0</v>
      </c>
      <c r="AL363" s="203">
        <f>'[3]ผูกสูตร Planfin64'!AO174</f>
        <v>0</v>
      </c>
      <c r="AM363" s="203">
        <f>'[3]ผูกสูตร Planfin64'!AP174</f>
        <v>0</v>
      </c>
      <c r="AN363" s="203">
        <f>'[3]ผูกสูตร Planfin64'!AQ174</f>
        <v>0</v>
      </c>
      <c r="AO363" s="203">
        <f>'[3]ผูกสูตร Planfin64'!AR174</f>
        <v>0</v>
      </c>
      <c r="AP363" s="203">
        <f>'[3]ผูกสูตร Planfin64'!AS174</f>
        <v>0</v>
      </c>
      <c r="AQ363" s="203">
        <f>'[3]ผูกสูตร Planfin64'!AT174</f>
        <v>0</v>
      </c>
      <c r="AR363" s="203">
        <f>'[3]ผูกสูตร Planfin64'!AU174</f>
        <v>0</v>
      </c>
      <c r="AS363" s="203">
        <f>'[3]ผูกสูตร Planfin64'!AV174</f>
        <v>0</v>
      </c>
      <c r="AT363" s="203">
        <f>'[3]ผูกสูตร Planfin64'!AW174</f>
        <v>0</v>
      </c>
      <c r="AU363" s="203">
        <f>'[3]ผูกสูตร Planfin64'!AX174</f>
        <v>0</v>
      </c>
      <c r="AV363" s="203">
        <f>'[3]ผูกสูตร Planfin64'!AY174</f>
        <v>0</v>
      </c>
      <c r="AW363" s="203">
        <f>'[3]ผูกสูตร Planfin64'!AZ174</f>
        <v>0</v>
      </c>
      <c r="AX363" s="203">
        <f>'[3]ผูกสูตร Planfin64'!BA174</f>
        <v>0</v>
      </c>
      <c r="AY363" s="203">
        <f>'[3]ผูกสูตร Planfin64'!BB174</f>
        <v>0</v>
      </c>
      <c r="AZ363" s="203">
        <f>'[3]ผูกสูตร Planfin64'!BC174</f>
        <v>0</v>
      </c>
      <c r="BA363" s="203">
        <f>'[3]ผูกสูตร Planfin64'!BD174</f>
        <v>0</v>
      </c>
      <c r="BB363" s="203">
        <f>'[3]ผูกสูตร Planfin64'!BE174</f>
        <v>0</v>
      </c>
      <c r="BC363" s="203">
        <f>'[3]ผูกสูตร Planfin64'!BF174</f>
        <v>0</v>
      </c>
      <c r="BD363" s="203">
        <f>'[3]ผูกสูตร Planfin64'!BG174</f>
        <v>0</v>
      </c>
      <c r="BE363" s="203">
        <f>'[3]ผูกสูตร Planfin64'!BH174</f>
        <v>0</v>
      </c>
      <c r="BF363" s="203">
        <f>'[3]ผูกสูตร Planfin64'!BI174</f>
        <v>0</v>
      </c>
      <c r="BG363" s="203">
        <f>'[3]ผูกสูตร Planfin64'!BJ174</f>
        <v>0</v>
      </c>
      <c r="BH363" s="203">
        <f>'[3]ผูกสูตร Planfin64'!BK174</f>
        <v>0</v>
      </c>
      <c r="BI363" s="203">
        <f>'[3]ผูกสูตร Planfin64'!BL174</f>
        <v>0</v>
      </c>
      <c r="BJ363" s="203">
        <f>'[3]ผูกสูตร Planfin64'!BM174</f>
        <v>0</v>
      </c>
      <c r="BK363" s="203">
        <f>'[3]ผูกสูตร Planfin64'!BN174</f>
        <v>41440</v>
      </c>
      <c r="BL363" s="203">
        <f>'[3]ผูกสูตร Planfin64'!BO174</f>
        <v>0</v>
      </c>
      <c r="BM363" s="203">
        <f>'[3]ผูกสูตร Planfin64'!BP174</f>
        <v>0</v>
      </c>
      <c r="BN363" s="203">
        <f>'[3]ผูกสูตร Planfin64'!BQ174</f>
        <v>0</v>
      </c>
      <c r="BO363" s="203">
        <f>'[3]ผูกสูตร Planfin64'!BR174</f>
        <v>0</v>
      </c>
      <c r="BP363" s="203">
        <f>'[3]ผูกสูตร Planfin64'!BS174</f>
        <v>0</v>
      </c>
      <c r="BQ363" s="203">
        <f>'[3]ผูกสูตร Planfin64'!BT174</f>
        <v>0</v>
      </c>
      <c r="BR363" s="203">
        <f>'[3]ผูกสูตร Planfin64'!BU174</f>
        <v>0</v>
      </c>
      <c r="BS363" s="203">
        <f>'[3]ผูกสูตร Planfin64'!BV174</f>
        <v>0</v>
      </c>
      <c r="BT363" s="203">
        <f>'[3]ผูกสูตร Planfin64'!BW174</f>
        <v>0</v>
      </c>
      <c r="BU363" s="203">
        <f>'[3]ผูกสูตร Planfin64'!BX174</f>
        <v>0</v>
      </c>
      <c r="BV363" s="203">
        <f>'[3]ผูกสูตร Planfin64'!BY174</f>
        <v>0</v>
      </c>
      <c r="BW363" s="203">
        <f>'[3]ผูกสูตร Planfin64'!BZ174</f>
        <v>0</v>
      </c>
      <c r="BX363" s="203">
        <f>'[3]ผูกสูตร Planfin64'!CA174</f>
        <v>0</v>
      </c>
      <c r="BY363" s="203">
        <f>'[3]ผูกสูตร Planfin64'!CB174</f>
        <v>0</v>
      </c>
      <c r="BZ363" s="204">
        <f t="shared" si="15"/>
        <v>41440</v>
      </c>
    </row>
    <row r="364" spans="1:78" ht="21.75" customHeight="1">
      <c r="A364" s="199" t="s">
        <v>80</v>
      </c>
      <c r="B364" s="200" t="s">
        <v>1042</v>
      </c>
      <c r="C364" s="210" t="s">
        <v>1053</v>
      </c>
      <c r="D364" s="211" t="s">
        <v>1054</v>
      </c>
      <c r="E364" s="203">
        <f>'[3]ผูกสูตร Planfin64'!H175</f>
        <v>0</v>
      </c>
      <c r="F364" s="203">
        <f>'[3]ผูกสูตร Planfin64'!I175</f>
        <v>0</v>
      </c>
      <c r="G364" s="203">
        <f>'[3]ผูกสูตร Planfin64'!J175</f>
        <v>0</v>
      </c>
      <c r="H364" s="203">
        <f>'[3]ผูกสูตร Planfin64'!K175</f>
        <v>0</v>
      </c>
      <c r="I364" s="203">
        <f>'[3]ผูกสูตร Planfin64'!L175</f>
        <v>0</v>
      </c>
      <c r="J364" s="203">
        <f>'[3]ผูกสูตร Planfin64'!M175</f>
        <v>0</v>
      </c>
      <c r="K364" s="203">
        <f>'[3]ผูกสูตร Planfin64'!N175</f>
        <v>0</v>
      </c>
      <c r="L364" s="203">
        <f>'[3]ผูกสูตร Planfin64'!O175</f>
        <v>0</v>
      </c>
      <c r="M364" s="203">
        <f>'[3]ผูกสูตร Planfin64'!P175</f>
        <v>0</v>
      </c>
      <c r="N364" s="203">
        <f>'[3]ผูกสูตร Planfin64'!Q175</f>
        <v>0</v>
      </c>
      <c r="O364" s="203">
        <f>'[3]ผูกสูตร Planfin64'!R175</f>
        <v>0</v>
      </c>
      <c r="P364" s="203">
        <f>'[3]ผูกสูตร Planfin64'!S175</f>
        <v>0</v>
      </c>
      <c r="Q364" s="203">
        <f>'[3]ผูกสูตร Planfin64'!T175</f>
        <v>0</v>
      </c>
      <c r="R364" s="203">
        <f>'[3]ผูกสูตร Planfin64'!U175</f>
        <v>0</v>
      </c>
      <c r="S364" s="203">
        <f>'[3]ผูกสูตร Planfin64'!V175</f>
        <v>0</v>
      </c>
      <c r="T364" s="203">
        <f>'[3]ผูกสูตร Planfin64'!W175</f>
        <v>0</v>
      </c>
      <c r="U364" s="203">
        <f>'[3]ผูกสูตร Planfin64'!X175</f>
        <v>0</v>
      </c>
      <c r="V364" s="203">
        <f>'[3]ผูกสูตร Planfin64'!Y175</f>
        <v>0</v>
      </c>
      <c r="W364" s="203">
        <f>'[3]ผูกสูตร Planfin64'!Z175</f>
        <v>0</v>
      </c>
      <c r="X364" s="203">
        <f>'[3]ผูกสูตร Planfin64'!AA175</f>
        <v>0</v>
      </c>
      <c r="Y364" s="203">
        <f>'[3]ผูกสูตร Planfin64'!AB175</f>
        <v>0</v>
      </c>
      <c r="Z364" s="203">
        <f>'[3]ผูกสูตร Planfin64'!AC175</f>
        <v>0</v>
      </c>
      <c r="AA364" s="203">
        <f>'[3]ผูกสูตร Planfin64'!AD175</f>
        <v>0</v>
      </c>
      <c r="AB364" s="203">
        <f>'[3]ผูกสูตร Planfin64'!AE175</f>
        <v>0</v>
      </c>
      <c r="AC364" s="203">
        <f>'[3]ผูกสูตร Planfin64'!AF175</f>
        <v>0</v>
      </c>
      <c r="AD364" s="203">
        <f>'[3]ผูกสูตร Planfin64'!AG175</f>
        <v>0</v>
      </c>
      <c r="AE364" s="203">
        <f>'[3]ผูกสูตร Planfin64'!AH175</f>
        <v>0</v>
      </c>
      <c r="AF364" s="203">
        <f>'[3]ผูกสูตร Planfin64'!AI175</f>
        <v>0</v>
      </c>
      <c r="AG364" s="203">
        <f>'[3]ผูกสูตร Planfin64'!AJ175</f>
        <v>0</v>
      </c>
      <c r="AH364" s="203">
        <f>'[3]ผูกสูตร Planfin64'!AK175</f>
        <v>0</v>
      </c>
      <c r="AI364" s="203">
        <f>'[3]ผูกสูตร Planfin64'!AL175</f>
        <v>0</v>
      </c>
      <c r="AJ364" s="203">
        <f>'[3]ผูกสูตร Planfin64'!AM175</f>
        <v>0</v>
      </c>
      <c r="AK364" s="203">
        <f>'[3]ผูกสูตร Planfin64'!AN175</f>
        <v>0</v>
      </c>
      <c r="AL364" s="203">
        <f>'[3]ผูกสูตร Planfin64'!AO175</f>
        <v>0</v>
      </c>
      <c r="AM364" s="203">
        <f>'[3]ผูกสูตร Planfin64'!AP175</f>
        <v>0</v>
      </c>
      <c r="AN364" s="203">
        <f>'[3]ผูกสูตร Planfin64'!AQ175</f>
        <v>0</v>
      </c>
      <c r="AO364" s="203">
        <f>'[3]ผูกสูตร Planfin64'!AR175</f>
        <v>0</v>
      </c>
      <c r="AP364" s="203">
        <f>'[3]ผูกสูตร Planfin64'!AS175</f>
        <v>0</v>
      </c>
      <c r="AQ364" s="203">
        <f>'[3]ผูกสูตร Planfin64'!AT175</f>
        <v>0</v>
      </c>
      <c r="AR364" s="203">
        <f>'[3]ผูกสูตร Planfin64'!AU175</f>
        <v>0</v>
      </c>
      <c r="AS364" s="203">
        <f>'[3]ผูกสูตร Planfin64'!AV175</f>
        <v>0</v>
      </c>
      <c r="AT364" s="203">
        <f>'[3]ผูกสูตร Planfin64'!AW175</f>
        <v>0</v>
      </c>
      <c r="AU364" s="203">
        <f>'[3]ผูกสูตร Planfin64'!AX175</f>
        <v>0</v>
      </c>
      <c r="AV364" s="203">
        <f>'[3]ผูกสูตร Planfin64'!AY175</f>
        <v>0</v>
      </c>
      <c r="AW364" s="203">
        <f>'[3]ผูกสูตร Planfin64'!AZ175</f>
        <v>0</v>
      </c>
      <c r="AX364" s="203">
        <f>'[3]ผูกสูตร Planfin64'!BA175</f>
        <v>0</v>
      </c>
      <c r="AY364" s="203">
        <f>'[3]ผูกสูตร Planfin64'!BB175</f>
        <v>0</v>
      </c>
      <c r="AZ364" s="203">
        <f>'[3]ผูกสูตร Planfin64'!BC175</f>
        <v>0</v>
      </c>
      <c r="BA364" s="203">
        <f>'[3]ผูกสูตร Planfin64'!BD175</f>
        <v>0</v>
      </c>
      <c r="BB364" s="203">
        <f>'[3]ผูกสูตร Planfin64'!BE175</f>
        <v>0</v>
      </c>
      <c r="BC364" s="203">
        <f>'[3]ผูกสูตร Planfin64'!BF175</f>
        <v>0</v>
      </c>
      <c r="BD364" s="203">
        <f>'[3]ผูกสูตร Planfin64'!BG175</f>
        <v>0</v>
      </c>
      <c r="BE364" s="203">
        <f>'[3]ผูกสูตร Planfin64'!BH175</f>
        <v>0</v>
      </c>
      <c r="BF364" s="203">
        <f>'[3]ผูกสูตร Planfin64'!BI175</f>
        <v>0</v>
      </c>
      <c r="BG364" s="203">
        <f>'[3]ผูกสูตร Planfin64'!BJ175</f>
        <v>0</v>
      </c>
      <c r="BH364" s="203">
        <f>'[3]ผูกสูตร Planfin64'!BK175</f>
        <v>0</v>
      </c>
      <c r="BI364" s="203">
        <f>'[3]ผูกสูตร Planfin64'!BL175</f>
        <v>0</v>
      </c>
      <c r="BJ364" s="203">
        <f>'[3]ผูกสูตร Planfin64'!BM175</f>
        <v>0</v>
      </c>
      <c r="BK364" s="203">
        <f>'[3]ผูกสูตร Planfin64'!BN175</f>
        <v>0</v>
      </c>
      <c r="BL364" s="203">
        <f>'[3]ผูกสูตร Planfin64'!BO175</f>
        <v>0</v>
      </c>
      <c r="BM364" s="203">
        <f>'[3]ผูกสูตร Planfin64'!BP175</f>
        <v>0</v>
      </c>
      <c r="BN364" s="203">
        <f>'[3]ผูกสูตร Planfin64'!BQ175</f>
        <v>0</v>
      </c>
      <c r="BO364" s="203">
        <f>'[3]ผูกสูตร Planfin64'!BR175</f>
        <v>0</v>
      </c>
      <c r="BP364" s="203">
        <f>'[3]ผูกสูตร Planfin64'!BS175</f>
        <v>0</v>
      </c>
      <c r="BQ364" s="203">
        <f>'[3]ผูกสูตร Planfin64'!BT175</f>
        <v>0</v>
      </c>
      <c r="BR364" s="203">
        <f>'[3]ผูกสูตร Planfin64'!BU175</f>
        <v>0</v>
      </c>
      <c r="BS364" s="203">
        <f>'[3]ผูกสูตร Planfin64'!BV175</f>
        <v>0</v>
      </c>
      <c r="BT364" s="203">
        <f>'[3]ผูกสูตร Planfin64'!BW175</f>
        <v>0</v>
      </c>
      <c r="BU364" s="203">
        <f>'[3]ผูกสูตร Planfin64'!BX175</f>
        <v>0</v>
      </c>
      <c r="BV364" s="203">
        <f>'[3]ผูกสูตร Planfin64'!BY175</f>
        <v>0</v>
      </c>
      <c r="BW364" s="203">
        <f>'[3]ผูกสูตร Planfin64'!BZ175</f>
        <v>0</v>
      </c>
      <c r="BX364" s="203">
        <f>'[3]ผูกสูตร Planfin64'!CA175</f>
        <v>0</v>
      </c>
      <c r="BY364" s="203">
        <f>'[3]ผูกสูตร Planfin64'!CB175</f>
        <v>0</v>
      </c>
      <c r="BZ364" s="204">
        <f t="shared" si="15"/>
        <v>0</v>
      </c>
    </row>
    <row r="365" spans="1:78" ht="21.75" customHeight="1">
      <c r="A365" s="199" t="s">
        <v>80</v>
      </c>
      <c r="B365" s="200" t="s">
        <v>1042</v>
      </c>
      <c r="C365" s="210" t="s">
        <v>1055</v>
      </c>
      <c r="D365" s="211" t="s">
        <v>1056</v>
      </c>
      <c r="E365" s="203">
        <f>'[3]ผูกสูตร Planfin64'!H176</f>
        <v>0</v>
      </c>
      <c r="F365" s="203">
        <f>'[3]ผูกสูตร Planfin64'!I176</f>
        <v>0</v>
      </c>
      <c r="G365" s="203">
        <f>'[3]ผูกสูตร Planfin64'!J176</f>
        <v>0</v>
      </c>
      <c r="H365" s="203">
        <f>'[3]ผูกสูตร Planfin64'!K176</f>
        <v>0</v>
      </c>
      <c r="I365" s="203">
        <f>'[3]ผูกสูตร Planfin64'!L176</f>
        <v>0</v>
      </c>
      <c r="J365" s="203">
        <f>'[3]ผูกสูตร Planfin64'!M176</f>
        <v>0</v>
      </c>
      <c r="K365" s="203">
        <f>'[3]ผูกสูตร Planfin64'!N176</f>
        <v>0</v>
      </c>
      <c r="L365" s="203">
        <f>'[3]ผูกสูตร Planfin64'!O176</f>
        <v>0</v>
      </c>
      <c r="M365" s="203">
        <f>'[3]ผูกสูตร Planfin64'!P176</f>
        <v>0</v>
      </c>
      <c r="N365" s="203">
        <f>'[3]ผูกสูตร Planfin64'!Q176</f>
        <v>0</v>
      </c>
      <c r="O365" s="203">
        <f>'[3]ผูกสูตร Planfin64'!R176</f>
        <v>0</v>
      </c>
      <c r="P365" s="203">
        <f>'[3]ผูกสูตร Planfin64'!S176</f>
        <v>0</v>
      </c>
      <c r="Q365" s="203">
        <f>'[3]ผูกสูตร Planfin64'!T176</f>
        <v>0</v>
      </c>
      <c r="R365" s="203">
        <f>'[3]ผูกสูตร Planfin64'!U176</f>
        <v>0</v>
      </c>
      <c r="S365" s="203">
        <f>'[3]ผูกสูตร Planfin64'!V176</f>
        <v>0</v>
      </c>
      <c r="T365" s="203">
        <f>'[3]ผูกสูตร Planfin64'!W176</f>
        <v>0</v>
      </c>
      <c r="U365" s="203">
        <f>'[3]ผูกสูตร Planfin64'!X176</f>
        <v>0</v>
      </c>
      <c r="V365" s="203">
        <f>'[3]ผูกสูตร Planfin64'!Y176</f>
        <v>0</v>
      </c>
      <c r="W365" s="203">
        <f>'[3]ผูกสูตร Planfin64'!Z176</f>
        <v>0</v>
      </c>
      <c r="X365" s="203">
        <f>'[3]ผูกสูตร Planfin64'!AA176</f>
        <v>0</v>
      </c>
      <c r="Y365" s="203">
        <f>'[3]ผูกสูตร Planfin64'!AB176</f>
        <v>0</v>
      </c>
      <c r="Z365" s="203">
        <f>'[3]ผูกสูตร Planfin64'!AC176</f>
        <v>0</v>
      </c>
      <c r="AA365" s="203">
        <f>'[3]ผูกสูตร Planfin64'!AD176</f>
        <v>0</v>
      </c>
      <c r="AB365" s="203">
        <f>'[3]ผูกสูตร Planfin64'!AE176</f>
        <v>0</v>
      </c>
      <c r="AC365" s="203">
        <f>'[3]ผูกสูตร Planfin64'!AF176</f>
        <v>0</v>
      </c>
      <c r="AD365" s="203">
        <f>'[3]ผูกสูตร Planfin64'!AG176</f>
        <v>0</v>
      </c>
      <c r="AE365" s="203">
        <f>'[3]ผูกสูตร Planfin64'!AH176</f>
        <v>0</v>
      </c>
      <c r="AF365" s="203">
        <f>'[3]ผูกสูตร Planfin64'!AI176</f>
        <v>0</v>
      </c>
      <c r="AG365" s="203">
        <f>'[3]ผูกสูตร Planfin64'!AJ176</f>
        <v>0</v>
      </c>
      <c r="AH365" s="203">
        <f>'[3]ผูกสูตร Planfin64'!AK176</f>
        <v>0</v>
      </c>
      <c r="AI365" s="203">
        <f>'[3]ผูกสูตร Planfin64'!AL176</f>
        <v>0</v>
      </c>
      <c r="AJ365" s="203">
        <f>'[3]ผูกสูตร Planfin64'!AM176</f>
        <v>0</v>
      </c>
      <c r="AK365" s="203">
        <f>'[3]ผูกสูตร Planfin64'!AN176</f>
        <v>0</v>
      </c>
      <c r="AL365" s="203">
        <f>'[3]ผูกสูตร Planfin64'!AO176</f>
        <v>0</v>
      </c>
      <c r="AM365" s="203">
        <f>'[3]ผูกสูตร Planfin64'!AP176</f>
        <v>0</v>
      </c>
      <c r="AN365" s="203">
        <f>'[3]ผูกสูตร Planfin64'!AQ176</f>
        <v>0</v>
      </c>
      <c r="AO365" s="203">
        <f>'[3]ผูกสูตร Planfin64'!AR176</f>
        <v>0</v>
      </c>
      <c r="AP365" s="203">
        <f>'[3]ผูกสูตร Planfin64'!AS176</f>
        <v>0</v>
      </c>
      <c r="AQ365" s="203">
        <f>'[3]ผูกสูตร Planfin64'!AT176</f>
        <v>0</v>
      </c>
      <c r="AR365" s="203">
        <f>'[3]ผูกสูตร Planfin64'!AU176</f>
        <v>0</v>
      </c>
      <c r="AS365" s="203">
        <f>'[3]ผูกสูตร Planfin64'!AV176</f>
        <v>0</v>
      </c>
      <c r="AT365" s="203">
        <f>'[3]ผูกสูตร Planfin64'!AW176</f>
        <v>0</v>
      </c>
      <c r="AU365" s="203">
        <f>'[3]ผูกสูตร Planfin64'!AX176</f>
        <v>0</v>
      </c>
      <c r="AV365" s="203">
        <f>'[3]ผูกสูตร Planfin64'!AY176</f>
        <v>0</v>
      </c>
      <c r="AW365" s="203">
        <f>'[3]ผูกสูตร Planfin64'!AZ176</f>
        <v>0</v>
      </c>
      <c r="AX365" s="203">
        <f>'[3]ผูกสูตร Planfin64'!BA176</f>
        <v>0</v>
      </c>
      <c r="AY365" s="203">
        <f>'[3]ผูกสูตร Planfin64'!BB176</f>
        <v>0</v>
      </c>
      <c r="AZ365" s="203">
        <f>'[3]ผูกสูตร Planfin64'!BC176</f>
        <v>0</v>
      </c>
      <c r="BA365" s="203">
        <f>'[3]ผูกสูตร Planfin64'!BD176</f>
        <v>0</v>
      </c>
      <c r="BB365" s="203">
        <f>'[3]ผูกสูตร Planfin64'!BE176</f>
        <v>0</v>
      </c>
      <c r="BC365" s="203">
        <f>'[3]ผูกสูตร Planfin64'!BF176</f>
        <v>0</v>
      </c>
      <c r="BD365" s="203">
        <f>'[3]ผูกสูตร Planfin64'!BG176</f>
        <v>0</v>
      </c>
      <c r="BE365" s="203">
        <f>'[3]ผูกสูตร Planfin64'!BH176</f>
        <v>0</v>
      </c>
      <c r="BF365" s="203">
        <f>'[3]ผูกสูตร Planfin64'!BI176</f>
        <v>0</v>
      </c>
      <c r="BG365" s="203">
        <f>'[3]ผูกสูตร Planfin64'!BJ176</f>
        <v>0</v>
      </c>
      <c r="BH365" s="203">
        <f>'[3]ผูกสูตร Planfin64'!BK176</f>
        <v>0</v>
      </c>
      <c r="BI365" s="203">
        <f>'[3]ผูกสูตร Planfin64'!BL176</f>
        <v>0</v>
      </c>
      <c r="BJ365" s="203">
        <f>'[3]ผูกสูตร Planfin64'!BM176</f>
        <v>0</v>
      </c>
      <c r="BK365" s="203">
        <f>'[3]ผูกสูตร Planfin64'!BN176</f>
        <v>0</v>
      </c>
      <c r="BL365" s="203">
        <f>'[3]ผูกสูตร Planfin64'!BO176</f>
        <v>0</v>
      </c>
      <c r="BM365" s="203">
        <f>'[3]ผูกสูตร Planfin64'!BP176</f>
        <v>0</v>
      </c>
      <c r="BN365" s="203">
        <f>'[3]ผูกสูตร Planfin64'!BQ176</f>
        <v>0</v>
      </c>
      <c r="BO365" s="203">
        <f>'[3]ผูกสูตร Planfin64'!BR176</f>
        <v>0</v>
      </c>
      <c r="BP365" s="203">
        <f>'[3]ผูกสูตร Planfin64'!BS176</f>
        <v>0</v>
      </c>
      <c r="BQ365" s="203">
        <f>'[3]ผูกสูตร Planfin64'!BT176</f>
        <v>0</v>
      </c>
      <c r="BR365" s="203">
        <f>'[3]ผูกสูตร Planfin64'!BU176</f>
        <v>0</v>
      </c>
      <c r="BS365" s="203">
        <f>'[3]ผูกสูตร Planfin64'!BV176</f>
        <v>0</v>
      </c>
      <c r="BT365" s="203">
        <f>'[3]ผูกสูตร Planfin64'!BW176</f>
        <v>0</v>
      </c>
      <c r="BU365" s="203">
        <f>'[3]ผูกสูตร Planfin64'!BX176</f>
        <v>0</v>
      </c>
      <c r="BV365" s="203">
        <f>'[3]ผูกสูตร Planfin64'!BY176</f>
        <v>0</v>
      </c>
      <c r="BW365" s="203">
        <f>'[3]ผูกสูตร Planfin64'!BZ176</f>
        <v>0</v>
      </c>
      <c r="BX365" s="203">
        <f>'[3]ผูกสูตร Planfin64'!CA176</f>
        <v>0</v>
      </c>
      <c r="BY365" s="203">
        <f>'[3]ผูกสูตร Planfin64'!CB176</f>
        <v>0</v>
      </c>
      <c r="BZ365" s="204">
        <f t="shared" si="15"/>
        <v>0</v>
      </c>
    </row>
    <row r="366" spans="1:78" ht="21.75" customHeight="1">
      <c r="A366" s="199" t="s">
        <v>80</v>
      </c>
      <c r="B366" s="200" t="s">
        <v>1042</v>
      </c>
      <c r="C366" s="201" t="s">
        <v>1057</v>
      </c>
      <c r="D366" s="202" t="s">
        <v>1058</v>
      </c>
      <c r="E366" s="203">
        <f>'[3]ผูกสูตร Planfin64'!H177</f>
        <v>0</v>
      </c>
      <c r="F366" s="203">
        <f>'[3]ผูกสูตร Planfin64'!I177</f>
        <v>0</v>
      </c>
      <c r="G366" s="203">
        <f>'[3]ผูกสูตร Planfin64'!J177</f>
        <v>0</v>
      </c>
      <c r="H366" s="203">
        <f>'[3]ผูกสูตร Planfin64'!K177</f>
        <v>0</v>
      </c>
      <c r="I366" s="203">
        <f>'[3]ผูกสูตร Planfin64'!L177</f>
        <v>0</v>
      </c>
      <c r="J366" s="203">
        <f>'[3]ผูกสูตร Planfin64'!M177</f>
        <v>0</v>
      </c>
      <c r="K366" s="203">
        <f>'[3]ผูกสูตร Planfin64'!N177</f>
        <v>0</v>
      </c>
      <c r="L366" s="203">
        <f>'[3]ผูกสูตร Planfin64'!O177</f>
        <v>0</v>
      </c>
      <c r="M366" s="203">
        <f>'[3]ผูกสูตร Planfin64'!P177</f>
        <v>0</v>
      </c>
      <c r="N366" s="203">
        <f>'[3]ผูกสูตร Planfin64'!Q177</f>
        <v>0</v>
      </c>
      <c r="O366" s="203">
        <f>'[3]ผูกสูตร Planfin64'!R177</f>
        <v>0</v>
      </c>
      <c r="P366" s="203">
        <f>'[3]ผูกสูตร Planfin64'!S177</f>
        <v>0</v>
      </c>
      <c r="Q366" s="203">
        <f>'[3]ผูกสูตร Planfin64'!T177</f>
        <v>0</v>
      </c>
      <c r="R366" s="203">
        <f>'[3]ผูกสูตร Planfin64'!U177</f>
        <v>0</v>
      </c>
      <c r="S366" s="203">
        <f>'[3]ผูกสูตร Planfin64'!V177</f>
        <v>0</v>
      </c>
      <c r="T366" s="203">
        <f>'[3]ผูกสูตร Planfin64'!W177</f>
        <v>0</v>
      </c>
      <c r="U366" s="203">
        <f>'[3]ผูกสูตร Planfin64'!X177</f>
        <v>0</v>
      </c>
      <c r="V366" s="203">
        <f>'[3]ผูกสูตร Planfin64'!Y177</f>
        <v>0</v>
      </c>
      <c r="W366" s="203">
        <f>'[3]ผูกสูตร Planfin64'!Z177</f>
        <v>89843.87</v>
      </c>
      <c r="X366" s="203">
        <f>'[3]ผูกสูตร Planfin64'!AA177</f>
        <v>0</v>
      </c>
      <c r="Y366" s="203">
        <f>'[3]ผูกสูตร Planfin64'!AB177</f>
        <v>0</v>
      </c>
      <c r="Z366" s="203">
        <f>'[3]ผูกสูตร Planfin64'!AC177</f>
        <v>0</v>
      </c>
      <c r="AA366" s="203">
        <f>'[3]ผูกสูตร Planfin64'!AD177</f>
        <v>0</v>
      </c>
      <c r="AB366" s="203">
        <f>'[3]ผูกสูตร Planfin64'!AE177</f>
        <v>0</v>
      </c>
      <c r="AC366" s="203">
        <f>'[3]ผูกสูตร Planfin64'!AF177</f>
        <v>0</v>
      </c>
      <c r="AD366" s="203">
        <f>'[3]ผูกสูตร Planfin64'!AG177</f>
        <v>0</v>
      </c>
      <c r="AE366" s="203">
        <f>'[3]ผูกสูตร Planfin64'!AH177</f>
        <v>0</v>
      </c>
      <c r="AF366" s="203">
        <f>'[3]ผูกสูตร Planfin64'!AI177</f>
        <v>21044.51</v>
      </c>
      <c r="AG366" s="203">
        <f>'[3]ผูกสูตร Planfin64'!AJ177</f>
        <v>0</v>
      </c>
      <c r="AH366" s="203">
        <f>'[3]ผูกสูตร Planfin64'!AK177</f>
        <v>0</v>
      </c>
      <c r="AI366" s="203">
        <f>'[3]ผูกสูตร Planfin64'!AL177</f>
        <v>0</v>
      </c>
      <c r="AJ366" s="203">
        <f>'[3]ผูกสูตร Planfin64'!AM177</f>
        <v>0</v>
      </c>
      <c r="AK366" s="203">
        <f>'[3]ผูกสูตร Planfin64'!AN177</f>
        <v>0</v>
      </c>
      <c r="AL366" s="203">
        <f>'[3]ผูกสูตร Planfin64'!AO177</f>
        <v>0</v>
      </c>
      <c r="AM366" s="203">
        <f>'[3]ผูกสูตร Planfin64'!AP177</f>
        <v>0</v>
      </c>
      <c r="AN366" s="203">
        <f>'[3]ผูกสูตร Planfin64'!AQ177</f>
        <v>0</v>
      </c>
      <c r="AO366" s="203">
        <f>'[3]ผูกสูตร Planfin64'!AR177</f>
        <v>0</v>
      </c>
      <c r="AP366" s="203">
        <f>'[3]ผูกสูตร Planfin64'!AS177</f>
        <v>0</v>
      </c>
      <c r="AQ366" s="203">
        <f>'[3]ผูกสูตร Planfin64'!AT177</f>
        <v>0</v>
      </c>
      <c r="AR366" s="203">
        <f>'[3]ผูกสูตร Planfin64'!AU177</f>
        <v>0</v>
      </c>
      <c r="AS366" s="203">
        <f>'[3]ผูกสูตร Planfin64'!AV177</f>
        <v>0</v>
      </c>
      <c r="AT366" s="203">
        <f>'[3]ผูกสูตร Planfin64'!AW177</f>
        <v>0</v>
      </c>
      <c r="AU366" s="203">
        <f>'[3]ผูกสูตร Planfin64'!AX177</f>
        <v>0</v>
      </c>
      <c r="AV366" s="203">
        <f>'[3]ผูกสูตร Planfin64'!AY177</f>
        <v>0</v>
      </c>
      <c r="AW366" s="203">
        <f>'[3]ผูกสูตร Planfin64'!AZ177</f>
        <v>0</v>
      </c>
      <c r="AX366" s="203">
        <f>'[3]ผูกสูตร Planfin64'!BA177</f>
        <v>0</v>
      </c>
      <c r="AY366" s="203">
        <f>'[3]ผูกสูตร Planfin64'!BB177</f>
        <v>0</v>
      </c>
      <c r="AZ366" s="203">
        <f>'[3]ผูกสูตร Planfin64'!BC177</f>
        <v>0</v>
      </c>
      <c r="BA366" s="203">
        <f>'[3]ผูกสูตร Planfin64'!BD177</f>
        <v>0</v>
      </c>
      <c r="BB366" s="203">
        <f>'[3]ผูกสูตร Planfin64'!BE177</f>
        <v>0</v>
      </c>
      <c r="BC366" s="203">
        <f>'[3]ผูกสูตร Planfin64'!BF177</f>
        <v>0</v>
      </c>
      <c r="BD366" s="203">
        <f>'[3]ผูกสูตร Planfin64'!BG177</f>
        <v>0</v>
      </c>
      <c r="BE366" s="203">
        <f>'[3]ผูกสูตร Planfin64'!BH177</f>
        <v>0</v>
      </c>
      <c r="BF366" s="203">
        <f>'[3]ผูกสูตร Planfin64'!BI177</f>
        <v>0</v>
      </c>
      <c r="BG366" s="203">
        <f>'[3]ผูกสูตร Planfin64'!BJ177</f>
        <v>0</v>
      </c>
      <c r="BH366" s="203">
        <f>'[3]ผูกสูตร Planfin64'!BK177</f>
        <v>0</v>
      </c>
      <c r="BI366" s="203">
        <f>'[3]ผูกสูตร Planfin64'!BL177</f>
        <v>0</v>
      </c>
      <c r="BJ366" s="203">
        <f>'[3]ผูกสูตร Planfin64'!BM177</f>
        <v>3444836.27</v>
      </c>
      <c r="BK366" s="203">
        <f>'[3]ผูกสูตร Planfin64'!BN177</f>
        <v>0</v>
      </c>
      <c r="BL366" s="203">
        <f>'[3]ผูกสูตร Planfin64'!BO177</f>
        <v>0</v>
      </c>
      <c r="BM366" s="203">
        <f>'[3]ผูกสูตร Planfin64'!BP177</f>
        <v>0</v>
      </c>
      <c r="BN366" s="203">
        <f>'[3]ผูกสูตร Planfin64'!BQ177</f>
        <v>0</v>
      </c>
      <c r="BO366" s="203">
        <f>'[3]ผูกสูตร Planfin64'!BR177</f>
        <v>0</v>
      </c>
      <c r="BP366" s="203">
        <f>'[3]ผูกสูตร Planfin64'!BS177</f>
        <v>0</v>
      </c>
      <c r="BQ366" s="203">
        <f>'[3]ผูกสูตร Planfin64'!BT177</f>
        <v>226725</v>
      </c>
      <c r="BR366" s="203">
        <f>'[3]ผูกสูตร Planfin64'!BU177</f>
        <v>0</v>
      </c>
      <c r="BS366" s="203">
        <f>'[3]ผูกสูตร Planfin64'!BV177</f>
        <v>0</v>
      </c>
      <c r="BT366" s="203">
        <f>'[3]ผูกสูตร Planfin64'!BW177</f>
        <v>0</v>
      </c>
      <c r="BU366" s="203">
        <f>'[3]ผูกสูตร Planfin64'!BX177</f>
        <v>0</v>
      </c>
      <c r="BV366" s="203">
        <f>'[3]ผูกสูตร Planfin64'!BY177</f>
        <v>0</v>
      </c>
      <c r="BW366" s="203">
        <f>'[3]ผูกสูตร Planfin64'!BZ177</f>
        <v>0</v>
      </c>
      <c r="BX366" s="203">
        <f>'[3]ผูกสูตร Planfin64'!CA177</f>
        <v>0</v>
      </c>
      <c r="BY366" s="203">
        <f>'[3]ผูกสูตร Planfin64'!CB177</f>
        <v>0</v>
      </c>
      <c r="BZ366" s="204">
        <f t="shared" si="15"/>
        <v>3782449.65</v>
      </c>
    </row>
    <row r="367" spans="1:78" ht="21.75" customHeight="1">
      <c r="A367" s="199" t="s">
        <v>80</v>
      </c>
      <c r="B367" s="228" t="s">
        <v>1059</v>
      </c>
      <c r="C367" s="229" t="s">
        <v>1060</v>
      </c>
      <c r="D367" s="230" t="s">
        <v>1061</v>
      </c>
      <c r="E367" s="203">
        <f>'[3]ผูกสูตร Planfin64'!H179</f>
        <v>24256985.460000001</v>
      </c>
      <c r="F367" s="203">
        <f>'[3]ผูกสูตร Planfin64'!I179</f>
        <v>12737129.74</v>
      </c>
      <c r="G367" s="203">
        <f>'[3]ผูกสูตร Planfin64'!J179</f>
        <v>5426339.8499999996</v>
      </c>
      <c r="H367" s="203">
        <f>'[3]ผูกสูตร Planfin64'!K179</f>
        <v>3187321.32</v>
      </c>
      <c r="I367" s="203">
        <f>'[3]ผูกสูตร Planfin64'!L179</f>
        <v>2554662.15</v>
      </c>
      <c r="J367" s="203">
        <f>'[3]ผูกสูตร Planfin64'!M179</f>
        <v>2086949.54</v>
      </c>
      <c r="K367" s="203">
        <f>'[3]ผูกสูตร Planfin64'!N179</f>
        <v>24457815.440000001</v>
      </c>
      <c r="L367" s="203">
        <f>'[3]ผูกสูตร Planfin64'!O179</f>
        <v>10773000.91</v>
      </c>
      <c r="M367" s="203">
        <f>'[3]ผูกสูตร Planfin64'!P179</f>
        <v>5187649.8600000003</v>
      </c>
      <c r="N367" s="203">
        <f>'[3]ผูกสูตร Planfin64'!Q179</f>
        <v>12831040.529999999</v>
      </c>
      <c r="O367" s="203">
        <f>'[3]ผูกสูตร Planfin64'!R179</f>
        <v>1170298.6499999999</v>
      </c>
      <c r="P367" s="203">
        <f>'[3]ผูกสูตร Planfin64'!S179</f>
        <v>5908963.2800000003</v>
      </c>
      <c r="Q367" s="203">
        <f>'[3]ผูกสูตร Planfin64'!T179</f>
        <v>6960805.0800000001</v>
      </c>
      <c r="R367" s="203">
        <f>'[3]ผูกสูตร Planfin64'!U179</f>
        <v>10672513.58</v>
      </c>
      <c r="S367" s="203">
        <f>'[3]ผูกสูตร Planfin64'!V179</f>
        <v>1074416.71</v>
      </c>
      <c r="T367" s="203">
        <f>'[3]ผูกสูตร Planfin64'!W179</f>
        <v>3843800</v>
      </c>
      <c r="U367" s="203">
        <f>'[3]ผูกสูตร Planfin64'!X179</f>
        <v>3785123.93</v>
      </c>
      <c r="V367" s="203">
        <f>'[3]ผูกสูตร Planfin64'!Y179</f>
        <v>2524805.15</v>
      </c>
      <c r="W367" s="203">
        <f>'[3]ผูกสูตร Planfin64'!Z179</f>
        <v>0</v>
      </c>
      <c r="X367" s="203">
        <f>'[3]ผูกสูตร Planfin64'!AA179</f>
        <v>3614707.05</v>
      </c>
      <c r="Y367" s="203">
        <f>'[3]ผูกสูตร Planfin64'!AB179</f>
        <v>3301224.41</v>
      </c>
      <c r="Z367" s="203">
        <f>'[3]ผูกสูตร Planfin64'!AC179</f>
        <v>600668.35</v>
      </c>
      <c r="AA367" s="203">
        <f>'[3]ผูกสูตร Planfin64'!AD179</f>
        <v>6001052.1100000003</v>
      </c>
      <c r="AB367" s="203">
        <f>'[3]ผูกสูตร Planfin64'!AE179</f>
        <v>4073660.74</v>
      </c>
      <c r="AC367" s="203">
        <f>'[3]ผูกสูตร Planfin64'!AF179</f>
        <v>3607402.51</v>
      </c>
      <c r="AD367" s="203">
        <f>'[3]ผูกสูตร Planfin64'!AG179</f>
        <v>1317193.75</v>
      </c>
      <c r="AE367" s="203">
        <f>'[3]ผูกสูตร Planfin64'!AH179</f>
        <v>0</v>
      </c>
      <c r="AF367" s="203">
        <f>'[3]ผูกสูตร Planfin64'!AI179</f>
        <v>20348365.309999999</v>
      </c>
      <c r="AG367" s="203">
        <f>'[3]ผูกสูตร Planfin64'!AJ179</f>
        <v>1399390.37</v>
      </c>
      <c r="AH367" s="203">
        <f>'[3]ผูกสูตร Planfin64'!AK179</f>
        <v>1307864.03</v>
      </c>
      <c r="AI367" s="203">
        <f>'[3]ผูกสูตร Planfin64'!AL179</f>
        <v>2185350.88</v>
      </c>
      <c r="AJ367" s="203">
        <f>'[3]ผูกสูตร Planfin64'!AM179</f>
        <v>1627222.53</v>
      </c>
      <c r="AK367" s="203">
        <f>'[3]ผูกสูตร Planfin64'!AN179</f>
        <v>2432413.7000000002</v>
      </c>
      <c r="AL367" s="203">
        <f>'[3]ผูกสูตร Planfin64'!AO179</f>
        <v>4238614.04</v>
      </c>
      <c r="AM367" s="203">
        <f>'[3]ผูกสูตร Planfin64'!AP179</f>
        <v>1295419.3</v>
      </c>
      <c r="AN367" s="203">
        <f>'[3]ผูกสูตร Planfin64'!AQ179</f>
        <v>3799184.39</v>
      </c>
      <c r="AO367" s="203">
        <f>'[3]ผูกสูตร Planfin64'!AR179</f>
        <v>1543605.36</v>
      </c>
      <c r="AP367" s="203">
        <f>'[3]ผูกสูตร Planfin64'!AS179</f>
        <v>2511791.17</v>
      </c>
      <c r="AQ367" s="203">
        <f>'[3]ผูกสูตร Planfin64'!AT179</f>
        <v>3665100</v>
      </c>
      <c r="AR367" s="203">
        <f>'[3]ผูกสูตร Planfin64'!AU179</f>
        <v>7344688.25</v>
      </c>
      <c r="AS367" s="203">
        <f>'[3]ผูกสูตร Planfin64'!AV179</f>
        <v>1356332.26</v>
      </c>
      <c r="AT367" s="203">
        <f>'[3]ผูกสูตร Planfin64'!AW179</f>
        <v>2470083.64</v>
      </c>
      <c r="AU367" s="203">
        <f>'[3]ผูกสูตร Planfin64'!AX179</f>
        <v>2606852</v>
      </c>
      <c r="AV367" s="203">
        <f>'[3]ผูกสูตร Planfin64'!AY179</f>
        <v>1804930.43</v>
      </c>
      <c r="AW367" s="203">
        <f>'[3]ผูกสูตร Planfin64'!AZ179</f>
        <v>460000</v>
      </c>
      <c r="AX367" s="203">
        <f>'[3]ผูกสูตร Planfin64'!BA179</f>
        <v>2887317.57</v>
      </c>
      <c r="AY367" s="203">
        <f>'[3]ผูกสูตร Planfin64'!BB179</f>
        <v>14585666.810000001</v>
      </c>
      <c r="AZ367" s="203">
        <f>'[3]ผูกสูตร Planfin64'!BC179</f>
        <v>1780958.02</v>
      </c>
      <c r="BA367" s="203">
        <f>'[3]ผูกสูตร Planfin64'!BD179</f>
        <v>3507536.25</v>
      </c>
      <c r="BB367" s="203">
        <f>'[3]ผูกสูตร Planfin64'!BE179</f>
        <v>0</v>
      </c>
      <c r="BC367" s="203">
        <f>'[3]ผูกสูตร Planfin64'!BF179</f>
        <v>4741418.5</v>
      </c>
      <c r="BD367" s="203">
        <f>'[3]ผูกสูตร Planfin64'!BG179</f>
        <v>2664892.5499999998</v>
      </c>
      <c r="BE367" s="203">
        <f>'[3]ผูกสูตร Planfin64'!BH179</f>
        <v>4979675.8600000003</v>
      </c>
      <c r="BF367" s="203">
        <f>'[3]ผูกสูตร Planfin64'!BI179</f>
        <v>5761056.9900000002</v>
      </c>
      <c r="BG367" s="203">
        <f>'[3]ผูกสูตร Planfin64'!BJ179</f>
        <v>2257950</v>
      </c>
      <c r="BH367" s="203">
        <f>'[3]ผูกสูตร Planfin64'!BK179</f>
        <v>699135.06</v>
      </c>
      <c r="BI367" s="203">
        <f>'[3]ผูกสูตร Planfin64'!BL179</f>
        <v>1022945.33</v>
      </c>
      <c r="BJ367" s="203">
        <f>'[3]ผูกสูตร Planfin64'!BM179</f>
        <v>11775978</v>
      </c>
      <c r="BK367" s="203">
        <f>'[3]ผูกสูตร Planfin64'!BN179</f>
        <v>0</v>
      </c>
      <c r="BL367" s="203">
        <f>'[3]ผูกสูตร Planfin64'!BO179</f>
        <v>1620432.67</v>
      </c>
      <c r="BM367" s="203">
        <f>'[3]ผูกสูตร Planfin64'!BP179</f>
        <v>939879.24</v>
      </c>
      <c r="BN367" s="203">
        <f>'[3]ผูกสูตร Planfin64'!BQ179</f>
        <v>1572057.3</v>
      </c>
      <c r="BO367" s="203">
        <f>'[3]ผูกสูตร Planfin64'!BR179</f>
        <v>2743565.9</v>
      </c>
      <c r="BP367" s="203">
        <f>'[3]ผูกสูตร Planfin64'!BS179</f>
        <v>334891.57</v>
      </c>
      <c r="BQ367" s="203">
        <f>'[3]ผูกสูตร Planfin64'!BT179</f>
        <v>15734509.140000001</v>
      </c>
      <c r="BR367" s="203">
        <f>'[3]ผูกสูตร Planfin64'!BU179</f>
        <v>1731199.35</v>
      </c>
      <c r="BS367" s="203">
        <f>'[3]ผูกสูตร Planfin64'!BV179</f>
        <v>2419625.1800000002</v>
      </c>
      <c r="BT367" s="203">
        <f>'[3]ผูกสูตร Planfin64'!BW179</f>
        <v>4069062.34</v>
      </c>
      <c r="BU367" s="203">
        <f>'[3]ผูกสูตร Planfin64'!BX179</f>
        <v>4109199.44</v>
      </c>
      <c r="BV367" s="203">
        <f>'[3]ผูกสูตร Planfin64'!BY179</f>
        <v>6385918.3600000003</v>
      </c>
      <c r="BW367" s="203">
        <f>'[3]ผูกสูตร Planfin64'!BZ179</f>
        <v>2022723.45</v>
      </c>
      <c r="BX367" s="203">
        <f>'[3]ผูกสูตร Planfin64'!CA179</f>
        <v>1454158.04</v>
      </c>
      <c r="BY367" s="203">
        <f>'[3]ผูกสูตร Planfin64'!CB179</f>
        <v>1802724.12</v>
      </c>
      <c r="BZ367" s="204">
        <f t="shared" si="15"/>
        <v>327957214.80000007</v>
      </c>
    </row>
    <row r="368" spans="1:78" ht="21.75" customHeight="1">
      <c r="A368" s="199" t="s">
        <v>80</v>
      </c>
      <c r="B368" s="228" t="s">
        <v>1059</v>
      </c>
      <c r="C368" s="229" t="s">
        <v>1062</v>
      </c>
      <c r="D368" s="230" t="s">
        <v>1063</v>
      </c>
      <c r="E368" s="203">
        <f>'[3]ผูกสูตร Planfin64'!H180</f>
        <v>0</v>
      </c>
      <c r="F368" s="203">
        <f>'[3]ผูกสูตร Planfin64'!I180</f>
        <v>0</v>
      </c>
      <c r="G368" s="203">
        <f>'[3]ผูกสูตร Planfin64'!J180</f>
        <v>0</v>
      </c>
      <c r="H368" s="203">
        <f>'[3]ผูกสูตร Planfin64'!K180</f>
        <v>0</v>
      </c>
      <c r="I368" s="203">
        <f>'[3]ผูกสูตร Planfin64'!L180</f>
        <v>0</v>
      </c>
      <c r="J368" s="203">
        <f>'[3]ผูกสูตร Planfin64'!M180</f>
        <v>0</v>
      </c>
      <c r="K368" s="203">
        <f>'[3]ผูกสูตร Planfin64'!N180</f>
        <v>0</v>
      </c>
      <c r="L368" s="203">
        <f>'[3]ผูกสูตร Planfin64'!O180</f>
        <v>0</v>
      </c>
      <c r="M368" s="203">
        <f>'[3]ผูกสูตร Planfin64'!P180</f>
        <v>2646600</v>
      </c>
      <c r="N368" s="203">
        <f>'[3]ผูกสูตร Planfin64'!Q180</f>
        <v>0</v>
      </c>
      <c r="O368" s="203">
        <f>'[3]ผูกสูตร Planfin64'!R180</f>
        <v>0</v>
      </c>
      <c r="P368" s="203">
        <f>'[3]ผูกสูตร Planfin64'!S180</f>
        <v>3495000</v>
      </c>
      <c r="Q368" s="203">
        <f>'[3]ผูกสูตร Planfin64'!T180</f>
        <v>6636960</v>
      </c>
      <c r="R368" s="203">
        <f>'[3]ผูกสูตร Planfin64'!U180</f>
        <v>0</v>
      </c>
      <c r="S368" s="203">
        <f>'[3]ผูกสูตร Planfin64'!V180</f>
        <v>0</v>
      </c>
      <c r="T368" s="203">
        <f>'[3]ผูกสูตร Planfin64'!W180</f>
        <v>0</v>
      </c>
      <c r="U368" s="203">
        <f>'[3]ผูกสูตร Planfin64'!X180</f>
        <v>5673000</v>
      </c>
      <c r="V368" s="203">
        <f>'[3]ผูกสูตร Planfin64'!Y180</f>
        <v>144620</v>
      </c>
      <c r="W368" s="203">
        <f>'[3]ผูกสูตร Planfin64'!Z180</f>
        <v>0</v>
      </c>
      <c r="X368" s="203">
        <f>'[3]ผูกสูตร Planfin64'!AA180</f>
        <v>0</v>
      </c>
      <c r="Y368" s="203">
        <f>'[3]ผูกสูตร Planfin64'!AB180</f>
        <v>0</v>
      </c>
      <c r="Z368" s="203">
        <f>'[3]ผูกสูตร Planfin64'!AC180</f>
        <v>0</v>
      </c>
      <c r="AA368" s="203">
        <f>'[3]ผูกสูตร Planfin64'!AD180</f>
        <v>0</v>
      </c>
      <c r="AB368" s="203">
        <f>'[3]ผูกสูตร Planfin64'!AE180</f>
        <v>0</v>
      </c>
      <c r="AC368" s="203">
        <f>'[3]ผูกสูตร Planfin64'!AF180</f>
        <v>0</v>
      </c>
      <c r="AD368" s="203">
        <f>'[3]ผูกสูตร Planfin64'!AG180</f>
        <v>0</v>
      </c>
      <c r="AE368" s="203">
        <f>'[3]ผูกสูตร Planfin64'!AH180</f>
        <v>0</v>
      </c>
      <c r="AF368" s="203">
        <f>'[3]ผูกสูตร Planfin64'!AI180</f>
        <v>0</v>
      </c>
      <c r="AG368" s="203">
        <f>'[3]ผูกสูตร Planfin64'!AJ180</f>
        <v>0</v>
      </c>
      <c r="AH368" s="203">
        <f>'[3]ผูกสูตร Planfin64'!AK180</f>
        <v>0</v>
      </c>
      <c r="AI368" s="203">
        <f>'[3]ผูกสูตร Planfin64'!AL180</f>
        <v>0</v>
      </c>
      <c r="AJ368" s="203">
        <f>'[3]ผูกสูตร Planfin64'!AM180</f>
        <v>0</v>
      </c>
      <c r="AK368" s="203">
        <f>'[3]ผูกสูตร Planfin64'!AN180</f>
        <v>0</v>
      </c>
      <c r="AL368" s="203">
        <f>'[3]ผูกสูตร Planfin64'!AO180</f>
        <v>0</v>
      </c>
      <c r="AM368" s="203">
        <f>'[3]ผูกสูตร Planfin64'!AP180</f>
        <v>0</v>
      </c>
      <c r="AN368" s="203">
        <f>'[3]ผูกสูตร Planfin64'!AQ180</f>
        <v>890680</v>
      </c>
      <c r="AO368" s="203">
        <f>'[3]ผูกสูตร Planfin64'!AR180</f>
        <v>0</v>
      </c>
      <c r="AP368" s="203">
        <f>'[3]ผูกสูตร Planfin64'!AS180</f>
        <v>0</v>
      </c>
      <c r="AQ368" s="203">
        <f>'[3]ผูกสูตร Planfin64'!AT180</f>
        <v>0</v>
      </c>
      <c r="AR368" s="203">
        <f>'[3]ผูกสูตร Planfin64'!AU180</f>
        <v>0</v>
      </c>
      <c r="AS368" s="203">
        <f>'[3]ผูกสูตร Planfin64'!AV180</f>
        <v>0</v>
      </c>
      <c r="AT368" s="203">
        <f>'[3]ผูกสูตร Planfin64'!AW180</f>
        <v>0</v>
      </c>
      <c r="AU368" s="203">
        <f>'[3]ผูกสูตร Planfin64'!AX180</f>
        <v>0</v>
      </c>
      <c r="AV368" s="203">
        <f>'[3]ผูกสูตร Planfin64'!AY180</f>
        <v>0</v>
      </c>
      <c r="AW368" s="203">
        <f>'[3]ผูกสูตร Planfin64'!AZ180</f>
        <v>0</v>
      </c>
      <c r="AX368" s="203">
        <f>'[3]ผูกสูตร Planfin64'!BA180</f>
        <v>0</v>
      </c>
      <c r="AY368" s="203">
        <f>'[3]ผูกสูตร Planfin64'!BB180</f>
        <v>0</v>
      </c>
      <c r="AZ368" s="203">
        <f>'[3]ผูกสูตร Planfin64'!BC180</f>
        <v>0</v>
      </c>
      <c r="BA368" s="203">
        <f>'[3]ผูกสูตร Planfin64'!BD180</f>
        <v>0</v>
      </c>
      <c r="BB368" s="203">
        <f>'[3]ผูกสูตร Planfin64'!BE180</f>
        <v>0</v>
      </c>
      <c r="BC368" s="203">
        <f>'[3]ผูกสูตร Planfin64'!BF180</f>
        <v>0</v>
      </c>
      <c r="BD368" s="203">
        <f>'[3]ผูกสูตร Planfin64'!BG180</f>
        <v>0</v>
      </c>
      <c r="BE368" s="203">
        <f>'[3]ผูกสูตร Planfin64'!BH180</f>
        <v>0</v>
      </c>
      <c r="BF368" s="203">
        <f>'[3]ผูกสูตร Planfin64'!BI180</f>
        <v>0</v>
      </c>
      <c r="BG368" s="203">
        <f>'[3]ผูกสูตร Planfin64'!BJ180</f>
        <v>0</v>
      </c>
      <c r="BH368" s="203">
        <f>'[3]ผูกสูตร Planfin64'!BK180</f>
        <v>0</v>
      </c>
      <c r="BI368" s="203">
        <f>'[3]ผูกสูตร Planfin64'!BL180</f>
        <v>0</v>
      </c>
      <c r="BJ368" s="203">
        <f>'[3]ผูกสูตร Planfin64'!BM180</f>
        <v>0</v>
      </c>
      <c r="BK368" s="203">
        <f>'[3]ผูกสูตร Planfin64'!BN180</f>
        <v>0</v>
      </c>
      <c r="BL368" s="203">
        <f>'[3]ผูกสูตร Planfin64'!BO180</f>
        <v>0</v>
      </c>
      <c r="BM368" s="203">
        <f>'[3]ผูกสูตร Planfin64'!BP180</f>
        <v>0</v>
      </c>
      <c r="BN368" s="203">
        <f>'[3]ผูกสูตร Planfin64'!BQ180</f>
        <v>0</v>
      </c>
      <c r="BO368" s="203">
        <f>'[3]ผูกสูตร Planfin64'!BR180</f>
        <v>0</v>
      </c>
      <c r="BP368" s="203">
        <f>'[3]ผูกสูตร Planfin64'!BS180</f>
        <v>0</v>
      </c>
      <c r="BQ368" s="203">
        <f>'[3]ผูกสูตร Planfin64'!BT180</f>
        <v>0</v>
      </c>
      <c r="BR368" s="203">
        <f>'[3]ผูกสูตร Planfin64'!BU180</f>
        <v>0</v>
      </c>
      <c r="BS368" s="203">
        <f>'[3]ผูกสูตร Planfin64'!BV180</f>
        <v>0</v>
      </c>
      <c r="BT368" s="203">
        <f>'[3]ผูกสูตร Planfin64'!BW180</f>
        <v>0</v>
      </c>
      <c r="BU368" s="203">
        <f>'[3]ผูกสูตร Planfin64'!BX180</f>
        <v>0</v>
      </c>
      <c r="BV368" s="203">
        <f>'[3]ผูกสูตร Planfin64'!BY180</f>
        <v>0</v>
      </c>
      <c r="BW368" s="203">
        <f>'[3]ผูกสูตร Planfin64'!BZ180</f>
        <v>0</v>
      </c>
      <c r="BX368" s="203">
        <f>'[3]ผูกสูตร Planfin64'!CA180</f>
        <v>0</v>
      </c>
      <c r="BY368" s="203">
        <f>'[3]ผูกสูตร Planfin64'!CB180</f>
        <v>0</v>
      </c>
      <c r="BZ368" s="204">
        <f t="shared" si="15"/>
        <v>19486860</v>
      </c>
    </row>
    <row r="369" spans="1:78" ht="21.75" customHeight="1">
      <c r="A369" s="199" t="s">
        <v>80</v>
      </c>
      <c r="B369" s="228" t="s">
        <v>1059</v>
      </c>
      <c r="C369" s="229" t="s">
        <v>1064</v>
      </c>
      <c r="D369" s="230" t="s">
        <v>1065</v>
      </c>
      <c r="E369" s="203">
        <f>'[3]ผูกสูตร Planfin64'!H181</f>
        <v>0</v>
      </c>
      <c r="F369" s="203">
        <f>'[3]ผูกสูตร Planfin64'!I181</f>
        <v>377481.19</v>
      </c>
      <c r="G369" s="203">
        <f>'[3]ผูกสูตร Planfin64'!J181</f>
        <v>0</v>
      </c>
      <c r="H369" s="203">
        <f>'[3]ผูกสูตร Planfin64'!K181</f>
        <v>0</v>
      </c>
      <c r="I369" s="203">
        <f>'[3]ผูกสูตร Planfin64'!L181</f>
        <v>619741.66</v>
      </c>
      <c r="J369" s="203">
        <f>'[3]ผูกสูตร Planfin64'!M181</f>
        <v>0</v>
      </c>
      <c r="K369" s="203">
        <f>'[3]ผูกสูตร Planfin64'!N181</f>
        <v>10187119.6</v>
      </c>
      <c r="L369" s="203">
        <f>'[3]ผูกสูตร Planfin64'!O181</f>
        <v>0</v>
      </c>
      <c r="M369" s="203">
        <f>'[3]ผูกสูตร Planfin64'!P181</f>
        <v>0</v>
      </c>
      <c r="N369" s="203">
        <f>'[3]ผูกสูตร Planfin64'!Q181</f>
        <v>0</v>
      </c>
      <c r="O369" s="203">
        <f>'[3]ผูกสูตร Planfin64'!R181</f>
        <v>0</v>
      </c>
      <c r="P369" s="203">
        <f>'[3]ผูกสูตร Planfin64'!S181</f>
        <v>0</v>
      </c>
      <c r="Q369" s="203">
        <f>'[3]ผูกสูตร Planfin64'!T181</f>
        <v>0</v>
      </c>
      <c r="R369" s="203">
        <f>'[3]ผูกสูตร Planfin64'!U181</f>
        <v>0</v>
      </c>
      <c r="S369" s="203">
        <f>'[3]ผูกสูตร Planfin64'!V181</f>
        <v>0</v>
      </c>
      <c r="T369" s="203">
        <f>'[3]ผูกสูตร Planfin64'!W181</f>
        <v>0</v>
      </c>
      <c r="U369" s="203">
        <f>'[3]ผูกสูตร Planfin64'!X181</f>
        <v>0</v>
      </c>
      <c r="V369" s="203">
        <f>'[3]ผูกสูตร Planfin64'!Y181</f>
        <v>0</v>
      </c>
      <c r="W369" s="203">
        <f>'[3]ผูกสูตร Planfin64'!Z181</f>
        <v>9627943.4000000004</v>
      </c>
      <c r="X369" s="203">
        <f>'[3]ผูกสูตร Planfin64'!AA181</f>
        <v>0</v>
      </c>
      <c r="Y369" s="203">
        <f>'[3]ผูกสูตร Planfin64'!AB181</f>
        <v>0</v>
      </c>
      <c r="Z369" s="203">
        <f>'[3]ผูกสูตร Planfin64'!AC181</f>
        <v>0</v>
      </c>
      <c r="AA369" s="203">
        <f>'[3]ผูกสูตร Planfin64'!AD181</f>
        <v>0</v>
      </c>
      <c r="AB369" s="203">
        <f>'[3]ผูกสูตร Planfin64'!AE181</f>
        <v>0</v>
      </c>
      <c r="AC369" s="203">
        <f>'[3]ผูกสูตร Planfin64'!AF181</f>
        <v>0</v>
      </c>
      <c r="AD369" s="203">
        <f>'[3]ผูกสูตร Planfin64'!AG181</f>
        <v>0</v>
      </c>
      <c r="AE369" s="203">
        <f>'[3]ผูกสูตร Planfin64'!AH181</f>
        <v>0</v>
      </c>
      <c r="AF369" s="203">
        <f>'[3]ผูกสูตร Planfin64'!AI181</f>
        <v>0</v>
      </c>
      <c r="AG369" s="203">
        <f>'[3]ผูกสูตร Planfin64'!AJ181</f>
        <v>0</v>
      </c>
      <c r="AH369" s="203">
        <f>'[3]ผูกสูตร Planfin64'!AK181</f>
        <v>0</v>
      </c>
      <c r="AI369" s="203">
        <f>'[3]ผูกสูตร Planfin64'!AL181</f>
        <v>0</v>
      </c>
      <c r="AJ369" s="203">
        <f>'[3]ผูกสูตร Planfin64'!AM181</f>
        <v>0</v>
      </c>
      <c r="AK369" s="203">
        <f>'[3]ผูกสูตร Planfin64'!AN181</f>
        <v>0</v>
      </c>
      <c r="AL369" s="203">
        <f>'[3]ผูกสูตร Planfin64'!AO181</f>
        <v>0</v>
      </c>
      <c r="AM369" s="203">
        <f>'[3]ผูกสูตร Planfin64'!AP181</f>
        <v>0</v>
      </c>
      <c r="AN369" s="203">
        <f>'[3]ผูกสูตร Planfin64'!AQ181</f>
        <v>85600</v>
      </c>
      <c r="AO369" s="203">
        <f>'[3]ผูกสูตร Planfin64'!AR181</f>
        <v>310410</v>
      </c>
      <c r="AP369" s="203">
        <f>'[3]ผูกสูตร Planfin64'!AS181</f>
        <v>0</v>
      </c>
      <c r="AQ369" s="203">
        <f>'[3]ผูกสูตร Planfin64'!AT181</f>
        <v>875455</v>
      </c>
      <c r="AR369" s="203">
        <f>'[3]ผูกสูตร Planfin64'!AU181</f>
        <v>2074441.6</v>
      </c>
      <c r="AS369" s="203">
        <f>'[3]ผูกสูตร Planfin64'!AV181</f>
        <v>0</v>
      </c>
      <c r="AT369" s="203">
        <f>'[3]ผูกสูตร Planfin64'!AW181</f>
        <v>0</v>
      </c>
      <c r="AU369" s="203">
        <f>'[3]ผูกสูตร Planfin64'!AX181</f>
        <v>738645.38</v>
      </c>
      <c r="AV369" s="203">
        <f>'[3]ผูกสูตร Planfin64'!AY181</f>
        <v>0</v>
      </c>
      <c r="AW369" s="203">
        <f>'[3]ผูกสูตร Planfin64'!AZ181</f>
        <v>0</v>
      </c>
      <c r="AX369" s="203">
        <f>'[3]ผูกสูตร Planfin64'!BA181</f>
        <v>0</v>
      </c>
      <c r="AY369" s="203">
        <f>'[3]ผูกสูตร Planfin64'!BB181</f>
        <v>0</v>
      </c>
      <c r="AZ369" s="203">
        <f>'[3]ผูกสูตร Planfin64'!BC181</f>
        <v>0</v>
      </c>
      <c r="BA369" s="203">
        <f>'[3]ผูกสูตร Planfin64'!BD181</f>
        <v>0</v>
      </c>
      <c r="BB369" s="203">
        <f>'[3]ผูกสูตร Planfin64'!BE181</f>
        <v>0</v>
      </c>
      <c r="BC369" s="203">
        <f>'[3]ผูกสูตร Planfin64'!BF181</f>
        <v>0</v>
      </c>
      <c r="BD369" s="203">
        <f>'[3]ผูกสูตร Planfin64'!BG181</f>
        <v>0</v>
      </c>
      <c r="BE369" s="203">
        <f>'[3]ผูกสูตร Planfin64'!BH181</f>
        <v>0</v>
      </c>
      <c r="BF369" s="203">
        <f>'[3]ผูกสูตร Planfin64'!BI181</f>
        <v>0</v>
      </c>
      <c r="BG369" s="203">
        <f>'[3]ผูกสูตร Planfin64'!BJ181</f>
        <v>0</v>
      </c>
      <c r="BH369" s="203">
        <f>'[3]ผูกสูตร Planfin64'!BK181</f>
        <v>0</v>
      </c>
      <c r="BI369" s="203">
        <f>'[3]ผูกสูตร Planfin64'!BL181</f>
        <v>0</v>
      </c>
      <c r="BJ369" s="203">
        <f>'[3]ผูกสูตร Planfin64'!BM181</f>
        <v>0</v>
      </c>
      <c r="BK369" s="203">
        <f>'[3]ผูกสูตร Planfin64'!BN181</f>
        <v>0</v>
      </c>
      <c r="BL369" s="203">
        <f>'[3]ผูกสูตร Planfin64'!BO181</f>
        <v>0</v>
      </c>
      <c r="BM369" s="203">
        <f>'[3]ผูกสูตร Planfin64'!BP181</f>
        <v>0</v>
      </c>
      <c r="BN369" s="203">
        <f>'[3]ผูกสูตร Planfin64'!BQ181</f>
        <v>0</v>
      </c>
      <c r="BO369" s="203">
        <f>'[3]ผูกสูตร Planfin64'!BR181</f>
        <v>0</v>
      </c>
      <c r="BP369" s="203">
        <f>'[3]ผูกสูตร Planfin64'!BS181</f>
        <v>0</v>
      </c>
      <c r="BQ369" s="203">
        <f>'[3]ผูกสูตร Planfin64'!BT181</f>
        <v>5751000</v>
      </c>
      <c r="BR369" s="203">
        <f>'[3]ผูกสูตร Planfin64'!BU181</f>
        <v>0</v>
      </c>
      <c r="BS369" s="203">
        <f>'[3]ผูกสูตร Planfin64'!BV181</f>
        <v>0</v>
      </c>
      <c r="BT369" s="203">
        <f>'[3]ผูกสูตร Planfin64'!BW181</f>
        <v>0</v>
      </c>
      <c r="BU369" s="203">
        <f>'[3]ผูกสูตร Planfin64'!BX181</f>
        <v>0</v>
      </c>
      <c r="BV369" s="203">
        <f>'[3]ผูกสูตร Planfin64'!BY181</f>
        <v>1841932.02</v>
      </c>
      <c r="BW369" s="203">
        <f>'[3]ผูกสูตร Planfin64'!BZ181</f>
        <v>0</v>
      </c>
      <c r="BX369" s="203">
        <f>'[3]ผูกสูตร Planfin64'!CA181</f>
        <v>0</v>
      </c>
      <c r="BY369" s="203">
        <f>'[3]ผูกสูตร Planfin64'!CB181</f>
        <v>0</v>
      </c>
      <c r="BZ369" s="204">
        <f t="shared" si="15"/>
        <v>32489769.850000001</v>
      </c>
    </row>
    <row r="370" spans="1:78" ht="21.75" customHeight="1">
      <c r="A370" s="199" t="s">
        <v>80</v>
      </c>
      <c r="B370" s="228" t="s">
        <v>1059</v>
      </c>
      <c r="C370" s="232" t="s">
        <v>1066</v>
      </c>
      <c r="D370" s="233" t="s">
        <v>1067</v>
      </c>
      <c r="E370" s="203">
        <f>'[3]ผูกสูตร Planfin64'!H182</f>
        <v>17560200</v>
      </c>
      <c r="F370" s="203">
        <f>'[3]ผูกสูตร Planfin64'!I182</f>
        <v>0</v>
      </c>
      <c r="G370" s="203">
        <f>'[3]ผูกสูตร Planfin64'!J182</f>
        <v>2576000</v>
      </c>
      <c r="H370" s="203">
        <f>'[3]ผูกสูตร Planfin64'!K182</f>
        <v>0</v>
      </c>
      <c r="I370" s="203">
        <f>'[3]ผูกสูตร Planfin64'!L182</f>
        <v>0</v>
      </c>
      <c r="J370" s="203">
        <f>'[3]ผูกสูตร Planfin64'!M182</f>
        <v>0</v>
      </c>
      <c r="K370" s="203">
        <f>'[3]ผูกสูตร Planfin64'!N182</f>
        <v>70558000</v>
      </c>
      <c r="L370" s="203">
        <f>'[3]ผูกสูตร Planfin64'!O182</f>
        <v>0</v>
      </c>
      <c r="M370" s="203">
        <f>'[3]ผูกสูตร Planfin64'!P182</f>
        <v>0</v>
      </c>
      <c r="N370" s="203">
        <f>'[3]ผูกสูตร Planfin64'!Q182</f>
        <v>5284800</v>
      </c>
      <c r="O370" s="203">
        <f>'[3]ผูกสูตร Planfin64'!R182</f>
        <v>0</v>
      </c>
      <c r="P370" s="203">
        <f>'[3]ผูกสูตร Planfin64'!S182</f>
        <v>0</v>
      </c>
      <c r="Q370" s="203">
        <f>'[3]ผูกสูตร Planfin64'!T182</f>
        <v>0</v>
      </c>
      <c r="R370" s="203">
        <f>'[3]ผูกสูตร Planfin64'!U182</f>
        <v>0</v>
      </c>
      <c r="S370" s="203">
        <f>'[3]ผูกสูตร Planfin64'!V182</f>
        <v>0</v>
      </c>
      <c r="T370" s="203">
        <f>'[3]ผูกสูตร Planfin64'!W182</f>
        <v>0</v>
      </c>
      <c r="U370" s="203">
        <f>'[3]ผูกสูตร Planfin64'!X182</f>
        <v>0</v>
      </c>
      <c r="V370" s="203">
        <f>'[3]ผูกสูตร Planfin64'!Y182</f>
        <v>0</v>
      </c>
      <c r="W370" s="203">
        <f>'[3]ผูกสูตร Planfin64'!Z182</f>
        <v>43536762.869999997</v>
      </c>
      <c r="X370" s="203">
        <f>'[3]ผูกสูตร Planfin64'!AA182</f>
        <v>16199618</v>
      </c>
      <c r="Y370" s="203">
        <f>'[3]ผูกสูตร Planfin64'!AB182</f>
        <v>0</v>
      </c>
      <c r="Z370" s="203">
        <f>'[3]ผูกสูตร Planfin64'!AC182</f>
        <v>0</v>
      </c>
      <c r="AA370" s="203">
        <f>'[3]ผูกสูตร Planfin64'!AD182</f>
        <v>0</v>
      </c>
      <c r="AB370" s="203">
        <f>'[3]ผูกสูตร Planfin64'!AE182</f>
        <v>0</v>
      </c>
      <c r="AC370" s="203">
        <f>'[3]ผูกสูตร Planfin64'!AF182</f>
        <v>0</v>
      </c>
      <c r="AD370" s="203">
        <f>'[3]ผูกสูตร Planfin64'!AG182</f>
        <v>0</v>
      </c>
      <c r="AE370" s="203">
        <f>'[3]ผูกสูตร Planfin64'!AH182</f>
        <v>0</v>
      </c>
      <c r="AF370" s="203">
        <f>'[3]ผูกสูตร Planfin64'!AI182</f>
        <v>115422980</v>
      </c>
      <c r="AG370" s="203">
        <f>'[3]ผูกสูตร Planfin64'!AJ182</f>
        <v>0</v>
      </c>
      <c r="AH370" s="203">
        <f>'[3]ผูกสูตร Planfin64'!AK182</f>
        <v>0</v>
      </c>
      <c r="AI370" s="203">
        <f>'[3]ผูกสูตร Planfin64'!AL182</f>
        <v>0</v>
      </c>
      <c r="AJ370" s="203">
        <f>'[3]ผูกสูตร Planfin64'!AM182</f>
        <v>0</v>
      </c>
      <c r="AK370" s="203">
        <f>'[3]ผูกสูตร Planfin64'!AN182</f>
        <v>0</v>
      </c>
      <c r="AL370" s="203">
        <f>'[3]ผูกสูตร Planfin64'!AO182</f>
        <v>441000</v>
      </c>
      <c r="AM370" s="203">
        <f>'[3]ผูกสูตร Planfin64'!AP182</f>
        <v>0</v>
      </c>
      <c r="AN370" s="203">
        <f>'[3]ผูกสูตร Planfin64'!AQ182</f>
        <v>0</v>
      </c>
      <c r="AO370" s="203">
        <f>'[3]ผูกสูตร Planfin64'!AR182</f>
        <v>0</v>
      </c>
      <c r="AP370" s="203">
        <f>'[3]ผูกสูตร Planfin64'!AS182</f>
        <v>0</v>
      </c>
      <c r="AQ370" s="203">
        <f>'[3]ผูกสูตร Planfin64'!AT182</f>
        <v>0</v>
      </c>
      <c r="AR370" s="203">
        <f>'[3]ผูกสูตร Planfin64'!AU182</f>
        <v>38052500</v>
      </c>
      <c r="AS370" s="203">
        <f>'[3]ผูกสูตร Planfin64'!AV182</f>
        <v>0</v>
      </c>
      <c r="AT370" s="203">
        <f>'[3]ผูกสูตร Planfin64'!AW182</f>
        <v>0</v>
      </c>
      <c r="AU370" s="203">
        <f>'[3]ผูกสูตร Planfin64'!AX182</f>
        <v>0</v>
      </c>
      <c r="AV370" s="203">
        <f>'[3]ผูกสูตร Planfin64'!AY182</f>
        <v>391500</v>
      </c>
      <c r="AW370" s="203">
        <f>'[3]ผูกสูตร Planfin64'!AZ182</f>
        <v>0</v>
      </c>
      <c r="AX370" s="203">
        <f>'[3]ผูกสูตร Planfin64'!BA182</f>
        <v>0</v>
      </c>
      <c r="AY370" s="203">
        <f>'[3]ผูกสูตร Planfin64'!BB182</f>
        <v>0</v>
      </c>
      <c r="AZ370" s="203">
        <f>'[3]ผูกสูตร Planfin64'!BC182</f>
        <v>0</v>
      </c>
      <c r="BA370" s="203">
        <f>'[3]ผูกสูตร Planfin64'!BD182</f>
        <v>0</v>
      </c>
      <c r="BB370" s="203">
        <f>'[3]ผูกสูตร Planfin64'!BE182</f>
        <v>5894036.6799999997</v>
      </c>
      <c r="BC370" s="203">
        <f>'[3]ผูกสูตร Planfin64'!BF182</f>
        <v>0</v>
      </c>
      <c r="BD370" s="203">
        <f>'[3]ผูกสูตร Planfin64'!BG182</f>
        <v>0</v>
      </c>
      <c r="BE370" s="203">
        <f>'[3]ผูกสูตร Planfin64'!BH182</f>
        <v>0</v>
      </c>
      <c r="BF370" s="203">
        <f>'[3]ผูกสูตร Planfin64'!BI182</f>
        <v>0</v>
      </c>
      <c r="BG370" s="203">
        <f>'[3]ผูกสูตร Planfin64'!BJ182</f>
        <v>0</v>
      </c>
      <c r="BH370" s="203">
        <f>'[3]ผูกสูตร Planfin64'!BK182</f>
        <v>0</v>
      </c>
      <c r="BI370" s="203">
        <f>'[3]ผูกสูตร Planfin64'!BL182</f>
        <v>0</v>
      </c>
      <c r="BJ370" s="203">
        <f>'[3]ผูกสูตร Planfin64'!BM182</f>
        <v>57563800</v>
      </c>
      <c r="BK370" s="203">
        <f>'[3]ผูกสูตร Planfin64'!BN182</f>
        <v>66044160</v>
      </c>
      <c r="BL370" s="203">
        <f>'[3]ผูกสูตร Planfin64'!BO182</f>
        <v>0</v>
      </c>
      <c r="BM370" s="203">
        <f>'[3]ผูกสูตร Planfin64'!BP182</f>
        <v>0</v>
      </c>
      <c r="BN370" s="203">
        <f>'[3]ผูกสูตร Planfin64'!BQ182</f>
        <v>0</v>
      </c>
      <c r="BO370" s="203">
        <f>'[3]ผูกสูตร Planfin64'!BR182</f>
        <v>0</v>
      </c>
      <c r="BP370" s="203">
        <f>'[3]ผูกสูตร Planfin64'!BS182</f>
        <v>0</v>
      </c>
      <c r="BQ370" s="203">
        <f>'[3]ผูกสูตร Planfin64'!BT182</f>
        <v>66245682.939999998</v>
      </c>
      <c r="BR370" s="203">
        <f>'[3]ผูกสูตร Planfin64'!BU182</f>
        <v>0</v>
      </c>
      <c r="BS370" s="203">
        <f>'[3]ผูกสูตร Planfin64'!BV182</f>
        <v>0</v>
      </c>
      <c r="BT370" s="203">
        <f>'[3]ผูกสูตร Planfin64'!BW182</f>
        <v>0</v>
      </c>
      <c r="BU370" s="203">
        <f>'[3]ผูกสูตร Planfin64'!BX182</f>
        <v>0</v>
      </c>
      <c r="BV370" s="203">
        <f>'[3]ผูกสูตร Planfin64'!BY182</f>
        <v>23945000</v>
      </c>
      <c r="BW370" s="203">
        <f>'[3]ผูกสูตร Planfin64'!BZ182</f>
        <v>0</v>
      </c>
      <c r="BX370" s="203">
        <f>'[3]ผูกสูตร Planfin64'!CA182</f>
        <v>0</v>
      </c>
      <c r="BY370" s="203">
        <f>'[3]ผูกสูตร Planfin64'!CB182</f>
        <v>0</v>
      </c>
      <c r="BZ370" s="204">
        <f t="shared" si="15"/>
        <v>529716040.49000001</v>
      </c>
    </row>
    <row r="371" spans="1:78" ht="21.75" customHeight="1">
      <c r="A371" s="199" t="s">
        <v>80</v>
      </c>
      <c r="B371" s="228" t="s">
        <v>1059</v>
      </c>
      <c r="C371" s="229" t="s">
        <v>1068</v>
      </c>
      <c r="D371" s="230" t="s">
        <v>1069</v>
      </c>
      <c r="E371" s="203">
        <f>'[3]ผูกสูตร Planfin64'!H183</f>
        <v>0</v>
      </c>
      <c r="F371" s="203">
        <f>'[3]ผูกสูตร Planfin64'!I183</f>
        <v>0</v>
      </c>
      <c r="G371" s="203">
        <f>'[3]ผูกสูตร Planfin64'!J183</f>
        <v>0</v>
      </c>
      <c r="H371" s="203">
        <f>'[3]ผูกสูตร Planfin64'!K183</f>
        <v>0</v>
      </c>
      <c r="I371" s="203">
        <f>'[3]ผูกสูตร Planfin64'!L183</f>
        <v>0</v>
      </c>
      <c r="J371" s="203">
        <f>'[3]ผูกสูตร Planfin64'!M183</f>
        <v>0</v>
      </c>
      <c r="K371" s="203">
        <f>'[3]ผูกสูตร Planfin64'!N183</f>
        <v>0</v>
      </c>
      <c r="L371" s="203">
        <f>'[3]ผูกสูตร Planfin64'!O183</f>
        <v>0</v>
      </c>
      <c r="M371" s="203">
        <f>'[3]ผูกสูตร Planfin64'!P183</f>
        <v>0</v>
      </c>
      <c r="N371" s="203">
        <f>'[3]ผูกสูตร Planfin64'!Q183</f>
        <v>0</v>
      </c>
      <c r="O371" s="203">
        <f>'[3]ผูกสูตร Planfin64'!R183</f>
        <v>0</v>
      </c>
      <c r="P371" s="203">
        <f>'[3]ผูกสูตร Planfin64'!S183</f>
        <v>0</v>
      </c>
      <c r="Q371" s="203">
        <f>'[3]ผูกสูตร Planfin64'!T183</f>
        <v>0</v>
      </c>
      <c r="R371" s="203">
        <f>'[3]ผูกสูตร Planfin64'!U183</f>
        <v>0</v>
      </c>
      <c r="S371" s="203">
        <f>'[3]ผูกสูตร Planfin64'!V183</f>
        <v>0</v>
      </c>
      <c r="T371" s="203">
        <f>'[3]ผูกสูตร Planfin64'!W183</f>
        <v>0</v>
      </c>
      <c r="U371" s="203">
        <f>'[3]ผูกสูตร Planfin64'!X183</f>
        <v>0</v>
      </c>
      <c r="V371" s="203">
        <f>'[3]ผูกสูตร Planfin64'!Y183</f>
        <v>0</v>
      </c>
      <c r="W371" s="203">
        <f>'[3]ผูกสูตร Planfin64'!Z183</f>
        <v>0</v>
      </c>
      <c r="X371" s="203">
        <f>'[3]ผูกสูตร Planfin64'!AA183</f>
        <v>0</v>
      </c>
      <c r="Y371" s="203">
        <f>'[3]ผูกสูตร Planfin64'!AB183</f>
        <v>0</v>
      </c>
      <c r="Z371" s="203">
        <f>'[3]ผูกสูตร Planfin64'!AC183</f>
        <v>0</v>
      </c>
      <c r="AA371" s="203">
        <f>'[3]ผูกสูตร Planfin64'!AD183</f>
        <v>0</v>
      </c>
      <c r="AB371" s="203">
        <f>'[3]ผูกสูตร Planfin64'!AE183</f>
        <v>0</v>
      </c>
      <c r="AC371" s="203">
        <f>'[3]ผูกสูตร Planfin64'!AF183</f>
        <v>0</v>
      </c>
      <c r="AD371" s="203">
        <f>'[3]ผูกสูตร Planfin64'!AG183</f>
        <v>0</v>
      </c>
      <c r="AE371" s="203">
        <f>'[3]ผูกสูตร Planfin64'!AH183</f>
        <v>0</v>
      </c>
      <c r="AF371" s="203">
        <f>'[3]ผูกสูตร Planfin64'!AI183</f>
        <v>0</v>
      </c>
      <c r="AG371" s="203">
        <f>'[3]ผูกสูตร Planfin64'!AJ183</f>
        <v>0</v>
      </c>
      <c r="AH371" s="203">
        <f>'[3]ผูกสูตร Planfin64'!AK183</f>
        <v>443820</v>
      </c>
      <c r="AI371" s="203">
        <f>'[3]ผูกสูตร Planfin64'!AL183</f>
        <v>0</v>
      </c>
      <c r="AJ371" s="203">
        <f>'[3]ผูกสูตร Planfin64'!AM183</f>
        <v>939800</v>
      </c>
      <c r="AK371" s="203">
        <f>'[3]ผูกสูตร Planfin64'!AN183</f>
        <v>0</v>
      </c>
      <c r="AL371" s="203">
        <f>'[3]ผูกสูตร Planfin64'!AO183</f>
        <v>0</v>
      </c>
      <c r="AM371" s="203">
        <f>'[3]ผูกสูตร Planfin64'!AP183</f>
        <v>0</v>
      </c>
      <c r="AN371" s="203">
        <f>'[3]ผูกสูตร Planfin64'!AQ183</f>
        <v>98000</v>
      </c>
      <c r="AO371" s="203">
        <f>'[3]ผูกสูตร Planfin64'!AR183</f>
        <v>0</v>
      </c>
      <c r="AP371" s="203">
        <f>'[3]ผูกสูตร Planfin64'!AS183</f>
        <v>196000</v>
      </c>
      <c r="AQ371" s="203">
        <f>'[3]ผูกสูตร Planfin64'!AT183</f>
        <v>0</v>
      </c>
      <c r="AR371" s="203">
        <f>'[3]ผูกสูตร Planfin64'!AU183</f>
        <v>0</v>
      </c>
      <c r="AS371" s="203">
        <f>'[3]ผูกสูตร Planfin64'!AV183</f>
        <v>0</v>
      </c>
      <c r="AT371" s="203">
        <f>'[3]ผูกสูตร Planfin64'!AW183</f>
        <v>450000</v>
      </c>
      <c r="AU371" s="203">
        <f>'[3]ผูกสูตร Planfin64'!AX183</f>
        <v>0</v>
      </c>
      <c r="AV371" s="203">
        <f>'[3]ผูกสูตร Planfin64'!AY183</f>
        <v>0</v>
      </c>
      <c r="AW371" s="203">
        <f>'[3]ผูกสูตร Planfin64'!AZ183</f>
        <v>0</v>
      </c>
      <c r="AX371" s="203">
        <f>'[3]ผูกสูตร Planfin64'!BA183</f>
        <v>440000</v>
      </c>
      <c r="AY371" s="203">
        <f>'[3]ผูกสูตร Planfin64'!BB183</f>
        <v>0</v>
      </c>
      <c r="AZ371" s="203">
        <f>'[3]ผูกสูตร Planfin64'!BC183</f>
        <v>0</v>
      </c>
      <c r="BA371" s="203">
        <f>'[3]ผูกสูตร Planfin64'!BD183</f>
        <v>0</v>
      </c>
      <c r="BB371" s="203">
        <f>'[3]ผูกสูตร Planfin64'!BE183</f>
        <v>0</v>
      </c>
      <c r="BC371" s="203">
        <f>'[3]ผูกสูตร Planfin64'!BF183</f>
        <v>0</v>
      </c>
      <c r="BD371" s="203">
        <f>'[3]ผูกสูตร Planfin64'!BG183</f>
        <v>0</v>
      </c>
      <c r="BE371" s="203">
        <f>'[3]ผูกสูตร Planfin64'!BH183</f>
        <v>2910900</v>
      </c>
      <c r="BF371" s="203">
        <f>'[3]ผูกสูตร Planfin64'!BI183</f>
        <v>13027000</v>
      </c>
      <c r="BG371" s="203">
        <f>'[3]ผูกสูตร Planfin64'!BJ183</f>
        <v>0</v>
      </c>
      <c r="BH371" s="203">
        <f>'[3]ผูกสูตร Planfin64'!BK183</f>
        <v>236300</v>
      </c>
      <c r="BI371" s="203">
        <f>'[3]ผูกสูตร Planfin64'!BL183</f>
        <v>0</v>
      </c>
      <c r="BJ371" s="203">
        <f>'[3]ผูกสูตร Planfin64'!BM183</f>
        <v>0</v>
      </c>
      <c r="BK371" s="203">
        <f>'[3]ผูกสูตร Planfin64'!BN183</f>
        <v>0</v>
      </c>
      <c r="BL371" s="203">
        <f>'[3]ผูกสูตร Planfin64'!BO183</f>
        <v>0</v>
      </c>
      <c r="BM371" s="203">
        <f>'[3]ผูกสูตร Planfin64'!BP183</f>
        <v>0</v>
      </c>
      <c r="BN371" s="203">
        <f>'[3]ผูกสูตร Planfin64'!BQ183</f>
        <v>178500</v>
      </c>
      <c r="BO371" s="203">
        <f>'[3]ผูกสูตร Planfin64'!BR183</f>
        <v>0</v>
      </c>
      <c r="BP371" s="203">
        <f>'[3]ผูกสูตร Planfin64'!BS183</f>
        <v>0</v>
      </c>
      <c r="BQ371" s="203">
        <f>'[3]ผูกสูตร Planfin64'!BT183</f>
        <v>0</v>
      </c>
      <c r="BR371" s="203">
        <f>'[3]ผูกสูตร Planfin64'!BU183</f>
        <v>0</v>
      </c>
      <c r="BS371" s="203">
        <f>'[3]ผูกสูตร Planfin64'!BV183</f>
        <v>0</v>
      </c>
      <c r="BT371" s="203">
        <f>'[3]ผูกสูตร Planfin64'!BW183</f>
        <v>0</v>
      </c>
      <c r="BU371" s="203">
        <f>'[3]ผูกสูตร Planfin64'!BX183</f>
        <v>0</v>
      </c>
      <c r="BV371" s="203">
        <f>'[3]ผูกสูตร Planfin64'!BY183</f>
        <v>0</v>
      </c>
      <c r="BW371" s="203">
        <f>'[3]ผูกสูตร Planfin64'!BZ183</f>
        <v>0</v>
      </c>
      <c r="BX371" s="203">
        <f>'[3]ผูกสูตร Planfin64'!CA183</f>
        <v>0</v>
      </c>
      <c r="BY371" s="203">
        <f>'[3]ผูกสูตร Planfin64'!CB183</f>
        <v>0</v>
      </c>
      <c r="BZ371" s="204">
        <f t="shared" si="15"/>
        <v>18920320</v>
      </c>
    </row>
    <row r="372" spans="1:78" ht="21.75" customHeight="1">
      <c r="A372" s="199" t="s">
        <v>80</v>
      </c>
      <c r="B372" s="200" t="s">
        <v>528</v>
      </c>
      <c r="C372" s="201" t="s">
        <v>1070</v>
      </c>
      <c r="D372" s="202" t="s">
        <v>1071</v>
      </c>
      <c r="E372" s="203">
        <f>'[3]ผูกสูตร Planfin64'!H270</f>
        <v>0</v>
      </c>
      <c r="F372" s="203">
        <f>'[3]ผูกสูตร Planfin64'!I270</f>
        <v>0</v>
      </c>
      <c r="G372" s="203">
        <f>'[3]ผูกสูตร Planfin64'!J270</f>
        <v>0</v>
      </c>
      <c r="H372" s="203">
        <f>'[3]ผูกสูตร Planfin64'!K270</f>
        <v>0</v>
      </c>
      <c r="I372" s="203">
        <f>'[3]ผูกสูตร Planfin64'!L270</f>
        <v>0</v>
      </c>
      <c r="J372" s="203">
        <f>'[3]ผูกสูตร Planfin64'!M270</f>
        <v>0</v>
      </c>
      <c r="K372" s="203">
        <f>'[3]ผูกสูตร Planfin64'!N270</f>
        <v>0</v>
      </c>
      <c r="L372" s="203">
        <f>'[3]ผูกสูตร Planfin64'!O270</f>
        <v>0</v>
      </c>
      <c r="M372" s="203">
        <f>'[3]ผูกสูตร Planfin64'!P270</f>
        <v>0</v>
      </c>
      <c r="N372" s="203">
        <f>'[3]ผูกสูตร Planfin64'!Q270</f>
        <v>0</v>
      </c>
      <c r="O372" s="203">
        <f>'[3]ผูกสูตร Planfin64'!R270</f>
        <v>0</v>
      </c>
      <c r="P372" s="203">
        <f>'[3]ผูกสูตร Planfin64'!S270</f>
        <v>0</v>
      </c>
      <c r="Q372" s="203">
        <f>'[3]ผูกสูตร Planfin64'!T270</f>
        <v>0</v>
      </c>
      <c r="R372" s="203">
        <f>'[3]ผูกสูตร Planfin64'!U270</f>
        <v>0</v>
      </c>
      <c r="S372" s="203">
        <f>'[3]ผูกสูตร Planfin64'!V270</f>
        <v>0</v>
      </c>
      <c r="T372" s="203">
        <f>'[3]ผูกสูตร Planfin64'!W270</f>
        <v>0</v>
      </c>
      <c r="U372" s="203">
        <f>'[3]ผูกสูตร Planfin64'!X270</f>
        <v>0</v>
      </c>
      <c r="V372" s="203">
        <f>'[3]ผูกสูตร Planfin64'!Y270</f>
        <v>0</v>
      </c>
      <c r="W372" s="203">
        <f>'[3]ผูกสูตร Planfin64'!Z270</f>
        <v>0</v>
      </c>
      <c r="X372" s="203">
        <f>'[3]ผูกสูตร Planfin64'!AA270</f>
        <v>0</v>
      </c>
      <c r="Y372" s="203">
        <f>'[3]ผูกสูตร Planfin64'!AB270</f>
        <v>0</v>
      </c>
      <c r="Z372" s="203">
        <f>'[3]ผูกสูตร Planfin64'!AC270</f>
        <v>0</v>
      </c>
      <c r="AA372" s="203">
        <f>'[3]ผูกสูตร Planfin64'!AD270</f>
        <v>0</v>
      </c>
      <c r="AB372" s="203">
        <f>'[3]ผูกสูตร Planfin64'!AE270</f>
        <v>0</v>
      </c>
      <c r="AC372" s="203">
        <f>'[3]ผูกสูตร Planfin64'!AF270</f>
        <v>0</v>
      </c>
      <c r="AD372" s="203">
        <f>'[3]ผูกสูตร Planfin64'!AG270</f>
        <v>0</v>
      </c>
      <c r="AE372" s="203">
        <f>'[3]ผูกสูตร Planfin64'!AH270</f>
        <v>0</v>
      </c>
      <c r="AF372" s="203">
        <f>'[3]ผูกสูตร Planfin64'!AI270</f>
        <v>0</v>
      </c>
      <c r="AG372" s="203">
        <f>'[3]ผูกสูตร Planfin64'!AJ270</f>
        <v>0</v>
      </c>
      <c r="AH372" s="203">
        <f>'[3]ผูกสูตร Planfin64'!AK270</f>
        <v>0</v>
      </c>
      <c r="AI372" s="203">
        <f>'[3]ผูกสูตร Planfin64'!AL270</f>
        <v>0</v>
      </c>
      <c r="AJ372" s="203">
        <f>'[3]ผูกสูตร Planfin64'!AM270</f>
        <v>0</v>
      </c>
      <c r="AK372" s="203">
        <f>'[3]ผูกสูตร Planfin64'!AN270</f>
        <v>0</v>
      </c>
      <c r="AL372" s="203">
        <f>'[3]ผูกสูตร Planfin64'!AO270</f>
        <v>0</v>
      </c>
      <c r="AM372" s="203">
        <f>'[3]ผูกสูตร Planfin64'!AP270</f>
        <v>0</v>
      </c>
      <c r="AN372" s="203">
        <f>'[3]ผูกสูตร Planfin64'!AQ270</f>
        <v>0</v>
      </c>
      <c r="AO372" s="203">
        <f>'[3]ผูกสูตร Planfin64'!AR270</f>
        <v>0</v>
      </c>
      <c r="AP372" s="203">
        <f>'[3]ผูกสูตร Planfin64'!AS270</f>
        <v>0</v>
      </c>
      <c r="AQ372" s="203">
        <f>'[3]ผูกสูตร Planfin64'!AT270</f>
        <v>0</v>
      </c>
      <c r="AR372" s="203">
        <f>'[3]ผูกสูตร Planfin64'!AU270</f>
        <v>0</v>
      </c>
      <c r="AS372" s="203">
        <f>'[3]ผูกสูตร Planfin64'!AV270</f>
        <v>0</v>
      </c>
      <c r="AT372" s="203">
        <f>'[3]ผูกสูตร Planfin64'!AW270</f>
        <v>0</v>
      </c>
      <c r="AU372" s="203">
        <f>'[3]ผูกสูตร Planfin64'!AX270</f>
        <v>0</v>
      </c>
      <c r="AV372" s="203">
        <f>'[3]ผูกสูตร Planfin64'!AY270</f>
        <v>0</v>
      </c>
      <c r="AW372" s="203">
        <f>'[3]ผูกสูตร Planfin64'!AZ270</f>
        <v>0</v>
      </c>
      <c r="AX372" s="203">
        <f>'[3]ผูกสูตร Planfin64'!BA270</f>
        <v>0</v>
      </c>
      <c r="AY372" s="203">
        <f>'[3]ผูกสูตร Planfin64'!BB270</f>
        <v>0</v>
      </c>
      <c r="AZ372" s="203">
        <f>'[3]ผูกสูตร Planfin64'!BC270</f>
        <v>0</v>
      </c>
      <c r="BA372" s="203">
        <f>'[3]ผูกสูตร Planfin64'!BD270</f>
        <v>0</v>
      </c>
      <c r="BB372" s="203">
        <f>'[3]ผูกสูตร Planfin64'!BE270</f>
        <v>0</v>
      </c>
      <c r="BC372" s="203">
        <f>'[3]ผูกสูตร Planfin64'!BF270</f>
        <v>0</v>
      </c>
      <c r="BD372" s="203">
        <f>'[3]ผูกสูตร Planfin64'!BG270</f>
        <v>0</v>
      </c>
      <c r="BE372" s="203">
        <f>'[3]ผูกสูตร Planfin64'!BH270</f>
        <v>0</v>
      </c>
      <c r="BF372" s="203">
        <f>'[3]ผูกสูตร Planfin64'!BI270</f>
        <v>0</v>
      </c>
      <c r="BG372" s="203">
        <f>'[3]ผูกสูตร Planfin64'!BJ270</f>
        <v>0</v>
      </c>
      <c r="BH372" s="203">
        <f>'[3]ผูกสูตร Planfin64'!BK270</f>
        <v>0</v>
      </c>
      <c r="BI372" s="203">
        <f>'[3]ผูกสูตร Planfin64'!BL270</f>
        <v>0</v>
      </c>
      <c r="BJ372" s="203">
        <f>'[3]ผูกสูตร Planfin64'!BM270</f>
        <v>0</v>
      </c>
      <c r="BK372" s="203">
        <f>'[3]ผูกสูตร Planfin64'!BN270</f>
        <v>0</v>
      </c>
      <c r="BL372" s="203">
        <f>'[3]ผูกสูตร Planfin64'!BO270</f>
        <v>0</v>
      </c>
      <c r="BM372" s="203">
        <f>'[3]ผูกสูตร Planfin64'!BP270</f>
        <v>0</v>
      </c>
      <c r="BN372" s="203">
        <f>'[3]ผูกสูตร Planfin64'!BQ270</f>
        <v>0</v>
      </c>
      <c r="BO372" s="203">
        <f>'[3]ผูกสูตร Planfin64'!BR270</f>
        <v>0</v>
      </c>
      <c r="BP372" s="203">
        <f>'[3]ผูกสูตร Planfin64'!BS270</f>
        <v>0</v>
      </c>
      <c r="BQ372" s="203">
        <f>'[3]ผูกสูตร Planfin64'!BT270</f>
        <v>0</v>
      </c>
      <c r="BR372" s="203">
        <f>'[3]ผูกสูตร Planfin64'!BU270</f>
        <v>0</v>
      </c>
      <c r="BS372" s="203">
        <f>'[3]ผูกสูตร Planfin64'!BV270</f>
        <v>0</v>
      </c>
      <c r="BT372" s="203">
        <f>'[3]ผูกสูตร Planfin64'!BW270</f>
        <v>0</v>
      </c>
      <c r="BU372" s="203">
        <f>'[3]ผูกสูตร Planfin64'!BX270</f>
        <v>0</v>
      </c>
      <c r="BV372" s="203">
        <f>'[3]ผูกสูตร Planfin64'!BY270</f>
        <v>0</v>
      </c>
      <c r="BW372" s="203">
        <f>'[3]ผูกสูตร Planfin64'!BZ270</f>
        <v>0</v>
      </c>
      <c r="BX372" s="203">
        <f>'[3]ผูกสูตร Planfin64'!CA270</f>
        <v>0</v>
      </c>
      <c r="BY372" s="203">
        <f>'[3]ผูกสูตร Planfin64'!CB270</f>
        <v>0</v>
      </c>
      <c r="BZ372" s="204">
        <f t="shared" si="15"/>
        <v>0</v>
      </c>
    </row>
    <row r="373" spans="1:78" ht="21.75" customHeight="1">
      <c r="A373" s="199" t="s">
        <v>80</v>
      </c>
      <c r="B373" s="200" t="s">
        <v>528</v>
      </c>
      <c r="C373" s="201" t="s">
        <v>1072</v>
      </c>
      <c r="D373" s="202" t="s">
        <v>1073</v>
      </c>
      <c r="E373" s="203">
        <f>'[3]ผูกสูตร Planfin64'!H271</f>
        <v>168707.37</v>
      </c>
      <c r="F373" s="203">
        <f>'[3]ผูกสูตร Planfin64'!I271</f>
        <v>0</v>
      </c>
      <c r="G373" s="203">
        <f>'[3]ผูกสูตร Planfin64'!J271</f>
        <v>0</v>
      </c>
      <c r="H373" s="203">
        <f>'[3]ผูกสูตร Planfin64'!K271</f>
        <v>0</v>
      </c>
      <c r="I373" s="203">
        <f>'[3]ผูกสูตร Planfin64'!L271</f>
        <v>0</v>
      </c>
      <c r="J373" s="203">
        <f>'[3]ผูกสูตร Planfin64'!M271</f>
        <v>0</v>
      </c>
      <c r="K373" s="203">
        <f>'[3]ผูกสูตร Planfin64'!N271</f>
        <v>361109.07</v>
      </c>
      <c r="L373" s="203">
        <f>'[3]ผูกสูตร Planfin64'!O271</f>
        <v>0</v>
      </c>
      <c r="M373" s="203">
        <f>'[3]ผูกสูตร Planfin64'!P271</f>
        <v>0</v>
      </c>
      <c r="N373" s="203">
        <f>'[3]ผูกสูตร Planfin64'!Q271</f>
        <v>0</v>
      </c>
      <c r="O373" s="203">
        <f>'[3]ผูกสูตร Planfin64'!R271</f>
        <v>0</v>
      </c>
      <c r="P373" s="203">
        <f>'[3]ผูกสูตร Planfin64'!S271</f>
        <v>0</v>
      </c>
      <c r="Q373" s="203">
        <f>'[3]ผูกสูตร Planfin64'!T271</f>
        <v>0</v>
      </c>
      <c r="R373" s="203">
        <f>'[3]ผูกสูตร Planfin64'!U271</f>
        <v>0</v>
      </c>
      <c r="S373" s="203">
        <f>'[3]ผูกสูตร Planfin64'!V271</f>
        <v>0</v>
      </c>
      <c r="T373" s="203">
        <f>'[3]ผูกสูตร Planfin64'!W271</f>
        <v>0</v>
      </c>
      <c r="U373" s="203">
        <f>'[3]ผูกสูตร Planfin64'!X271</f>
        <v>0</v>
      </c>
      <c r="V373" s="203">
        <f>'[3]ผูกสูตร Planfin64'!Y271</f>
        <v>0</v>
      </c>
      <c r="W373" s="203">
        <f>'[3]ผูกสูตร Planfin64'!Z271</f>
        <v>114895.8</v>
      </c>
      <c r="X373" s="203">
        <f>'[3]ผูกสูตร Planfin64'!AA271</f>
        <v>0</v>
      </c>
      <c r="Y373" s="203">
        <f>'[3]ผูกสูตร Planfin64'!AB271</f>
        <v>0</v>
      </c>
      <c r="Z373" s="203">
        <f>'[3]ผูกสูตร Planfin64'!AC271</f>
        <v>0</v>
      </c>
      <c r="AA373" s="203">
        <f>'[3]ผูกสูตร Planfin64'!AD271</f>
        <v>0</v>
      </c>
      <c r="AB373" s="203">
        <f>'[3]ผูกสูตร Planfin64'!AE271</f>
        <v>0</v>
      </c>
      <c r="AC373" s="203">
        <f>'[3]ผูกสูตร Planfin64'!AF271</f>
        <v>0</v>
      </c>
      <c r="AD373" s="203">
        <f>'[3]ผูกสูตร Planfin64'!AG271</f>
        <v>0</v>
      </c>
      <c r="AE373" s="203">
        <f>'[3]ผูกสูตร Planfin64'!AH271</f>
        <v>0</v>
      </c>
      <c r="AF373" s="203">
        <f>'[3]ผูกสูตร Planfin64'!AI271</f>
        <v>59168.22</v>
      </c>
      <c r="AG373" s="203">
        <f>'[3]ผูกสูตร Planfin64'!AJ271</f>
        <v>0</v>
      </c>
      <c r="AH373" s="203">
        <f>'[3]ผูกสูตร Planfin64'!AK271</f>
        <v>0</v>
      </c>
      <c r="AI373" s="203">
        <f>'[3]ผูกสูตร Planfin64'!AL271</f>
        <v>0</v>
      </c>
      <c r="AJ373" s="203">
        <f>'[3]ผูกสูตร Planfin64'!AM271</f>
        <v>0</v>
      </c>
      <c r="AK373" s="203">
        <f>'[3]ผูกสูตร Planfin64'!AN271</f>
        <v>0</v>
      </c>
      <c r="AL373" s="203">
        <f>'[3]ผูกสูตร Planfin64'!AO271</f>
        <v>0</v>
      </c>
      <c r="AM373" s="203">
        <f>'[3]ผูกสูตร Planfin64'!AP271</f>
        <v>0</v>
      </c>
      <c r="AN373" s="203">
        <f>'[3]ผูกสูตร Planfin64'!AQ271</f>
        <v>0</v>
      </c>
      <c r="AO373" s="203">
        <f>'[3]ผูกสูตร Planfin64'!AR271</f>
        <v>0</v>
      </c>
      <c r="AP373" s="203">
        <f>'[3]ผูกสูตร Planfin64'!AS271</f>
        <v>0</v>
      </c>
      <c r="AQ373" s="203">
        <f>'[3]ผูกสูตร Planfin64'!AT271</f>
        <v>0</v>
      </c>
      <c r="AR373" s="203">
        <f>'[3]ผูกสูตร Planfin64'!AU271</f>
        <v>0</v>
      </c>
      <c r="AS373" s="203">
        <f>'[3]ผูกสูตร Planfin64'!AV271</f>
        <v>0</v>
      </c>
      <c r="AT373" s="203">
        <f>'[3]ผูกสูตร Planfin64'!AW271</f>
        <v>0</v>
      </c>
      <c r="AU373" s="203">
        <f>'[3]ผูกสูตร Planfin64'!AX271</f>
        <v>0</v>
      </c>
      <c r="AV373" s="203">
        <f>'[3]ผูกสูตร Planfin64'!AY271</f>
        <v>0</v>
      </c>
      <c r="AW373" s="203">
        <f>'[3]ผูกสูตร Planfin64'!AZ271</f>
        <v>0</v>
      </c>
      <c r="AX373" s="203">
        <f>'[3]ผูกสูตร Planfin64'!BA271</f>
        <v>0</v>
      </c>
      <c r="AY373" s="203">
        <f>'[3]ผูกสูตร Planfin64'!BB271</f>
        <v>87166.8</v>
      </c>
      <c r="AZ373" s="203">
        <f>'[3]ผูกสูตร Planfin64'!BC271</f>
        <v>0</v>
      </c>
      <c r="BA373" s="203">
        <f>'[3]ผูกสูตร Planfin64'!BD271</f>
        <v>0</v>
      </c>
      <c r="BB373" s="203">
        <f>'[3]ผูกสูตร Planfin64'!BE271</f>
        <v>0</v>
      </c>
      <c r="BC373" s="203">
        <f>'[3]ผูกสูตร Planfin64'!BF271</f>
        <v>0</v>
      </c>
      <c r="BD373" s="203">
        <f>'[3]ผูกสูตร Planfin64'!BG271</f>
        <v>0</v>
      </c>
      <c r="BE373" s="203">
        <f>'[3]ผูกสูตร Planfin64'!BH271</f>
        <v>0</v>
      </c>
      <c r="BF373" s="203">
        <f>'[3]ผูกสูตร Planfin64'!BI271</f>
        <v>0</v>
      </c>
      <c r="BG373" s="203">
        <f>'[3]ผูกสูตร Planfin64'!BJ271</f>
        <v>0</v>
      </c>
      <c r="BH373" s="203">
        <f>'[3]ผูกสูตร Planfin64'!BK271</f>
        <v>0</v>
      </c>
      <c r="BI373" s="203">
        <f>'[3]ผูกสูตร Planfin64'!BL271</f>
        <v>0</v>
      </c>
      <c r="BJ373" s="203">
        <f>'[3]ผูกสูตร Planfin64'!BM271</f>
        <v>0</v>
      </c>
      <c r="BK373" s="203">
        <f>'[3]ผูกสูตร Planfin64'!BN271</f>
        <v>0</v>
      </c>
      <c r="BL373" s="203">
        <f>'[3]ผูกสูตร Planfin64'!BO271</f>
        <v>0</v>
      </c>
      <c r="BM373" s="203">
        <f>'[3]ผูกสูตร Planfin64'!BP271</f>
        <v>0</v>
      </c>
      <c r="BN373" s="203">
        <f>'[3]ผูกสูตร Planfin64'!BQ271</f>
        <v>0</v>
      </c>
      <c r="BO373" s="203">
        <f>'[3]ผูกสูตร Planfin64'!BR271</f>
        <v>0</v>
      </c>
      <c r="BP373" s="203">
        <f>'[3]ผูกสูตร Planfin64'!BS271</f>
        <v>0</v>
      </c>
      <c r="BQ373" s="203">
        <f>'[3]ผูกสูตร Planfin64'!BT271</f>
        <v>0</v>
      </c>
      <c r="BR373" s="203">
        <f>'[3]ผูกสูตร Planfin64'!BU271</f>
        <v>0</v>
      </c>
      <c r="BS373" s="203">
        <f>'[3]ผูกสูตร Planfin64'!BV271</f>
        <v>0</v>
      </c>
      <c r="BT373" s="203">
        <f>'[3]ผูกสูตร Planfin64'!BW271</f>
        <v>0</v>
      </c>
      <c r="BU373" s="203">
        <f>'[3]ผูกสูตร Planfin64'!BX271</f>
        <v>0</v>
      </c>
      <c r="BV373" s="203">
        <f>'[3]ผูกสูตร Planfin64'!BY271</f>
        <v>0</v>
      </c>
      <c r="BW373" s="203">
        <f>'[3]ผูกสูตร Planfin64'!BZ271</f>
        <v>0</v>
      </c>
      <c r="BX373" s="203">
        <f>'[3]ผูกสูตร Planfin64'!CA271</f>
        <v>0</v>
      </c>
      <c r="BY373" s="203">
        <f>'[3]ผูกสูตร Planfin64'!CB271</f>
        <v>0</v>
      </c>
      <c r="BZ373" s="204">
        <f t="shared" si="15"/>
        <v>791047.26</v>
      </c>
    </row>
    <row r="374" spans="1:78" ht="21.75" customHeight="1">
      <c r="A374" s="199" t="s">
        <v>80</v>
      </c>
      <c r="B374" s="200" t="s">
        <v>528</v>
      </c>
      <c r="C374" s="210" t="s">
        <v>1074</v>
      </c>
      <c r="D374" s="211" t="s">
        <v>1075</v>
      </c>
      <c r="E374" s="203">
        <f>'[3]ผูกสูตร Planfin64'!H272</f>
        <v>0</v>
      </c>
      <c r="F374" s="203">
        <f>'[3]ผูกสูตร Planfin64'!I272</f>
        <v>0</v>
      </c>
      <c r="G374" s="203">
        <f>'[3]ผูกสูตร Planfin64'!J272</f>
        <v>0</v>
      </c>
      <c r="H374" s="203">
        <f>'[3]ผูกสูตร Planfin64'!K272</f>
        <v>0</v>
      </c>
      <c r="I374" s="203">
        <f>'[3]ผูกสูตร Planfin64'!L272</f>
        <v>0</v>
      </c>
      <c r="J374" s="203">
        <f>'[3]ผูกสูตร Planfin64'!M272</f>
        <v>0</v>
      </c>
      <c r="K374" s="203">
        <f>'[3]ผูกสูตร Planfin64'!N272</f>
        <v>0</v>
      </c>
      <c r="L374" s="203">
        <f>'[3]ผูกสูตร Planfin64'!O272</f>
        <v>0</v>
      </c>
      <c r="M374" s="203">
        <f>'[3]ผูกสูตร Planfin64'!P272</f>
        <v>0</v>
      </c>
      <c r="N374" s="203">
        <f>'[3]ผูกสูตร Planfin64'!Q272</f>
        <v>0</v>
      </c>
      <c r="O374" s="203">
        <f>'[3]ผูกสูตร Planfin64'!R272</f>
        <v>0</v>
      </c>
      <c r="P374" s="203">
        <f>'[3]ผูกสูตร Planfin64'!S272</f>
        <v>0</v>
      </c>
      <c r="Q374" s="203">
        <f>'[3]ผูกสูตร Planfin64'!T272</f>
        <v>0</v>
      </c>
      <c r="R374" s="203">
        <f>'[3]ผูกสูตร Planfin64'!U272</f>
        <v>0</v>
      </c>
      <c r="S374" s="203">
        <f>'[3]ผูกสูตร Planfin64'!V272</f>
        <v>0</v>
      </c>
      <c r="T374" s="203">
        <f>'[3]ผูกสูตร Planfin64'!W272</f>
        <v>0</v>
      </c>
      <c r="U374" s="203">
        <f>'[3]ผูกสูตร Planfin64'!X272</f>
        <v>0</v>
      </c>
      <c r="V374" s="203">
        <f>'[3]ผูกสูตร Planfin64'!Y272</f>
        <v>0</v>
      </c>
      <c r="W374" s="203">
        <f>'[3]ผูกสูตร Planfin64'!Z272</f>
        <v>0</v>
      </c>
      <c r="X374" s="203">
        <f>'[3]ผูกสูตร Planfin64'!AA272</f>
        <v>0</v>
      </c>
      <c r="Y374" s="203">
        <f>'[3]ผูกสูตร Planfin64'!AB272</f>
        <v>0</v>
      </c>
      <c r="Z374" s="203">
        <f>'[3]ผูกสูตร Planfin64'!AC272</f>
        <v>0</v>
      </c>
      <c r="AA374" s="203">
        <f>'[3]ผูกสูตร Planfin64'!AD272</f>
        <v>0</v>
      </c>
      <c r="AB374" s="203">
        <f>'[3]ผูกสูตร Planfin64'!AE272</f>
        <v>0</v>
      </c>
      <c r="AC374" s="203">
        <f>'[3]ผูกสูตร Planfin64'!AF272</f>
        <v>0</v>
      </c>
      <c r="AD374" s="203">
        <f>'[3]ผูกสูตร Planfin64'!AG272</f>
        <v>0</v>
      </c>
      <c r="AE374" s="203">
        <f>'[3]ผูกสูตร Planfin64'!AH272</f>
        <v>0</v>
      </c>
      <c r="AF374" s="203">
        <f>'[3]ผูกสูตร Planfin64'!AI272</f>
        <v>0</v>
      </c>
      <c r="AG374" s="203">
        <f>'[3]ผูกสูตร Planfin64'!AJ272</f>
        <v>0</v>
      </c>
      <c r="AH374" s="203">
        <f>'[3]ผูกสูตร Planfin64'!AK272</f>
        <v>0</v>
      </c>
      <c r="AI374" s="203">
        <f>'[3]ผูกสูตร Planfin64'!AL272</f>
        <v>0</v>
      </c>
      <c r="AJ374" s="203">
        <f>'[3]ผูกสูตร Planfin64'!AM272</f>
        <v>0</v>
      </c>
      <c r="AK374" s="203">
        <f>'[3]ผูกสูตร Planfin64'!AN272</f>
        <v>0</v>
      </c>
      <c r="AL374" s="203">
        <f>'[3]ผูกสูตร Planfin64'!AO272</f>
        <v>0</v>
      </c>
      <c r="AM374" s="203">
        <f>'[3]ผูกสูตร Planfin64'!AP272</f>
        <v>0</v>
      </c>
      <c r="AN374" s="203">
        <f>'[3]ผูกสูตร Planfin64'!AQ272</f>
        <v>0</v>
      </c>
      <c r="AO374" s="203">
        <f>'[3]ผูกสูตร Planfin64'!AR272</f>
        <v>0</v>
      </c>
      <c r="AP374" s="203">
        <f>'[3]ผูกสูตร Planfin64'!AS272</f>
        <v>0</v>
      </c>
      <c r="AQ374" s="203">
        <f>'[3]ผูกสูตร Planfin64'!AT272</f>
        <v>0</v>
      </c>
      <c r="AR374" s="203">
        <f>'[3]ผูกสูตร Planfin64'!AU272</f>
        <v>0</v>
      </c>
      <c r="AS374" s="203">
        <f>'[3]ผูกสูตร Planfin64'!AV272</f>
        <v>0</v>
      </c>
      <c r="AT374" s="203">
        <f>'[3]ผูกสูตร Planfin64'!AW272</f>
        <v>0</v>
      </c>
      <c r="AU374" s="203">
        <f>'[3]ผูกสูตร Planfin64'!AX272</f>
        <v>0</v>
      </c>
      <c r="AV374" s="203">
        <f>'[3]ผูกสูตร Planfin64'!AY272</f>
        <v>0</v>
      </c>
      <c r="AW374" s="203">
        <f>'[3]ผูกสูตร Planfin64'!AZ272</f>
        <v>0</v>
      </c>
      <c r="AX374" s="203">
        <f>'[3]ผูกสูตร Planfin64'!BA272</f>
        <v>0</v>
      </c>
      <c r="AY374" s="203">
        <f>'[3]ผูกสูตร Planfin64'!BB272</f>
        <v>0</v>
      </c>
      <c r="AZ374" s="203">
        <f>'[3]ผูกสูตร Planfin64'!BC272</f>
        <v>0</v>
      </c>
      <c r="BA374" s="203">
        <f>'[3]ผูกสูตร Planfin64'!BD272</f>
        <v>0</v>
      </c>
      <c r="BB374" s="203">
        <f>'[3]ผูกสูตร Planfin64'!BE272</f>
        <v>0</v>
      </c>
      <c r="BC374" s="203">
        <f>'[3]ผูกสูตร Planfin64'!BF272</f>
        <v>0</v>
      </c>
      <c r="BD374" s="203">
        <f>'[3]ผูกสูตร Planfin64'!BG272</f>
        <v>0</v>
      </c>
      <c r="BE374" s="203">
        <f>'[3]ผูกสูตร Planfin64'!BH272</f>
        <v>0</v>
      </c>
      <c r="BF374" s="203">
        <f>'[3]ผูกสูตร Planfin64'!BI272</f>
        <v>0</v>
      </c>
      <c r="BG374" s="203">
        <f>'[3]ผูกสูตร Planfin64'!BJ272</f>
        <v>0</v>
      </c>
      <c r="BH374" s="203">
        <f>'[3]ผูกสูตร Planfin64'!BK272</f>
        <v>0</v>
      </c>
      <c r="BI374" s="203">
        <f>'[3]ผูกสูตร Planfin64'!BL272</f>
        <v>0</v>
      </c>
      <c r="BJ374" s="203">
        <f>'[3]ผูกสูตร Planfin64'!BM272</f>
        <v>0</v>
      </c>
      <c r="BK374" s="203">
        <f>'[3]ผูกสูตร Planfin64'!BN272</f>
        <v>0</v>
      </c>
      <c r="BL374" s="203">
        <f>'[3]ผูกสูตร Planfin64'!BO272</f>
        <v>0</v>
      </c>
      <c r="BM374" s="203">
        <f>'[3]ผูกสูตร Planfin64'!BP272</f>
        <v>0</v>
      </c>
      <c r="BN374" s="203">
        <f>'[3]ผูกสูตร Planfin64'!BQ272</f>
        <v>0</v>
      </c>
      <c r="BO374" s="203">
        <f>'[3]ผูกสูตร Planfin64'!BR272</f>
        <v>0</v>
      </c>
      <c r="BP374" s="203">
        <f>'[3]ผูกสูตร Planfin64'!BS272</f>
        <v>0</v>
      </c>
      <c r="BQ374" s="203">
        <f>'[3]ผูกสูตร Planfin64'!BT272</f>
        <v>0</v>
      </c>
      <c r="BR374" s="203">
        <f>'[3]ผูกสูตร Planfin64'!BU272</f>
        <v>0</v>
      </c>
      <c r="BS374" s="203">
        <f>'[3]ผูกสูตร Planfin64'!BV272</f>
        <v>0</v>
      </c>
      <c r="BT374" s="203">
        <f>'[3]ผูกสูตร Planfin64'!BW272</f>
        <v>0</v>
      </c>
      <c r="BU374" s="203">
        <f>'[3]ผูกสูตร Planfin64'!BX272</f>
        <v>0</v>
      </c>
      <c r="BV374" s="203">
        <f>'[3]ผูกสูตร Planfin64'!BY272</f>
        <v>0</v>
      </c>
      <c r="BW374" s="203">
        <f>'[3]ผูกสูตร Planfin64'!BZ272</f>
        <v>0</v>
      </c>
      <c r="BX374" s="203">
        <f>'[3]ผูกสูตร Planfin64'!CA272</f>
        <v>0</v>
      </c>
      <c r="BY374" s="203">
        <f>'[3]ผูกสูตร Planfin64'!CB272</f>
        <v>0</v>
      </c>
      <c r="BZ374" s="204">
        <f t="shared" si="15"/>
        <v>0</v>
      </c>
    </row>
    <row r="375" spans="1:78" ht="21.75" customHeight="1">
      <c r="A375" s="199" t="s">
        <v>80</v>
      </c>
      <c r="B375" s="200" t="s">
        <v>528</v>
      </c>
      <c r="C375" s="201" t="s">
        <v>1076</v>
      </c>
      <c r="D375" s="202" t="s">
        <v>554</v>
      </c>
      <c r="E375" s="203">
        <f>'[3]ผูกสูตร Planfin64'!H273</f>
        <v>130020</v>
      </c>
      <c r="F375" s="203">
        <f>'[3]ผูกสูตร Planfin64'!I273</f>
        <v>0</v>
      </c>
      <c r="G375" s="203">
        <f>'[3]ผูกสูตร Planfin64'!J273</f>
        <v>0</v>
      </c>
      <c r="H375" s="203">
        <f>'[3]ผูกสูตร Planfin64'!K273</f>
        <v>0</v>
      </c>
      <c r="I375" s="203">
        <f>'[3]ผูกสูตร Planfin64'!L273</f>
        <v>0</v>
      </c>
      <c r="J375" s="203">
        <f>'[3]ผูกสูตร Planfin64'!M273</f>
        <v>0</v>
      </c>
      <c r="K375" s="203">
        <f>'[3]ผูกสูตร Planfin64'!N273</f>
        <v>383575</v>
      </c>
      <c r="L375" s="203">
        <f>'[3]ผูกสูตร Planfin64'!O273</f>
        <v>0</v>
      </c>
      <c r="M375" s="203">
        <f>'[3]ผูกสูตร Planfin64'!P273</f>
        <v>0</v>
      </c>
      <c r="N375" s="203">
        <f>'[3]ผูกสูตร Planfin64'!Q273</f>
        <v>0</v>
      </c>
      <c r="O375" s="203">
        <f>'[3]ผูกสูตร Planfin64'!R273</f>
        <v>0</v>
      </c>
      <c r="P375" s="203">
        <f>'[3]ผูกสูตร Planfin64'!S273</f>
        <v>0</v>
      </c>
      <c r="Q375" s="203">
        <f>'[3]ผูกสูตร Planfin64'!T273</f>
        <v>0</v>
      </c>
      <c r="R375" s="203">
        <f>'[3]ผูกสูตร Planfin64'!U273</f>
        <v>0</v>
      </c>
      <c r="S375" s="203">
        <f>'[3]ผูกสูตร Planfin64'!V273</f>
        <v>0</v>
      </c>
      <c r="T375" s="203">
        <f>'[3]ผูกสูตร Planfin64'!W273</f>
        <v>2400</v>
      </c>
      <c r="U375" s="203">
        <f>'[3]ผูกสูตร Planfin64'!X273</f>
        <v>0</v>
      </c>
      <c r="V375" s="203">
        <f>'[3]ผูกสูตร Planfin64'!Y273</f>
        <v>0</v>
      </c>
      <c r="W375" s="203">
        <f>'[3]ผูกสูตร Planfin64'!Z273</f>
        <v>357150</v>
      </c>
      <c r="X375" s="203">
        <f>'[3]ผูกสูตร Planfin64'!AA273</f>
        <v>0</v>
      </c>
      <c r="Y375" s="203">
        <f>'[3]ผูกสูตร Planfin64'!AB273</f>
        <v>0</v>
      </c>
      <c r="Z375" s="203">
        <f>'[3]ผูกสูตร Planfin64'!AC273</f>
        <v>0</v>
      </c>
      <c r="AA375" s="203">
        <f>'[3]ผูกสูตร Planfin64'!AD273</f>
        <v>0</v>
      </c>
      <c r="AB375" s="203">
        <f>'[3]ผูกสูตร Planfin64'!AE273</f>
        <v>0</v>
      </c>
      <c r="AC375" s="203">
        <f>'[3]ผูกสูตร Planfin64'!AF273</f>
        <v>0</v>
      </c>
      <c r="AD375" s="203">
        <f>'[3]ผูกสูตร Planfin64'!AG273</f>
        <v>28700</v>
      </c>
      <c r="AE375" s="203">
        <f>'[3]ผูกสูตร Planfin64'!AH273</f>
        <v>0</v>
      </c>
      <c r="AF375" s="203">
        <f>'[3]ผูกสูตร Planfin64'!AI273</f>
        <v>242000</v>
      </c>
      <c r="AG375" s="203">
        <f>'[3]ผูกสูตร Planfin64'!AJ273</f>
        <v>404986</v>
      </c>
      <c r="AH375" s="203">
        <f>'[3]ผูกสูตร Planfin64'!AK273</f>
        <v>0</v>
      </c>
      <c r="AI375" s="203">
        <f>'[3]ผูกสูตร Planfin64'!AL273</f>
        <v>0</v>
      </c>
      <c r="AJ375" s="203">
        <f>'[3]ผูกสูตร Planfin64'!AM273</f>
        <v>0</v>
      </c>
      <c r="AK375" s="203">
        <f>'[3]ผูกสูตร Planfin64'!AN273</f>
        <v>0</v>
      </c>
      <c r="AL375" s="203">
        <f>'[3]ผูกสูตร Planfin64'!AO273</f>
        <v>0</v>
      </c>
      <c r="AM375" s="203">
        <f>'[3]ผูกสูตร Planfin64'!AP273</f>
        <v>0</v>
      </c>
      <c r="AN375" s="203">
        <f>'[3]ผูกสูตร Planfin64'!AQ273</f>
        <v>0</v>
      </c>
      <c r="AO375" s="203">
        <f>'[3]ผูกสูตร Planfin64'!AR273</f>
        <v>0</v>
      </c>
      <c r="AP375" s="203">
        <f>'[3]ผูกสูตร Planfin64'!AS273</f>
        <v>0</v>
      </c>
      <c r="AQ375" s="203">
        <f>'[3]ผูกสูตร Planfin64'!AT273</f>
        <v>0</v>
      </c>
      <c r="AR375" s="203">
        <f>'[3]ผูกสูตร Planfin64'!AU273</f>
        <v>252990</v>
      </c>
      <c r="AS375" s="203">
        <f>'[3]ผูกสูตร Planfin64'!AV273</f>
        <v>0</v>
      </c>
      <c r="AT375" s="203">
        <f>'[3]ผูกสูตร Planfin64'!AW273</f>
        <v>0</v>
      </c>
      <c r="AU375" s="203">
        <f>'[3]ผูกสูตร Planfin64'!AX273</f>
        <v>0</v>
      </c>
      <c r="AV375" s="203">
        <f>'[3]ผูกสูตร Planfin64'!AY273</f>
        <v>0</v>
      </c>
      <c r="AW375" s="203">
        <f>'[3]ผูกสูตร Planfin64'!AZ273</f>
        <v>0</v>
      </c>
      <c r="AX375" s="203">
        <f>'[3]ผูกสูตร Planfin64'!BA273</f>
        <v>0</v>
      </c>
      <c r="AY375" s="203">
        <f>'[3]ผูกสูตร Planfin64'!BB273</f>
        <v>65432.5</v>
      </c>
      <c r="AZ375" s="203">
        <f>'[3]ผูกสูตร Planfin64'!BC273</f>
        <v>0</v>
      </c>
      <c r="BA375" s="203">
        <f>'[3]ผูกสูตร Planfin64'!BD273</f>
        <v>0</v>
      </c>
      <c r="BB375" s="203">
        <f>'[3]ผูกสูตร Planfin64'!BE273</f>
        <v>0</v>
      </c>
      <c r="BC375" s="203">
        <f>'[3]ผูกสูตร Planfin64'!BF273</f>
        <v>0</v>
      </c>
      <c r="BD375" s="203">
        <f>'[3]ผูกสูตร Planfin64'!BG273</f>
        <v>188550</v>
      </c>
      <c r="BE375" s="203">
        <f>'[3]ผูกสูตร Planfin64'!BH273</f>
        <v>0</v>
      </c>
      <c r="BF375" s="203">
        <f>'[3]ผูกสูตร Planfin64'!BI273</f>
        <v>82804</v>
      </c>
      <c r="BG375" s="203">
        <f>'[3]ผูกสูตร Planfin64'!BJ273</f>
        <v>0</v>
      </c>
      <c r="BH375" s="203">
        <f>'[3]ผูกสูตร Planfin64'!BK273</f>
        <v>0</v>
      </c>
      <c r="BI375" s="203">
        <f>'[3]ผูกสูตร Planfin64'!BL273</f>
        <v>0</v>
      </c>
      <c r="BJ375" s="203">
        <f>'[3]ผูกสูตร Planfin64'!BM273</f>
        <v>126650</v>
      </c>
      <c r="BK375" s="203">
        <f>'[3]ผูกสูตร Planfin64'!BN273</f>
        <v>0</v>
      </c>
      <c r="BL375" s="203">
        <f>'[3]ผูกสูตร Planfin64'!BO273</f>
        <v>0</v>
      </c>
      <c r="BM375" s="203">
        <f>'[3]ผูกสูตร Planfin64'!BP273</f>
        <v>54353.5</v>
      </c>
      <c r="BN375" s="203">
        <f>'[3]ผูกสูตร Planfin64'!BQ273</f>
        <v>0</v>
      </c>
      <c r="BO375" s="203">
        <f>'[3]ผูกสูตร Planfin64'!BR273</f>
        <v>0</v>
      </c>
      <c r="BP375" s="203">
        <f>'[3]ผูกสูตร Planfin64'!BS273</f>
        <v>0</v>
      </c>
      <c r="BQ375" s="203">
        <f>'[3]ผูกสูตร Planfin64'!BT273</f>
        <v>43900</v>
      </c>
      <c r="BR375" s="203">
        <f>'[3]ผูกสูตร Planfin64'!BU273</f>
        <v>0</v>
      </c>
      <c r="BS375" s="203">
        <f>'[3]ผูกสูตร Planfin64'!BV273</f>
        <v>0</v>
      </c>
      <c r="BT375" s="203">
        <f>'[3]ผูกสูตร Planfin64'!BW273</f>
        <v>0</v>
      </c>
      <c r="BU375" s="203">
        <f>'[3]ผูกสูตร Planfin64'!BX273</f>
        <v>0</v>
      </c>
      <c r="BV375" s="203">
        <f>'[3]ผูกสูตร Planfin64'!BY273</f>
        <v>0</v>
      </c>
      <c r="BW375" s="203">
        <f>'[3]ผูกสูตร Planfin64'!BZ273</f>
        <v>0</v>
      </c>
      <c r="BX375" s="203">
        <f>'[3]ผูกสูตร Planfin64'!CA273</f>
        <v>0</v>
      </c>
      <c r="BY375" s="203">
        <f>'[3]ผูกสูตร Planfin64'!CB273</f>
        <v>0</v>
      </c>
      <c r="BZ375" s="204">
        <f t="shared" si="15"/>
        <v>2363511</v>
      </c>
    </row>
    <row r="376" spans="1:78" ht="21.75" customHeight="1">
      <c r="A376" s="199" t="s">
        <v>80</v>
      </c>
      <c r="B376" s="200" t="s">
        <v>528</v>
      </c>
      <c r="C376" s="201" t="s">
        <v>1077</v>
      </c>
      <c r="D376" s="202" t="s">
        <v>1078</v>
      </c>
      <c r="E376" s="203">
        <f>'[3]ผูกสูตร Planfin64'!H274</f>
        <v>166043.25</v>
      </c>
      <c r="F376" s="203">
        <f>'[3]ผูกสูตร Planfin64'!I274</f>
        <v>0</v>
      </c>
      <c r="G376" s="203">
        <f>'[3]ผูกสูตร Planfin64'!J274</f>
        <v>0</v>
      </c>
      <c r="H376" s="203">
        <f>'[3]ผูกสูตร Planfin64'!K274</f>
        <v>0</v>
      </c>
      <c r="I376" s="203">
        <f>'[3]ผูกสูตร Planfin64'!L274</f>
        <v>0</v>
      </c>
      <c r="J376" s="203">
        <f>'[3]ผูกสูตร Planfin64'!M274</f>
        <v>0</v>
      </c>
      <c r="K376" s="203">
        <f>'[3]ผูกสูตร Planfin64'!N274</f>
        <v>913321</v>
      </c>
      <c r="L376" s="203">
        <f>'[3]ผูกสูตร Planfin64'!O274</f>
        <v>0</v>
      </c>
      <c r="M376" s="203">
        <f>'[3]ผูกสูตร Planfin64'!P274</f>
        <v>0</v>
      </c>
      <c r="N376" s="203">
        <f>'[3]ผูกสูตร Planfin64'!Q274</f>
        <v>0</v>
      </c>
      <c r="O376" s="203">
        <f>'[3]ผูกสูตร Planfin64'!R274</f>
        <v>0</v>
      </c>
      <c r="P376" s="203">
        <f>'[3]ผูกสูตร Planfin64'!S274</f>
        <v>0</v>
      </c>
      <c r="Q376" s="203">
        <f>'[3]ผูกสูตร Planfin64'!T274</f>
        <v>0</v>
      </c>
      <c r="R376" s="203">
        <f>'[3]ผูกสูตร Planfin64'!U274</f>
        <v>0</v>
      </c>
      <c r="S376" s="203">
        <f>'[3]ผูกสูตร Planfin64'!V274</f>
        <v>0</v>
      </c>
      <c r="T376" s="203">
        <f>'[3]ผูกสูตร Planfin64'!W274</f>
        <v>310</v>
      </c>
      <c r="U376" s="203">
        <f>'[3]ผูกสูตร Planfin64'!X274</f>
        <v>0</v>
      </c>
      <c r="V376" s="203">
        <f>'[3]ผูกสูตร Planfin64'!Y274</f>
        <v>20025</v>
      </c>
      <c r="W376" s="203">
        <f>'[3]ผูกสูตร Planfin64'!Z274</f>
        <v>55880</v>
      </c>
      <c r="X376" s="203">
        <f>'[3]ผูกสูตร Planfin64'!AA274</f>
        <v>0</v>
      </c>
      <c r="Y376" s="203">
        <f>'[3]ผูกสูตร Planfin64'!AB274</f>
        <v>0</v>
      </c>
      <c r="Z376" s="203">
        <f>'[3]ผูกสูตร Planfin64'!AC274</f>
        <v>0</v>
      </c>
      <c r="AA376" s="203">
        <f>'[3]ผูกสูตร Planfin64'!AD274</f>
        <v>0</v>
      </c>
      <c r="AB376" s="203">
        <f>'[3]ผูกสูตร Planfin64'!AE274</f>
        <v>0</v>
      </c>
      <c r="AC376" s="203">
        <f>'[3]ผูกสูตร Planfin64'!AF274</f>
        <v>0</v>
      </c>
      <c r="AD376" s="203">
        <f>'[3]ผูกสูตร Planfin64'!AG274</f>
        <v>4480</v>
      </c>
      <c r="AE376" s="203">
        <f>'[3]ผูกสูตร Planfin64'!AH274</f>
        <v>0</v>
      </c>
      <c r="AF376" s="203">
        <f>'[3]ผูกสูตร Planfin64'!AI274</f>
        <v>223018.01</v>
      </c>
      <c r="AG376" s="203">
        <f>'[3]ผูกสูตร Planfin64'!AJ274</f>
        <v>0</v>
      </c>
      <c r="AH376" s="203">
        <f>'[3]ผูกสูตร Planfin64'!AK274</f>
        <v>0</v>
      </c>
      <c r="AI376" s="203">
        <f>'[3]ผูกสูตร Planfin64'!AL274</f>
        <v>0</v>
      </c>
      <c r="AJ376" s="203">
        <f>'[3]ผูกสูตร Planfin64'!AM274</f>
        <v>0</v>
      </c>
      <c r="AK376" s="203">
        <f>'[3]ผูกสูตร Planfin64'!AN274</f>
        <v>0</v>
      </c>
      <c r="AL376" s="203">
        <f>'[3]ผูกสูตร Planfin64'!AO274</f>
        <v>6613</v>
      </c>
      <c r="AM376" s="203">
        <f>'[3]ผูกสูตร Planfin64'!AP274</f>
        <v>0</v>
      </c>
      <c r="AN376" s="203">
        <f>'[3]ผูกสูตร Planfin64'!AQ274</f>
        <v>0</v>
      </c>
      <c r="AO376" s="203">
        <f>'[3]ผูกสูตร Planfin64'!AR274</f>
        <v>0</v>
      </c>
      <c r="AP376" s="203">
        <f>'[3]ผูกสูตร Planfin64'!AS274</f>
        <v>0</v>
      </c>
      <c r="AQ376" s="203">
        <f>'[3]ผูกสูตร Planfin64'!AT274</f>
        <v>0</v>
      </c>
      <c r="AR376" s="203">
        <f>'[3]ผูกสูตร Planfin64'!AU274</f>
        <v>56256</v>
      </c>
      <c r="AS376" s="203">
        <f>'[3]ผูกสูตร Planfin64'!AV274</f>
        <v>0</v>
      </c>
      <c r="AT376" s="203">
        <f>'[3]ผูกสูตร Planfin64'!AW274</f>
        <v>0</v>
      </c>
      <c r="AU376" s="203">
        <f>'[3]ผูกสูตร Planfin64'!AX274</f>
        <v>0</v>
      </c>
      <c r="AV376" s="203">
        <f>'[3]ผูกสูตร Planfin64'!AY274</f>
        <v>0</v>
      </c>
      <c r="AW376" s="203">
        <f>'[3]ผูกสูตร Planfin64'!AZ274</f>
        <v>810</v>
      </c>
      <c r="AX376" s="203">
        <f>'[3]ผูกสูตร Planfin64'!BA274</f>
        <v>0</v>
      </c>
      <c r="AY376" s="203">
        <f>'[3]ผูกสูตร Planfin64'!BB274</f>
        <v>158359</v>
      </c>
      <c r="AZ376" s="203">
        <f>'[3]ผูกสูตร Planfin64'!BC274</f>
        <v>0</v>
      </c>
      <c r="BA376" s="203">
        <f>'[3]ผูกสูตร Planfin64'!BD274</f>
        <v>4000</v>
      </c>
      <c r="BB376" s="203">
        <f>'[3]ผูกสูตร Planfin64'!BE274</f>
        <v>0</v>
      </c>
      <c r="BC376" s="203">
        <f>'[3]ผูกสูตร Planfin64'!BF274</f>
        <v>0</v>
      </c>
      <c r="BD376" s="203">
        <f>'[3]ผูกสูตร Planfin64'!BG274</f>
        <v>15728</v>
      </c>
      <c r="BE376" s="203">
        <f>'[3]ผูกสูตร Planfin64'!BH274</f>
        <v>0</v>
      </c>
      <c r="BF376" s="203">
        <f>'[3]ผูกสูตร Planfin64'!BI274</f>
        <v>0</v>
      </c>
      <c r="BG376" s="203">
        <f>'[3]ผูกสูตร Planfin64'!BJ274</f>
        <v>0</v>
      </c>
      <c r="BH376" s="203">
        <f>'[3]ผูกสูตร Planfin64'!BK274</f>
        <v>0</v>
      </c>
      <c r="BI376" s="203">
        <f>'[3]ผูกสูตร Planfin64'!BL274</f>
        <v>0</v>
      </c>
      <c r="BJ376" s="203">
        <f>'[3]ผูกสูตร Planfin64'!BM274</f>
        <v>92080</v>
      </c>
      <c r="BK376" s="203">
        <f>'[3]ผูกสูตร Planfin64'!BN274</f>
        <v>7086</v>
      </c>
      <c r="BL376" s="203">
        <f>'[3]ผูกสูตร Planfin64'!BO274</f>
        <v>29433</v>
      </c>
      <c r="BM376" s="203">
        <f>'[3]ผูกสูตร Planfin64'!BP274</f>
        <v>0</v>
      </c>
      <c r="BN376" s="203">
        <f>'[3]ผูกสูตร Planfin64'!BQ274</f>
        <v>0</v>
      </c>
      <c r="BO376" s="203">
        <f>'[3]ผูกสูตร Planfin64'!BR274</f>
        <v>0</v>
      </c>
      <c r="BP376" s="203">
        <f>'[3]ผูกสูตร Planfin64'!BS274</f>
        <v>0</v>
      </c>
      <c r="BQ376" s="203">
        <f>'[3]ผูกสูตร Planfin64'!BT274</f>
        <v>3827</v>
      </c>
      <c r="BR376" s="203">
        <f>'[3]ผูกสูตร Planfin64'!BU274</f>
        <v>0</v>
      </c>
      <c r="BS376" s="203">
        <f>'[3]ผูกสูตร Planfin64'!BV274</f>
        <v>0</v>
      </c>
      <c r="BT376" s="203">
        <f>'[3]ผูกสูตร Planfin64'!BW274</f>
        <v>0</v>
      </c>
      <c r="BU376" s="203">
        <f>'[3]ผูกสูตร Planfin64'!BX274</f>
        <v>0</v>
      </c>
      <c r="BV376" s="203">
        <f>'[3]ผูกสูตร Planfin64'!BY274</f>
        <v>9994.6299999999992</v>
      </c>
      <c r="BW376" s="203">
        <f>'[3]ผูกสูตร Planfin64'!BZ274</f>
        <v>0</v>
      </c>
      <c r="BX376" s="203">
        <f>'[3]ผูกสูตร Planfin64'!CA274</f>
        <v>0</v>
      </c>
      <c r="BY376" s="203">
        <f>'[3]ผูกสูตร Planfin64'!CB274</f>
        <v>0</v>
      </c>
      <c r="BZ376" s="204">
        <f t="shared" si="15"/>
        <v>1767263.89</v>
      </c>
    </row>
    <row r="377" spans="1:78" ht="21.75" customHeight="1">
      <c r="A377" s="199" t="s">
        <v>80</v>
      </c>
      <c r="B377" s="200" t="s">
        <v>528</v>
      </c>
      <c r="C377" s="201" t="s">
        <v>1079</v>
      </c>
      <c r="D377" s="202" t="s">
        <v>1080</v>
      </c>
      <c r="E377" s="203">
        <f>'[3]ผูกสูตร Planfin64'!H275</f>
        <v>0</v>
      </c>
      <c r="F377" s="203">
        <f>'[3]ผูกสูตร Planfin64'!I275</f>
        <v>0</v>
      </c>
      <c r="G377" s="203">
        <f>'[3]ผูกสูตร Planfin64'!J275</f>
        <v>0</v>
      </c>
      <c r="H377" s="203">
        <f>'[3]ผูกสูตร Planfin64'!K275</f>
        <v>0</v>
      </c>
      <c r="I377" s="203">
        <f>'[3]ผูกสูตร Planfin64'!L275</f>
        <v>0</v>
      </c>
      <c r="J377" s="203">
        <f>'[3]ผูกสูตร Planfin64'!M275</f>
        <v>0</v>
      </c>
      <c r="K377" s="203">
        <f>'[3]ผูกสูตร Planfin64'!N275</f>
        <v>0</v>
      </c>
      <c r="L377" s="203">
        <f>'[3]ผูกสูตร Planfin64'!O275</f>
        <v>0</v>
      </c>
      <c r="M377" s="203">
        <f>'[3]ผูกสูตร Planfin64'!P275</f>
        <v>0</v>
      </c>
      <c r="N377" s="203">
        <f>'[3]ผูกสูตร Planfin64'!Q275</f>
        <v>0</v>
      </c>
      <c r="O377" s="203">
        <f>'[3]ผูกสูตร Planfin64'!R275</f>
        <v>0</v>
      </c>
      <c r="P377" s="203">
        <f>'[3]ผูกสูตร Planfin64'!S275</f>
        <v>0</v>
      </c>
      <c r="Q377" s="203">
        <f>'[3]ผูกสูตร Planfin64'!T275</f>
        <v>0</v>
      </c>
      <c r="R377" s="203">
        <f>'[3]ผูกสูตร Planfin64'!U275</f>
        <v>0</v>
      </c>
      <c r="S377" s="203">
        <f>'[3]ผูกสูตร Planfin64'!V275</f>
        <v>0</v>
      </c>
      <c r="T377" s="203">
        <f>'[3]ผูกสูตร Planfin64'!W275</f>
        <v>0</v>
      </c>
      <c r="U377" s="203">
        <f>'[3]ผูกสูตร Planfin64'!X275</f>
        <v>0</v>
      </c>
      <c r="V377" s="203">
        <f>'[3]ผูกสูตร Planfin64'!Y275</f>
        <v>0</v>
      </c>
      <c r="W377" s="203">
        <f>'[3]ผูกสูตร Planfin64'!Z275</f>
        <v>0</v>
      </c>
      <c r="X377" s="203">
        <f>'[3]ผูกสูตร Planfin64'!AA275</f>
        <v>0</v>
      </c>
      <c r="Y377" s="203">
        <f>'[3]ผูกสูตร Planfin64'!AB275</f>
        <v>0</v>
      </c>
      <c r="Z377" s="203">
        <f>'[3]ผูกสูตร Planfin64'!AC275</f>
        <v>0</v>
      </c>
      <c r="AA377" s="203">
        <f>'[3]ผูกสูตร Planfin64'!AD275</f>
        <v>0</v>
      </c>
      <c r="AB377" s="203">
        <f>'[3]ผูกสูตร Planfin64'!AE275</f>
        <v>0</v>
      </c>
      <c r="AC377" s="203">
        <f>'[3]ผูกสูตร Planfin64'!AF275</f>
        <v>0</v>
      </c>
      <c r="AD377" s="203">
        <f>'[3]ผูกสูตร Planfin64'!AG275</f>
        <v>0</v>
      </c>
      <c r="AE377" s="203">
        <f>'[3]ผูกสูตร Planfin64'!AH275</f>
        <v>0</v>
      </c>
      <c r="AF377" s="203">
        <f>'[3]ผูกสูตร Planfin64'!AI275</f>
        <v>0</v>
      </c>
      <c r="AG377" s="203">
        <f>'[3]ผูกสูตร Planfin64'!AJ275</f>
        <v>0</v>
      </c>
      <c r="AH377" s="203">
        <f>'[3]ผูกสูตร Planfin64'!AK275</f>
        <v>0</v>
      </c>
      <c r="AI377" s="203">
        <f>'[3]ผูกสูตร Planfin64'!AL275</f>
        <v>0</v>
      </c>
      <c r="AJ377" s="203">
        <f>'[3]ผูกสูตร Planfin64'!AM275</f>
        <v>0</v>
      </c>
      <c r="AK377" s="203">
        <f>'[3]ผูกสูตร Planfin64'!AN275</f>
        <v>0</v>
      </c>
      <c r="AL377" s="203">
        <f>'[3]ผูกสูตร Planfin64'!AO275</f>
        <v>10000</v>
      </c>
      <c r="AM377" s="203">
        <f>'[3]ผูกสูตร Planfin64'!AP275</f>
        <v>0</v>
      </c>
      <c r="AN377" s="203">
        <f>'[3]ผูกสูตร Planfin64'!AQ275</f>
        <v>0</v>
      </c>
      <c r="AO377" s="203">
        <f>'[3]ผูกสูตร Planfin64'!AR275</f>
        <v>0</v>
      </c>
      <c r="AP377" s="203">
        <f>'[3]ผูกสูตร Planfin64'!AS275</f>
        <v>0</v>
      </c>
      <c r="AQ377" s="203">
        <f>'[3]ผูกสูตร Planfin64'!AT275</f>
        <v>0</v>
      </c>
      <c r="AR377" s="203">
        <f>'[3]ผูกสูตร Planfin64'!AU275</f>
        <v>0</v>
      </c>
      <c r="AS377" s="203">
        <f>'[3]ผูกสูตร Planfin64'!AV275</f>
        <v>0</v>
      </c>
      <c r="AT377" s="203">
        <f>'[3]ผูกสูตร Planfin64'!AW275</f>
        <v>0</v>
      </c>
      <c r="AU377" s="203">
        <f>'[3]ผูกสูตร Planfin64'!AX275</f>
        <v>0</v>
      </c>
      <c r="AV377" s="203">
        <f>'[3]ผูกสูตร Planfin64'!AY275</f>
        <v>0</v>
      </c>
      <c r="AW377" s="203">
        <f>'[3]ผูกสูตร Planfin64'!AZ275</f>
        <v>0</v>
      </c>
      <c r="AX377" s="203">
        <f>'[3]ผูกสูตร Planfin64'!BA275</f>
        <v>0</v>
      </c>
      <c r="AY377" s="203">
        <f>'[3]ผูกสูตร Planfin64'!BB275</f>
        <v>0</v>
      </c>
      <c r="AZ377" s="203">
        <f>'[3]ผูกสูตร Planfin64'!BC275</f>
        <v>0</v>
      </c>
      <c r="BA377" s="203">
        <f>'[3]ผูกสูตร Planfin64'!BD275</f>
        <v>0</v>
      </c>
      <c r="BB377" s="203">
        <f>'[3]ผูกสูตร Planfin64'!BE275</f>
        <v>0</v>
      </c>
      <c r="BC377" s="203">
        <f>'[3]ผูกสูตร Planfin64'!BF275</f>
        <v>0</v>
      </c>
      <c r="BD377" s="203">
        <f>'[3]ผูกสูตร Planfin64'!BG275</f>
        <v>7664</v>
      </c>
      <c r="BE377" s="203">
        <f>'[3]ผูกสูตร Planfin64'!BH275</f>
        <v>0</v>
      </c>
      <c r="BF377" s="203">
        <f>'[3]ผูกสูตร Planfin64'!BI275</f>
        <v>0</v>
      </c>
      <c r="BG377" s="203">
        <f>'[3]ผูกสูตร Planfin64'!BJ275</f>
        <v>0</v>
      </c>
      <c r="BH377" s="203">
        <f>'[3]ผูกสูตร Planfin64'!BK275</f>
        <v>0</v>
      </c>
      <c r="BI377" s="203">
        <f>'[3]ผูกสูตร Planfin64'!BL275</f>
        <v>0</v>
      </c>
      <c r="BJ377" s="203">
        <f>'[3]ผูกสูตร Planfin64'!BM275</f>
        <v>0</v>
      </c>
      <c r="BK377" s="203">
        <f>'[3]ผูกสูตร Planfin64'!BN275</f>
        <v>0</v>
      </c>
      <c r="BL377" s="203">
        <f>'[3]ผูกสูตร Planfin64'!BO275</f>
        <v>0</v>
      </c>
      <c r="BM377" s="203">
        <f>'[3]ผูกสูตร Planfin64'!BP275</f>
        <v>0</v>
      </c>
      <c r="BN377" s="203">
        <f>'[3]ผูกสูตร Planfin64'!BQ275</f>
        <v>0</v>
      </c>
      <c r="BO377" s="203">
        <f>'[3]ผูกสูตร Planfin64'!BR275</f>
        <v>0</v>
      </c>
      <c r="BP377" s="203">
        <f>'[3]ผูกสูตร Planfin64'!BS275</f>
        <v>0</v>
      </c>
      <c r="BQ377" s="203">
        <f>'[3]ผูกสูตร Planfin64'!BT275</f>
        <v>0</v>
      </c>
      <c r="BR377" s="203">
        <f>'[3]ผูกสูตร Planfin64'!BU275</f>
        <v>0</v>
      </c>
      <c r="BS377" s="203">
        <f>'[3]ผูกสูตร Planfin64'!BV275</f>
        <v>0</v>
      </c>
      <c r="BT377" s="203">
        <f>'[3]ผูกสูตร Planfin64'!BW275</f>
        <v>0</v>
      </c>
      <c r="BU377" s="203">
        <f>'[3]ผูกสูตร Planfin64'!BX275</f>
        <v>0</v>
      </c>
      <c r="BV377" s="203">
        <f>'[3]ผูกสูตร Planfin64'!BY275</f>
        <v>0</v>
      </c>
      <c r="BW377" s="203">
        <f>'[3]ผูกสูตร Planfin64'!BZ275</f>
        <v>0</v>
      </c>
      <c r="BX377" s="203">
        <f>'[3]ผูกสูตร Planfin64'!CA275</f>
        <v>0</v>
      </c>
      <c r="BY377" s="203">
        <f>'[3]ผูกสูตร Planfin64'!CB275</f>
        <v>0</v>
      </c>
      <c r="BZ377" s="204">
        <f t="shared" si="15"/>
        <v>17664</v>
      </c>
    </row>
    <row r="378" spans="1:78" ht="21.75" customHeight="1">
      <c r="A378" s="199" t="s">
        <v>80</v>
      </c>
      <c r="B378" s="200" t="s">
        <v>528</v>
      </c>
      <c r="C378" s="201" t="s">
        <v>1081</v>
      </c>
      <c r="D378" s="202" t="s">
        <v>1082</v>
      </c>
      <c r="E378" s="203">
        <f>'[3]ผูกสูตร Planfin64'!H276</f>
        <v>14000</v>
      </c>
      <c r="F378" s="203">
        <f>'[3]ผูกสูตร Planfin64'!I276</f>
        <v>0</v>
      </c>
      <c r="G378" s="203">
        <f>'[3]ผูกสูตร Planfin64'!J276</f>
        <v>0</v>
      </c>
      <c r="H378" s="203">
        <f>'[3]ผูกสูตร Planfin64'!K276</f>
        <v>0</v>
      </c>
      <c r="I378" s="203">
        <f>'[3]ผูกสูตร Planfin64'!L276</f>
        <v>0</v>
      </c>
      <c r="J378" s="203">
        <f>'[3]ผูกสูตร Planfin64'!M276</f>
        <v>0</v>
      </c>
      <c r="K378" s="203">
        <f>'[3]ผูกสูตร Planfin64'!N276</f>
        <v>0</v>
      </c>
      <c r="L378" s="203">
        <f>'[3]ผูกสูตร Planfin64'!O276</f>
        <v>0</v>
      </c>
      <c r="M378" s="203">
        <f>'[3]ผูกสูตร Planfin64'!P276</f>
        <v>0</v>
      </c>
      <c r="N378" s="203">
        <f>'[3]ผูกสูตร Planfin64'!Q276</f>
        <v>0</v>
      </c>
      <c r="O378" s="203">
        <f>'[3]ผูกสูตร Planfin64'!R276</f>
        <v>0</v>
      </c>
      <c r="P378" s="203">
        <f>'[3]ผูกสูตร Planfin64'!S276</f>
        <v>0</v>
      </c>
      <c r="Q378" s="203">
        <f>'[3]ผูกสูตร Planfin64'!T276</f>
        <v>0</v>
      </c>
      <c r="R378" s="203">
        <f>'[3]ผูกสูตร Planfin64'!U276</f>
        <v>0</v>
      </c>
      <c r="S378" s="203">
        <f>'[3]ผูกสูตร Planfin64'!V276</f>
        <v>0</v>
      </c>
      <c r="T378" s="203">
        <f>'[3]ผูกสูตร Planfin64'!W276</f>
        <v>0</v>
      </c>
      <c r="U378" s="203">
        <f>'[3]ผูกสูตร Planfin64'!X276</f>
        <v>0</v>
      </c>
      <c r="V378" s="203">
        <f>'[3]ผูกสูตร Planfin64'!Y276</f>
        <v>0</v>
      </c>
      <c r="W378" s="203">
        <f>'[3]ผูกสูตร Planfin64'!Z276</f>
        <v>0</v>
      </c>
      <c r="X378" s="203">
        <f>'[3]ผูกสูตร Planfin64'!AA276</f>
        <v>0</v>
      </c>
      <c r="Y378" s="203">
        <f>'[3]ผูกสูตร Planfin64'!AB276</f>
        <v>0</v>
      </c>
      <c r="Z378" s="203">
        <f>'[3]ผูกสูตร Planfin64'!AC276</f>
        <v>0</v>
      </c>
      <c r="AA378" s="203">
        <f>'[3]ผูกสูตร Planfin64'!AD276</f>
        <v>0</v>
      </c>
      <c r="AB378" s="203">
        <f>'[3]ผูกสูตร Planfin64'!AE276</f>
        <v>0</v>
      </c>
      <c r="AC378" s="203">
        <f>'[3]ผูกสูตร Planfin64'!AF276</f>
        <v>0</v>
      </c>
      <c r="AD378" s="203">
        <f>'[3]ผูกสูตร Planfin64'!AG276</f>
        <v>0</v>
      </c>
      <c r="AE378" s="203">
        <f>'[3]ผูกสูตร Planfin64'!AH276</f>
        <v>0</v>
      </c>
      <c r="AF378" s="203">
        <f>'[3]ผูกสูตร Planfin64'!AI276</f>
        <v>0</v>
      </c>
      <c r="AG378" s="203">
        <f>'[3]ผูกสูตร Planfin64'!AJ276</f>
        <v>0</v>
      </c>
      <c r="AH378" s="203">
        <f>'[3]ผูกสูตร Planfin64'!AK276</f>
        <v>0</v>
      </c>
      <c r="AI378" s="203">
        <f>'[3]ผูกสูตร Planfin64'!AL276</f>
        <v>0</v>
      </c>
      <c r="AJ378" s="203">
        <f>'[3]ผูกสูตร Planfin64'!AM276</f>
        <v>0</v>
      </c>
      <c r="AK378" s="203">
        <f>'[3]ผูกสูตร Planfin64'!AN276</f>
        <v>0</v>
      </c>
      <c r="AL378" s="203">
        <f>'[3]ผูกสูตร Planfin64'!AO276</f>
        <v>0</v>
      </c>
      <c r="AM378" s="203">
        <f>'[3]ผูกสูตร Planfin64'!AP276</f>
        <v>0</v>
      </c>
      <c r="AN378" s="203">
        <f>'[3]ผูกสูตร Planfin64'!AQ276</f>
        <v>0</v>
      </c>
      <c r="AO378" s="203">
        <f>'[3]ผูกสูตร Planfin64'!AR276</f>
        <v>0</v>
      </c>
      <c r="AP378" s="203">
        <f>'[3]ผูกสูตร Planfin64'!AS276</f>
        <v>0</v>
      </c>
      <c r="AQ378" s="203">
        <f>'[3]ผูกสูตร Planfin64'!AT276</f>
        <v>0</v>
      </c>
      <c r="AR378" s="203">
        <f>'[3]ผูกสูตร Planfin64'!AU276</f>
        <v>0</v>
      </c>
      <c r="AS378" s="203">
        <f>'[3]ผูกสูตร Planfin64'!AV276</f>
        <v>0</v>
      </c>
      <c r="AT378" s="203">
        <f>'[3]ผูกสูตร Planfin64'!AW276</f>
        <v>0</v>
      </c>
      <c r="AU378" s="203">
        <f>'[3]ผูกสูตร Planfin64'!AX276</f>
        <v>0</v>
      </c>
      <c r="AV378" s="203">
        <f>'[3]ผูกสูตร Planfin64'!AY276</f>
        <v>0</v>
      </c>
      <c r="AW378" s="203">
        <f>'[3]ผูกสูตร Planfin64'!AZ276</f>
        <v>0</v>
      </c>
      <c r="AX378" s="203">
        <f>'[3]ผูกสูตร Planfin64'!BA276</f>
        <v>0</v>
      </c>
      <c r="AY378" s="203">
        <f>'[3]ผูกสูตร Planfin64'!BB276</f>
        <v>0</v>
      </c>
      <c r="AZ378" s="203">
        <f>'[3]ผูกสูตร Planfin64'!BC276</f>
        <v>0</v>
      </c>
      <c r="BA378" s="203">
        <f>'[3]ผูกสูตร Planfin64'!BD276</f>
        <v>0</v>
      </c>
      <c r="BB378" s="203">
        <f>'[3]ผูกสูตร Planfin64'!BE276</f>
        <v>0</v>
      </c>
      <c r="BC378" s="203">
        <f>'[3]ผูกสูตร Planfin64'!BF276</f>
        <v>0</v>
      </c>
      <c r="BD378" s="203">
        <f>'[3]ผูกสูตร Planfin64'!BG276</f>
        <v>0</v>
      </c>
      <c r="BE378" s="203">
        <f>'[3]ผูกสูตร Planfin64'!BH276</f>
        <v>0</v>
      </c>
      <c r="BF378" s="203">
        <f>'[3]ผูกสูตร Planfin64'!BI276</f>
        <v>0</v>
      </c>
      <c r="BG378" s="203">
        <f>'[3]ผูกสูตร Planfin64'!BJ276</f>
        <v>0</v>
      </c>
      <c r="BH378" s="203">
        <f>'[3]ผูกสูตร Planfin64'!BK276</f>
        <v>0</v>
      </c>
      <c r="BI378" s="203">
        <f>'[3]ผูกสูตร Planfin64'!BL276</f>
        <v>0</v>
      </c>
      <c r="BJ378" s="203">
        <f>'[3]ผูกสูตร Planfin64'!BM276</f>
        <v>0</v>
      </c>
      <c r="BK378" s="203">
        <f>'[3]ผูกสูตร Planfin64'!BN276</f>
        <v>0</v>
      </c>
      <c r="BL378" s="203">
        <f>'[3]ผูกสูตร Planfin64'!BO276</f>
        <v>0</v>
      </c>
      <c r="BM378" s="203">
        <f>'[3]ผูกสูตร Planfin64'!BP276</f>
        <v>0</v>
      </c>
      <c r="BN378" s="203">
        <f>'[3]ผูกสูตร Planfin64'!BQ276</f>
        <v>0</v>
      </c>
      <c r="BO378" s="203">
        <f>'[3]ผูกสูตร Planfin64'!BR276</f>
        <v>0</v>
      </c>
      <c r="BP378" s="203">
        <f>'[3]ผูกสูตร Planfin64'!BS276</f>
        <v>0</v>
      </c>
      <c r="BQ378" s="203">
        <f>'[3]ผูกสูตร Planfin64'!BT276</f>
        <v>0</v>
      </c>
      <c r="BR378" s="203">
        <f>'[3]ผูกสูตร Planfin64'!BU276</f>
        <v>0</v>
      </c>
      <c r="BS378" s="203">
        <f>'[3]ผูกสูตร Planfin64'!BV276</f>
        <v>0</v>
      </c>
      <c r="BT378" s="203">
        <f>'[3]ผูกสูตร Planfin64'!BW276</f>
        <v>0</v>
      </c>
      <c r="BU378" s="203">
        <f>'[3]ผูกสูตร Planfin64'!BX276</f>
        <v>0</v>
      </c>
      <c r="BV378" s="203">
        <f>'[3]ผูกสูตร Planfin64'!BY276</f>
        <v>0</v>
      </c>
      <c r="BW378" s="203">
        <f>'[3]ผูกสูตร Planfin64'!BZ276</f>
        <v>0</v>
      </c>
      <c r="BX378" s="203">
        <f>'[3]ผูกสูตร Planfin64'!CA276</f>
        <v>0</v>
      </c>
      <c r="BY378" s="203">
        <f>'[3]ผูกสูตร Planfin64'!CB276</f>
        <v>0</v>
      </c>
      <c r="BZ378" s="204">
        <f t="shared" si="15"/>
        <v>14000</v>
      </c>
    </row>
    <row r="379" spans="1:78" ht="21.75" customHeight="1">
      <c r="A379" s="199" t="s">
        <v>80</v>
      </c>
      <c r="B379" s="200" t="s">
        <v>528</v>
      </c>
      <c r="C379" s="201" t="s">
        <v>1083</v>
      </c>
      <c r="D379" s="202" t="s">
        <v>1084</v>
      </c>
      <c r="E379" s="203">
        <f>'[3]ผูกสูตร Planfin64'!H277</f>
        <v>0</v>
      </c>
      <c r="F379" s="203">
        <f>'[3]ผูกสูตร Planfin64'!I277</f>
        <v>0</v>
      </c>
      <c r="G379" s="203">
        <f>'[3]ผูกสูตร Planfin64'!J277</f>
        <v>0</v>
      </c>
      <c r="H379" s="203">
        <f>'[3]ผูกสูตร Planfin64'!K277</f>
        <v>0</v>
      </c>
      <c r="I379" s="203">
        <f>'[3]ผูกสูตร Planfin64'!L277</f>
        <v>0</v>
      </c>
      <c r="J379" s="203">
        <f>'[3]ผูกสูตร Planfin64'!M277</f>
        <v>0</v>
      </c>
      <c r="K379" s="203">
        <f>'[3]ผูกสูตร Planfin64'!N277</f>
        <v>6256</v>
      </c>
      <c r="L379" s="203">
        <f>'[3]ผูกสูตร Planfin64'!O277</f>
        <v>0</v>
      </c>
      <c r="M379" s="203">
        <f>'[3]ผูกสูตร Planfin64'!P277</f>
        <v>0</v>
      </c>
      <c r="N379" s="203">
        <f>'[3]ผูกสูตร Planfin64'!Q277</f>
        <v>0</v>
      </c>
      <c r="O379" s="203">
        <f>'[3]ผูกสูตร Planfin64'!R277</f>
        <v>0</v>
      </c>
      <c r="P379" s="203">
        <f>'[3]ผูกสูตร Planfin64'!S277</f>
        <v>0</v>
      </c>
      <c r="Q379" s="203">
        <f>'[3]ผูกสูตร Planfin64'!T277</f>
        <v>0</v>
      </c>
      <c r="R379" s="203">
        <f>'[3]ผูกสูตร Planfin64'!U277</f>
        <v>0</v>
      </c>
      <c r="S379" s="203">
        <f>'[3]ผูกสูตร Planfin64'!V277</f>
        <v>0</v>
      </c>
      <c r="T379" s="203">
        <f>'[3]ผูกสูตร Planfin64'!W277</f>
        <v>0</v>
      </c>
      <c r="U379" s="203">
        <f>'[3]ผูกสูตร Planfin64'!X277</f>
        <v>0</v>
      </c>
      <c r="V379" s="203">
        <f>'[3]ผูกสูตร Planfin64'!Y277</f>
        <v>0</v>
      </c>
      <c r="W379" s="203">
        <f>'[3]ผูกสูตร Planfin64'!Z277</f>
        <v>0</v>
      </c>
      <c r="X379" s="203">
        <f>'[3]ผูกสูตร Planfin64'!AA277</f>
        <v>0</v>
      </c>
      <c r="Y379" s="203">
        <f>'[3]ผูกสูตร Planfin64'!AB277</f>
        <v>0</v>
      </c>
      <c r="Z379" s="203">
        <f>'[3]ผูกสูตร Planfin64'!AC277</f>
        <v>0</v>
      </c>
      <c r="AA379" s="203">
        <f>'[3]ผูกสูตร Planfin64'!AD277</f>
        <v>0</v>
      </c>
      <c r="AB379" s="203">
        <f>'[3]ผูกสูตร Planfin64'!AE277</f>
        <v>0</v>
      </c>
      <c r="AC379" s="203">
        <f>'[3]ผูกสูตร Planfin64'!AF277</f>
        <v>0</v>
      </c>
      <c r="AD379" s="203">
        <f>'[3]ผูกสูตร Planfin64'!AG277</f>
        <v>0</v>
      </c>
      <c r="AE379" s="203">
        <f>'[3]ผูกสูตร Planfin64'!AH277</f>
        <v>0</v>
      </c>
      <c r="AF379" s="203">
        <f>'[3]ผูกสูตร Planfin64'!AI277</f>
        <v>17331</v>
      </c>
      <c r="AG379" s="203">
        <f>'[3]ผูกสูตร Planfin64'!AJ277</f>
        <v>0</v>
      </c>
      <c r="AH379" s="203">
        <f>'[3]ผูกสูตร Planfin64'!AK277</f>
        <v>0</v>
      </c>
      <c r="AI379" s="203">
        <f>'[3]ผูกสูตร Planfin64'!AL277</f>
        <v>0</v>
      </c>
      <c r="AJ379" s="203">
        <f>'[3]ผูกสูตร Planfin64'!AM277</f>
        <v>0</v>
      </c>
      <c r="AK379" s="203">
        <f>'[3]ผูกสูตร Planfin64'!AN277</f>
        <v>0</v>
      </c>
      <c r="AL379" s="203">
        <f>'[3]ผูกสูตร Planfin64'!AO277</f>
        <v>0</v>
      </c>
      <c r="AM379" s="203">
        <f>'[3]ผูกสูตร Planfin64'!AP277</f>
        <v>0</v>
      </c>
      <c r="AN379" s="203">
        <f>'[3]ผูกสูตร Planfin64'!AQ277</f>
        <v>0</v>
      </c>
      <c r="AO379" s="203">
        <f>'[3]ผูกสูตร Planfin64'!AR277</f>
        <v>0</v>
      </c>
      <c r="AP379" s="203">
        <f>'[3]ผูกสูตร Planfin64'!AS277</f>
        <v>0</v>
      </c>
      <c r="AQ379" s="203">
        <f>'[3]ผูกสูตร Planfin64'!AT277</f>
        <v>0</v>
      </c>
      <c r="AR379" s="203">
        <f>'[3]ผูกสูตร Planfin64'!AU277</f>
        <v>0</v>
      </c>
      <c r="AS379" s="203">
        <f>'[3]ผูกสูตร Planfin64'!AV277</f>
        <v>0</v>
      </c>
      <c r="AT379" s="203">
        <f>'[3]ผูกสูตร Planfin64'!AW277</f>
        <v>0</v>
      </c>
      <c r="AU379" s="203">
        <f>'[3]ผูกสูตร Planfin64'!AX277</f>
        <v>0</v>
      </c>
      <c r="AV379" s="203">
        <f>'[3]ผูกสูตร Planfin64'!AY277</f>
        <v>0</v>
      </c>
      <c r="AW379" s="203">
        <f>'[3]ผูกสูตร Planfin64'!AZ277</f>
        <v>0</v>
      </c>
      <c r="AX379" s="203">
        <f>'[3]ผูกสูตร Planfin64'!BA277</f>
        <v>0</v>
      </c>
      <c r="AY379" s="203">
        <f>'[3]ผูกสูตร Planfin64'!BB277</f>
        <v>0</v>
      </c>
      <c r="AZ379" s="203">
        <f>'[3]ผูกสูตร Planfin64'!BC277</f>
        <v>0</v>
      </c>
      <c r="BA379" s="203">
        <f>'[3]ผูกสูตร Planfin64'!BD277</f>
        <v>0</v>
      </c>
      <c r="BB379" s="203">
        <f>'[3]ผูกสูตร Planfin64'!BE277</f>
        <v>0</v>
      </c>
      <c r="BC379" s="203">
        <f>'[3]ผูกสูตร Planfin64'!BF277</f>
        <v>0</v>
      </c>
      <c r="BD379" s="203">
        <f>'[3]ผูกสูตร Planfin64'!BG277</f>
        <v>0</v>
      </c>
      <c r="BE379" s="203">
        <f>'[3]ผูกสูตร Planfin64'!BH277</f>
        <v>0</v>
      </c>
      <c r="BF379" s="203">
        <f>'[3]ผูกสูตร Planfin64'!BI277</f>
        <v>0</v>
      </c>
      <c r="BG379" s="203">
        <f>'[3]ผูกสูตร Planfin64'!BJ277</f>
        <v>0</v>
      </c>
      <c r="BH379" s="203">
        <f>'[3]ผูกสูตร Planfin64'!BK277</f>
        <v>0</v>
      </c>
      <c r="BI379" s="203">
        <f>'[3]ผูกสูตร Planfin64'!BL277</f>
        <v>0</v>
      </c>
      <c r="BJ379" s="203">
        <f>'[3]ผูกสูตร Planfin64'!BM277</f>
        <v>0</v>
      </c>
      <c r="BK379" s="203">
        <f>'[3]ผูกสูตร Planfin64'!BN277</f>
        <v>0</v>
      </c>
      <c r="BL379" s="203">
        <f>'[3]ผูกสูตร Planfin64'!BO277</f>
        <v>0</v>
      </c>
      <c r="BM379" s="203">
        <f>'[3]ผูกสูตร Planfin64'!BP277</f>
        <v>0</v>
      </c>
      <c r="BN379" s="203">
        <f>'[3]ผูกสูตร Planfin64'!BQ277</f>
        <v>0</v>
      </c>
      <c r="BO379" s="203">
        <f>'[3]ผูกสูตร Planfin64'!BR277</f>
        <v>0</v>
      </c>
      <c r="BP379" s="203">
        <f>'[3]ผูกสูตร Planfin64'!BS277</f>
        <v>0</v>
      </c>
      <c r="BQ379" s="203">
        <f>'[3]ผูกสูตร Planfin64'!BT277</f>
        <v>0</v>
      </c>
      <c r="BR379" s="203">
        <f>'[3]ผูกสูตร Planfin64'!BU277</f>
        <v>0</v>
      </c>
      <c r="BS379" s="203">
        <f>'[3]ผูกสูตร Planfin64'!BV277</f>
        <v>0</v>
      </c>
      <c r="BT379" s="203">
        <f>'[3]ผูกสูตร Planfin64'!BW277</f>
        <v>0</v>
      </c>
      <c r="BU379" s="203">
        <f>'[3]ผูกสูตร Planfin64'!BX277</f>
        <v>0</v>
      </c>
      <c r="BV379" s="203">
        <f>'[3]ผูกสูตร Planfin64'!BY277</f>
        <v>0</v>
      </c>
      <c r="BW379" s="203">
        <f>'[3]ผูกสูตร Planfin64'!BZ277</f>
        <v>0</v>
      </c>
      <c r="BX379" s="203">
        <f>'[3]ผูกสูตร Planfin64'!CA277</f>
        <v>0</v>
      </c>
      <c r="BY379" s="203">
        <f>'[3]ผูกสูตร Planfin64'!CB277</f>
        <v>0</v>
      </c>
      <c r="BZ379" s="204">
        <f t="shared" si="15"/>
        <v>23587</v>
      </c>
    </row>
    <row r="380" spans="1:78" ht="21.75" customHeight="1">
      <c r="A380" s="199" t="s">
        <v>80</v>
      </c>
      <c r="B380" s="200" t="s">
        <v>1085</v>
      </c>
      <c r="C380" s="210" t="s">
        <v>1086</v>
      </c>
      <c r="D380" s="211" t="s">
        <v>1087</v>
      </c>
      <c r="E380" s="203">
        <f>'[3]ผูกสูตร Planfin64'!H397</f>
        <v>0</v>
      </c>
      <c r="F380" s="203">
        <f>'[3]ผูกสูตร Planfin64'!I397</f>
        <v>0</v>
      </c>
      <c r="G380" s="203">
        <f>'[3]ผูกสูตร Planfin64'!J397</f>
        <v>0</v>
      </c>
      <c r="H380" s="203">
        <f>'[3]ผูกสูตร Planfin64'!K397</f>
        <v>0</v>
      </c>
      <c r="I380" s="203">
        <f>'[3]ผูกสูตร Planfin64'!L397</f>
        <v>0</v>
      </c>
      <c r="J380" s="203">
        <f>'[3]ผูกสูตร Planfin64'!M397</f>
        <v>0</v>
      </c>
      <c r="K380" s="203">
        <f>'[3]ผูกสูตร Planfin64'!N397</f>
        <v>16170000</v>
      </c>
      <c r="L380" s="203">
        <f>'[3]ผูกสูตร Planfin64'!O397</f>
        <v>0</v>
      </c>
      <c r="M380" s="203">
        <f>'[3]ผูกสูตร Planfin64'!P397</f>
        <v>0</v>
      </c>
      <c r="N380" s="203">
        <f>'[3]ผูกสูตร Planfin64'!Q397</f>
        <v>0</v>
      </c>
      <c r="O380" s="203">
        <f>'[3]ผูกสูตร Planfin64'!R397</f>
        <v>0</v>
      </c>
      <c r="P380" s="203">
        <f>'[3]ผูกสูตร Planfin64'!S397</f>
        <v>0</v>
      </c>
      <c r="Q380" s="203">
        <f>'[3]ผูกสูตร Planfin64'!T397</f>
        <v>0</v>
      </c>
      <c r="R380" s="203">
        <f>'[3]ผูกสูตร Planfin64'!U397</f>
        <v>0</v>
      </c>
      <c r="S380" s="203">
        <f>'[3]ผูกสูตร Planfin64'!V397</f>
        <v>0</v>
      </c>
      <c r="T380" s="203">
        <f>'[3]ผูกสูตร Planfin64'!W397</f>
        <v>0</v>
      </c>
      <c r="U380" s="203">
        <f>'[3]ผูกสูตร Planfin64'!X397</f>
        <v>0</v>
      </c>
      <c r="V380" s="203">
        <f>'[3]ผูกสูตร Planfin64'!Y397</f>
        <v>0</v>
      </c>
      <c r="W380" s="203">
        <f>'[3]ผูกสูตร Planfin64'!Z397</f>
        <v>0</v>
      </c>
      <c r="X380" s="203">
        <f>'[3]ผูกสูตร Planfin64'!AA397</f>
        <v>0</v>
      </c>
      <c r="Y380" s="203">
        <f>'[3]ผูกสูตร Planfin64'!AB397</f>
        <v>0</v>
      </c>
      <c r="Z380" s="203">
        <f>'[3]ผูกสูตร Planfin64'!AC397</f>
        <v>0</v>
      </c>
      <c r="AA380" s="203">
        <f>'[3]ผูกสูตร Planfin64'!AD397</f>
        <v>0</v>
      </c>
      <c r="AB380" s="203">
        <f>'[3]ผูกสูตร Planfin64'!AE397</f>
        <v>0</v>
      </c>
      <c r="AC380" s="203">
        <f>'[3]ผูกสูตร Planfin64'!AF397</f>
        <v>0</v>
      </c>
      <c r="AD380" s="203">
        <f>'[3]ผูกสูตร Planfin64'!AG397</f>
        <v>0</v>
      </c>
      <c r="AE380" s="203">
        <f>'[3]ผูกสูตร Planfin64'!AH397</f>
        <v>0</v>
      </c>
      <c r="AF380" s="203">
        <f>'[3]ผูกสูตร Planfin64'!AI397</f>
        <v>16905000</v>
      </c>
      <c r="AG380" s="203">
        <f>'[3]ผูกสูตร Planfin64'!AJ397</f>
        <v>0</v>
      </c>
      <c r="AH380" s="203">
        <f>'[3]ผูกสูตร Planfin64'!AK397</f>
        <v>0</v>
      </c>
      <c r="AI380" s="203">
        <f>'[3]ผูกสูตร Planfin64'!AL397</f>
        <v>0</v>
      </c>
      <c r="AJ380" s="203">
        <f>'[3]ผูกสูตร Planfin64'!AM397</f>
        <v>0</v>
      </c>
      <c r="AK380" s="203">
        <f>'[3]ผูกสูตร Planfin64'!AN397</f>
        <v>0</v>
      </c>
      <c r="AL380" s="203">
        <f>'[3]ผูกสูตร Planfin64'!AO397</f>
        <v>0</v>
      </c>
      <c r="AM380" s="203">
        <f>'[3]ผูกสูตร Planfin64'!AP397</f>
        <v>0</v>
      </c>
      <c r="AN380" s="203">
        <f>'[3]ผูกสูตร Planfin64'!AQ397</f>
        <v>0</v>
      </c>
      <c r="AO380" s="203">
        <f>'[3]ผูกสูตร Planfin64'!AR397</f>
        <v>0</v>
      </c>
      <c r="AP380" s="203">
        <f>'[3]ผูกสูตร Planfin64'!AS397</f>
        <v>0</v>
      </c>
      <c r="AQ380" s="203">
        <f>'[3]ผูกสูตร Planfin64'!AT397</f>
        <v>0</v>
      </c>
      <c r="AR380" s="203">
        <f>'[3]ผูกสูตร Planfin64'!AU397</f>
        <v>0</v>
      </c>
      <c r="AS380" s="203">
        <f>'[3]ผูกสูตร Planfin64'!AV397</f>
        <v>0</v>
      </c>
      <c r="AT380" s="203">
        <f>'[3]ผูกสูตร Planfin64'!AW397</f>
        <v>0</v>
      </c>
      <c r="AU380" s="203">
        <f>'[3]ผูกสูตร Planfin64'!AX397</f>
        <v>0</v>
      </c>
      <c r="AV380" s="203">
        <f>'[3]ผูกสูตร Planfin64'!AY397</f>
        <v>0</v>
      </c>
      <c r="AW380" s="203">
        <f>'[3]ผูกสูตร Planfin64'!AZ397</f>
        <v>0</v>
      </c>
      <c r="AX380" s="203">
        <f>'[3]ผูกสูตร Planfin64'!BA397</f>
        <v>0</v>
      </c>
      <c r="AY380" s="203">
        <f>'[3]ผูกสูตร Planfin64'!BB397</f>
        <v>0</v>
      </c>
      <c r="AZ380" s="203">
        <f>'[3]ผูกสูตร Planfin64'!BC397</f>
        <v>0</v>
      </c>
      <c r="BA380" s="203">
        <f>'[3]ผูกสูตร Planfin64'!BD397</f>
        <v>0</v>
      </c>
      <c r="BB380" s="203">
        <f>'[3]ผูกสูตร Planfin64'!BE397</f>
        <v>0</v>
      </c>
      <c r="BC380" s="203">
        <f>'[3]ผูกสูตร Planfin64'!BF397</f>
        <v>0</v>
      </c>
      <c r="BD380" s="203">
        <f>'[3]ผูกสูตร Planfin64'!BG397</f>
        <v>0</v>
      </c>
      <c r="BE380" s="203">
        <f>'[3]ผูกสูตร Planfin64'!BH397</f>
        <v>0</v>
      </c>
      <c r="BF380" s="203">
        <f>'[3]ผูกสูตร Planfin64'!BI397</f>
        <v>0</v>
      </c>
      <c r="BG380" s="203">
        <f>'[3]ผูกสูตร Planfin64'!BJ397</f>
        <v>0</v>
      </c>
      <c r="BH380" s="203">
        <f>'[3]ผูกสูตร Planfin64'!BK397</f>
        <v>0</v>
      </c>
      <c r="BI380" s="203">
        <f>'[3]ผูกสูตร Planfin64'!BL397</f>
        <v>0</v>
      </c>
      <c r="BJ380" s="203">
        <f>'[3]ผูกสูตร Planfin64'!BM397</f>
        <v>7056000</v>
      </c>
      <c r="BK380" s="203">
        <f>'[3]ผูกสูตร Planfin64'!BN397</f>
        <v>0</v>
      </c>
      <c r="BL380" s="203">
        <f>'[3]ผูกสูตร Planfin64'!BO397</f>
        <v>0</v>
      </c>
      <c r="BM380" s="203">
        <f>'[3]ผูกสูตร Planfin64'!BP397</f>
        <v>0</v>
      </c>
      <c r="BN380" s="203">
        <f>'[3]ผูกสูตร Planfin64'!BQ397</f>
        <v>0</v>
      </c>
      <c r="BO380" s="203">
        <f>'[3]ผูกสูตร Planfin64'!BR397</f>
        <v>0</v>
      </c>
      <c r="BP380" s="203">
        <f>'[3]ผูกสูตร Planfin64'!BS397</f>
        <v>0</v>
      </c>
      <c r="BQ380" s="203">
        <f>'[3]ผูกสูตร Planfin64'!BT397</f>
        <v>0</v>
      </c>
      <c r="BR380" s="203">
        <f>'[3]ผูกสูตร Planfin64'!BU397</f>
        <v>0</v>
      </c>
      <c r="BS380" s="203">
        <f>'[3]ผูกสูตร Planfin64'!BV397</f>
        <v>0</v>
      </c>
      <c r="BT380" s="203">
        <f>'[3]ผูกสูตร Planfin64'!BW397</f>
        <v>0</v>
      </c>
      <c r="BU380" s="203">
        <f>'[3]ผูกสูตร Planfin64'!BX397</f>
        <v>0</v>
      </c>
      <c r="BV380" s="203">
        <f>'[3]ผูกสูตร Planfin64'!BY397</f>
        <v>0</v>
      </c>
      <c r="BW380" s="203">
        <f>'[3]ผูกสูตร Planfin64'!BZ397</f>
        <v>0</v>
      </c>
      <c r="BX380" s="203">
        <f>'[3]ผูกสูตร Planfin64'!CA397</f>
        <v>0</v>
      </c>
      <c r="BY380" s="203">
        <f>'[3]ผูกสูตร Planfin64'!CB397</f>
        <v>0</v>
      </c>
      <c r="BZ380" s="204">
        <f t="shared" ref="BZ380:BZ443" si="16">SUM(E380:BY380)</f>
        <v>40131000</v>
      </c>
    </row>
    <row r="381" spans="1:78" ht="21.75" customHeight="1">
      <c r="A381" s="199" t="s">
        <v>80</v>
      </c>
      <c r="B381" s="200" t="s">
        <v>1085</v>
      </c>
      <c r="C381" s="201" t="s">
        <v>1088</v>
      </c>
      <c r="D381" s="202" t="s">
        <v>1089</v>
      </c>
      <c r="E381" s="203">
        <f>'[3]ผูกสูตร Planfin64'!H398</f>
        <v>0</v>
      </c>
      <c r="F381" s="203">
        <f>'[3]ผูกสูตร Planfin64'!I398</f>
        <v>0</v>
      </c>
      <c r="G381" s="203">
        <f>'[3]ผูกสูตร Planfin64'!J398</f>
        <v>0</v>
      </c>
      <c r="H381" s="203">
        <f>'[3]ผูกสูตร Planfin64'!K398</f>
        <v>0</v>
      </c>
      <c r="I381" s="203">
        <f>'[3]ผูกสูตร Planfin64'!L398</f>
        <v>0</v>
      </c>
      <c r="J381" s="203">
        <f>'[3]ผูกสูตร Planfin64'!M398</f>
        <v>0</v>
      </c>
      <c r="K381" s="203">
        <f>'[3]ผูกสูตร Planfin64'!N398</f>
        <v>0</v>
      </c>
      <c r="L381" s="203">
        <f>'[3]ผูกสูตร Planfin64'!O398</f>
        <v>0</v>
      </c>
      <c r="M381" s="203">
        <f>'[3]ผูกสูตร Planfin64'!P398</f>
        <v>0</v>
      </c>
      <c r="N381" s="203">
        <f>'[3]ผูกสูตร Planfin64'!Q398</f>
        <v>0</v>
      </c>
      <c r="O381" s="203">
        <f>'[3]ผูกสูตร Planfin64'!R398</f>
        <v>0</v>
      </c>
      <c r="P381" s="203">
        <f>'[3]ผูกสูตร Planfin64'!S398</f>
        <v>0</v>
      </c>
      <c r="Q381" s="203">
        <f>'[3]ผูกสูตร Planfin64'!T398</f>
        <v>0</v>
      </c>
      <c r="R381" s="203">
        <f>'[3]ผูกสูตร Planfin64'!U398</f>
        <v>0</v>
      </c>
      <c r="S381" s="203">
        <f>'[3]ผูกสูตร Planfin64'!V398</f>
        <v>0</v>
      </c>
      <c r="T381" s="203">
        <f>'[3]ผูกสูตร Planfin64'!W398</f>
        <v>0</v>
      </c>
      <c r="U381" s="203">
        <f>'[3]ผูกสูตร Planfin64'!X398</f>
        <v>0</v>
      </c>
      <c r="V381" s="203">
        <f>'[3]ผูกสูตร Planfin64'!Y398</f>
        <v>0</v>
      </c>
      <c r="W381" s="203">
        <f>'[3]ผูกสูตร Planfin64'!Z398</f>
        <v>0</v>
      </c>
      <c r="X381" s="203">
        <f>'[3]ผูกสูตร Planfin64'!AA398</f>
        <v>0</v>
      </c>
      <c r="Y381" s="203">
        <f>'[3]ผูกสูตร Planfin64'!AB398</f>
        <v>0</v>
      </c>
      <c r="Z381" s="203">
        <f>'[3]ผูกสูตร Planfin64'!AC398</f>
        <v>0</v>
      </c>
      <c r="AA381" s="203">
        <f>'[3]ผูกสูตร Planfin64'!AD398</f>
        <v>0</v>
      </c>
      <c r="AB381" s="203">
        <f>'[3]ผูกสูตร Planfin64'!AE398</f>
        <v>0</v>
      </c>
      <c r="AC381" s="203">
        <f>'[3]ผูกสูตร Planfin64'!AF398</f>
        <v>0</v>
      </c>
      <c r="AD381" s="203">
        <f>'[3]ผูกสูตร Planfin64'!AG398</f>
        <v>0</v>
      </c>
      <c r="AE381" s="203">
        <f>'[3]ผูกสูตร Planfin64'!AH398</f>
        <v>0</v>
      </c>
      <c r="AF381" s="203">
        <f>'[3]ผูกสูตร Planfin64'!AI398</f>
        <v>0</v>
      </c>
      <c r="AG381" s="203">
        <f>'[3]ผูกสูตร Planfin64'!AJ398</f>
        <v>0</v>
      </c>
      <c r="AH381" s="203">
        <f>'[3]ผูกสูตร Planfin64'!AK398</f>
        <v>0</v>
      </c>
      <c r="AI381" s="203">
        <f>'[3]ผูกสูตร Planfin64'!AL398</f>
        <v>0</v>
      </c>
      <c r="AJ381" s="203">
        <f>'[3]ผูกสูตร Planfin64'!AM398</f>
        <v>0</v>
      </c>
      <c r="AK381" s="203">
        <f>'[3]ผูกสูตร Planfin64'!AN398</f>
        <v>0</v>
      </c>
      <c r="AL381" s="203">
        <f>'[3]ผูกสูตร Planfin64'!AO398</f>
        <v>0</v>
      </c>
      <c r="AM381" s="203">
        <f>'[3]ผูกสูตร Planfin64'!AP398</f>
        <v>0</v>
      </c>
      <c r="AN381" s="203">
        <f>'[3]ผูกสูตร Planfin64'!AQ398</f>
        <v>0</v>
      </c>
      <c r="AO381" s="203">
        <f>'[3]ผูกสูตร Planfin64'!AR398</f>
        <v>0</v>
      </c>
      <c r="AP381" s="203">
        <f>'[3]ผูกสูตร Planfin64'!AS398</f>
        <v>0</v>
      </c>
      <c r="AQ381" s="203">
        <f>'[3]ผูกสูตร Planfin64'!AT398</f>
        <v>0</v>
      </c>
      <c r="AR381" s="203">
        <f>'[3]ผูกสูตร Planfin64'!AU398</f>
        <v>0</v>
      </c>
      <c r="AS381" s="203">
        <f>'[3]ผูกสูตร Planfin64'!AV398</f>
        <v>0</v>
      </c>
      <c r="AT381" s="203">
        <f>'[3]ผูกสูตร Planfin64'!AW398</f>
        <v>0</v>
      </c>
      <c r="AU381" s="203">
        <f>'[3]ผูกสูตร Planfin64'!AX398</f>
        <v>0</v>
      </c>
      <c r="AV381" s="203">
        <f>'[3]ผูกสูตร Planfin64'!AY398</f>
        <v>0</v>
      </c>
      <c r="AW381" s="203">
        <f>'[3]ผูกสูตร Planfin64'!AZ398</f>
        <v>0</v>
      </c>
      <c r="AX381" s="203">
        <f>'[3]ผูกสูตร Planfin64'!BA398</f>
        <v>0</v>
      </c>
      <c r="AY381" s="203">
        <f>'[3]ผูกสูตร Planfin64'!BB398</f>
        <v>0</v>
      </c>
      <c r="AZ381" s="203">
        <f>'[3]ผูกสูตร Planfin64'!BC398</f>
        <v>0</v>
      </c>
      <c r="BA381" s="203">
        <f>'[3]ผูกสูตร Planfin64'!BD398</f>
        <v>0</v>
      </c>
      <c r="BB381" s="203">
        <f>'[3]ผูกสูตร Planfin64'!BE398</f>
        <v>0</v>
      </c>
      <c r="BC381" s="203">
        <f>'[3]ผูกสูตร Planfin64'!BF398</f>
        <v>0</v>
      </c>
      <c r="BD381" s="203">
        <f>'[3]ผูกสูตร Planfin64'!BG398</f>
        <v>0</v>
      </c>
      <c r="BE381" s="203">
        <f>'[3]ผูกสูตร Planfin64'!BH398</f>
        <v>0</v>
      </c>
      <c r="BF381" s="203">
        <f>'[3]ผูกสูตร Planfin64'!BI398</f>
        <v>0</v>
      </c>
      <c r="BG381" s="203">
        <f>'[3]ผูกสูตร Planfin64'!BJ398</f>
        <v>0</v>
      </c>
      <c r="BH381" s="203">
        <f>'[3]ผูกสูตร Planfin64'!BK398</f>
        <v>0</v>
      </c>
      <c r="BI381" s="203">
        <f>'[3]ผูกสูตร Planfin64'!BL398</f>
        <v>0</v>
      </c>
      <c r="BJ381" s="203">
        <f>'[3]ผูกสูตร Planfin64'!BM398</f>
        <v>0</v>
      </c>
      <c r="BK381" s="203">
        <f>'[3]ผูกสูตร Planfin64'!BN398</f>
        <v>0</v>
      </c>
      <c r="BL381" s="203">
        <f>'[3]ผูกสูตร Planfin64'!BO398</f>
        <v>0</v>
      </c>
      <c r="BM381" s="203">
        <f>'[3]ผูกสูตร Planfin64'!BP398</f>
        <v>0</v>
      </c>
      <c r="BN381" s="203">
        <f>'[3]ผูกสูตร Planfin64'!BQ398</f>
        <v>0</v>
      </c>
      <c r="BO381" s="203">
        <f>'[3]ผูกสูตร Planfin64'!BR398</f>
        <v>0</v>
      </c>
      <c r="BP381" s="203">
        <f>'[3]ผูกสูตร Planfin64'!BS398</f>
        <v>0</v>
      </c>
      <c r="BQ381" s="203">
        <f>'[3]ผูกสูตร Planfin64'!BT398</f>
        <v>0</v>
      </c>
      <c r="BR381" s="203">
        <f>'[3]ผูกสูตร Planfin64'!BU398</f>
        <v>0</v>
      </c>
      <c r="BS381" s="203">
        <f>'[3]ผูกสูตร Planfin64'!BV398</f>
        <v>0</v>
      </c>
      <c r="BT381" s="203">
        <f>'[3]ผูกสูตร Planfin64'!BW398</f>
        <v>0</v>
      </c>
      <c r="BU381" s="203">
        <f>'[3]ผูกสูตร Planfin64'!BX398</f>
        <v>0</v>
      </c>
      <c r="BV381" s="203">
        <f>'[3]ผูกสูตร Planfin64'!BY398</f>
        <v>0</v>
      </c>
      <c r="BW381" s="203">
        <f>'[3]ผูกสูตร Planfin64'!BZ398</f>
        <v>0</v>
      </c>
      <c r="BX381" s="203">
        <f>'[3]ผูกสูตร Planfin64'!CA398</f>
        <v>0</v>
      </c>
      <c r="BY381" s="203">
        <f>'[3]ผูกสูตร Planfin64'!CB398</f>
        <v>0</v>
      </c>
      <c r="BZ381" s="204">
        <f t="shared" si="16"/>
        <v>0</v>
      </c>
    </row>
    <row r="382" spans="1:78" ht="21.75" customHeight="1">
      <c r="A382" s="199" t="s">
        <v>80</v>
      </c>
      <c r="B382" s="200" t="s">
        <v>1085</v>
      </c>
      <c r="C382" s="201" t="s">
        <v>1090</v>
      </c>
      <c r="D382" s="202" t="s">
        <v>1091</v>
      </c>
      <c r="E382" s="203">
        <f>'[3]ผูกสูตร Planfin64'!H399</f>
        <v>0</v>
      </c>
      <c r="F382" s="203">
        <f>'[3]ผูกสูตร Planfin64'!I399</f>
        <v>0</v>
      </c>
      <c r="G382" s="203">
        <f>'[3]ผูกสูตร Planfin64'!J399</f>
        <v>0</v>
      </c>
      <c r="H382" s="203">
        <f>'[3]ผูกสูตร Planfin64'!K399</f>
        <v>0</v>
      </c>
      <c r="I382" s="203">
        <f>'[3]ผูกสูตร Planfin64'!L399</f>
        <v>0</v>
      </c>
      <c r="J382" s="203">
        <f>'[3]ผูกสูตร Planfin64'!M399</f>
        <v>0</v>
      </c>
      <c r="K382" s="203">
        <f>'[3]ผูกสูตร Planfin64'!N399</f>
        <v>0</v>
      </c>
      <c r="L382" s="203">
        <f>'[3]ผูกสูตร Planfin64'!O399</f>
        <v>0</v>
      </c>
      <c r="M382" s="203">
        <f>'[3]ผูกสูตร Planfin64'!P399</f>
        <v>0</v>
      </c>
      <c r="N382" s="203">
        <f>'[3]ผูกสูตร Planfin64'!Q399</f>
        <v>0</v>
      </c>
      <c r="O382" s="203">
        <f>'[3]ผูกสูตร Planfin64'!R399</f>
        <v>0</v>
      </c>
      <c r="P382" s="203">
        <f>'[3]ผูกสูตร Planfin64'!S399</f>
        <v>0</v>
      </c>
      <c r="Q382" s="203">
        <f>'[3]ผูกสูตร Planfin64'!T399</f>
        <v>0</v>
      </c>
      <c r="R382" s="203">
        <f>'[3]ผูกสูตร Planfin64'!U399</f>
        <v>0</v>
      </c>
      <c r="S382" s="203">
        <f>'[3]ผูกสูตร Planfin64'!V399</f>
        <v>0</v>
      </c>
      <c r="T382" s="203">
        <f>'[3]ผูกสูตร Planfin64'!W399</f>
        <v>0</v>
      </c>
      <c r="U382" s="203">
        <f>'[3]ผูกสูตร Planfin64'!X399</f>
        <v>0</v>
      </c>
      <c r="V382" s="203">
        <f>'[3]ผูกสูตร Planfin64'!Y399</f>
        <v>0</v>
      </c>
      <c r="W382" s="203">
        <f>'[3]ผูกสูตร Planfin64'!Z399</f>
        <v>0</v>
      </c>
      <c r="X382" s="203">
        <f>'[3]ผูกสูตร Planfin64'!AA399</f>
        <v>0</v>
      </c>
      <c r="Y382" s="203">
        <f>'[3]ผูกสูตร Planfin64'!AB399</f>
        <v>0</v>
      </c>
      <c r="Z382" s="203">
        <f>'[3]ผูกสูตร Planfin64'!AC399</f>
        <v>0</v>
      </c>
      <c r="AA382" s="203">
        <f>'[3]ผูกสูตร Planfin64'!AD399</f>
        <v>0</v>
      </c>
      <c r="AB382" s="203">
        <f>'[3]ผูกสูตร Planfin64'!AE399</f>
        <v>0</v>
      </c>
      <c r="AC382" s="203">
        <f>'[3]ผูกสูตร Planfin64'!AF399</f>
        <v>0</v>
      </c>
      <c r="AD382" s="203">
        <f>'[3]ผูกสูตร Planfin64'!AG399</f>
        <v>0</v>
      </c>
      <c r="AE382" s="203">
        <f>'[3]ผูกสูตร Planfin64'!AH399</f>
        <v>0</v>
      </c>
      <c r="AF382" s="203">
        <f>'[3]ผูกสูตร Planfin64'!AI399</f>
        <v>0</v>
      </c>
      <c r="AG382" s="203">
        <f>'[3]ผูกสูตร Planfin64'!AJ399</f>
        <v>0</v>
      </c>
      <c r="AH382" s="203">
        <f>'[3]ผูกสูตร Planfin64'!AK399</f>
        <v>0</v>
      </c>
      <c r="AI382" s="203">
        <f>'[3]ผูกสูตร Planfin64'!AL399</f>
        <v>0</v>
      </c>
      <c r="AJ382" s="203">
        <f>'[3]ผูกสูตร Planfin64'!AM399</f>
        <v>0</v>
      </c>
      <c r="AK382" s="203">
        <f>'[3]ผูกสูตร Planfin64'!AN399</f>
        <v>0</v>
      </c>
      <c r="AL382" s="203">
        <f>'[3]ผูกสูตร Planfin64'!AO399</f>
        <v>0</v>
      </c>
      <c r="AM382" s="203">
        <f>'[3]ผูกสูตร Planfin64'!AP399</f>
        <v>0</v>
      </c>
      <c r="AN382" s="203">
        <f>'[3]ผูกสูตร Planfin64'!AQ399</f>
        <v>0</v>
      </c>
      <c r="AO382" s="203">
        <f>'[3]ผูกสูตร Planfin64'!AR399</f>
        <v>0</v>
      </c>
      <c r="AP382" s="203">
        <f>'[3]ผูกสูตร Planfin64'!AS399</f>
        <v>0</v>
      </c>
      <c r="AQ382" s="203">
        <f>'[3]ผูกสูตร Planfin64'!AT399</f>
        <v>0</v>
      </c>
      <c r="AR382" s="203">
        <f>'[3]ผูกสูตร Planfin64'!AU399</f>
        <v>0</v>
      </c>
      <c r="AS382" s="203">
        <f>'[3]ผูกสูตร Planfin64'!AV399</f>
        <v>0</v>
      </c>
      <c r="AT382" s="203">
        <f>'[3]ผูกสูตร Planfin64'!AW399</f>
        <v>0</v>
      </c>
      <c r="AU382" s="203">
        <f>'[3]ผูกสูตร Planfin64'!AX399</f>
        <v>0</v>
      </c>
      <c r="AV382" s="203">
        <f>'[3]ผูกสูตร Planfin64'!AY399</f>
        <v>0</v>
      </c>
      <c r="AW382" s="203">
        <f>'[3]ผูกสูตร Planfin64'!AZ399</f>
        <v>0</v>
      </c>
      <c r="AX382" s="203">
        <f>'[3]ผูกสูตร Planfin64'!BA399</f>
        <v>0</v>
      </c>
      <c r="AY382" s="203">
        <f>'[3]ผูกสูตร Planfin64'!BB399</f>
        <v>0</v>
      </c>
      <c r="AZ382" s="203">
        <f>'[3]ผูกสูตร Planfin64'!BC399</f>
        <v>0</v>
      </c>
      <c r="BA382" s="203">
        <f>'[3]ผูกสูตร Planfin64'!BD399</f>
        <v>0</v>
      </c>
      <c r="BB382" s="203">
        <f>'[3]ผูกสูตร Planfin64'!BE399</f>
        <v>0</v>
      </c>
      <c r="BC382" s="203">
        <f>'[3]ผูกสูตร Planfin64'!BF399</f>
        <v>0</v>
      </c>
      <c r="BD382" s="203">
        <f>'[3]ผูกสูตร Planfin64'!BG399</f>
        <v>0</v>
      </c>
      <c r="BE382" s="203">
        <f>'[3]ผูกสูตร Planfin64'!BH399</f>
        <v>0</v>
      </c>
      <c r="BF382" s="203">
        <f>'[3]ผูกสูตร Planfin64'!BI399</f>
        <v>0</v>
      </c>
      <c r="BG382" s="203">
        <f>'[3]ผูกสูตร Planfin64'!BJ399</f>
        <v>0</v>
      </c>
      <c r="BH382" s="203">
        <f>'[3]ผูกสูตร Planfin64'!BK399</f>
        <v>0</v>
      </c>
      <c r="BI382" s="203">
        <f>'[3]ผูกสูตร Planfin64'!BL399</f>
        <v>0</v>
      </c>
      <c r="BJ382" s="203">
        <f>'[3]ผูกสูตร Planfin64'!BM399</f>
        <v>0</v>
      </c>
      <c r="BK382" s="203">
        <f>'[3]ผูกสูตร Planfin64'!BN399</f>
        <v>0</v>
      </c>
      <c r="BL382" s="203">
        <f>'[3]ผูกสูตร Planfin64'!BO399</f>
        <v>0</v>
      </c>
      <c r="BM382" s="203">
        <f>'[3]ผูกสูตร Planfin64'!BP399</f>
        <v>0</v>
      </c>
      <c r="BN382" s="203">
        <f>'[3]ผูกสูตร Planfin64'!BQ399</f>
        <v>0</v>
      </c>
      <c r="BO382" s="203">
        <f>'[3]ผูกสูตร Planfin64'!BR399</f>
        <v>0</v>
      </c>
      <c r="BP382" s="203">
        <f>'[3]ผูกสูตร Planfin64'!BS399</f>
        <v>0</v>
      </c>
      <c r="BQ382" s="203">
        <f>'[3]ผูกสูตร Planfin64'!BT399</f>
        <v>0</v>
      </c>
      <c r="BR382" s="203">
        <f>'[3]ผูกสูตร Planfin64'!BU399</f>
        <v>0</v>
      </c>
      <c r="BS382" s="203">
        <f>'[3]ผูกสูตร Planfin64'!BV399</f>
        <v>0</v>
      </c>
      <c r="BT382" s="203">
        <f>'[3]ผูกสูตร Planfin64'!BW399</f>
        <v>0</v>
      </c>
      <c r="BU382" s="203">
        <f>'[3]ผูกสูตร Planfin64'!BX399</f>
        <v>0</v>
      </c>
      <c r="BV382" s="203">
        <f>'[3]ผูกสูตร Planfin64'!BY399</f>
        <v>0</v>
      </c>
      <c r="BW382" s="203">
        <f>'[3]ผูกสูตร Planfin64'!BZ399</f>
        <v>0</v>
      </c>
      <c r="BX382" s="203">
        <f>'[3]ผูกสูตร Planfin64'!CA399</f>
        <v>0</v>
      </c>
      <c r="BY382" s="203">
        <f>'[3]ผูกสูตร Planfin64'!CB399</f>
        <v>0</v>
      </c>
      <c r="BZ382" s="204">
        <f t="shared" si="16"/>
        <v>0</v>
      </c>
    </row>
    <row r="383" spans="1:78" ht="21.75" customHeight="1">
      <c r="A383" s="199" t="s">
        <v>80</v>
      </c>
      <c r="B383" s="200" t="s">
        <v>1085</v>
      </c>
      <c r="C383" s="201" t="s">
        <v>1092</v>
      </c>
      <c r="D383" s="202" t="s">
        <v>1093</v>
      </c>
      <c r="E383" s="203">
        <f>'[3]ผูกสูตร Planfin64'!H400</f>
        <v>0</v>
      </c>
      <c r="F383" s="203">
        <f>'[3]ผูกสูตร Planfin64'!I400</f>
        <v>0</v>
      </c>
      <c r="G383" s="203">
        <f>'[3]ผูกสูตร Planfin64'!J400</f>
        <v>0</v>
      </c>
      <c r="H383" s="203">
        <f>'[3]ผูกสูตร Planfin64'!K400</f>
        <v>0</v>
      </c>
      <c r="I383" s="203">
        <f>'[3]ผูกสูตร Planfin64'!L400</f>
        <v>0</v>
      </c>
      <c r="J383" s="203">
        <f>'[3]ผูกสูตร Planfin64'!M400</f>
        <v>0</v>
      </c>
      <c r="K383" s="203">
        <f>'[3]ผูกสูตร Planfin64'!N400</f>
        <v>0</v>
      </c>
      <c r="L383" s="203">
        <f>'[3]ผูกสูตร Planfin64'!O400</f>
        <v>0</v>
      </c>
      <c r="M383" s="203">
        <f>'[3]ผูกสูตร Planfin64'!P400</f>
        <v>0</v>
      </c>
      <c r="N383" s="203">
        <f>'[3]ผูกสูตร Planfin64'!Q400</f>
        <v>0</v>
      </c>
      <c r="O383" s="203">
        <f>'[3]ผูกสูตร Planfin64'!R400</f>
        <v>0</v>
      </c>
      <c r="P383" s="203">
        <f>'[3]ผูกสูตร Planfin64'!S400</f>
        <v>0</v>
      </c>
      <c r="Q383" s="203">
        <f>'[3]ผูกสูตร Planfin64'!T400</f>
        <v>0</v>
      </c>
      <c r="R383" s="203">
        <f>'[3]ผูกสูตร Planfin64'!U400</f>
        <v>0</v>
      </c>
      <c r="S383" s="203">
        <f>'[3]ผูกสูตร Planfin64'!V400</f>
        <v>0</v>
      </c>
      <c r="T383" s="203">
        <f>'[3]ผูกสูตร Planfin64'!W400</f>
        <v>0</v>
      </c>
      <c r="U383" s="203">
        <f>'[3]ผูกสูตร Planfin64'!X400</f>
        <v>0</v>
      </c>
      <c r="V383" s="203">
        <f>'[3]ผูกสูตร Planfin64'!Y400</f>
        <v>0</v>
      </c>
      <c r="W383" s="203">
        <f>'[3]ผูกสูตร Planfin64'!Z400</f>
        <v>0</v>
      </c>
      <c r="X383" s="203">
        <f>'[3]ผูกสูตร Planfin64'!AA400</f>
        <v>0</v>
      </c>
      <c r="Y383" s="203">
        <f>'[3]ผูกสูตร Planfin64'!AB400</f>
        <v>0</v>
      </c>
      <c r="Z383" s="203">
        <f>'[3]ผูกสูตร Planfin64'!AC400</f>
        <v>0</v>
      </c>
      <c r="AA383" s="203">
        <f>'[3]ผูกสูตร Planfin64'!AD400</f>
        <v>0</v>
      </c>
      <c r="AB383" s="203">
        <f>'[3]ผูกสูตร Planfin64'!AE400</f>
        <v>0</v>
      </c>
      <c r="AC383" s="203">
        <f>'[3]ผูกสูตร Planfin64'!AF400</f>
        <v>0</v>
      </c>
      <c r="AD383" s="203">
        <f>'[3]ผูกสูตร Planfin64'!AG400</f>
        <v>0</v>
      </c>
      <c r="AE383" s="203">
        <f>'[3]ผูกสูตร Planfin64'!AH400</f>
        <v>0</v>
      </c>
      <c r="AF383" s="203">
        <f>'[3]ผูกสูตร Planfin64'!AI400</f>
        <v>0</v>
      </c>
      <c r="AG383" s="203">
        <f>'[3]ผูกสูตร Planfin64'!AJ400</f>
        <v>0</v>
      </c>
      <c r="AH383" s="203">
        <f>'[3]ผูกสูตร Planfin64'!AK400</f>
        <v>0</v>
      </c>
      <c r="AI383" s="203">
        <f>'[3]ผูกสูตร Planfin64'!AL400</f>
        <v>0</v>
      </c>
      <c r="AJ383" s="203">
        <f>'[3]ผูกสูตร Planfin64'!AM400</f>
        <v>0</v>
      </c>
      <c r="AK383" s="203">
        <f>'[3]ผูกสูตร Planfin64'!AN400</f>
        <v>0</v>
      </c>
      <c r="AL383" s="203">
        <f>'[3]ผูกสูตร Planfin64'!AO400</f>
        <v>0</v>
      </c>
      <c r="AM383" s="203">
        <f>'[3]ผูกสูตร Planfin64'!AP400</f>
        <v>0</v>
      </c>
      <c r="AN383" s="203">
        <f>'[3]ผูกสูตร Planfin64'!AQ400</f>
        <v>0</v>
      </c>
      <c r="AO383" s="203">
        <f>'[3]ผูกสูตร Planfin64'!AR400</f>
        <v>0</v>
      </c>
      <c r="AP383" s="203">
        <f>'[3]ผูกสูตร Planfin64'!AS400</f>
        <v>0</v>
      </c>
      <c r="AQ383" s="203">
        <f>'[3]ผูกสูตร Planfin64'!AT400</f>
        <v>0</v>
      </c>
      <c r="AR383" s="203">
        <f>'[3]ผูกสูตร Planfin64'!AU400</f>
        <v>0</v>
      </c>
      <c r="AS383" s="203">
        <f>'[3]ผูกสูตร Planfin64'!AV400</f>
        <v>0</v>
      </c>
      <c r="AT383" s="203">
        <f>'[3]ผูกสูตร Planfin64'!AW400</f>
        <v>0</v>
      </c>
      <c r="AU383" s="203">
        <f>'[3]ผูกสูตร Planfin64'!AX400</f>
        <v>0</v>
      </c>
      <c r="AV383" s="203">
        <f>'[3]ผูกสูตร Planfin64'!AY400</f>
        <v>0</v>
      </c>
      <c r="AW383" s="203">
        <f>'[3]ผูกสูตร Planfin64'!AZ400</f>
        <v>0</v>
      </c>
      <c r="AX383" s="203">
        <f>'[3]ผูกสูตร Planfin64'!BA400</f>
        <v>0</v>
      </c>
      <c r="AY383" s="203">
        <f>'[3]ผูกสูตร Planfin64'!BB400</f>
        <v>0</v>
      </c>
      <c r="AZ383" s="203">
        <f>'[3]ผูกสูตร Planfin64'!BC400</f>
        <v>0</v>
      </c>
      <c r="BA383" s="203">
        <f>'[3]ผูกสูตร Planfin64'!BD400</f>
        <v>0</v>
      </c>
      <c r="BB383" s="203">
        <f>'[3]ผูกสูตร Planfin64'!BE400</f>
        <v>0</v>
      </c>
      <c r="BC383" s="203">
        <f>'[3]ผูกสูตร Planfin64'!BF400</f>
        <v>0</v>
      </c>
      <c r="BD383" s="203">
        <f>'[3]ผูกสูตร Planfin64'!BG400</f>
        <v>0</v>
      </c>
      <c r="BE383" s="203">
        <f>'[3]ผูกสูตร Planfin64'!BH400</f>
        <v>0</v>
      </c>
      <c r="BF383" s="203">
        <f>'[3]ผูกสูตร Planfin64'!BI400</f>
        <v>0</v>
      </c>
      <c r="BG383" s="203">
        <f>'[3]ผูกสูตร Planfin64'!BJ400</f>
        <v>0</v>
      </c>
      <c r="BH383" s="203">
        <f>'[3]ผูกสูตร Planfin64'!BK400</f>
        <v>0</v>
      </c>
      <c r="BI383" s="203">
        <f>'[3]ผูกสูตร Planfin64'!BL400</f>
        <v>0</v>
      </c>
      <c r="BJ383" s="203">
        <f>'[3]ผูกสูตร Planfin64'!BM400</f>
        <v>0</v>
      </c>
      <c r="BK383" s="203">
        <f>'[3]ผูกสูตร Planfin64'!BN400</f>
        <v>0</v>
      </c>
      <c r="BL383" s="203">
        <f>'[3]ผูกสูตร Planfin64'!BO400</f>
        <v>0</v>
      </c>
      <c r="BM383" s="203">
        <f>'[3]ผูกสูตร Planfin64'!BP400</f>
        <v>0</v>
      </c>
      <c r="BN383" s="203">
        <f>'[3]ผูกสูตร Planfin64'!BQ400</f>
        <v>0</v>
      </c>
      <c r="BO383" s="203">
        <f>'[3]ผูกสูตร Planfin64'!BR400</f>
        <v>0</v>
      </c>
      <c r="BP383" s="203">
        <f>'[3]ผูกสูตร Planfin64'!BS400</f>
        <v>0</v>
      </c>
      <c r="BQ383" s="203">
        <f>'[3]ผูกสูตร Planfin64'!BT400</f>
        <v>0</v>
      </c>
      <c r="BR383" s="203">
        <f>'[3]ผูกสูตร Planfin64'!BU400</f>
        <v>0</v>
      </c>
      <c r="BS383" s="203">
        <f>'[3]ผูกสูตร Planfin64'!BV400</f>
        <v>0</v>
      </c>
      <c r="BT383" s="203">
        <f>'[3]ผูกสูตร Planfin64'!BW400</f>
        <v>0</v>
      </c>
      <c r="BU383" s="203">
        <f>'[3]ผูกสูตร Planfin64'!BX400</f>
        <v>0</v>
      </c>
      <c r="BV383" s="203">
        <f>'[3]ผูกสูตร Planfin64'!BY400</f>
        <v>0</v>
      </c>
      <c r="BW383" s="203">
        <f>'[3]ผูกสูตร Planfin64'!BZ400</f>
        <v>0</v>
      </c>
      <c r="BX383" s="203">
        <f>'[3]ผูกสูตร Planfin64'!CA400</f>
        <v>0</v>
      </c>
      <c r="BY383" s="203">
        <f>'[3]ผูกสูตร Planfin64'!CB400</f>
        <v>0</v>
      </c>
      <c r="BZ383" s="204">
        <f t="shared" si="16"/>
        <v>0</v>
      </c>
    </row>
    <row r="384" spans="1:78" ht="21.75" customHeight="1">
      <c r="A384" s="199" t="s">
        <v>80</v>
      </c>
      <c r="B384" s="200" t="s">
        <v>1085</v>
      </c>
      <c r="C384" s="201" t="s">
        <v>1094</v>
      </c>
      <c r="D384" s="202" t="s">
        <v>1095</v>
      </c>
      <c r="E384" s="203">
        <f>'[3]ผูกสูตร Planfin64'!H401</f>
        <v>0</v>
      </c>
      <c r="F384" s="203">
        <f>'[3]ผูกสูตร Planfin64'!I401</f>
        <v>835836.84</v>
      </c>
      <c r="G384" s="203">
        <f>'[3]ผูกสูตร Planfin64'!J401</f>
        <v>0</v>
      </c>
      <c r="H384" s="203">
        <f>'[3]ผูกสูตร Planfin64'!K401</f>
        <v>0</v>
      </c>
      <c r="I384" s="203">
        <f>'[3]ผูกสูตร Planfin64'!L401</f>
        <v>0</v>
      </c>
      <c r="J384" s="203">
        <f>'[3]ผูกสูตร Planfin64'!M401</f>
        <v>0</v>
      </c>
      <c r="K384" s="203">
        <f>'[3]ผูกสูตร Planfin64'!N401</f>
        <v>0</v>
      </c>
      <c r="L384" s="203">
        <f>'[3]ผูกสูตร Planfin64'!O401</f>
        <v>0</v>
      </c>
      <c r="M384" s="203">
        <f>'[3]ผูกสูตร Planfin64'!P401</f>
        <v>0</v>
      </c>
      <c r="N384" s="203">
        <f>'[3]ผูกสูตร Planfin64'!Q401</f>
        <v>0</v>
      </c>
      <c r="O384" s="203">
        <f>'[3]ผูกสูตร Planfin64'!R401</f>
        <v>0</v>
      </c>
      <c r="P384" s="203">
        <f>'[3]ผูกสูตร Planfin64'!S401</f>
        <v>321908</v>
      </c>
      <c r="Q384" s="203">
        <f>'[3]ผูกสูตร Planfin64'!T401</f>
        <v>0</v>
      </c>
      <c r="R384" s="203">
        <f>'[3]ผูกสูตร Planfin64'!U401</f>
        <v>0</v>
      </c>
      <c r="S384" s="203">
        <f>'[3]ผูกสูตร Planfin64'!V401</f>
        <v>0</v>
      </c>
      <c r="T384" s="203">
        <f>'[3]ผูกสูตร Planfin64'!W401</f>
        <v>0</v>
      </c>
      <c r="U384" s="203">
        <f>'[3]ผูกสูตร Planfin64'!X401</f>
        <v>0</v>
      </c>
      <c r="V384" s="203">
        <f>'[3]ผูกสูตร Planfin64'!Y401</f>
        <v>0</v>
      </c>
      <c r="W384" s="203">
        <f>'[3]ผูกสูตร Planfin64'!Z401</f>
        <v>0</v>
      </c>
      <c r="X384" s="203">
        <f>'[3]ผูกสูตร Planfin64'!AA401</f>
        <v>0</v>
      </c>
      <c r="Y384" s="203">
        <f>'[3]ผูกสูตร Planfin64'!AB401</f>
        <v>0</v>
      </c>
      <c r="Z384" s="203">
        <f>'[3]ผูกสูตร Planfin64'!AC401</f>
        <v>0</v>
      </c>
      <c r="AA384" s="203">
        <f>'[3]ผูกสูตร Planfin64'!AD401</f>
        <v>0</v>
      </c>
      <c r="AB384" s="203">
        <f>'[3]ผูกสูตร Planfin64'!AE401</f>
        <v>0</v>
      </c>
      <c r="AC384" s="203">
        <f>'[3]ผูกสูตร Planfin64'!AF401</f>
        <v>0</v>
      </c>
      <c r="AD384" s="203">
        <f>'[3]ผูกสูตร Planfin64'!AG401</f>
        <v>0</v>
      </c>
      <c r="AE384" s="203">
        <f>'[3]ผูกสูตร Planfin64'!AH401</f>
        <v>0</v>
      </c>
      <c r="AF384" s="203">
        <f>'[3]ผูกสูตร Planfin64'!AI401</f>
        <v>0</v>
      </c>
      <c r="AG384" s="203">
        <f>'[3]ผูกสูตร Planfin64'!AJ401</f>
        <v>0</v>
      </c>
      <c r="AH384" s="203">
        <f>'[3]ผูกสูตร Planfin64'!AK401</f>
        <v>0</v>
      </c>
      <c r="AI384" s="203">
        <f>'[3]ผูกสูตร Planfin64'!AL401</f>
        <v>0</v>
      </c>
      <c r="AJ384" s="203">
        <f>'[3]ผูกสูตร Planfin64'!AM401</f>
        <v>0</v>
      </c>
      <c r="AK384" s="203">
        <f>'[3]ผูกสูตร Planfin64'!AN401</f>
        <v>0</v>
      </c>
      <c r="AL384" s="203">
        <f>'[3]ผูกสูตร Planfin64'!AO401</f>
        <v>0</v>
      </c>
      <c r="AM384" s="203">
        <f>'[3]ผูกสูตร Planfin64'!AP401</f>
        <v>0</v>
      </c>
      <c r="AN384" s="203">
        <f>'[3]ผูกสูตร Planfin64'!AQ401</f>
        <v>0</v>
      </c>
      <c r="AO384" s="203">
        <f>'[3]ผูกสูตร Planfin64'!AR401</f>
        <v>0</v>
      </c>
      <c r="AP384" s="203">
        <f>'[3]ผูกสูตร Planfin64'!AS401</f>
        <v>0</v>
      </c>
      <c r="AQ384" s="203">
        <f>'[3]ผูกสูตร Planfin64'!AT401</f>
        <v>0</v>
      </c>
      <c r="AR384" s="203">
        <f>'[3]ผูกสูตร Planfin64'!AU401</f>
        <v>0</v>
      </c>
      <c r="AS384" s="203">
        <f>'[3]ผูกสูตร Planfin64'!AV401</f>
        <v>0</v>
      </c>
      <c r="AT384" s="203">
        <f>'[3]ผูกสูตร Planfin64'!AW401</f>
        <v>0</v>
      </c>
      <c r="AU384" s="203">
        <f>'[3]ผูกสูตร Planfin64'!AX401</f>
        <v>0</v>
      </c>
      <c r="AV384" s="203">
        <f>'[3]ผูกสูตร Planfin64'!AY401</f>
        <v>0</v>
      </c>
      <c r="AW384" s="203">
        <f>'[3]ผูกสูตร Planfin64'!AZ401</f>
        <v>0</v>
      </c>
      <c r="AX384" s="203">
        <f>'[3]ผูกสูตร Planfin64'!BA401</f>
        <v>0</v>
      </c>
      <c r="AY384" s="203">
        <f>'[3]ผูกสูตร Planfin64'!BB401</f>
        <v>0</v>
      </c>
      <c r="AZ384" s="203">
        <f>'[3]ผูกสูตร Planfin64'!BC401</f>
        <v>0</v>
      </c>
      <c r="BA384" s="203">
        <f>'[3]ผูกสูตร Planfin64'!BD401</f>
        <v>0</v>
      </c>
      <c r="BB384" s="203">
        <f>'[3]ผูกสูตร Planfin64'!BE401</f>
        <v>698014.15</v>
      </c>
      <c r="BC384" s="203">
        <f>'[3]ผูกสูตร Planfin64'!BF401</f>
        <v>0</v>
      </c>
      <c r="BD384" s="203">
        <f>'[3]ผูกสูตร Planfin64'!BG401</f>
        <v>0</v>
      </c>
      <c r="BE384" s="203">
        <f>'[3]ผูกสูตร Planfin64'!BH401</f>
        <v>0</v>
      </c>
      <c r="BF384" s="203">
        <f>'[3]ผูกสูตร Planfin64'!BI401</f>
        <v>0</v>
      </c>
      <c r="BG384" s="203">
        <f>'[3]ผูกสูตร Planfin64'!BJ401</f>
        <v>0</v>
      </c>
      <c r="BH384" s="203">
        <f>'[3]ผูกสูตร Planfin64'!BK401</f>
        <v>0</v>
      </c>
      <c r="BI384" s="203">
        <f>'[3]ผูกสูตร Planfin64'!BL401</f>
        <v>0</v>
      </c>
      <c r="BJ384" s="203">
        <f>'[3]ผูกสูตร Planfin64'!BM401</f>
        <v>0</v>
      </c>
      <c r="BK384" s="203">
        <f>'[3]ผูกสูตร Planfin64'!BN401</f>
        <v>0</v>
      </c>
      <c r="BL384" s="203">
        <f>'[3]ผูกสูตร Planfin64'!BO401</f>
        <v>0</v>
      </c>
      <c r="BM384" s="203">
        <f>'[3]ผูกสูตร Planfin64'!BP401</f>
        <v>0</v>
      </c>
      <c r="BN384" s="203">
        <f>'[3]ผูกสูตร Planfin64'!BQ401</f>
        <v>0</v>
      </c>
      <c r="BO384" s="203">
        <f>'[3]ผูกสูตร Planfin64'!BR401</f>
        <v>0</v>
      </c>
      <c r="BP384" s="203">
        <f>'[3]ผูกสูตร Planfin64'!BS401</f>
        <v>0</v>
      </c>
      <c r="BQ384" s="203">
        <f>'[3]ผูกสูตร Planfin64'!BT401</f>
        <v>0</v>
      </c>
      <c r="BR384" s="203">
        <f>'[3]ผูกสูตร Planfin64'!BU401</f>
        <v>0</v>
      </c>
      <c r="BS384" s="203">
        <f>'[3]ผูกสูตร Planfin64'!BV401</f>
        <v>0</v>
      </c>
      <c r="BT384" s="203">
        <f>'[3]ผูกสูตร Planfin64'!BW401</f>
        <v>0</v>
      </c>
      <c r="BU384" s="203">
        <f>'[3]ผูกสูตร Planfin64'!BX401</f>
        <v>0</v>
      </c>
      <c r="BV384" s="203">
        <f>'[3]ผูกสูตร Planfin64'!BY401</f>
        <v>0</v>
      </c>
      <c r="BW384" s="203">
        <f>'[3]ผูกสูตร Planfin64'!BZ401</f>
        <v>0</v>
      </c>
      <c r="BX384" s="203">
        <f>'[3]ผูกสูตร Planfin64'!CA401</f>
        <v>0</v>
      </c>
      <c r="BY384" s="203">
        <f>'[3]ผูกสูตร Planfin64'!CB401</f>
        <v>0</v>
      </c>
      <c r="BZ384" s="204">
        <f t="shared" si="16"/>
        <v>1855758.9899999998</v>
      </c>
    </row>
    <row r="385" spans="1:78" ht="21.75" customHeight="1">
      <c r="A385" s="199" t="s">
        <v>80</v>
      </c>
      <c r="B385" s="200" t="s">
        <v>1085</v>
      </c>
      <c r="C385" s="201" t="s">
        <v>1096</v>
      </c>
      <c r="D385" s="202" t="s">
        <v>1097</v>
      </c>
      <c r="E385" s="203">
        <f>'[3]ผูกสูตร Planfin64'!H402</f>
        <v>0</v>
      </c>
      <c r="F385" s="203">
        <f>'[3]ผูกสูตร Planfin64'!I402</f>
        <v>0</v>
      </c>
      <c r="G385" s="203">
        <f>'[3]ผูกสูตร Planfin64'!J402</f>
        <v>0</v>
      </c>
      <c r="H385" s="203">
        <f>'[3]ผูกสูตร Planfin64'!K402</f>
        <v>0</v>
      </c>
      <c r="I385" s="203">
        <f>'[3]ผูกสูตร Planfin64'!L402</f>
        <v>0</v>
      </c>
      <c r="J385" s="203">
        <f>'[3]ผูกสูตร Planfin64'!M402</f>
        <v>0</v>
      </c>
      <c r="K385" s="203">
        <f>'[3]ผูกสูตร Planfin64'!N402</f>
        <v>0</v>
      </c>
      <c r="L385" s="203">
        <f>'[3]ผูกสูตร Planfin64'!O402</f>
        <v>0</v>
      </c>
      <c r="M385" s="203">
        <f>'[3]ผูกสูตร Planfin64'!P402</f>
        <v>0</v>
      </c>
      <c r="N385" s="203">
        <f>'[3]ผูกสูตร Planfin64'!Q402</f>
        <v>0</v>
      </c>
      <c r="O385" s="203">
        <f>'[3]ผูกสูตร Planfin64'!R402</f>
        <v>0</v>
      </c>
      <c r="P385" s="203">
        <f>'[3]ผูกสูตร Planfin64'!S402</f>
        <v>246974</v>
      </c>
      <c r="Q385" s="203">
        <f>'[3]ผูกสูตร Planfin64'!T402</f>
        <v>0</v>
      </c>
      <c r="R385" s="203">
        <f>'[3]ผูกสูตร Planfin64'!U402</f>
        <v>0</v>
      </c>
      <c r="S385" s="203">
        <f>'[3]ผูกสูตร Planfin64'!V402</f>
        <v>0</v>
      </c>
      <c r="T385" s="203">
        <f>'[3]ผูกสูตร Planfin64'!W402</f>
        <v>0</v>
      </c>
      <c r="U385" s="203">
        <f>'[3]ผูกสูตร Planfin64'!X402</f>
        <v>0</v>
      </c>
      <c r="V385" s="203">
        <f>'[3]ผูกสูตร Planfin64'!Y402</f>
        <v>0</v>
      </c>
      <c r="W385" s="203">
        <f>'[3]ผูกสูตร Planfin64'!Z402</f>
        <v>0</v>
      </c>
      <c r="X385" s="203">
        <f>'[3]ผูกสูตร Planfin64'!AA402</f>
        <v>0</v>
      </c>
      <c r="Y385" s="203">
        <f>'[3]ผูกสูตร Planfin64'!AB402</f>
        <v>0</v>
      </c>
      <c r="Z385" s="203">
        <f>'[3]ผูกสูตร Planfin64'!AC402</f>
        <v>0</v>
      </c>
      <c r="AA385" s="203">
        <f>'[3]ผูกสูตร Planfin64'!AD402</f>
        <v>0</v>
      </c>
      <c r="AB385" s="203">
        <f>'[3]ผูกสูตร Planfin64'!AE402</f>
        <v>0</v>
      </c>
      <c r="AC385" s="203">
        <f>'[3]ผูกสูตร Planfin64'!AF402</f>
        <v>0</v>
      </c>
      <c r="AD385" s="203">
        <f>'[3]ผูกสูตร Planfin64'!AG402</f>
        <v>0</v>
      </c>
      <c r="AE385" s="203">
        <f>'[3]ผูกสูตร Planfin64'!AH402</f>
        <v>0</v>
      </c>
      <c r="AF385" s="203">
        <f>'[3]ผูกสูตร Planfin64'!AI402</f>
        <v>0</v>
      </c>
      <c r="AG385" s="203">
        <f>'[3]ผูกสูตร Planfin64'!AJ402</f>
        <v>0</v>
      </c>
      <c r="AH385" s="203">
        <f>'[3]ผูกสูตร Planfin64'!AK402</f>
        <v>0</v>
      </c>
      <c r="AI385" s="203">
        <f>'[3]ผูกสูตร Planfin64'!AL402</f>
        <v>0</v>
      </c>
      <c r="AJ385" s="203">
        <f>'[3]ผูกสูตร Planfin64'!AM402</f>
        <v>0</v>
      </c>
      <c r="AK385" s="203">
        <f>'[3]ผูกสูตร Planfin64'!AN402</f>
        <v>0</v>
      </c>
      <c r="AL385" s="203">
        <f>'[3]ผูกสูตร Planfin64'!AO402</f>
        <v>0</v>
      </c>
      <c r="AM385" s="203">
        <f>'[3]ผูกสูตร Planfin64'!AP402</f>
        <v>0</v>
      </c>
      <c r="AN385" s="203">
        <f>'[3]ผูกสูตร Planfin64'!AQ402</f>
        <v>0</v>
      </c>
      <c r="AO385" s="203">
        <f>'[3]ผูกสูตร Planfin64'!AR402</f>
        <v>0</v>
      </c>
      <c r="AP385" s="203">
        <f>'[3]ผูกสูตร Planfin64'!AS402</f>
        <v>0</v>
      </c>
      <c r="AQ385" s="203">
        <f>'[3]ผูกสูตร Planfin64'!AT402</f>
        <v>0</v>
      </c>
      <c r="AR385" s="203">
        <f>'[3]ผูกสูตร Planfin64'!AU402</f>
        <v>0</v>
      </c>
      <c r="AS385" s="203">
        <f>'[3]ผูกสูตร Planfin64'!AV402</f>
        <v>0</v>
      </c>
      <c r="AT385" s="203">
        <f>'[3]ผูกสูตร Planfin64'!AW402</f>
        <v>0</v>
      </c>
      <c r="AU385" s="203">
        <f>'[3]ผูกสูตร Planfin64'!AX402</f>
        <v>0</v>
      </c>
      <c r="AV385" s="203">
        <f>'[3]ผูกสูตร Planfin64'!AY402</f>
        <v>0</v>
      </c>
      <c r="AW385" s="203">
        <f>'[3]ผูกสูตร Planfin64'!AZ402</f>
        <v>0</v>
      </c>
      <c r="AX385" s="203">
        <f>'[3]ผูกสูตร Planfin64'!BA402</f>
        <v>0</v>
      </c>
      <c r="AY385" s="203">
        <f>'[3]ผูกสูตร Planfin64'!BB402</f>
        <v>0</v>
      </c>
      <c r="AZ385" s="203">
        <f>'[3]ผูกสูตร Planfin64'!BC402</f>
        <v>0</v>
      </c>
      <c r="BA385" s="203">
        <f>'[3]ผูกสูตร Planfin64'!BD402</f>
        <v>0</v>
      </c>
      <c r="BB385" s="203">
        <f>'[3]ผูกสูตร Planfin64'!BE402</f>
        <v>241480.6</v>
      </c>
      <c r="BC385" s="203">
        <f>'[3]ผูกสูตร Planfin64'!BF402</f>
        <v>0</v>
      </c>
      <c r="BD385" s="203">
        <f>'[3]ผูกสูตร Planfin64'!BG402</f>
        <v>0</v>
      </c>
      <c r="BE385" s="203">
        <f>'[3]ผูกสูตร Planfin64'!BH402</f>
        <v>0</v>
      </c>
      <c r="BF385" s="203">
        <f>'[3]ผูกสูตร Planfin64'!BI402</f>
        <v>0</v>
      </c>
      <c r="BG385" s="203">
        <f>'[3]ผูกสูตร Planfin64'!BJ402</f>
        <v>0</v>
      </c>
      <c r="BH385" s="203">
        <f>'[3]ผูกสูตร Planfin64'!BK402</f>
        <v>0</v>
      </c>
      <c r="BI385" s="203">
        <f>'[3]ผูกสูตร Planfin64'!BL402</f>
        <v>0</v>
      </c>
      <c r="BJ385" s="203">
        <f>'[3]ผูกสูตร Planfin64'!BM402</f>
        <v>0</v>
      </c>
      <c r="BK385" s="203">
        <f>'[3]ผูกสูตร Planfin64'!BN402</f>
        <v>0</v>
      </c>
      <c r="BL385" s="203">
        <f>'[3]ผูกสูตร Planfin64'!BO402</f>
        <v>0</v>
      </c>
      <c r="BM385" s="203">
        <f>'[3]ผูกสูตร Planfin64'!BP402</f>
        <v>0</v>
      </c>
      <c r="BN385" s="203">
        <f>'[3]ผูกสูตร Planfin64'!BQ402</f>
        <v>0</v>
      </c>
      <c r="BO385" s="203">
        <f>'[3]ผูกสูตร Planfin64'!BR402</f>
        <v>0</v>
      </c>
      <c r="BP385" s="203">
        <f>'[3]ผูกสูตร Planfin64'!BS402</f>
        <v>0</v>
      </c>
      <c r="BQ385" s="203">
        <f>'[3]ผูกสูตร Planfin64'!BT402</f>
        <v>0</v>
      </c>
      <c r="BR385" s="203">
        <f>'[3]ผูกสูตร Planfin64'!BU402</f>
        <v>0</v>
      </c>
      <c r="BS385" s="203">
        <f>'[3]ผูกสูตร Planfin64'!BV402</f>
        <v>0</v>
      </c>
      <c r="BT385" s="203">
        <f>'[3]ผูกสูตร Planfin64'!BW402</f>
        <v>0</v>
      </c>
      <c r="BU385" s="203">
        <f>'[3]ผูกสูตร Planfin64'!BX402</f>
        <v>0</v>
      </c>
      <c r="BV385" s="203">
        <f>'[3]ผูกสูตร Planfin64'!BY402</f>
        <v>0</v>
      </c>
      <c r="BW385" s="203">
        <f>'[3]ผูกสูตร Planfin64'!BZ402</f>
        <v>0</v>
      </c>
      <c r="BX385" s="203">
        <f>'[3]ผูกสูตร Planfin64'!CA402</f>
        <v>0</v>
      </c>
      <c r="BY385" s="203">
        <f>'[3]ผูกสูตร Planfin64'!CB402</f>
        <v>0</v>
      </c>
      <c r="BZ385" s="204">
        <f t="shared" si="16"/>
        <v>488454.6</v>
      </c>
    </row>
    <row r="386" spans="1:78" ht="21.75" customHeight="1">
      <c r="A386" s="199" t="s">
        <v>80</v>
      </c>
      <c r="B386" s="200" t="s">
        <v>1085</v>
      </c>
      <c r="C386" s="201" t="s">
        <v>1098</v>
      </c>
      <c r="D386" s="202" t="s">
        <v>1099</v>
      </c>
      <c r="E386" s="203">
        <f>'[3]ผูกสูตร Planfin64'!H403</f>
        <v>0</v>
      </c>
      <c r="F386" s="203">
        <f>'[3]ผูกสูตร Planfin64'!I403</f>
        <v>0</v>
      </c>
      <c r="G386" s="203">
        <f>'[3]ผูกสูตร Planfin64'!J403</f>
        <v>0</v>
      </c>
      <c r="H386" s="203">
        <f>'[3]ผูกสูตร Planfin64'!K403</f>
        <v>0</v>
      </c>
      <c r="I386" s="203">
        <f>'[3]ผูกสูตร Planfin64'!L403</f>
        <v>0</v>
      </c>
      <c r="J386" s="203">
        <f>'[3]ผูกสูตร Planfin64'!M403</f>
        <v>0</v>
      </c>
      <c r="K386" s="203">
        <f>'[3]ผูกสูตร Planfin64'!N403</f>
        <v>0</v>
      </c>
      <c r="L386" s="203">
        <f>'[3]ผูกสูตร Planfin64'!O403</f>
        <v>0</v>
      </c>
      <c r="M386" s="203">
        <f>'[3]ผูกสูตร Planfin64'!P403</f>
        <v>0</v>
      </c>
      <c r="N386" s="203">
        <f>'[3]ผูกสูตร Planfin64'!Q403</f>
        <v>0</v>
      </c>
      <c r="O386" s="203">
        <f>'[3]ผูกสูตร Planfin64'!R403</f>
        <v>0</v>
      </c>
      <c r="P386" s="203">
        <f>'[3]ผูกสูตร Planfin64'!S403</f>
        <v>0</v>
      </c>
      <c r="Q386" s="203">
        <f>'[3]ผูกสูตร Planfin64'!T403</f>
        <v>0</v>
      </c>
      <c r="R386" s="203">
        <f>'[3]ผูกสูตร Planfin64'!U403</f>
        <v>0</v>
      </c>
      <c r="S386" s="203">
        <f>'[3]ผูกสูตร Planfin64'!V403</f>
        <v>0</v>
      </c>
      <c r="T386" s="203">
        <f>'[3]ผูกสูตร Planfin64'!W403</f>
        <v>0</v>
      </c>
      <c r="U386" s="203">
        <f>'[3]ผูกสูตร Planfin64'!X403</f>
        <v>0</v>
      </c>
      <c r="V386" s="203">
        <f>'[3]ผูกสูตร Planfin64'!Y403</f>
        <v>0</v>
      </c>
      <c r="W386" s="203">
        <f>'[3]ผูกสูตร Planfin64'!Z403</f>
        <v>0</v>
      </c>
      <c r="X386" s="203">
        <f>'[3]ผูกสูตร Planfin64'!AA403</f>
        <v>0</v>
      </c>
      <c r="Y386" s="203">
        <f>'[3]ผูกสูตร Planfin64'!AB403</f>
        <v>0</v>
      </c>
      <c r="Z386" s="203">
        <f>'[3]ผูกสูตร Planfin64'!AC403</f>
        <v>0</v>
      </c>
      <c r="AA386" s="203">
        <f>'[3]ผูกสูตร Planfin64'!AD403</f>
        <v>0</v>
      </c>
      <c r="AB386" s="203">
        <f>'[3]ผูกสูตร Planfin64'!AE403</f>
        <v>0</v>
      </c>
      <c r="AC386" s="203">
        <f>'[3]ผูกสูตร Planfin64'!AF403</f>
        <v>0</v>
      </c>
      <c r="AD386" s="203">
        <f>'[3]ผูกสูตร Planfin64'!AG403</f>
        <v>0</v>
      </c>
      <c r="AE386" s="203">
        <f>'[3]ผูกสูตร Planfin64'!AH403</f>
        <v>0</v>
      </c>
      <c r="AF386" s="203">
        <f>'[3]ผูกสูตร Planfin64'!AI403</f>
        <v>14315669</v>
      </c>
      <c r="AG386" s="203">
        <f>'[3]ผูกสูตร Planfin64'!AJ403</f>
        <v>0</v>
      </c>
      <c r="AH386" s="203">
        <f>'[3]ผูกสูตร Planfin64'!AK403</f>
        <v>0</v>
      </c>
      <c r="AI386" s="203">
        <f>'[3]ผูกสูตร Planfin64'!AL403</f>
        <v>0</v>
      </c>
      <c r="AJ386" s="203">
        <f>'[3]ผูกสูตร Planfin64'!AM403</f>
        <v>0</v>
      </c>
      <c r="AK386" s="203">
        <f>'[3]ผูกสูตร Planfin64'!AN403</f>
        <v>0</v>
      </c>
      <c r="AL386" s="203">
        <f>'[3]ผูกสูตร Planfin64'!AO403</f>
        <v>0</v>
      </c>
      <c r="AM386" s="203">
        <f>'[3]ผูกสูตร Planfin64'!AP403</f>
        <v>0</v>
      </c>
      <c r="AN386" s="203">
        <f>'[3]ผูกสูตร Planfin64'!AQ403</f>
        <v>0</v>
      </c>
      <c r="AO386" s="203">
        <f>'[3]ผูกสูตร Planfin64'!AR403</f>
        <v>0</v>
      </c>
      <c r="AP386" s="203">
        <f>'[3]ผูกสูตร Planfin64'!AS403</f>
        <v>0</v>
      </c>
      <c r="AQ386" s="203">
        <f>'[3]ผูกสูตร Planfin64'!AT403</f>
        <v>0</v>
      </c>
      <c r="AR386" s="203">
        <f>'[3]ผูกสูตร Planfin64'!AU403</f>
        <v>0</v>
      </c>
      <c r="AS386" s="203">
        <f>'[3]ผูกสูตร Planfin64'!AV403</f>
        <v>0</v>
      </c>
      <c r="AT386" s="203">
        <f>'[3]ผูกสูตร Planfin64'!AW403</f>
        <v>0</v>
      </c>
      <c r="AU386" s="203">
        <f>'[3]ผูกสูตร Planfin64'!AX403</f>
        <v>0</v>
      </c>
      <c r="AV386" s="203">
        <f>'[3]ผูกสูตร Planfin64'!AY403</f>
        <v>0</v>
      </c>
      <c r="AW386" s="203">
        <f>'[3]ผูกสูตร Planfin64'!AZ403</f>
        <v>0</v>
      </c>
      <c r="AX386" s="203">
        <f>'[3]ผูกสูตร Planfin64'!BA403</f>
        <v>0</v>
      </c>
      <c r="AY386" s="203">
        <f>'[3]ผูกสูตร Planfin64'!BB403</f>
        <v>0</v>
      </c>
      <c r="AZ386" s="203">
        <f>'[3]ผูกสูตร Planfin64'!BC403</f>
        <v>0</v>
      </c>
      <c r="BA386" s="203">
        <f>'[3]ผูกสูตร Planfin64'!BD403</f>
        <v>0</v>
      </c>
      <c r="BB386" s="203">
        <f>'[3]ผูกสูตร Planfin64'!BE403</f>
        <v>0</v>
      </c>
      <c r="BC386" s="203">
        <f>'[3]ผูกสูตร Planfin64'!BF403</f>
        <v>0</v>
      </c>
      <c r="BD386" s="203">
        <f>'[3]ผูกสูตร Planfin64'!BG403</f>
        <v>0</v>
      </c>
      <c r="BE386" s="203">
        <f>'[3]ผูกสูตร Planfin64'!BH403</f>
        <v>0</v>
      </c>
      <c r="BF386" s="203">
        <f>'[3]ผูกสูตร Planfin64'!BI403</f>
        <v>0</v>
      </c>
      <c r="BG386" s="203">
        <f>'[3]ผูกสูตร Planfin64'!BJ403</f>
        <v>0</v>
      </c>
      <c r="BH386" s="203">
        <f>'[3]ผูกสูตร Planfin64'!BK403</f>
        <v>0</v>
      </c>
      <c r="BI386" s="203">
        <f>'[3]ผูกสูตร Planfin64'!BL403</f>
        <v>0</v>
      </c>
      <c r="BJ386" s="203">
        <f>'[3]ผูกสูตร Planfin64'!BM403</f>
        <v>3240</v>
      </c>
      <c r="BK386" s="203">
        <f>'[3]ผูกสูตร Planfin64'!BN403</f>
        <v>0</v>
      </c>
      <c r="BL386" s="203">
        <f>'[3]ผูกสูตร Planfin64'!BO403</f>
        <v>0</v>
      </c>
      <c r="BM386" s="203">
        <f>'[3]ผูกสูตร Planfin64'!BP403</f>
        <v>0</v>
      </c>
      <c r="BN386" s="203">
        <f>'[3]ผูกสูตร Planfin64'!BQ403</f>
        <v>0</v>
      </c>
      <c r="BO386" s="203">
        <f>'[3]ผูกสูตร Planfin64'!BR403</f>
        <v>0</v>
      </c>
      <c r="BP386" s="203">
        <f>'[3]ผูกสูตร Planfin64'!BS403</f>
        <v>0</v>
      </c>
      <c r="BQ386" s="203">
        <f>'[3]ผูกสูตร Planfin64'!BT403</f>
        <v>0</v>
      </c>
      <c r="BR386" s="203">
        <f>'[3]ผูกสูตร Planfin64'!BU403</f>
        <v>0</v>
      </c>
      <c r="BS386" s="203">
        <f>'[3]ผูกสูตร Planfin64'!BV403</f>
        <v>0</v>
      </c>
      <c r="BT386" s="203">
        <f>'[3]ผูกสูตร Planfin64'!BW403</f>
        <v>0</v>
      </c>
      <c r="BU386" s="203">
        <f>'[3]ผูกสูตร Planfin64'!BX403</f>
        <v>0</v>
      </c>
      <c r="BV386" s="203">
        <f>'[3]ผูกสูตร Planfin64'!BY403</f>
        <v>0</v>
      </c>
      <c r="BW386" s="203">
        <f>'[3]ผูกสูตร Planfin64'!BZ403</f>
        <v>0</v>
      </c>
      <c r="BX386" s="203">
        <f>'[3]ผูกสูตร Planfin64'!CA403</f>
        <v>0</v>
      </c>
      <c r="BY386" s="203">
        <f>'[3]ผูกสูตร Planfin64'!CB403</f>
        <v>0</v>
      </c>
      <c r="BZ386" s="204">
        <f t="shared" si="16"/>
        <v>14318909</v>
      </c>
    </row>
    <row r="387" spans="1:78" ht="21.75" customHeight="1">
      <c r="A387" s="199" t="s">
        <v>80</v>
      </c>
      <c r="B387" s="200" t="s">
        <v>1085</v>
      </c>
      <c r="C387" s="201" t="s">
        <v>1100</v>
      </c>
      <c r="D387" s="202" t="s">
        <v>1101</v>
      </c>
      <c r="E387" s="203">
        <f>'[3]ผูกสูตร Planfin64'!H404</f>
        <v>0</v>
      </c>
      <c r="F387" s="203">
        <f>'[3]ผูกสูตร Planfin64'!I404</f>
        <v>0</v>
      </c>
      <c r="G387" s="203">
        <f>'[3]ผูกสูตร Planfin64'!J404</f>
        <v>0</v>
      </c>
      <c r="H387" s="203">
        <f>'[3]ผูกสูตร Planfin64'!K404</f>
        <v>0</v>
      </c>
      <c r="I387" s="203">
        <f>'[3]ผูกสูตร Planfin64'!L404</f>
        <v>0</v>
      </c>
      <c r="J387" s="203">
        <f>'[3]ผูกสูตร Planfin64'!M404</f>
        <v>0</v>
      </c>
      <c r="K387" s="203">
        <f>'[3]ผูกสูตร Planfin64'!N404</f>
        <v>0</v>
      </c>
      <c r="L387" s="203">
        <f>'[3]ผูกสูตร Planfin64'!O404</f>
        <v>0</v>
      </c>
      <c r="M387" s="203">
        <f>'[3]ผูกสูตร Planfin64'!P404</f>
        <v>0</v>
      </c>
      <c r="N387" s="203">
        <f>'[3]ผูกสูตร Planfin64'!Q404</f>
        <v>0</v>
      </c>
      <c r="O387" s="203">
        <f>'[3]ผูกสูตร Planfin64'!R404</f>
        <v>0</v>
      </c>
      <c r="P387" s="203">
        <f>'[3]ผูกสูตร Planfin64'!S404</f>
        <v>0</v>
      </c>
      <c r="Q387" s="203">
        <f>'[3]ผูกสูตร Planfin64'!T404</f>
        <v>0</v>
      </c>
      <c r="R387" s="203">
        <f>'[3]ผูกสูตร Planfin64'!U404</f>
        <v>0</v>
      </c>
      <c r="S387" s="203">
        <f>'[3]ผูกสูตร Planfin64'!V404</f>
        <v>0</v>
      </c>
      <c r="T387" s="203">
        <f>'[3]ผูกสูตร Planfin64'!W404</f>
        <v>0</v>
      </c>
      <c r="U387" s="203">
        <f>'[3]ผูกสูตร Planfin64'!X404</f>
        <v>0</v>
      </c>
      <c r="V387" s="203">
        <f>'[3]ผูกสูตร Planfin64'!Y404</f>
        <v>0</v>
      </c>
      <c r="W387" s="203">
        <f>'[3]ผูกสูตร Planfin64'!Z404</f>
        <v>0</v>
      </c>
      <c r="X387" s="203">
        <f>'[3]ผูกสูตร Planfin64'!AA404</f>
        <v>0</v>
      </c>
      <c r="Y387" s="203">
        <f>'[3]ผูกสูตร Planfin64'!AB404</f>
        <v>0</v>
      </c>
      <c r="Z387" s="203">
        <f>'[3]ผูกสูตร Planfin64'!AC404</f>
        <v>0</v>
      </c>
      <c r="AA387" s="203">
        <f>'[3]ผูกสูตร Planfin64'!AD404</f>
        <v>0</v>
      </c>
      <c r="AB387" s="203">
        <f>'[3]ผูกสูตร Planfin64'!AE404</f>
        <v>0</v>
      </c>
      <c r="AC387" s="203">
        <f>'[3]ผูกสูตร Planfin64'!AF404</f>
        <v>0</v>
      </c>
      <c r="AD387" s="203">
        <f>'[3]ผูกสูตร Planfin64'!AG404</f>
        <v>0</v>
      </c>
      <c r="AE387" s="203">
        <f>'[3]ผูกสูตร Planfin64'!AH404</f>
        <v>0</v>
      </c>
      <c r="AF387" s="203">
        <f>'[3]ผูกสูตร Planfin64'!AI404</f>
        <v>0</v>
      </c>
      <c r="AG387" s="203">
        <f>'[3]ผูกสูตร Planfin64'!AJ404</f>
        <v>0</v>
      </c>
      <c r="AH387" s="203">
        <f>'[3]ผูกสูตร Planfin64'!AK404</f>
        <v>0</v>
      </c>
      <c r="AI387" s="203">
        <f>'[3]ผูกสูตร Planfin64'!AL404</f>
        <v>0</v>
      </c>
      <c r="AJ387" s="203">
        <f>'[3]ผูกสูตร Planfin64'!AM404</f>
        <v>0</v>
      </c>
      <c r="AK387" s="203">
        <f>'[3]ผูกสูตร Planfin64'!AN404</f>
        <v>0</v>
      </c>
      <c r="AL387" s="203">
        <f>'[3]ผูกสูตร Planfin64'!AO404</f>
        <v>0</v>
      </c>
      <c r="AM387" s="203">
        <f>'[3]ผูกสูตร Planfin64'!AP404</f>
        <v>0</v>
      </c>
      <c r="AN387" s="203">
        <f>'[3]ผูกสูตร Planfin64'!AQ404</f>
        <v>0</v>
      </c>
      <c r="AO387" s="203">
        <f>'[3]ผูกสูตร Planfin64'!AR404</f>
        <v>0</v>
      </c>
      <c r="AP387" s="203">
        <f>'[3]ผูกสูตร Planfin64'!AS404</f>
        <v>0</v>
      </c>
      <c r="AQ387" s="203">
        <f>'[3]ผูกสูตร Planfin64'!AT404</f>
        <v>0</v>
      </c>
      <c r="AR387" s="203">
        <f>'[3]ผูกสูตร Planfin64'!AU404</f>
        <v>0</v>
      </c>
      <c r="AS387" s="203">
        <f>'[3]ผูกสูตร Planfin64'!AV404</f>
        <v>0</v>
      </c>
      <c r="AT387" s="203">
        <f>'[3]ผูกสูตร Planfin64'!AW404</f>
        <v>0</v>
      </c>
      <c r="AU387" s="203">
        <f>'[3]ผูกสูตร Planfin64'!AX404</f>
        <v>0</v>
      </c>
      <c r="AV387" s="203">
        <f>'[3]ผูกสูตร Planfin64'!AY404</f>
        <v>0</v>
      </c>
      <c r="AW387" s="203">
        <f>'[3]ผูกสูตร Planfin64'!AZ404</f>
        <v>0</v>
      </c>
      <c r="AX387" s="203">
        <f>'[3]ผูกสูตร Planfin64'!BA404</f>
        <v>0</v>
      </c>
      <c r="AY387" s="203">
        <f>'[3]ผูกสูตร Planfin64'!BB404</f>
        <v>0</v>
      </c>
      <c r="AZ387" s="203">
        <f>'[3]ผูกสูตร Planfin64'!BC404</f>
        <v>0</v>
      </c>
      <c r="BA387" s="203">
        <f>'[3]ผูกสูตร Planfin64'!BD404</f>
        <v>0</v>
      </c>
      <c r="BB387" s="203">
        <f>'[3]ผูกสูตร Planfin64'!BE404</f>
        <v>0</v>
      </c>
      <c r="BC387" s="203">
        <f>'[3]ผูกสูตร Planfin64'!BF404</f>
        <v>0</v>
      </c>
      <c r="BD387" s="203">
        <f>'[3]ผูกสูตร Planfin64'!BG404</f>
        <v>0</v>
      </c>
      <c r="BE387" s="203">
        <f>'[3]ผูกสูตร Planfin64'!BH404</f>
        <v>0</v>
      </c>
      <c r="BF387" s="203">
        <f>'[3]ผูกสูตร Planfin64'!BI404</f>
        <v>0</v>
      </c>
      <c r="BG387" s="203">
        <f>'[3]ผูกสูตร Planfin64'!BJ404</f>
        <v>0</v>
      </c>
      <c r="BH387" s="203">
        <f>'[3]ผูกสูตร Planfin64'!BK404</f>
        <v>0</v>
      </c>
      <c r="BI387" s="203">
        <f>'[3]ผูกสูตร Planfin64'!BL404</f>
        <v>0</v>
      </c>
      <c r="BJ387" s="203">
        <f>'[3]ผูกสูตร Planfin64'!BM404</f>
        <v>0</v>
      </c>
      <c r="BK387" s="203">
        <f>'[3]ผูกสูตร Planfin64'!BN404</f>
        <v>0</v>
      </c>
      <c r="BL387" s="203">
        <f>'[3]ผูกสูตร Planfin64'!BO404</f>
        <v>0</v>
      </c>
      <c r="BM387" s="203">
        <f>'[3]ผูกสูตร Planfin64'!BP404</f>
        <v>0</v>
      </c>
      <c r="BN387" s="203">
        <f>'[3]ผูกสูตร Planfin64'!BQ404</f>
        <v>0</v>
      </c>
      <c r="BO387" s="203">
        <f>'[3]ผูกสูตร Planfin64'!BR404</f>
        <v>0</v>
      </c>
      <c r="BP387" s="203">
        <f>'[3]ผูกสูตร Planfin64'!BS404</f>
        <v>0</v>
      </c>
      <c r="BQ387" s="203">
        <f>'[3]ผูกสูตร Planfin64'!BT404</f>
        <v>0</v>
      </c>
      <c r="BR387" s="203">
        <f>'[3]ผูกสูตร Planfin64'!BU404</f>
        <v>0</v>
      </c>
      <c r="BS387" s="203">
        <f>'[3]ผูกสูตร Planfin64'!BV404</f>
        <v>0</v>
      </c>
      <c r="BT387" s="203">
        <f>'[3]ผูกสูตร Planfin64'!BW404</f>
        <v>0</v>
      </c>
      <c r="BU387" s="203">
        <f>'[3]ผูกสูตร Planfin64'!BX404</f>
        <v>0</v>
      </c>
      <c r="BV387" s="203">
        <f>'[3]ผูกสูตร Planfin64'!BY404</f>
        <v>0</v>
      </c>
      <c r="BW387" s="203">
        <f>'[3]ผูกสูตร Planfin64'!BZ404</f>
        <v>0</v>
      </c>
      <c r="BX387" s="203">
        <f>'[3]ผูกสูตร Planfin64'!CA404</f>
        <v>0</v>
      </c>
      <c r="BY387" s="203">
        <f>'[3]ผูกสูตร Planfin64'!CB404</f>
        <v>0</v>
      </c>
      <c r="BZ387" s="204">
        <f t="shared" si="16"/>
        <v>0</v>
      </c>
    </row>
    <row r="388" spans="1:78" ht="21.75" customHeight="1">
      <c r="A388" s="199" t="s">
        <v>80</v>
      </c>
      <c r="B388" s="200" t="s">
        <v>1085</v>
      </c>
      <c r="C388" s="201" t="s">
        <v>1102</v>
      </c>
      <c r="D388" s="202" t="s">
        <v>1103</v>
      </c>
      <c r="E388" s="203">
        <f>'[3]ผูกสูตร Planfin64'!H405</f>
        <v>0</v>
      </c>
      <c r="F388" s="203">
        <f>'[3]ผูกสูตร Planfin64'!I405</f>
        <v>0</v>
      </c>
      <c r="G388" s="203">
        <f>'[3]ผูกสูตร Planfin64'!J405</f>
        <v>0</v>
      </c>
      <c r="H388" s="203">
        <f>'[3]ผูกสูตร Planfin64'!K405</f>
        <v>0</v>
      </c>
      <c r="I388" s="203">
        <f>'[3]ผูกสูตร Planfin64'!L405</f>
        <v>0</v>
      </c>
      <c r="J388" s="203">
        <f>'[3]ผูกสูตร Planfin64'!M405</f>
        <v>0</v>
      </c>
      <c r="K388" s="203">
        <f>'[3]ผูกสูตร Planfin64'!N405</f>
        <v>129893.5</v>
      </c>
      <c r="L388" s="203">
        <f>'[3]ผูกสูตร Planfin64'!O405</f>
        <v>0</v>
      </c>
      <c r="M388" s="203">
        <f>'[3]ผูกสูตร Planfin64'!P405</f>
        <v>0</v>
      </c>
      <c r="N388" s="203">
        <f>'[3]ผูกสูตร Planfin64'!Q405</f>
        <v>138700</v>
      </c>
      <c r="O388" s="203">
        <f>'[3]ผูกสูตร Planfin64'!R405</f>
        <v>0</v>
      </c>
      <c r="P388" s="203">
        <f>'[3]ผูกสูตร Planfin64'!S405</f>
        <v>0</v>
      </c>
      <c r="Q388" s="203">
        <f>'[3]ผูกสูตร Planfin64'!T405</f>
        <v>0</v>
      </c>
      <c r="R388" s="203">
        <f>'[3]ผูกสูตร Planfin64'!U405</f>
        <v>469.7</v>
      </c>
      <c r="S388" s="203">
        <f>'[3]ผูกสูตร Planfin64'!V405</f>
        <v>0</v>
      </c>
      <c r="T388" s="203">
        <f>'[3]ผูกสูตร Planfin64'!W405</f>
        <v>0</v>
      </c>
      <c r="U388" s="203">
        <f>'[3]ผูกสูตร Planfin64'!X405</f>
        <v>0</v>
      </c>
      <c r="V388" s="203">
        <f>'[3]ผูกสูตร Planfin64'!Y405</f>
        <v>0</v>
      </c>
      <c r="W388" s="203">
        <f>'[3]ผูกสูตร Planfin64'!Z405</f>
        <v>0</v>
      </c>
      <c r="X388" s="203">
        <f>'[3]ผูกสูตร Planfin64'!AA405</f>
        <v>0</v>
      </c>
      <c r="Y388" s="203">
        <f>'[3]ผูกสูตร Planfin64'!AB405</f>
        <v>0</v>
      </c>
      <c r="Z388" s="203">
        <f>'[3]ผูกสูตร Planfin64'!AC405</f>
        <v>0</v>
      </c>
      <c r="AA388" s="203">
        <f>'[3]ผูกสูตร Planfin64'!AD405</f>
        <v>0</v>
      </c>
      <c r="AB388" s="203">
        <f>'[3]ผูกสูตร Planfin64'!AE405</f>
        <v>0</v>
      </c>
      <c r="AC388" s="203">
        <f>'[3]ผูกสูตร Planfin64'!AF405</f>
        <v>0</v>
      </c>
      <c r="AD388" s="203">
        <f>'[3]ผูกสูตร Planfin64'!AG405</f>
        <v>0</v>
      </c>
      <c r="AE388" s="203">
        <f>'[3]ผูกสูตร Planfin64'!AH405</f>
        <v>0</v>
      </c>
      <c r="AF388" s="203">
        <f>'[3]ผูกสูตร Planfin64'!AI405</f>
        <v>14182</v>
      </c>
      <c r="AG388" s="203">
        <f>'[3]ผูกสูตร Planfin64'!AJ405</f>
        <v>0</v>
      </c>
      <c r="AH388" s="203">
        <f>'[3]ผูกสูตร Planfin64'!AK405</f>
        <v>0</v>
      </c>
      <c r="AI388" s="203">
        <f>'[3]ผูกสูตร Planfin64'!AL405</f>
        <v>0</v>
      </c>
      <c r="AJ388" s="203">
        <f>'[3]ผูกสูตร Planfin64'!AM405</f>
        <v>0</v>
      </c>
      <c r="AK388" s="203">
        <f>'[3]ผูกสูตร Planfin64'!AN405</f>
        <v>0</v>
      </c>
      <c r="AL388" s="203">
        <f>'[3]ผูกสูตร Planfin64'!AO405</f>
        <v>0</v>
      </c>
      <c r="AM388" s="203">
        <f>'[3]ผูกสูตร Planfin64'!AP405</f>
        <v>0</v>
      </c>
      <c r="AN388" s="203">
        <f>'[3]ผูกสูตร Planfin64'!AQ405</f>
        <v>0</v>
      </c>
      <c r="AO388" s="203">
        <f>'[3]ผูกสูตร Planfin64'!AR405</f>
        <v>0</v>
      </c>
      <c r="AP388" s="203">
        <f>'[3]ผูกสูตร Planfin64'!AS405</f>
        <v>0</v>
      </c>
      <c r="AQ388" s="203">
        <f>'[3]ผูกสูตร Planfin64'!AT405</f>
        <v>0</v>
      </c>
      <c r="AR388" s="203">
        <f>'[3]ผูกสูตร Planfin64'!AU405</f>
        <v>453087</v>
      </c>
      <c r="AS388" s="203">
        <f>'[3]ผูกสูตร Planfin64'!AV405</f>
        <v>0</v>
      </c>
      <c r="AT388" s="203">
        <f>'[3]ผูกสูตร Planfin64'!AW405</f>
        <v>0</v>
      </c>
      <c r="AU388" s="203">
        <f>'[3]ผูกสูตร Planfin64'!AX405</f>
        <v>0</v>
      </c>
      <c r="AV388" s="203">
        <f>'[3]ผูกสูตร Planfin64'!AY405</f>
        <v>0</v>
      </c>
      <c r="AW388" s="203">
        <f>'[3]ผูกสูตร Planfin64'!AZ405</f>
        <v>0</v>
      </c>
      <c r="AX388" s="203">
        <f>'[3]ผูกสูตร Planfin64'!BA405</f>
        <v>0</v>
      </c>
      <c r="AY388" s="203">
        <f>'[3]ผูกสูตร Planfin64'!BB405</f>
        <v>0</v>
      </c>
      <c r="AZ388" s="203">
        <f>'[3]ผูกสูตร Planfin64'!BC405</f>
        <v>0</v>
      </c>
      <c r="BA388" s="203">
        <f>'[3]ผูกสูตร Planfin64'!BD405</f>
        <v>0</v>
      </c>
      <c r="BB388" s="203">
        <f>'[3]ผูกสูตร Planfin64'!BE405</f>
        <v>0</v>
      </c>
      <c r="BC388" s="203">
        <f>'[3]ผูกสูตร Planfin64'!BF405</f>
        <v>0</v>
      </c>
      <c r="BD388" s="203">
        <f>'[3]ผูกสูตร Planfin64'!BG405</f>
        <v>0</v>
      </c>
      <c r="BE388" s="203">
        <f>'[3]ผูกสูตร Planfin64'!BH405</f>
        <v>0</v>
      </c>
      <c r="BF388" s="203">
        <f>'[3]ผูกสูตร Planfin64'!BI405</f>
        <v>0</v>
      </c>
      <c r="BG388" s="203">
        <f>'[3]ผูกสูตร Planfin64'!BJ405</f>
        <v>0</v>
      </c>
      <c r="BH388" s="203">
        <f>'[3]ผูกสูตร Planfin64'!BK405</f>
        <v>0</v>
      </c>
      <c r="BI388" s="203">
        <f>'[3]ผูกสูตร Planfin64'!BL405</f>
        <v>0</v>
      </c>
      <c r="BJ388" s="203">
        <f>'[3]ผูกสูตร Planfin64'!BM405</f>
        <v>1144</v>
      </c>
      <c r="BK388" s="203">
        <f>'[3]ผูกสูตร Planfin64'!BN405</f>
        <v>0</v>
      </c>
      <c r="BL388" s="203">
        <f>'[3]ผูกสูตร Planfin64'!BO405</f>
        <v>0</v>
      </c>
      <c r="BM388" s="203">
        <f>'[3]ผูกสูตร Planfin64'!BP405</f>
        <v>0</v>
      </c>
      <c r="BN388" s="203">
        <f>'[3]ผูกสูตร Planfin64'!BQ405</f>
        <v>0</v>
      </c>
      <c r="BO388" s="203">
        <f>'[3]ผูกสูตร Planfin64'!BR405</f>
        <v>0</v>
      </c>
      <c r="BP388" s="203">
        <f>'[3]ผูกสูตร Planfin64'!BS405</f>
        <v>0</v>
      </c>
      <c r="BQ388" s="203">
        <f>'[3]ผูกสูตร Planfin64'!BT405</f>
        <v>281392.15000000002</v>
      </c>
      <c r="BR388" s="203">
        <f>'[3]ผูกสูตร Planfin64'!BU405</f>
        <v>0</v>
      </c>
      <c r="BS388" s="203">
        <f>'[3]ผูกสูตร Planfin64'!BV405</f>
        <v>0</v>
      </c>
      <c r="BT388" s="203">
        <f>'[3]ผูกสูตร Planfin64'!BW405</f>
        <v>0</v>
      </c>
      <c r="BU388" s="203">
        <f>'[3]ผูกสูตร Planfin64'!BX405</f>
        <v>0</v>
      </c>
      <c r="BV388" s="203">
        <f>'[3]ผูกสูตร Planfin64'!BY405</f>
        <v>5653</v>
      </c>
      <c r="BW388" s="203">
        <f>'[3]ผูกสูตร Planfin64'!BZ405</f>
        <v>0</v>
      </c>
      <c r="BX388" s="203">
        <f>'[3]ผูกสูตร Planfin64'!CA405</f>
        <v>0</v>
      </c>
      <c r="BY388" s="203">
        <f>'[3]ผูกสูตร Planfin64'!CB405</f>
        <v>0</v>
      </c>
      <c r="BZ388" s="204">
        <f t="shared" si="16"/>
        <v>1024521.35</v>
      </c>
    </row>
    <row r="389" spans="1:78" ht="21.75" customHeight="1">
      <c r="A389" s="199" t="s">
        <v>80</v>
      </c>
      <c r="B389" s="200" t="s">
        <v>1085</v>
      </c>
      <c r="C389" s="201" t="s">
        <v>1104</v>
      </c>
      <c r="D389" s="202" t="s">
        <v>1105</v>
      </c>
      <c r="E389" s="203">
        <f>'[3]ผูกสูตร Planfin64'!H406</f>
        <v>0</v>
      </c>
      <c r="F389" s="203">
        <f>'[3]ผูกสูตร Planfin64'!I406</f>
        <v>0</v>
      </c>
      <c r="G389" s="203">
        <f>'[3]ผูกสูตร Planfin64'!J406</f>
        <v>0</v>
      </c>
      <c r="H389" s="203">
        <f>'[3]ผูกสูตร Planfin64'!K406</f>
        <v>0</v>
      </c>
      <c r="I389" s="203">
        <f>'[3]ผูกสูตร Planfin64'!L406</f>
        <v>0</v>
      </c>
      <c r="J389" s="203">
        <f>'[3]ผูกสูตร Planfin64'!M406</f>
        <v>0</v>
      </c>
      <c r="K389" s="203">
        <f>'[3]ผูกสูตร Planfin64'!N406</f>
        <v>0</v>
      </c>
      <c r="L389" s="203">
        <f>'[3]ผูกสูตร Planfin64'!O406</f>
        <v>0</v>
      </c>
      <c r="M389" s="203">
        <f>'[3]ผูกสูตร Planfin64'!P406</f>
        <v>0</v>
      </c>
      <c r="N389" s="203">
        <f>'[3]ผูกสูตร Planfin64'!Q406</f>
        <v>0</v>
      </c>
      <c r="O389" s="203">
        <f>'[3]ผูกสูตร Planfin64'!R406</f>
        <v>0</v>
      </c>
      <c r="P389" s="203">
        <f>'[3]ผูกสูตร Planfin64'!S406</f>
        <v>0</v>
      </c>
      <c r="Q389" s="203">
        <f>'[3]ผูกสูตร Planfin64'!T406</f>
        <v>0</v>
      </c>
      <c r="R389" s="203">
        <f>'[3]ผูกสูตร Planfin64'!U406</f>
        <v>0</v>
      </c>
      <c r="S389" s="203">
        <f>'[3]ผูกสูตร Planfin64'!V406</f>
        <v>0</v>
      </c>
      <c r="T389" s="203">
        <f>'[3]ผูกสูตร Planfin64'!W406</f>
        <v>0</v>
      </c>
      <c r="U389" s="203">
        <f>'[3]ผูกสูตร Planfin64'!X406</f>
        <v>0</v>
      </c>
      <c r="V389" s="203">
        <f>'[3]ผูกสูตร Planfin64'!Y406</f>
        <v>0</v>
      </c>
      <c r="W389" s="203">
        <f>'[3]ผูกสูตร Planfin64'!Z406</f>
        <v>0</v>
      </c>
      <c r="X389" s="203">
        <f>'[3]ผูกสูตร Planfin64'!AA406</f>
        <v>0</v>
      </c>
      <c r="Y389" s="203">
        <f>'[3]ผูกสูตร Planfin64'!AB406</f>
        <v>0</v>
      </c>
      <c r="Z389" s="203">
        <f>'[3]ผูกสูตร Planfin64'!AC406</f>
        <v>0</v>
      </c>
      <c r="AA389" s="203">
        <f>'[3]ผูกสูตร Planfin64'!AD406</f>
        <v>0</v>
      </c>
      <c r="AB389" s="203">
        <f>'[3]ผูกสูตร Planfin64'!AE406</f>
        <v>0</v>
      </c>
      <c r="AC389" s="203">
        <f>'[3]ผูกสูตร Planfin64'!AF406</f>
        <v>0</v>
      </c>
      <c r="AD389" s="203">
        <f>'[3]ผูกสูตร Planfin64'!AG406</f>
        <v>0</v>
      </c>
      <c r="AE389" s="203">
        <f>'[3]ผูกสูตร Planfin64'!AH406</f>
        <v>0</v>
      </c>
      <c r="AF389" s="203">
        <f>'[3]ผูกสูตร Planfin64'!AI406</f>
        <v>0</v>
      </c>
      <c r="AG389" s="203">
        <f>'[3]ผูกสูตร Planfin64'!AJ406</f>
        <v>0</v>
      </c>
      <c r="AH389" s="203">
        <f>'[3]ผูกสูตร Planfin64'!AK406</f>
        <v>0</v>
      </c>
      <c r="AI389" s="203">
        <f>'[3]ผูกสูตร Planfin64'!AL406</f>
        <v>0</v>
      </c>
      <c r="AJ389" s="203">
        <f>'[3]ผูกสูตร Planfin64'!AM406</f>
        <v>0</v>
      </c>
      <c r="AK389" s="203">
        <f>'[3]ผูกสูตร Planfin64'!AN406</f>
        <v>0</v>
      </c>
      <c r="AL389" s="203">
        <f>'[3]ผูกสูตร Planfin64'!AO406</f>
        <v>0</v>
      </c>
      <c r="AM389" s="203">
        <f>'[3]ผูกสูตร Planfin64'!AP406</f>
        <v>0</v>
      </c>
      <c r="AN389" s="203">
        <f>'[3]ผูกสูตร Planfin64'!AQ406</f>
        <v>0</v>
      </c>
      <c r="AO389" s="203">
        <f>'[3]ผูกสูตร Planfin64'!AR406</f>
        <v>0</v>
      </c>
      <c r="AP389" s="203">
        <f>'[3]ผูกสูตร Planfin64'!AS406</f>
        <v>0</v>
      </c>
      <c r="AQ389" s="203">
        <f>'[3]ผูกสูตร Planfin64'!AT406</f>
        <v>0</v>
      </c>
      <c r="AR389" s="203">
        <f>'[3]ผูกสูตร Planfin64'!AU406</f>
        <v>0</v>
      </c>
      <c r="AS389" s="203">
        <f>'[3]ผูกสูตร Planfin64'!AV406</f>
        <v>0</v>
      </c>
      <c r="AT389" s="203">
        <f>'[3]ผูกสูตร Planfin64'!AW406</f>
        <v>0</v>
      </c>
      <c r="AU389" s="203">
        <f>'[3]ผูกสูตร Planfin64'!AX406</f>
        <v>0</v>
      </c>
      <c r="AV389" s="203">
        <f>'[3]ผูกสูตร Planfin64'!AY406</f>
        <v>0</v>
      </c>
      <c r="AW389" s="203">
        <f>'[3]ผูกสูตร Planfin64'!AZ406</f>
        <v>0</v>
      </c>
      <c r="AX389" s="203">
        <f>'[3]ผูกสูตร Planfin64'!BA406</f>
        <v>0</v>
      </c>
      <c r="AY389" s="203">
        <f>'[3]ผูกสูตร Planfin64'!BB406</f>
        <v>0</v>
      </c>
      <c r="AZ389" s="203">
        <f>'[3]ผูกสูตร Planfin64'!BC406</f>
        <v>0</v>
      </c>
      <c r="BA389" s="203">
        <f>'[3]ผูกสูตร Planfin64'!BD406</f>
        <v>0</v>
      </c>
      <c r="BB389" s="203">
        <f>'[3]ผูกสูตร Planfin64'!BE406</f>
        <v>0</v>
      </c>
      <c r="BC389" s="203">
        <f>'[3]ผูกสูตร Planfin64'!BF406</f>
        <v>0</v>
      </c>
      <c r="BD389" s="203">
        <f>'[3]ผูกสูตร Planfin64'!BG406</f>
        <v>0</v>
      </c>
      <c r="BE389" s="203">
        <f>'[3]ผูกสูตร Planfin64'!BH406</f>
        <v>0</v>
      </c>
      <c r="BF389" s="203">
        <f>'[3]ผูกสูตร Planfin64'!BI406</f>
        <v>0</v>
      </c>
      <c r="BG389" s="203">
        <f>'[3]ผูกสูตร Planfin64'!BJ406</f>
        <v>0</v>
      </c>
      <c r="BH389" s="203">
        <f>'[3]ผูกสูตร Planfin64'!BK406</f>
        <v>0</v>
      </c>
      <c r="BI389" s="203">
        <f>'[3]ผูกสูตร Planfin64'!BL406</f>
        <v>0</v>
      </c>
      <c r="BJ389" s="203">
        <f>'[3]ผูกสูตร Planfin64'!BM406</f>
        <v>2030.32</v>
      </c>
      <c r="BK389" s="203">
        <f>'[3]ผูกสูตร Planfin64'!BN406</f>
        <v>0</v>
      </c>
      <c r="BL389" s="203">
        <f>'[3]ผูกสูตร Planfin64'!BO406</f>
        <v>0</v>
      </c>
      <c r="BM389" s="203">
        <f>'[3]ผูกสูตร Planfin64'!BP406</f>
        <v>0</v>
      </c>
      <c r="BN389" s="203">
        <f>'[3]ผูกสูตร Planfin64'!BQ406</f>
        <v>0</v>
      </c>
      <c r="BO389" s="203">
        <f>'[3]ผูกสูตร Planfin64'!BR406</f>
        <v>0</v>
      </c>
      <c r="BP389" s="203">
        <f>'[3]ผูกสูตร Planfin64'!BS406</f>
        <v>0</v>
      </c>
      <c r="BQ389" s="203">
        <f>'[3]ผูกสูตร Planfin64'!BT406</f>
        <v>8110</v>
      </c>
      <c r="BR389" s="203">
        <f>'[3]ผูกสูตร Planfin64'!BU406</f>
        <v>0</v>
      </c>
      <c r="BS389" s="203">
        <f>'[3]ผูกสูตร Planfin64'!BV406</f>
        <v>0</v>
      </c>
      <c r="BT389" s="203">
        <f>'[3]ผูกสูตร Planfin64'!BW406</f>
        <v>0</v>
      </c>
      <c r="BU389" s="203">
        <f>'[3]ผูกสูตร Planfin64'!BX406</f>
        <v>0</v>
      </c>
      <c r="BV389" s="203">
        <f>'[3]ผูกสูตร Planfin64'!BY406</f>
        <v>0</v>
      </c>
      <c r="BW389" s="203">
        <f>'[3]ผูกสูตร Planfin64'!BZ406</f>
        <v>0</v>
      </c>
      <c r="BX389" s="203">
        <f>'[3]ผูกสูตร Planfin64'!CA406</f>
        <v>0</v>
      </c>
      <c r="BY389" s="203">
        <f>'[3]ผูกสูตร Planfin64'!CB406</f>
        <v>0</v>
      </c>
      <c r="BZ389" s="204">
        <f t="shared" si="16"/>
        <v>10140.32</v>
      </c>
    </row>
    <row r="390" spans="1:78" ht="21.75" customHeight="1">
      <c r="A390" s="199" t="s">
        <v>80</v>
      </c>
      <c r="B390" s="200" t="s">
        <v>1085</v>
      </c>
      <c r="C390" s="201" t="s">
        <v>1106</v>
      </c>
      <c r="D390" s="202" t="s">
        <v>1107</v>
      </c>
      <c r="E390" s="203">
        <f>'[3]ผูกสูตร Planfin64'!H407</f>
        <v>0</v>
      </c>
      <c r="F390" s="203">
        <f>'[3]ผูกสูตร Planfin64'!I407</f>
        <v>0</v>
      </c>
      <c r="G390" s="203">
        <f>'[3]ผูกสูตร Planfin64'!J407</f>
        <v>0</v>
      </c>
      <c r="H390" s="203">
        <f>'[3]ผูกสูตร Planfin64'!K407</f>
        <v>0</v>
      </c>
      <c r="I390" s="203">
        <f>'[3]ผูกสูตร Planfin64'!L407</f>
        <v>0</v>
      </c>
      <c r="J390" s="203">
        <f>'[3]ผูกสูตร Planfin64'!M407</f>
        <v>0</v>
      </c>
      <c r="K390" s="203">
        <f>'[3]ผูกสูตร Planfin64'!N407</f>
        <v>0</v>
      </c>
      <c r="L390" s="203">
        <f>'[3]ผูกสูตร Planfin64'!O407</f>
        <v>0</v>
      </c>
      <c r="M390" s="203">
        <f>'[3]ผูกสูตร Planfin64'!P407</f>
        <v>0</v>
      </c>
      <c r="N390" s="203">
        <f>'[3]ผูกสูตร Planfin64'!Q407</f>
        <v>0</v>
      </c>
      <c r="O390" s="203">
        <f>'[3]ผูกสูตร Planfin64'!R407</f>
        <v>0</v>
      </c>
      <c r="P390" s="203">
        <f>'[3]ผูกสูตร Planfin64'!S407</f>
        <v>0</v>
      </c>
      <c r="Q390" s="203">
        <f>'[3]ผูกสูตร Planfin64'!T407</f>
        <v>0</v>
      </c>
      <c r="R390" s="203">
        <f>'[3]ผูกสูตร Planfin64'!U407</f>
        <v>0</v>
      </c>
      <c r="S390" s="203">
        <f>'[3]ผูกสูตร Planfin64'!V407</f>
        <v>0</v>
      </c>
      <c r="T390" s="203">
        <f>'[3]ผูกสูตร Planfin64'!W407</f>
        <v>0</v>
      </c>
      <c r="U390" s="203">
        <f>'[3]ผูกสูตร Planfin64'!X407</f>
        <v>0</v>
      </c>
      <c r="V390" s="203">
        <f>'[3]ผูกสูตร Planfin64'!Y407</f>
        <v>0</v>
      </c>
      <c r="W390" s="203">
        <f>'[3]ผูกสูตร Planfin64'!Z407</f>
        <v>0</v>
      </c>
      <c r="X390" s="203">
        <f>'[3]ผูกสูตร Planfin64'!AA407</f>
        <v>0</v>
      </c>
      <c r="Y390" s="203">
        <f>'[3]ผูกสูตร Planfin64'!AB407</f>
        <v>0</v>
      </c>
      <c r="Z390" s="203">
        <f>'[3]ผูกสูตร Planfin64'!AC407</f>
        <v>0</v>
      </c>
      <c r="AA390" s="203">
        <f>'[3]ผูกสูตร Planfin64'!AD407</f>
        <v>0</v>
      </c>
      <c r="AB390" s="203">
        <f>'[3]ผูกสูตร Planfin64'!AE407</f>
        <v>0</v>
      </c>
      <c r="AC390" s="203">
        <f>'[3]ผูกสูตร Planfin64'!AF407</f>
        <v>0</v>
      </c>
      <c r="AD390" s="203">
        <f>'[3]ผูกสูตร Planfin64'!AG407</f>
        <v>0</v>
      </c>
      <c r="AE390" s="203">
        <f>'[3]ผูกสูตร Planfin64'!AH407</f>
        <v>0</v>
      </c>
      <c r="AF390" s="203">
        <f>'[3]ผูกสูตร Planfin64'!AI407</f>
        <v>0</v>
      </c>
      <c r="AG390" s="203">
        <f>'[3]ผูกสูตร Planfin64'!AJ407</f>
        <v>0</v>
      </c>
      <c r="AH390" s="203">
        <f>'[3]ผูกสูตร Planfin64'!AK407</f>
        <v>0</v>
      </c>
      <c r="AI390" s="203">
        <f>'[3]ผูกสูตร Planfin64'!AL407</f>
        <v>0</v>
      </c>
      <c r="AJ390" s="203">
        <f>'[3]ผูกสูตร Planfin64'!AM407</f>
        <v>0</v>
      </c>
      <c r="AK390" s="203">
        <f>'[3]ผูกสูตร Planfin64'!AN407</f>
        <v>0</v>
      </c>
      <c r="AL390" s="203">
        <f>'[3]ผูกสูตร Planfin64'!AO407</f>
        <v>0</v>
      </c>
      <c r="AM390" s="203">
        <f>'[3]ผูกสูตร Planfin64'!AP407</f>
        <v>0</v>
      </c>
      <c r="AN390" s="203">
        <f>'[3]ผูกสูตร Planfin64'!AQ407</f>
        <v>0</v>
      </c>
      <c r="AO390" s="203">
        <f>'[3]ผูกสูตร Planfin64'!AR407</f>
        <v>0</v>
      </c>
      <c r="AP390" s="203">
        <f>'[3]ผูกสูตร Planfin64'!AS407</f>
        <v>0</v>
      </c>
      <c r="AQ390" s="203">
        <f>'[3]ผูกสูตร Planfin64'!AT407</f>
        <v>0</v>
      </c>
      <c r="AR390" s="203">
        <f>'[3]ผูกสูตร Planfin64'!AU407</f>
        <v>0</v>
      </c>
      <c r="AS390" s="203">
        <f>'[3]ผูกสูตร Planfin64'!AV407</f>
        <v>0</v>
      </c>
      <c r="AT390" s="203">
        <f>'[3]ผูกสูตร Planfin64'!AW407</f>
        <v>0</v>
      </c>
      <c r="AU390" s="203">
        <f>'[3]ผูกสูตร Planfin64'!AX407</f>
        <v>0</v>
      </c>
      <c r="AV390" s="203">
        <f>'[3]ผูกสูตร Planfin64'!AY407</f>
        <v>0</v>
      </c>
      <c r="AW390" s="203">
        <f>'[3]ผูกสูตร Planfin64'!AZ407</f>
        <v>0</v>
      </c>
      <c r="AX390" s="203">
        <f>'[3]ผูกสูตร Planfin64'!BA407</f>
        <v>0</v>
      </c>
      <c r="AY390" s="203">
        <f>'[3]ผูกสูตร Planfin64'!BB407</f>
        <v>0</v>
      </c>
      <c r="AZ390" s="203">
        <f>'[3]ผูกสูตร Planfin64'!BC407</f>
        <v>0</v>
      </c>
      <c r="BA390" s="203">
        <f>'[3]ผูกสูตร Planfin64'!BD407</f>
        <v>0</v>
      </c>
      <c r="BB390" s="203">
        <f>'[3]ผูกสูตร Planfin64'!BE407</f>
        <v>0</v>
      </c>
      <c r="BC390" s="203">
        <f>'[3]ผูกสูตร Planfin64'!BF407</f>
        <v>0</v>
      </c>
      <c r="BD390" s="203">
        <f>'[3]ผูกสูตร Planfin64'!BG407</f>
        <v>0</v>
      </c>
      <c r="BE390" s="203">
        <f>'[3]ผูกสูตร Planfin64'!BH407</f>
        <v>0</v>
      </c>
      <c r="BF390" s="203">
        <f>'[3]ผูกสูตร Planfin64'!BI407</f>
        <v>0</v>
      </c>
      <c r="BG390" s="203">
        <f>'[3]ผูกสูตร Planfin64'!BJ407</f>
        <v>0</v>
      </c>
      <c r="BH390" s="203">
        <f>'[3]ผูกสูตร Planfin64'!BK407</f>
        <v>0</v>
      </c>
      <c r="BI390" s="203">
        <f>'[3]ผูกสูตร Planfin64'!BL407</f>
        <v>0</v>
      </c>
      <c r="BJ390" s="203">
        <f>'[3]ผูกสูตร Planfin64'!BM407</f>
        <v>0</v>
      </c>
      <c r="BK390" s="203">
        <f>'[3]ผูกสูตร Planfin64'!BN407</f>
        <v>0</v>
      </c>
      <c r="BL390" s="203">
        <f>'[3]ผูกสูตร Planfin64'!BO407</f>
        <v>0</v>
      </c>
      <c r="BM390" s="203">
        <f>'[3]ผูกสูตร Planfin64'!BP407</f>
        <v>0</v>
      </c>
      <c r="BN390" s="203">
        <f>'[3]ผูกสูตร Planfin64'!BQ407</f>
        <v>0</v>
      </c>
      <c r="BO390" s="203">
        <f>'[3]ผูกสูตร Planfin64'!BR407</f>
        <v>0</v>
      </c>
      <c r="BP390" s="203">
        <f>'[3]ผูกสูตร Planfin64'!BS407</f>
        <v>0</v>
      </c>
      <c r="BQ390" s="203">
        <f>'[3]ผูกสูตร Planfin64'!BT407</f>
        <v>0</v>
      </c>
      <c r="BR390" s="203">
        <f>'[3]ผูกสูตร Planfin64'!BU407</f>
        <v>0</v>
      </c>
      <c r="BS390" s="203">
        <f>'[3]ผูกสูตร Planfin64'!BV407</f>
        <v>0</v>
      </c>
      <c r="BT390" s="203">
        <f>'[3]ผูกสูตร Planfin64'!BW407</f>
        <v>0</v>
      </c>
      <c r="BU390" s="203">
        <f>'[3]ผูกสูตร Planfin64'!BX407</f>
        <v>0</v>
      </c>
      <c r="BV390" s="203">
        <f>'[3]ผูกสูตร Planfin64'!BY407</f>
        <v>0</v>
      </c>
      <c r="BW390" s="203">
        <f>'[3]ผูกสูตร Planfin64'!BZ407</f>
        <v>0</v>
      </c>
      <c r="BX390" s="203">
        <f>'[3]ผูกสูตร Planfin64'!CA407</f>
        <v>0</v>
      </c>
      <c r="BY390" s="203">
        <f>'[3]ผูกสูตร Planfin64'!CB407</f>
        <v>0</v>
      </c>
      <c r="BZ390" s="204">
        <f t="shared" si="16"/>
        <v>0</v>
      </c>
    </row>
    <row r="391" spans="1:78" ht="21.75" customHeight="1">
      <c r="A391" s="199" t="s">
        <v>80</v>
      </c>
      <c r="B391" s="200" t="s">
        <v>1085</v>
      </c>
      <c r="C391" s="201" t="s">
        <v>1108</v>
      </c>
      <c r="D391" s="202" t="s">
        <v>1109</v>
      </c>
      <c r="E391" s="203">
        <f>'[3]ผูกสูตร Planfin64'!H408</f>
        <v>0</v>
      </c>
      <c r="F391" s="203">
        <f>'[3]ผูกสูตร Planfin64'!I408</f>
        <v>579667.92000000004</v>
      </c>
      <c r="G391" s="203">
        <f>'[3]ผูกสูตร Planfin64'!J408</f>
        <v>0</v>
      </c>
      <c r="H391" s="203">
        <f>'[3]ผูกสูตร Planfin64'!K408</f>
        <v>-18922.099999999999</v>
      </c>
      <c r="I391" s="203">
        <f>'[3]ผูกสูตร Planfin64'!L408</f>
        <v>76673.55</v>
      </c>
      <c r="J391" s="203">
        <f>'[3]ผูกสูตร Planfin64'!M408</f>
        <v>134179.15</v>
      </c>
      <c r="K391" s="203">
        <f>'[3]ผูกสูตร Planfin64'!N408</f>
        <v>6004932.4299999997</v>
      </c>
      <c r="L391" s="203">
        <f>'[3]ผูกสูตร Planfin64'!O408</f>
        <v>704675.8</v>
      </c>
      <c r="M391" s="203">
        <f>'[3]ผูกสูตร Planfin64'!P408</f>
        <v>619458.9</v>
      </c>
      <c r="N391" s="203">
        <f>'[3]ผูกสูตร Planfin64'!Q408</f>
        <v>0</v>
      </c>
      <c r="O391" s="203">
        <f>'[3]ผูกสูตร Planfin64'!R408</f>
        <v>154319.9</v>
      </c>
      <c r="P391" s="203">
        <f>'[3]ผูกสูตร Planfin64'!S408</f>
        <v>3663.2</v>
      </c>
      <c r="Q391" s="203">
        <f>'[3]ผูกสูตร Planfin64'!T408</f>
        <v>0</v>
      </c>
      <c r="R391" s="203">
        <f>'[3]ผูกสูตร Planfin64'!U408</f>
        <v>0</v>
      </c>
      <c r="S391" s="203">
        <f>'[3]ผูกสูตร Planfin64'!V408</f>
        <v>36694.699999999997</v>
      </c>
      <c r="T391" s="203">
        <f>'[3]ผูกสูตร Planfin64'!W408</f>
        <v>48918.58</v>
      </c>
      <c r="U391" s="203">
        <f>'[3]ผูกสูตร Planfin64'!X408</f>
        <v>568446.75</v>
      </c>
      <c r="V391" s="203">
        <f>'[3]ผูกสูตร Planfin64'!Y408</f>
        <v>345747.27</v>
      </c>
      <c r="W391" s="203">
        <f>'[3]ผูกสูตร Planfin64'!Z408</f>
        <v>0</v>
      </c>
      <c r="X391" s="203">
        <f>'[3]ผูกสูตร Planfin64'!AA408</f>
        <v>0</v>
      </c>
      <c r="Y391" s="203">
        <f>'[3]ผูกสูตร Planfin64'!AB408</f>
        <v>84166.399999999994</v>
      </c>
      <c r="Z391" s="203">
        <f>'[3]ผูกสูตร Planfin64'!AC408</f>
        <v>2319616.75</v>
      </c>
      <c r="AA391" s="203">
        <f>'[3]ผูกสูตร Planfin64'!AD408</f>
        <v>1053874.43</v>
      </c>
      <c r="AB391" s="203">
        <f>'[3]ผูกสูตร Planfin64'!AE408</f>
        <v>483476.85</v>
      </c>
      <c r="AC391" s="203">
        <f>'[3]ผูกสูตร Planfin64'!AF408</f>
        <v>309830.88</v>
      </c>
      <c r="AD391" s="203">
        <f>'[3]ผูกสูตร Planfin64'!AG408</f>
        <v>204027.7</v>
      </c>
      <c r="AE391" s="203">
        <f>'[3]ผูกสูตร Planfin64'!AH408</f>
        <v>415765.6</v>
      </c>
      <c r="AF391" s="203">
        <f>'[3]ผูกสูตร Planfin64'!AI408</f>
        <v>0</v>
      </c>
      <c r="AG391" s="203">
        <f>'[3]ผูกสูตร Planfin64'!AJ408</f>
        <v>738822.11</v>
      </c>
      <c r="AH391" s="203">
        <f>'[3]ผูกสูตร Planfin64'!AK408</f>
        <v>175655.95</v>
      </c>
      <c r="AI391" s="203">
        <f>'[3]ผูกสูตร Planfin64'!AL408</f>
        <v>47079.15</v>
      </c>
      <c r="AJ391" s="203">
        <f>'[3]ผูกสูตร Planfin64'!AM408</f>
        <v>77566.55</v>
      </c>
      <c r="AK391" s="203">
        <f>'[3]ผูกสูตร Planfin64'!AN408</f>
        <v>157707.6</v>
      </c>
      <c r="AL391" s="203">
        <f>'[3]ผูกสูตร Planfin64'!AO408</f>
        <v>157732.29999999999</v>
      </c>
      <c r="AM391" s="203">
        <f>'[3]ผูกสูตร Planfin64'!AP408</f>
        <v>14913.1</v>
      </c>
      <c r="AN391" s="203">
        <f>'[3]ผูกสูตร Planfin64'!AQ408</f>
        <v>313471.5</v>
      </c>
      <c r="AO391" s="203">
        <f>'[3]ผูกสูตร Planfin64'!AR408</f>
        <v>60652.75</v>
      </c>
      <c r="AP391" s="203">
        <f>'[3]ผูกสูตร Planfin64'!AS408</f>
        <v>21196.41</v>
      </c>
      <c r="AQ391" s="203">
        <f>'[3]ผูกสูตร Planfin64'!AT408</f>
        <v>149999.29999999999</v>
      </c>
      <c r="AR391" s="203">
        <f>'[3]ผูกสูตร Planfin64'!AU408</f>
        <v>417548.27</v>
      </c>
      <c r="AS391" s="203">
        <f>'[3]ผูกสูตร Planfin64'!AV408</f>
        <v>67831.899999999994</v>
      </c>
      <c r="AT391" s="203">
        <f>'[3]ผูกสูตร Planfin64'!AW408</f>
        <v>243696.85</v>
      </c>
      <c r="AU391" s="203">
        <f>'[3]ผูกสูตร Planfin64'!AX408</f>
        <v>543720.62</v>
      </c>
      <c r="AV391" s="203">
        <f>'[3]ผูกสูตร Planfin64'!AY408</f>
        <v>33776.410000000003</v>
      </c>
      <c r="AW391" s="203">
        <f>'[3]ผูกสูตร Planfin64'!AZ408</f>
        <v>0</v>
      </c>
      <c r="AX391" s="203">
        <f>'[3]ผูกสูตร Planfin64'!BA408</f>
        <v>243555.3</v>
      </c>
      <c r="AY391" s="203">
        <f>'[3]ผูกสูตร Planfin64'!BB408</f>
        <v>446614.95</v>
      </c>
      <c r="AZ391" s="203">
        <f>'[3]ผูกสูตร Planfin64'!BC408</f>
        <v>0</v>
      </c>
      <c r="BA391" s="203">
        <f>'[3]ผูกสูตร Planfin64'!BD408</f>
        <v>324612.63</v>
      </c>
      <c r="BB391" s="203">
        <f>'[3]ผูกสูตร Planfin64'!BE408</f>
        <v>0</v>
      </c>
      <c r="BC391" s="203">
        <f>'[3]ผูกสูตร Planfin64'!BF408</f>
        <v>0</v>
      </c>
      <c r="BD391" s="203">
        <f>'[3]ผูกสูตร Planfin64'!BG408</f>
        <v>82592.05</v>
      </c>
      <c r="BE391" s="203">
        <f>'[3]ผูกสูตร Planfin64'!BH408</f>
        <v>341523.1</v>
      </c>
      <c r="BF391" s="203">
        <f>'[3]ผูกสูตร Planfin64'!BI408</f>
        <v>439655.9</v>
      </c>
      <c r="BG391" s="203">
        <f>'[3]ผูกสูตร Planfin64'!BJ408</f>
        <v>0</v>
      </c>
      <c r="BH391" s="203">
        <f>'[3]ผูกสูตร Planfin64'!BK408</f>
        <v>53781.4</v>
      </c>
      <c r="BI391" s="203">
        <f>'[3]ผูกสูตร Planfin64'!BL408</f>
        <v>45468.42</v>
      </c>
      <c r="BJ391" s="203">
        <f>'[3]ผูกสูตร Planfin64'!BM408</f>
        <v>0</v>
      </c>
      <c r="BK391" s="203">
        <f>'[3]ผูกสูตร Planfin64'!BN408</f>
        <v>618742.77</v>
      </c>
      <c r="BL391" s="203">
        <f>'[3]ผูกสูตร Planfin64'!BO408</f>
        <v>197313.1</v>
      </c>
      <c r="BM391" s="203">
        <f>'[3]ผูกสูตร Planfin64'!BP408</f>
        <v>156002.35</v>
      </c>
      <c r="BN391" s="203">
        <f>'[3]ผูกสูตร Planfin64'!BQ408</f>
        <v>137704.5</v>
      </c>
      <c r="BO391" s="203">
        <f>'[3]ผูกสูตร Planfin64'!BR408</f>
        <v>254098.4</v>
      </c>
      <c r="BP391" s="203">
        <f>'[3]ผูกสูตร Planfin64'!BS408</f>
        <v>0</v>
      </c>
      <c r="BQ391" s="203">
        <f>'[3]ผูกสูตร Planfin64'!BT408</f>
        <v>1742328.5</v>
      </c>
      <c r="BR391" s="203">
        <f>'[3]ผูกสูตร Planfin64'!BU408</f>
        <v>70297.429999999993</v>
      </c>
      <c r="BS391" s="203">
        <f>'[3]ผูกสูตร Planfin64'!BV408</f>
        <v>150241.07999999999</v>
      </c>
      <c r="BT391" s="203">
        <f>'[3]ผูกสูตร Planfin64'!BW408</f>
        <v>151835.89000000001</v>
      </c>
      <c r="BU391" s="203">
        <f>'[3]ผูกสูตร Planfin64'!BX408</f>
        <v>203545.44</v>
      </c>
      <c r="BV391" s="203">
        <f>'[3]ผูกสูตร Planfin64'!BY408</f>
        <v>2193693.0299999998</v>
      </c>
      <c r="BW391" s="203">
        <f>'[3]ผูกสูตร Planfin64'!BZ408</f>
        <v>254162.69</v>
      </c>
      <c r="BX391" s="203">
        <f>'[3]ผูกสูตร Planfin64'!CA408</f>
        <v>461173.7</v>
      </c>
      <c r="BY391" s="203">
        <f>'[3]ผูกสูตร Planfin64'!CB408</f>
        <v>224007.14</v>
      </c>
      <c r="BZ391" s="204">
        <f t="shared" si="16"/>
        <v>26143535.200000003</v>
      </c>
    </row>
    <row r="392" spans="1:78" ht="21.75" customHeight="1">
      <c r="A392" s="199" t="s">
        <v>80</v>
      </c>
      <c r="B392" s="200" t="s">
        <v>1085</v>
      </c>
      <c r="C392" s="201" t="s">
        <v>1110</v>
      </c>
      <c r="D392" s="202" t="s">
        <v>1111</v>
      </c>
      <c r="E392" s="203">
        <f>'[3]ผูกสูตร Planfin64'!H409</f>
        <v>0</v>
      </c>
      <c r="F392" s="203">
        <f>'[3]ผูกสูตร Planfin64'!I409</f>
        <v>0</v>
      </c>
      <c r="G392" s="203">
        <f>'[3]ผูกสูตร Planfin64'!J409</f>
        <v>0</v>
      </c>
      <c r="H392" s="203">
        <f>'[3]ผูกสูตร Planfin64'!K409</f>
        <v>126820.25</v>
      </c>
      <c r="I392" s="203">
        <f>'[3]ผูกสูตร Planfin64'!L409</f>
        <v>34681.599999999999</v>
      </c>
      <c r="J392" s="203">
        <f>'[3]ผูกสูตร Planfin64'!M409</f>
        <v>42153.279999999999</v>
      </c>
      <c r="K392" s="203">
        <f>'[3]ผูกสูตร Planfin64'!N409</f>
        <v>0</v>
      </c>
      <c r="L392" s="203">
        <f>'[3]ผูกสูตร Planfin64'!O409</f>
        <v>1191230.8899999999</v>
      </c>
      <c r="M392" s="203">
        <f>'[3]ผูกสูตร Planfin64'!P409</f>
        <v>87332.55</v>
      </c>
      <c r="N392" s="203">
        <f>'[3]ผูกสูตร Planfin64'!Q409</f>
        <v>0</v>
      </c>
      <c r="O392" s="203">
        <f>'[3]ผูกสูตร Planfin64'!R409</f>
        <v>120204.45</v>
      </c>
      <c r="P392" s="203">
        <f>'[3]ผูกสูตร Planfin64'!S409</f>
        <v>25645.25</v>
      </c>
      <c r="Q392" s="203">
        <f>'[3]ผูกสูตร Planfin64'!T409</f>
        <v>0</v>
      </c>
      <c r="R392" s="203">
        <f>'[3]ผูกสูตร Planfin64'!U409</f>
        <v>0</v>
      </c>
      <c r="S392" s="203">
        <f>'[3]ผูกสูตร Planfin64'!V409</f>
        <v>20195.099999999999</v>
      </c>
      <c r="T392" s="203">
        <f>'[3]ผูกสูตร Planfin64'!W409</f>
        <v>0</v>
      </c>
      <c r="U392" s="203">
        <f>'[3]ผูกสูตร Planfin64'!X409</f>
        <v>352951.6</v>
      </c>
      <c r="V392" s="203">
        <f>'[3]ผูกสูตร Planfin64'!Y409</f>
        <v>104002.92</v>
      </c>
      <c r="W392" s="203">
        <f>'[3]ผูกสูตร Planfin64'!Z409</f>
        <v>0</v>
      </c>
      <c r="X392" s="203">
        <f>'[3]ผูกสูตร Planfin64'!AA409</f>
        <v>0</v>
      </c>
      <c r="Y392" s="203">
        <f>'[3]ผูกสูตร Planfin64'!AB409</f>
        <v>36744.33</v>
      </c>
      <c r="Z392" s="203">
        <f>'[3]ผูกสูตร Planfin64'!AC409</f>
        <v>8146235.75</v>
      </c>
      <c r="AA392" s="203">
        <f>'[3]ผูกสูตร Planfin64'!AD409</f>
        <v>232040.35</v>
      </c>
      <c r="AB392" s="203">
        <f>'[3]ผูกสูตร Planfin64'!AE409</f>
        <v>182012.4</v>
      </c>
      <c r="AC392" s="203">
        <f>'[3]ผูกสูตร Planfin64'!AF409</f>
        <v>346553.36</v>
      </c>
      <c r="AD392" s="203">
        <f>'[3]ผูกสูตร Planfin64'!AG409</f>
        <v>29254.3</v>
      </c>
      <c r="AE392" s="203">
        <f>'[3]ผูกสูตร Planfin64'!AH409</f>
        <v>0</v>
      </c>
      <c r="AF392" s="203">
        <f>'[3]ผูกสูตร Planfin64'!AI409</f>
        <v>0</v>
      </c>
      <c r="AG392" s="203">
        <f>'[3]ผูกสูตร Planfin64'!AJ409</f>
        <v>111513.85</v>
      </c>
      <c r="AH392" s="203">
        <f>'[3]ผูกสูตร Planfin64'!AK409</f>
        <v>51335.15</v>
      </c>
      <c r="AI392" s="203">
        <f>'[3]ผูกสูตร Planfin64'!AL409</f>
        <v>0</v>
      </c>
      <c r="AJ392" s="203">
        <f>'[3]ผูกสูตร Planfin64'!AM409</f>
        <v>1387</v>
      </c>
      <c r="AK392" s="203">
        <f>'[3]ผูกสูตร Planfin64'!AN409</f>
        <v>92652.55</v>
      </c>
      <c r="AL392" s="203">
        <f>'[3]ผูกสูตร Planfin64'!AO409</f>
        <v>27814.1</v>
      </c>
      <c r="AM392" s="203">
        <f>'[3]ผูกสูตร Planfin64'!AP409</f>
        <v>7123.1</v>
      </c>
      <c r="AN392" s="203">
        <f>'[3]ผูกสูตร Planfin64'!AQ409</f>
        <v>227451.85</v>
      </c>
      <c r="AO392" s="203">
        <f>'[3]ผูกสูตร Planfin64'!AR409</f>
        <v>132889.79999999999</v>
      </c>
      <c r="AP392" s="203">
        <f>'[3]ผูกสูตร Planfin64'!AS409</f>
        <v>61671.63</v>
      </c>
      <c r="AQ392" s="203">
        <f>'[3]ผูกสูตร Planfin64'!AT409</f>
        <v>34623.699999999997</v>
      </c>
      <c r="AR392" s="203">
        <f>'[3]ผูกสูตร Planfin64'!AU409</f>
        <v>7108841.8099999996</v>
      </c>
      <c r="AS392" s="203">
        <f>'[3]ผูกสูตร Planfin64'!AV409</f>
        <v>98924.45</v>
      </c>
      <c r="AT392" s="203">
        <f>'[3]ผูกสูตร Planfin64'!AW409</f>
        <v>0</v>
      </c>
      <c r="AU392" s="203">
        <f>'[3]ผูกสูตร Planfin64'!AX409</f>
        <v>279887.09999999998</v>
      </c>
      <c r="AV392" s="203">
        <f>'[3]ผูกสูตร Planfin64'!AY409</f>
        <v>23276.9</v>
      </c>
      <c r="AW392" s="203">
        <f>'[3]ผูกสูตร Planfin64'!AZ409</f>
        <v>0</v>
      </c>
      <c r="AX392" s="203">
        <f>'[3]ผูกสูตร Planfin64'!BA409</f>
        <v>221637.85</v>
      </c>
      <c r="AY392" s="203">
        <f>'[3]ผูกสูตร Planfin64'!BB409</f>
        <v>2616112.85</v>
      </c>
      <c r="AZ392" s="203">
        <f>'[3]ผูกสูตร Planfin64'!BC409</f>
        <v>0</v>
      </c>
      <c r="BA392" s="203">
        <f>'[3]ผูกสูตร Planfin64'!BD409</f>
        <v>174741.15</v>
      </c>
      <c r="BB392" s="203">
        <f>'[3]ผูกสูตร Planfin64'!BE409</f>
        <v>0</v>
      </c>
      <c r="BC392" s="203">
        <f>'[3]ผูกสูตร Planfin64'!BF409</f>
        <v>0</v>
      </c>
      <c r="BD392" s="203">
        <f>'[3]ผูกสูตร Planfin64'!BG409</f>
        <v>247825.08</v>
      </c>
      <c r="BE392" s="203">
        <f>'[3]ผูกสูตร Planfin64'!BH409</f>
        <v>336551.75</v>
      </c>
      <c r="BF392" s="203">
        <f>'[3]ผูกสูตร Planfin64'!BI409</f>
        <v>1255294.8500000001</v>
      </c>
      <c r="BG392" s="203">
        <f>'[3]ผูกสูตร Planfin64'!BJ409</f>
        <v>0</v>
      </c>
      <c r="BH392" s="203">
        <f>'[3]ผูกสูตร Planfin64'!BK409</f>
        <v>22235.7</v>
      </c>
      <c r="BI392" s="203">
        <f>'[3]ผูกสูตร Planfin64'!BL409</f>
        <v>0</v>
      </c>
      <c r="BJ392" s="203">
        <f>'[3]ผูกสูตร Planfin64'!BM409</f>
        <v>582088.23</v>
      </c>
      <c r="BK392" s="203">
        <f>'[3]ผูกสูตร Planfin64'!BN409</f>
        <v>1878591.75</v>
      </c>
      <c r="BL392" s="203">
        <f>'[3]ผูกสูตร Planfin64'!BO409</f>
        <v>34529.65</v>
      </c>
      <c r="BM392" s="203">
        <f>'[3]ผูกสูตร Planfin64'!BP409</f>
        <v>23359.55</v>
      </c>
      <c r="BN392" s="203">
        <f>'[3]ผูกสูตร Planfin64'!BQ409</f>
        <v>8108.1</v>
      </c>
      <c r="BO392" s="203">
        <f>'[3]ผูกสูตร Planfin64'!BR409</f>
        <v>52053.35</v>
      </c>
      <c r="BP392" s="203">
        <f>'[3]ผูกสูตร Planfin64'!BS409</f>
        <v>0</v>
      </c>
      <c r="BQ392" s="203">
        <f>'[3]ผูกสูตร Planfin64'!BT409</f>
        <v>3413782.25</v>
      </c>
      <c r="BR392" s="203">
        <f>'[3]ผูกสูตร Planfin64'!BU409</f>
        <v>105897.45</v>
      </c>
      <c r="BS392" s="203">
        <f>'[3]ผูกสูตร Planfin64'!BV409</f>
        <v>124993.4</v>
      </c>
      <c r="BT392" s="203">
        <f>'[3]ผูกสูตร Planfin64'!BW409</f>
        <v>142079.87</v>
      </c>
      <c r="BU392" s="203">
        <f>'[3]ผูกสูตร Planfin64'!BX409</f>
        <v>31123.9</v>
      </c>
      <c r="BV392" s="203">
        <f>'[3]ผูกสูตร Planfin64'!BY409</f>
        <v>1965216.01</v>
      </c>
      <c r="BW392" s="203">
        <f>'[3]ผูกสูตร Planfin64'!BZ409</f>
        <v>103790.35</v>
      </c>
      <c r="BX392" s="203">
        <f>'[3]ผูกสูตร Planfin64'!CA409</f>
        <v>290092</v>
      </c>
      <c r="BY392" s="203">
        <f>'[3]ผูกสูตร Planfin64'!CB409</f>
        <v>65531.95</v>
      </c>
      <c r="BZ392" s="204">
        <f t="shared" si="16"/>
        <v>33033088.410000004</v>
      </c>
    </row>
    <row r="393" spans="1:78" ht="21.75" customHeight="1">
      <c r="A393" s="199" t="s">
        <v>80</v>
      </c>
      <c r="B393" s="200" t="s">
        <v>1085</v>
      </c>
      <c r="C393" s="201" t="s">
        <v>1112</v>
      </c>
      <c r="D393" s="202" t="s">
        <v>1113</v>
      </c>
      <c r="E393" s="203">
        <f>'[3]ผูกสูตร Planfin64'!H410</f>
        <v>0</v>
      </c>
      <c r="F393" s="203">
        <f>'[3]ผูกสูตร Planfin64'!I410</f>
        <v>0</v>
      </c>
      <c r="G393" s="203">
        <f>'[3]ผูกสูตร Planfin64'!J410</f>
        <v>0</v>
      </c>
      <c r="H393" s="203">
        <f>'[3]ผูกสูตร Planfin64'!K410</f>
        <v>0</v>
      </c>
      <c r="I393" s="203">
        <f>'[3]ผูกสูตร Planfin64'!L410</f>
        <v>0</v>
      </c>
      <c r="J393" s="203">
        <f>'[3]ผูกสูตร Planfin64'!M410</f>
        <v>0</v>
      </c>
      <c r="K393" s="203">
        <f>'[3]ผูกสูตร Planfin64'!N410</f>
        <v>0</v>
      </c>
      <c r="L393" s="203">
        <f>'[3]ผูกสูตร Planfin64'!O410</f>
        <v>0</v>
      </c>
      <c r="M393" s="203">
        <f>'[3]ผูกสูตร Planfin64'!P410</f>
        <v>0</v>
      </c>
      <c r="N393" s="203">
        <f>'[3]ผูกสูตร Planfin64'!Q410</f>
        <v>0</v>
      </c>
      <c r="O393" s="203">
        <f>'[3]ผูกสูตร Planfin64'!R410</f>
        <v>0</v>
      </c>
      <c r="P393" s="203">
        <f>'[3]ผูกสูตร Planfin64'!S410</f>
        <v>0</v>
      </c>
      <c r="Q393" s="203">
        <f>'[3]ผูกสูตร Planfin64'!T410</f>
        <v>0</v>
      </c>
      <c r="R393" s="203">
        <f>'[3]ผูกสูตร Planfin64'!U410</f>
        <v>0</v>
      </c>
      <c r="S393" s="203">
        <f>'[3]ผูกสูตร Planfin64'!V410</f>
        <v>0</v>
      </c>
      <c r="T393" s="203">
        <f>'[3]ผูกสูตร Planfin64'!W410</f>
        <v>0</v>
      </c>
      <c r="U393" s="203">
        <f>'[3]ผูกสูตร Planfin64'!X410</f>
        <v>0</v>
      </c>
      <c r="V393" s="203">
        <f>'[3]ผูกสูตร Planfin64'!Y410</f>
        <v>0</v>
      </c>
      <c r="W393" s="203">
        <f>'[3]ผูกสูตร Planfin64'!Z410</f>
        <v>0</v>
      </c>
      <c r="X393" s="203">
        <f>'[3]ผูกสูตร Planfin64'!AA410</f>
        <v>0</v>
      </c>
      <c r="Y393" s="203">
        <f>'[3]ผูกสูตร Planfin64'!AB410</f>
        <v>0</v>
      </c>
      <c r="Z393" s="203">
        <f>'[3]ผูกสูตร Planfin64'!AC410</f>
        <v>0</v>
      </c>
      <c r="AA393" s="203">
        <f>'[3]ผูกสูตร Planfin64'!AD410</f>
        <v>0</v>
      </c>
      <c r="AB393" s="203">
        <f>'[3]ผูกสูตร Planfin64'!AE410</f>
        <v>0</v>
      </c>
      <c r="AC393" s="203">
        <f>'[3]ผูกสูตร Planfin64'!AF410</f>
        <v>0</v>
      </c>
      <c r="AD393" s="203">
        <f>'[3]ผูกสูตร Planfin64'!AG410</f>
        <v>0</v>
      </c>
      <c r="AE393" s="203">
        <f>'[3]ผูกสูตร Planfin64'!AH410</f>
        <v>0</v>
      </c>
      <c r="AF393" s="203">
        <f>'[3]ผูกสูตร Planfin64'!AI410</f>
        <v>0</v>
      </c>
      <c r="AG393" s="203">
        <f>'[3]ผูกสูตร Planfin64'!AJ410</f>
        <v>0</v>
      </c>
      <c r="AH393" s="203">
        <f>'[3]ผูกสูตร Planfin64'!AK410</f>
        <v>0</v>
      </c>
      <c r="AI393" s="203">
        <f>'[3]ผูกสูตร Planfin64'!AL410</f>
        <v>0</v>
      </c>
      <c r="AJ393" s="203">
        <f>'[3]ผูกสูตร Planfin64'!AM410</f>
        <v>0</v>
      </c>
      <c r="AK393" s="203">
        <f>'[3]ผูกสูตร Planfin64'!AN410</f>
        <v>0</v>
      </c>
      <c r="AL393" s="203">
        <f>'[3]ผูกสูตร Planfin64'!AO410</f>
        <v>0</v>
      </c>
      <c r="AM393" s="203">
        <f>'[3]ผูกสูตร Planfin64'!AP410</f>
        <v>0</v>
      </c>
      <c r="AN393" s="203">
        <f>'[3]ผูกสูตร Planfin64'!AQ410</f>
        <v>0</v>
      </c>
      <c r="AO393" s="203">
        <f>'[3]ผูกสูตร Planfin64'!AR410</f>
        <v>0</v>
      </c>
      <c r="AP393" s="203">
        <f>'[3]ผูกสูตร Planfin64'!AS410</f>
        <v>0</v>
      </c>
      <c r="AQ393" s="203">
        <f>'[3]ผูกสูตร Planfin64'!AT410</f>
        <v>0</v>
      </c>
      <c r="AR393" s="203">
        <f>'[3]ผูกสูตร Planfin64'!AU410</f>
        <v>0</v>
      </c>
      <c r="AS393" s="203">
        <f>'[3]ผูกสูตร Planfin64'!AV410</f>
        <v>0</v>
      </c>
      <c r="AT393" s="203">
        <f>'[3]ผูกสูตร Planfin64'!AW410</f>
        <v>0</v>
      </c>
      <c r="AU393" s="203">
        <f>'[3]ผูกสูตร Planfin64'!AX410</f>
        <v>0</v>
      </c>
      <c r="AV393" s="203">
        <f>'[3]ผูกสูตร Planfin64'!AY410</f>
        <v>0</v>
      </c>
      <c r="AW393" s="203">
        <f>'[3]ผูกสูตร Planfin64'!AZ410</f>
        <v>0</v>
      </c>
      <c r="AX393" s="203">
        <f>'[3]ผูกสูตร Planfin64'!BA410</f>
        <v>0</v>
      </c>
      <c r="AY393" s="203">
        <f>'[3]ผูกสูตร Planfin64'!BB410</f>
        <v>0</v>
      </c>
      <c r="AZ393" s="203">
        <f>'[3]ผูกสูตร Planfin64'!BC410</f>
        <v>0</v>
      </c>
      <c r="BA393" s="203">
        <f>'[3]ผูกสูตร Planfin64'!BD410</f>
        <v>0</v>
      </c>
      <c r="BB393" s="203">
        <f>'[3]ผูกสูตร Planfin64'!BE410</f>
        <v>0</v>
      </c>
      <c r="BC393" s="203">
        <f>'[3]ผูกสูตร Planfin64'!BF410</f>
        <v>0</v>
      </c>
      <c r="BD393" s="203">
        <f>'[3]ผูกสูตร Planfin64'!BG410</f>
        <v>0</v>
      </c>
      <c r="BE393" s="203">
        <f>'[3]ผูกสูตร Planfin64'!BH410</f>
        <v>0</v>
      </c>
      <c r="BF393" s="203">
        <f>'[3]ผูกสูตร Planfin64'!BI410</f>
        <v>0</v>
      </c>
      <c r="BG393" s="203">
        <f>'[3]ผูกสูตร Planfin64'!BJ410</f>
        <v>0</v>
      </c>
      <c r="BH393" s="203">
        <f>'[3]ผูกสูตร Planfin64'!BK410</f>
        <v>0</v>
      </c>
      <c r="BI393" s="203">
        <f>'[3]ผูกสูตร Planfin64'!BL410</f>
        <v>0</v>
      </c>
      <c r="BJ393" s="203">
        <f>'[3]ผูกสูตร Planfin64'!BM410</f>
        <v>0</v>
      </c>
      <c r="BK393" s="203">
        <f>'[3]ผูกสูตร Planfin64'!BN410</f>
        <v>0</v>
      </c>
      <c r="BL393" s="203">
        <f>'[3]ผูกสูตร Planfin64'!BO410</f>
        <v>0</v>
      </c>
      <c r="BM393" s="203">
        <f>'[3]ผูกสูตร Planfin64'!BP410</f>
        <v>0</v>
      </c>
      <c r="BN393" s="203">
        <f>'[3]ผูกสูตร Planfin64'!BQ410</f>
        <v>0</v>
      </c>
      <c r="BO393" s="203">
        <f>'[3]ผูกสูตร Planfin64'!BR410</f>
        <v>0</v>
      </c>
      <c r="BP393" s="203">
        <f>'[3]ผูกสูตร Planfin64'!BS410</f>
        <v>0</v>
      </c>
      <c r="BQ393" s="203">
        <f>'[3]ผูกสูตร Planfin64'!BT410</f>
        <v>0</v>
      </c>
      <c r="BR393" s="203">
        <f>'[3]ผูกสูตร Planfin64'!BU410</f>
        <v>0</v>
      </c>
      <c r="BS393" s="203">
        <f>'[3]ผูกสูตร Planfin64'!BV410</f>
        <v>0</v>
      </c>
      <c r="BT393" s="203">
        <f>'[3]ผูกสูตร Planfin64'!BW410</f>
        <v>0</v>
      </c>
      <c r="BU393" s="203">
        <f>'[3]ผูกสูตร Planfin64'!BX410</f>
        <v>0</v>
      </c>
      <c r="BV393" s="203">
        <f>'[3]ผูกสูตร Planfin64'!BY410</f>
        <v>0</v>
      </c>
      <c r="BW393" s="203">
        <f>'[3]ผูกสูตร Planfin64'!BZ410</f>
        <v>0</v>
      </c>
      <c r="BX393" s="203">
        <f>'[3]ผูกสูตร Planfin64'!CA410</f>
        <v>0</v>
      </c>
      <c r="BY393" s="203">
        <f>'[3]ผูกสูตร Planfin64'!CB410</f>
        <v>0</v>
      </c>
      <c r="BZ393" s="204">
        <f t="shared" si="16"/>
        <v>0</v>
      </c>
    </row>
    <row r="394" spans="1:78" ht="21.75" customHeight="1">
      <c r="A394" s="199" t="s">
        <v>80</v>
      </c>
      <c r="B394" s="200" t="s">
        <v>1085</v>
      </c>
      <c r="C394" s="201" t="s">
        <v>1114</v>
      </c>
      <c r="D394" s="202" t="s">
        <v>1115</v>
      </c>
      <c r="E394" s="203">
        <f>'[3]ผูกสูตร Planfin64'!H411</f>
        <v>0</v>
      </c>
      <c r="F394" s="203">
        <f>'[3]ผูกสูตร Planfin64'!I411</f>
        <v>0</v>
      </c>
      <c r="G394" s="203">
        <f>'[3]ผูกสูตร Planfin64'!J411</f>
        <v>0</v>
      </c>
      <c r="H394" s="203">
        <f>'[3]ผูกสูตร Planfin64'!K411</f>
        <v>0</v>
      </c>
      <c r="I394" s="203">
        <f>'[3]ผูกสูตร Planfin64'!L411</f>
        <v>0</v>
      </c>
      <c r="J394" s="203">
        <f>'[3]ผูกสูตร Planfin64'!M411</f>
        <v>0</v>
      </c>
      <c r="K394" s="203">
        <f>'[3]ผูกสูตร Planfin64'!N411</f>
        <v>0</v>
      </c>
      <c r="L394" s="203">
        <f>'[3]ผูกสูตร Planfin64'!O411</f>
        <v>0</v>
      </c>
      <c r="M394" s="203">
        <f>'[3]ผูกสูตร Planfin64'!P411</f>
        <v>0</v>
      </c>
      <c r="N394" s="203">
        <f>'[3]ผูกสูตร Planfin64'!Q411</f>
        <v>0</v>
      </c>
      <c r="O394" s="203">
        <f>'[3]ผูกสูตร Planfin64'!R411</f>
        <v>0</v>
      </c>
      <c r="P394" s="203">
        <f>'[3]ผูกสูตร Planfin64'!S411</f>
        <v>0</v>
      </c>
      <c r="Q394" s="203">
        <f>'[3]ผูกสูตร Planfin64'!T411</f>
        <v>0</v>
      </c>
      <c r="R394" s="203">
        <f>'[3]ผูกสูตร Planfin64'!U411</f>
        <v>0</v>
      </c>
      <c r="S394" s="203">
        <f>'[3]ผูกสูตร Planfin64'!V411</f>
        <v>0</v>
      </c>
      <c r="T394" s="203">
        <f>'[3]ผูกสูตร Planfin64'!W411</f>
        <v>0</v>
      </c>
      <c r="U394" s="203">
        <f>'[3]ผูกสูตร Planfin64'!X411</f>
        <v>0</v>
      </c>
      <c r="V394" s="203">
        <f>'[3]ผูกสูตร Planfin64'!Y411</f>
        <v>0</v>
      </c>
      <c r="W394" s="203">
        <f>'[3]ผูกสูตร Planfin64'!Z411</f>
        <v>0</v>
      </c>
      <c r="X394" s="203">
        <f>'[3]ผูกสูตร Planfin64'!AA411</f>
        <v>0</v>
      </c>
      <c r="Y394" s="203">
        <f>'[3]ผูกสูตร Planfin64'!AB411</f>
        <v>0</v>
      </c>
      <c r="Z394" s="203">
        <f>'[3]ผูกสูตร Planfin64'!AC411</f>
        <v>0</v>
      </c>
      <c r="AA394" s="203">
        <f>'[3]ผูกสูตร Planfin64'!AD411</f>
        <v>0</v>
      </c>
      <c r="AB394" s="203">
        <f>'[3]ผูกสูตร Planfin64'!AE411</f>
        <v>0</v>
      </c>
      <c r="AC394" s="203">
        <f>'[3]ผูกสูตร Planfin64'!AF411</f>
        <v>0</v>
      </c>
      <c r="AD394" s="203">
        <f>'[3]ผูกสูตร Planfin64'!AG411</f>
        <v>0</v>
      </c>
      <c r="AE394" s="203">
        <f>'[3]ผูกสูตร Planfin64'!AH411</f>
        <v>0</v>
      </c>
      <c r="AF394" s="203">
        <f>'[3]ผูกสูตร Planfin64'!AI411</f>
        <v>0</v>
      </c>
      <c r="AG394" s="203">
        <f>'[3]ผูกสูตร Planfin64'!AJ411</f>
        <v>0</v>
      </c>
      <c r="AH394" s="203">
        <f>'[3]ผูกสูตร Planfin64'!AK411</f>
        <v>0</v>
      </c>
      <c r="AI394" s="203">
        <f>'[3]ผูกสูตร Planfin64'!AL411</f>
        <v>0</v>
      </c>
      <c r="AJ394" s="203">
        <f>'[3]ผูกสูตร Planfin64'!AM411</f>
        <v>0</v>
      </c>
      <c r="AK394" s="203">
        <f>'[3]ผูกสูตร Planfin64'!AN411</f>
        <v>0</v>
      </c>
      <c r="AL394" s="203">
        <f>'[3]ผูกสูตร Planfin64'!AO411</f>
        <v>0</v>
      </c>
      <c r="AM394" s="203">
        <f>'[3]ผูกสูตร Planfin64'!AP411</f>
        <v>0</v>
      </c>
      <c r="AN394" s="203">
        <f>'[3]ผูกสูตร Planfin64'!AQ411</f>
        <v>0</v>
      </c>
      <c r="AO394" s="203">
        <f>'[3]ผูกสูตร Planfin64'!AR411</f>
        <v>0</v>
      </c>
      <c r="AP394" s="203">
        <f>'[3]ผูกสูตร Planfin64'!AS411</f>
        <v>0</v>
      </c>
      <c r="AQ394" s="203">
        <f>'[3]ผูกสูตร Planfin64'!AT411</f>
        <v>0</v>
      </c>
      <c r="AR394" s="203">
        <f>'[3]ผูกสูตร Planfin64'!AU411</f>
        <v>0</v>
      </c>
      <c r="AS394" s="203">
        <f>'[3]ผูกสูตร Planfin64'!AV411</f>
        <v>0</v>
      </c>
      <c r="AT394" s="203">
        <f>'[3]ผูกสูตร Planfin64'!AW411</f>
        <v>0</v>
      </c>
      <c r="AU394" s="203">
        <f>'[3]ผูกสูตร Planfin64'!AX411</f>
        <v>0</v>
      </c>
      <c r="AV394" s="203">
        <f>'[3]ผูกสูตร Planfin64'!AY411</f>
        <v>0</v>
      </c>
      <c r="AW394" s="203">
        <f>'[3]ผูกสูตร Planfin64'!AZ411</f>
        <v>0</v>
      </c>
      <c r="AX394" s="203">
        <f>'[3]ผูกสูตร Planfin64'!BA411</f>
        <v>0</v>
      </c>
      <c r="AY394" s="203">
        <f>'[3]ผูกสูตร Planfin64'!BB411</f>
        <v>0</v>
      </c>
      <c r="AZ394" s="203">
        <f>'[3]ผูกสูตร Planfin64'!BC411</f>
        <v>0</v>
      </c>
      <c r="BA394" s="203">
        <f>'[3]ผูกสูตร Planfin64'!BD411</f>
        <v>0</v>
      </c>
      <c r="BB394" s="203">
        <f>'[3]ผูกสูตร Planfin64'!BE411</f>
        <v>0</v>
      </c>
      <c r="BC394" s="203">
        <f>'[3]ผูกสูตร Planfin64'!BF411</f>
        <v>0</v>
      </c>
      <c r="BD394" s="203">
        <f>'[3]ผูกสูตร Planfin64'!BG411</f>
        <v>0</v>
      </c>
      <c r="BE394" s="203">
        <f>'[3]ผูกสูตร Planfin64'!BH411</f>
        <v>0</v>
      </c>
      <c r="BF394" s="203">
        <f>'[3]ผูกสูตร Planfin64'!BI411</f>
        <v>0</v>
      </c>
      <c r="BG394" s="203">
        <f>'[3]ผูกสูตร Planfin64'!BJ411</f>
        <v>0</v>
      </c>
      <c r="BH394" s="203">
        <f>'[3]ผูกสูตร Planfin64'!BK411</f>
        <v>0</v>
      </c>
      <c r="BI394" s="203">
        <f>'[3]ผูกสูตร Planfin64'!BL411</f>
        <v>0</v>
      </c>
      <c r="BJ394" s="203">
        <f>'[3]ผูกสูตร Planfin64'!BM411</f>
        <v>0</v>
      </c>
      <c r="BK394" s="203">
        <f>'[3]ผูกสูตร Planfin64'!BN411</f>
        <v>0</v>
      </c>
      <c r="BL394" s="203">
        <f>'[3]ผูกสูตร Planfin64'!BO411</f>
        <v>0</v>
      </c>
      <c r="BM394" s="203">
        <f>'[3]ผูกสูตร Planfin64'!BP411</f>
        <v>0</v>
      </c>
      <c r="BN394" s="203">
        <f>'[3]ผูกสูตร Planfin64'!BQ411</f>
        <v>0</v>
      </c>
      <c r="BO394" s="203">
        <f>'[3]ผูกสูตร Planfin64'!BR411</f>
        <v>0</v>
      </c>
      <c r="BP394" s="203">
        <f>'[3]ผูกสูตร Planfin64'!BS411</f>
        <v>0</v>
      </c>
      <c r="BQ394" s="203">
        <f>'[3]ผูกสูตร Planfin64'!BT411</f>
        <v>0</v>
      </c>
      <c r="BR394" s="203">
        <f>'[3]ผูกสูตร Planfin64'!BU411</f>
        <v>0</v>
      </c>
      <c r="BS394" s="203">
        <f>'[3]ผูกสูตร Planfin64'!BV411</f>
        <v>0</v>
      </c>
      <c r="BT394" s="203">
        <f>'[3]ผูกสูตร Planfin64'!BW411</f>
        <v>0</v>
      </c>
      <c r="BU394" s="203">
        <f>'[3]ผูกสูตร Planfin64'!BX411</f>
        <v>0</v>
      </c>
      <c r="BV394" s="203">
        <f>'[3]ผูกสูตร Planfin64'!BY411</f>
        <v>0</v>
      </c>
      <c r="BW394" s="203">
        <f>'[3]ผูกสูตร Planfin64'!BZ411</f>
        <v>0</v>
      </c>
      <c r="BX394" s="203">
        <f>'[3]ผูกสูตร Planfin64'!CA411</f>
        <v>0</v>
      </c>
      <c r="BY394" s="203">
        <f>'[3]ผูกสูตร Planfin64'!CB411</f>
        <v>0</v>
      </c>
      <c r="BZ394" s="204">
        <f t="shared" si="16"/>
        <v>0</v>
      </c>
    </row>
    <row r="395" spans="1:78" ht="21.75" customHeight="1">
      <c r="A395" s="199" t="s">
        <v>80</v>
      </c>
      <c r="B395" s="200" t="s">
        <v>714</v>
      </c>
      <c r="C395" s="201" t="s">
        <v>1116</v>
      </c>
      <c r="D395" s="202" t="s">
        <v>1117</v>
      </c>
      <c r="E395" s="203">
        <f>'[3]ผูกสูตร Planfin64'!H413</f>
        <v>0</v>
      </c>
      <c r="F395" s="203">
        <f>'[3]ผูกสูตร Planfin64'!I413</f>
        <v>0</v>
      </c>
      <c r="G395" s="203">
        <f>'[3]ผูกสูตร Planfin64'!J413</f>
        <v>235.39</v>
      </c>
      <c r="H395" s="203">
        <f>'[3]ผูกสูตร Planfin64'!K413</f>
        <v>0</v>
      </c>
      <c r="I395" s="203">
        <f>'[3]ผูกสูตร Planfin64'!L413</f>
        <v>0</v>
      </c>
      <c r="J395" s="203">
        <f>'[3]ผูกสูตร Planfin64'!M413</f>
        <v>0</v>
      </c>
      <c r="K395" s="203">
        <f>'[3]ผูกสูตร Planfin64'!N413</f>
        <v>800</v>
      </c>
      <c r="L395" s="203">
        <f>'[3]ผูกสูตร Planfin64'!O413</f>
        <v>0</v>
      </c>
      <c r="M395" s="203">
        <f>'[3]ผูกสูตร Planfin64'!P413</f>
        <v>0</v>
      </c>
      <c r="N395" s="203">
        <f>'[3]ผูกสูตร Planfin64'!Q413</f>
        <v>0</v>
      </c>
      <c r="O395" s="203">
        <f>'[3]ผูกสูตร Planfin64'!R413</f>
        <v>0</v>
      </c>
      <c r="P395" s="203">
        <f>'[3]ผูกสูตร Planfin64'!S413</f>
        <v>0</v>
      </c>
      <c r="Q395" s="203">
        <f>'[3]ผูกสูตร Planfin64'!T413</f>
        <v>44000</v>
      </c>
      <c r="R395" s="203">
        <f>'[3]ผูกสูตร Planfin64'!U413</f>
        <v>0</v>
      </c>
      <c r="S395" s="203">
        <f>'[3]ผูกสูตร Planfin64'!V413</f>
        <v>0</v>
      </c>
      <c r="T395" s="203">
        <f>'[3]ผูกสูตร Planfin64'!W413</f>
        <v>0</v>
      </c>
      <c r="U395" s="203">
        <f>'[3]ผูกสูตร Planfin64'!X413</f>
        <v>0</v>
      </c>
      <c r="V395" s="203">
        <f>'[3]ผูกสูตร Planfin64'!Y413</f>
        <v>0</v>
      </c>
      <c r="W395" s="203">
        <f>'[3]ผูกสูตร Planfin64'!Z413</f>
        <v>1404063.7</v>
      </c>
      <c r="X395" s="203">
        <f>'[3]ผูกสูตร Planfin64'!AA413</f>
        <v>0</v>
      </c>
      <c r="Y395" s="203">
        <f>'[3]ผูกสูตร Planfin64'!AB413</f>
        <v>0</v>
      </c>
      <c r="Z395" s="203">
        <f>'[3]ผูกสูตร Planfin64'!AC413</f>
        <v>0</v>
      </c>
      <c r="AA395" s="203">
        <f>'[3]ผูกสูตร Planfin64'!AD413</f>
        <v>0</v>
      </c>
      <c r="AB395" s="203">
        <f>'[3]ผูกสูตร Planfin64'!AE413</f>
        <v>0</v>
      </c>
      <c r="AC395" s="203">
        <f>'[3]ผูกสูตร Planfin64'!AF413</f>
        <v>0</v>
      </c>
      <c r="AD395" s="203">
        <f>'[3]ผูกสูตร Planfin64'!AG413</f>
        <v>0</v>
      </c>
      <c r="AE395" s="203">
        <f>'[3]ผูกสูตร Planfin64'!AH413</f>
        <v>0</v>
      </c>
      <c r="AF395" s="203">
        <f>'[3]ผูกสูตร Planfin64'!AI413</f>
        <v>0</v>
      </c>
      <c r="AG395" s="203">
        <f>'[3]ผูกสูตร Planfin64'!AJ413</f>
        <v>0</v>
      </c>
      <c r="AH395" s="203">
        <f>'[3]ผูกสูตร Planfin64'!AK413</f>
        <v>0</v>
      </c>
      <c r="AI395" s="203">
        <f>'[3]ผูกสูตร Planfin64'!AL413</f>
        <v>0</v>
      </c>
      <c r="AJ395" s="203">
        <f>'[3]ผูกสูตร Planfin64'!AM413</f>
        <v>0</v>
      </c>
      <c r="AK395" s="203">
        <f>'[3]ผูกสูตร Planfin64'!AN413</f>
        <v>0</v>
      </c>
      <c r="AL395" s="203">
        <f>'[3]ผูกสูตร Planfin64'!AO413</f>
        <v>346.1</v>
      </c>
      <c r="AM395" s="203">
        <f>'[3]ผูกสูตร Planfin64'!AP413</f>
        <v>0</v>
      </c>
      <c r="AN395" s="203">
        <f>'[3]ผูกสูตร Planfin64'!AQ413</f>
        <v>0</v>
      </c>
      <c r="AO395" s="203">
        <f>'[3]ผูกสูตร Planfin64'!AR413</f>
        <v>0</v>
      </c>
      <c r="AP395" s="203">
        <f>'[3]ผูกสูตร Planfin64'!AS413</f>
        <v>0</v>
      </c>
      <c r="AQ395" s="203">
        <f>'[3]ผูกสูตร Planfin64'!AT413</f>
        <v>0</v>
      </c>
      <c r="AR395" s="203">
        <f>'[3]ผูกสูตร Planfin64'!AU413</f>
        <v>0</v>
      </c>
      <c r="AS395" s="203">
        <f>'[3]ผูกสูตร Planfin64'!AV413</f>
        <v>0</v>
      </c>
      <c r="AT395" s="203">
        <f>'[3]ผูกสูตร Planfin64'!AW413</f>
        <v>0</v>
      </c>
      <c r="AU395" s="203">
        <f>'[3]ผูกสูตร Planfin64'!AX413</f>
        <v>0</v>
      </c>
      <c r="AV395" s="203">
        <f>'[3]ผูกสูตร Planfin64'!AY413</f>
        <v>0</v>
      </c>
      <c r="AW395" s="203">
        <f>'[3]ผูกสูตร Planfin64'!AZ413</f>
        <v>0</v>
      </c>
      <c r="AX395" s="203">
        <f>'[3]ผูกสูตร Planfin64'!BA413</f>
        <v>0</v>
      </c>
      <c r="AY395" s="203">
        <f>'[3]ผูกสูตร Planfin64'!BB413</f>
        <v>0</v>
      </c>
      <c r="AZ395" s="203">
        <f>'[3]ผูกสูตร Planfin64'!BC413</f>
        <v>0</v>
      </c>
      <c r="BA395" s="203">
        <f>'[3]ผูกสูตร Planfin64'!BD413</f>
        <v>1600</v>
      </c>
      <c r="BB395" s="203">
        <f>'[3]ผูกสูตร Planfin64'!BE413</f>
        <v>0</v>
      </c>
      <c r="BC395" s="203">
        <f>'[3]ผูกสูตร Planfin64'!BF413</f>
        <v>0</v>
      </c>
      <c r="BD395" s="203">
        <f>'[3]ผูกสูตร Planfin64'!BG413</f>
        <v>0</v>
      </c>
      <c r="BE395" s="203">
        <f>'[3]ผูกสูตร Planfin64'!BH413</f>
        <v>0</v>
      </c>
      <c r="BF395" s="203">
        <f>'[3]ผูกสูตร Planfin64'!BI413</f>
        <v>0</v>
      </c>
      <c r="BG395" s="203">
        <f>'[3]ผูกสูตร Planfin64'!BJ413</f>
        <v>0</v>
      </c>
      <c r="BH395" s="203">
        <f>'[3]ผูกสูตร Planfin64'!BK413</f>
        <v>0</v>
      </c>
      <c r="BI395" s="203">
        <f>'[3]ผูกสูตร Planfin64'!BL413</f>
        <v>0</v>
      </c>
      <c r="BJ395" s="203">
        <f>'[3]ผูกสูตร Planfin64'!BM413</f>
        <v>0</v>
      </c>
      <c r="BK395" s="203">
        <f>'[3]ผูกสูตร Planfin64'!BN413</f>
        <v>0</v>
      </c>
      <c r="BL395" s="203">
        <f>'[3]ผูกสูตร Planfin64'!BO413</f>
        <v>13543.15</v>
      </c>
      <c r="BM395" s="203">
        <f>'[3]ผูกสูตร Planfin64'!BP413</f>
        <v>0</v>
      </c>
      <c r="BN395" s="203">
        <f>'[3]ผูกสูตร Planfin64'!BQ413</f>
        <v>0</v>
      </c>
      <c r="BO395" s="203">
        <f>'[3]ผูกสูตร Planfin64'!BR413</f>
        <v>0</v>
      </c>
      <c r="BP395" s="203">
        <f>'[3]ผูกสูตร Planfin64'!BS413</f>
        <v>0</v>
      </c>
      <c r="BQ395" s="203">
        <f>'[3]ผูกสูตร Planfin64'!BT413</f>
        <v>0</v>
      </c>
      <c r="BR395" s="203">
        <f>'[3]ผูกสูตร Planfin64'!BU413</f>
        <v>0</v>
      </c>
      <c r="BS395" s="203">
        <f>'[3]ผูกสูตร Planfin64'!BV413</f>
        <v>0</v>
      </c>
      <c r="BT395" s="203">
        <f>'[3]ผูกสูตร Planfin64'!BW413</f>
        <v>0</v>
      </c>
      <c r="BU395" s="203">
        <f>'[3]ผูกสูตร Planfin64'!BX413</f>
        <v>0</v>
      </c>
      <c r="BV395" s="203">
        <f>'[3]ผูกสูตร Planfin64'!BY413</f>
        <v>0</v>
      </c>
      <c r="BW395" s="203">
        <f>'[3]ผูกสูตร Planfin64'!BZ413</f>
        <v>0</v>
      </c>
      <c r="BX395" s="203">
        <f>'[3]ผูกสูตร Planfin64'!CA413</f>
        <v>0</v>
      </c>
      <c r="BY395" s="203">
        <f>'[3]ผูกสูตร Planfin64'!CB413</f>
        <v>0</v>
      </c>
      <c r="BZ395" s="204">
        <f t="shared" si="16"/>
        <v>1464588.3399999999</v>
      </c>
    </row>
    <row r="396" spans="1:78" ht="21.75" customHeight="1">
      <c r="A396" s="199" t="s">
        <v>80</v>
      </c>
      <c r="B396" s="200" t="s">
        <v>714</v>
      </c>
      <c r="C396" s="201" t="s">
        <v>1118</v>
      </c>
      <c r="D396" s="202" t="s">
        <v>1119</v>
      </c>
      <c r="E396" s="203">
        <f>'[3]ผูกสูตร Planfin64'!H417</f>
        <v>13231853.199999999</v>
      </c>
      <c r="F396" s="203">
        <f>'[3]ผูกสูตร Planfin64'!I417</f>
        <v>1429817.25</v>
      </c>
      <c r="G396" s="203">
        <f>'[3]ผูกสูตร Planfin64'!J417</f>
        <v>8733591.5999999996</v>
      </c>
      <c r="H396" s="203">
        <f>'[3]ผูกสูตร Planfin64'!K417</f>
        <v>9104646.5</v>
      </c>
      <c r="I396" s="203">
        <f>'[3]ผูกสูตร Planfin64'!L417</f>
        <v>4413479.8899999997</v>
      </c>
      <c r="J396" s="203">
        <f>'[3]ผูกสูตร Planfin64'!M417</f>
        <v>4512442.75</v>
      </c>
      <c r="K396" s="203">
        <f>'[3]ผูกสูตร Planfin64'!N417</f>
        <v>531644.5</v>
      </c>
      <c r="L396" s="203">
        <f>'[3]ผูกสูตร Planfin64'!O417</f>
        <v>10205420.65</v>
      </c>
      <c r="M396" s="203">
        <f>'[3]ผูกสูตร Planfin64'!P417</f>
        <v>62192.75</v>
      </c>
      <c r="N396" s="203">
        <f>'[3]ผูกสูตร Planfin64'!Q417</f>
        <v>8616640.1199999992</v>
      </c>
      <c r="O396" s="203">
        <f>'[3]ผูกสูตร Planfin64'!R417</f>
        <v>2464765</v>
      </c>
      <c r="P396" s="203">
        <f>'[3]ผูกสูตร Planfin64'!S417</f>
        <v>9933840.4499999993</v>
      </c>
      <c r="Q396" s="203">
        <f>'[3]ผูกสูตร Planfin64'!T417</f>
        <v>13058527</v>
      </c>
      <c r="R396" s="203">
        <f>'[3]ผูกสูตร Planfin64'!U417</f>
        <v>3788427.25</v>
      </c>
      <c r="S396" s="203">
        <f>'[3]ผูกสูตร Planfin64'!V417</f>
        <v>103267.25</v>
      </c>
      <c r="T396" s="203">
        <f>'[3]ผูกสูตร Planfin64'!W417</f>
        <v>4659013.95</v>
      </c>
      <c r="U396" s="203">
        <f>'[3]ผูกสูตร Planfin64'!X417</f>
        <v>4286655.0999999996</v>
      </c>
      <c r="V396" s="203">
        <f>'[3]ผูกสูตร Planfin64'!Y417</f>
        <v>1922153.1</v>
      </c>
      <c r="W396" s="203">
        <f>'[3]ผูกสูตร Planfin64'!Z417</f>
        <v>354482</v>
      </c>
      <c r="X396" s="203">
        <f>'[3]ผูกสูตร Planfin64'!AA417</f>
        <v>2017365.47</v>
      </c>
      <c r="Y396" s="203">
        <f>'[3]ผูกสูตร Planfin64'!AB417</f>
        <v>4568947.75</v>
      </c>
      <c r="Z396" s="203">
        <f>'[3]ผูกสูตร Planfin64'!AC417</f>
        <v>4337754.8099999996</v>
      </c>
      <c r="AA396" s="203">
        <f>'[3]ผูกสูตร Planfin64'!AD417</f>
        <v>4718023.16</v>
      </c>
      <c r="AB396" s="203">
        <f>'[3]ผูกสูตร Planfin64'!AE417</f>
        <v>6438697.9000000004</v>
      </c>
      <c r="AC396" s="203">
        <f>'[3]ผูกสูตร Planfin64'!AF417</f>
        <v>2366673.25</v>
      </c>
      <c r="AD396" s="203">
        <f>'[3]ผูกสูตร Planfin64'!AG417</f>
        <v>0</v>
      </c>
      <c r="AE396" s="203">
        <f>'[3]ผูกสูตร Planfin64'!AH417</f>
        <v>2996770.1</v>
      </c>
      <c r="AF396" s="203">
        <f>'[3]ผูกสูตร Planfin64'!AI417</f>
        <v>592292.5</v>
      </c>
      <c r="AG396" s="203">
        <f>'[3]ผูกสูตร Planfin64'!AJ417</f>
        <v>17289855</v>
      </c>
      <c r="AH396" s="203">
        <f>'[3]ผูกสูตร Planfin64'!AK417</f>
        <v>11964350</v>
      </c>
      <c r="AI396" s="203">
        <f>'[3]ผูกสูตร Planfin64'!AL417</f>
        <v>6452007</v>
      </c>
      <c r="AJ396" s="203">
        <f>'[3]ผูกสูตร Planfin64'!AM417</f>
        <v>8739534</v>
      </c>
      <c r="AK396" s="203">
        <f>'[3]ผูกสูตร Planfin64'!AN417</f>
        <v>10204887.25</v>
      </c>
      <c r="AL396" s="203">
        <f>'[3]ผูกสูตร Planfin64'!AO417</f>
        <v>10575304</v>
      </c>
      <c r="AM396" s="203">
        <f>'[3]ผูกสูตร Planfin64'!AP417</f>
        <v>9547151</v>
      </c>
      <c r="AN396" s="203">
        <f>'[3]ผูกสูตร Planfin64'!AQ417</f>
        <v>14096257</v>
      </c>
      <c r="AO396" s="203">
        <f>'[3]ผูกสูตร Planfin64'!AR417</f>
        <v>12340475</v>
      </c>
      <c r="AP396" s="203">
        <f>'[3]ผูกสูตร Planfin64'!AS417</f>
        <v>11160153</v>
      </c>
      <c r="AQ396" s="203">
        <f>'[3]ผูกสูตร Planfin64'!AT417</f>
        <v>9466235</v>
      </c>
      <c r="AR396" s="203">
        <f>'[3]ผูกสูตร Planfin64'!AU417</f>
        <v>3616714.65</v>
      </c>
      <c r="AS396" s="203">
        <f>'[3]ผูกสูตร Planfin64'!AV417</f>
        <v>4087332.54</v>
      </c>
      <c r="AT396" s="203">
        <f>'[3]ผูกสูตร Planfin64'!AW417</f>
        <v>10519197.300000001</v>
      </c>
      <c r="AU396" s="203">
        <f>'[3]ผูกสูตร Planfin64'!AX417</f>
        <v>5934970.7300000004</v>
      </c>
      <c r="AV396" s="203">
        <f>'[3]ผูกสูตร Planfin64'!AY417</f>
        <v>5054259.6399999997</v>
      </c>
      <c r="AW396" s="203">
        <f>'[3]ผูกสูตร Planfin64'!AZ417</f>
        <v>482753.75</v>
      </c>
      <c r="AX396" s="203">
        <f>'[3]ผูกสูตร Planfin64'!BA417</f>
        <v>1393755.75</v>
      </c>
      <c r="AY396" s="203">
        <f>'[3]ผูกสูตร Planfin64'!BB417</f>
        <v>2283456.83</v>
      </c>
      <c r="AZ396" s="203">
        <f>'[3]ผูกสูตร Planfin64'!BC417</f>
        <v>3136750.79</v>
      </c>
      <c r="BA396" s="203">
        <f>'[3]ผูกสูตร Planfin64'!BD417</f>
        <v>5541972</v>
      </c>
      <c r="BB396" s="203">
        <f>'[3]ผูกสูตร Planfin64'!BE417</f>
        <v>7960140.75</v>
      </c>
      <c r="BC396" s="203">
        <f>'[3]ผูกสูตร Planfin64'!BF417</f>
        <v>5499867</v>
      </c>
      <c r="BD396" s="203">
        <f>'[3]ผูกสูตร Planfin64'!BG417</f>
        <v>346317.75</v>
      </c>
      <c r="BE396" s="203">
        <f>'[3]ผูกสูตร Planfin64'!BH417</f>
        <v>8367415.4400000004</v>
      </c>
      <c r="BF396" s="203">
        <f>'[3]ผูกสูตร Planfin64'!BI417</f>
        <v>4265745.25</v>
      </c>
      <c r="BG396" s="203">
        <f>'[3]ผูกสูตร Planfin64'!BJ417</f>
        <v>2238263.2999999998</v>
      </c>
      <c r="BH396" s="203">
        <f>'[3]ผูกสูตร Planfin64'!BK417</f>
        <v>1720107</v>
      </c>
      <c r="BI396" s="203">
        <f>'[3]ผูกสูตร Planfin64'!BL417</f>
        <v>2125625</v>
      </c>
      <c r="BJ396" s="203">
        <f>'[3]ผูกสูตร Planfin64'!BM417</f>
        <v>111263</v>
      </c>
      <c r="BK396" s="203">
        <f>'[3]ผูกสูตร Planfin64'!BN417</f>
        <v>7989944.4500000002</v>
      </c>
      <c r="BL396" s="203">
        <f>'[3]ผูกสูตร Planfin64'!BO417</f>
        <v>3760169.75</v>
      </c>
      <c r="BM396" s="203">
        <f>'[3]ผูกสูตร Planfin64'!BP417</f>
        <v>6827591.8700000001</v>
      </c>
      <c r="BN396" s="203">
        <f>'[3]ผูกสูตร Planfin64'!BQ417</f>
        <v>10674397.800000001</v>
      </c>
      <c r="BO396" s="203">
        <f>'[3]ผูกสูตร Planfin64'!BR417</f>
        <v>10287959.9</v>
      </c>
      <c r="BP396" s="203">
        <f>'[3]ผูกสูตร Planfin64'!BS417</f>
        <v>3516894</v>
      </c>
      <c r="BQ396" s="203">
        <f>'[3]ผูกสูตร Planfin64'!BT417</f>
        <v>1382805.5</v>
      </c>
      <c r="BR396" s="203">
        <f>'[3]ผูกสูตร Planfin64'!BU417</f>
        <v>2888304.25</v>
      </c>
      <c r="BS396" s="203">
        <f>'[3]ผูกสูตร Planfin64'!BV417</f>
        <v>4557919.5</v>
      </c>
      <c r="BT396" s="203">
        <f>'[3]ผูกสูตร Planfin64'!BW417</f>
        <v>3532370.5</v>
      </c>
      <c r="BU396" s="203">
        <f>'[3]ผูกสูตร Planfin64'!BX417</f>
        <v>13852399.75</v>
      </c>
      <c r="BV396" s="203">
        <f>'[3]ผูกสูตร Planfin64'!BY417</f>
        <v>4300986.25</v>
      </c>
      <c r="BW396" s="203">
        <f>'[3]ผูกสูตร Planfin64'!BZ417</f>
        <v>4048050.1</v>
      </c>
      <c r="BX396" s="203">
        <f>'[3]ผูกสูตร Planfin64'!CA417</f>
        <v>768363</v>
      </c>
      <c r="BY396" s="203">
        <f>'[3]ผูกสูตร Planfin64'!CB417</f>
        <v>1794533.6</v>
      </c>
      <c r="BZ396" s="204">
        <f t="shared" si="16"/>
        <v>406154192.19000006</v>
      </c>
    </row>
    <row r="397" spans="1:78" ht="21.75" customHeight="1">
      <c r="A397" s="199" t="s">
        <v>80</v>
      </c>
      <c r="B397" s="200" t="s">
        <v>714</v>
      </c>
      <c r="C397" s="201" t="s">
        <v>1120</v>
      </c>
      <c r="D397" s="202" t="s">
        <v>1121</v>
      </c>
      <c r="E397" s="203">
        <f>'[3]ผูกสูตร Planfin64'!H418</f>
        <v>7966714.04</v>
      </c>
      <c r="F397" s="203">
        <f>'[3]ผูกสูตร Planfin64'!I418</f>
        <v>2576485</v>
      </c>
      <c r="G397" s="203">
        <f>'[3]ผูกสูตร Planfin64'!J418</f>
        <v>5997272.75</v>
      </c>
      <c r="H397" s="203">
        <f>'[3]ผูกสูตร Planfin64'!K418</f>
        <v>5663234.7000000002</v>
      </c>
      <c r="I397" s="203">
        <f>'[3]ผูกสูตร Planfin64'!L418</f>
        <v>3978820</v>
      </c>
      <c r="J397" s="203">
        <f>'[3]ผูกสูตร Planfin64'!M418</f>
        <v>2170872</v>
      </c>
      <c r="K397" s="203">
        <f>'[3]ผูกสูตร Planfin64'!N418</f>
        <v>1258434.5</v>
      </c>
      <c r="L397" s="203">
        <f>'[3]ผูกสูตร Planfin64'!O418</f>
        <v>2094465</v>
      </c>
      <c r="M397" s="203">
        <f>'[3]ผูกสูตร Planfin64'!P418</f>
        <v>260964.25</v>
      </c>
      <c r="N397" s="203">
        <f>'[3]ผูกสูตร Planfin64'!Q418</f>
        <v>10039644.07</v>
      </c>
      <c r="O397" s="203">
        <f>'[3]ผูกสูตร Planfin64'!R418</f>
        <v>505574.75</v>
      </c>
      <c r="P397" s="203">
        <f>'[3]ผูกสูตร Planfin64'!S418</f>
        <v>988555.25</v>
      </c>
      <c r="Q397" s="203">
        <f>'[3]ผูกสูตร Planfin64'!T418</f>
        <v>1390573</v>
      </c>
      <c r="R397" s="203">
        <f>'[3]ผูกสูตร Planfin64'!U418</f>
        <v>3530395.25</v>
      </c>
      <c r="S397" s="203">
        <f>'[3]ผูกสูตร Planfin64'!V418</f>
        <v>216921.25</v>
      </c>
      <c r="T397" s="203">
        <f>'[3]ผูกสูตร Planfin64'!W418</f>
        <v>2489093.6</v>
      </c>
      <c r="U397" s="203">
        <f>'[3]ผูกสูตร Planfin64'!X418</f>
        <v>399468.25</v>
      </c>
      <c r="V397" s="203">
        <f>'[3]ผูกสูตร Planfin64'!Y418</f>
        <v>354684.75</v>
      </c>
      <c r="W397" s="203">
        <f>'[3]ผูกสูตร Planfin64'!Z418</f>
        <v>0</v>
      </c>
      <c r="X397" s="203">
        <f>'[3]ผูกสูตร Planfin64'!AA418</f>
        <v>287748</v>
      </c>
      <c r="Y397" s="203">
        <f>'[3]ผูกสูตร Planfin64'!AB418</f>
        <v>0</v>
      </c>
      <c r="Z397" s="203">
        <f>'[3]ผูกสูตร Planfin64'!AC418</f>
        <v>0</v>
      </c>
      <c r="AA397" s="203">
        <f>'[3]ผูกสูตร Planfin64'!AD418</f>
        <v>0</v>
      </c>
      <c r="AB397" s="203">
        <f>'[3]ผูกสูตร Planfin64'!AE418</f>
        <v>0</v>
      </c>
      <c r="AC397" s="203">
        <f>'[3]ผูกสูตร Planfin64'!AF418</f>
        <v>609070.28</v>
      </c>
      <c r="AD397" s="203">
        <f>'[3]ผูกสูตร Planfin64'!AG418</f>
        <v>0</v>
      </c>
      <c r="AE397" s="203">
        <f>'[3]ผูกสูตร Planfin64'!AH418</f>
        <v>0</v>
      </c>
      <c r="AF397" s="203">
        <f>'[3]ผูกสูตร Planfin64'!AI418</f>
        <v>2682749.25</v>
      </c>
      <c r="AG397" s="203">
        <f>'[3]ผูกสูตร Planfin64'!AJ418</f>
        <v>696271.75</v>
      </c>
      <c r="AH397" s="203">
        <f>'[3]ผูกสูตร Planfin64'!AK418</f>
        <v>0</v>
      </c>
      <c r="AI397" s="203">
        <f>'[3]ผูกสูตร Planfin64'!AL418</f>
        <v>267085</v>
      </c>
      <c r="AJ397" s="203">
        <f>'[3]ผูกสูตร Planfin64'!AM418</f>
        <v>0</v>
      </c>
      <c r="AK397" s="203">
        <f>'[3]ผูกสูตร Planfin64'!AN418</f>
        <v>221158</v>
      </c>
      <c r="AL397" s="203">
        <f>'[3]ผูกสูตร Planfin64'!AO418</f>
        <v>0</v>
      </c>
      <c r="AM397" s="203">
        <f>'[3]ผูกสูตร Planfin64'!AP418</f>
        <v>369555.75</v>
      </c>
      <c r="AN397" s="203">
        <f>'[3]ผูกสูตร Planfin64'!AQ418</f>
        <v>484644</v>
      </c>
      <c r="AO397" s="203">
        <f>'[3]ผูกสูตร Planfin64'!AR418</f>
        <v>423151.75</v>
      </c>
      <c r="AP397" s="203">
        <f>'[3]ผูกสูตร Planfin64'!AS418</f>
        <v>514783.5</v>
      </c>
      <c r="AQ397" s="203">
        <f>'[3]ผูกสูตร Planfin64'!AT418</f>
        <v>230966.5</v>
      </c>
      <c r="AR397" s="203">
        <f>'[3]ผูกสูตร Planfin64'!AU418</f>
        <v>0</v>
      </c>
      <c r="AS397" s="203">
        <f>'[3]ผูกสูตร Planfin64'!AV418</f>
        <v>0</v>
      </c>
      <c r="AT397" s="203">
        <f>'[3]ผูกสูตร Planfin64'!AW418</f>
        <v>0</v>
      </c>
      <c r="AU397" s="203">
        <f>'[3]ผูกสูตร Planfin64'!AX418</f>
        <v>0</v>
      </c>
      <c r="AV397" s="203">
        <f>'[3]ผูกสูตร Planfin64'!AY418</f>
        <v>478415</v>
      </c>
      <c r="AW397" s="203">
        <f>'[3]ผูกสูตร Planfin64'!AZ418</f>
        <v>0</v>
      </c>
      <c r="AX397" s="203">
        <f>'[3]ผูกสูตร Planfin64'!BA418</f>
        <v>0</v>
      </c>
      <c r="AY397" s="203">
        <f>'[3]ผูกสูตร Planfin64'!BB418</f>
        <v>4860707.4000000004</v>
      </c>
      <c r="AZ397" s="203">
        <f>'[3]ผูกสูตร Planfin64'!BC418</f>
        <v>0</v>
      </c>
      <c r="BA397" s="203">
        <f>'[3]ผูกสูตร Planfin64'!BD418</f>
        <v>579459.25</v>
      </c>
      <c r="BB397" s="203">
        <f>'[3]ผูกสูตร Planfin64'!BE418</f>
        <v>2513862.5</v>
      </c>
      <c r="BC397" s="203">
        <f>'[3]ผูกสูตร Planfin64'!BF418</f>
        <v>0</v>
      </c>
      <c r="BD397" s="203">
        <f>'[3]ผูกสูตร Planfin64'!BG418</f>
        <v>831253.75</v>
      </c>
      <c r="BE397" s="203">
        <f>'[3]ผูกสูตร Planfin64'!BH418</f>
        <v>0</v>
      </c>
      <c r="BF397" s="203">
        <f>'[3]ผูกสูตร Planfin64'!BI418</f>
        <v>1113941.25</v>
      </c>
      <c r="BG397" s="203">
        <f>'[3]ผูกสูตร Planfin64'!BJ418</f>
        <v>643176.5</v>
      </c>
      <c r="BH397" s="203">
        <f>'[3]ผูกสูตร Planfin64'!BK418</f>
        <v>0</v>
      </c>
      <c r="BI397" s="203">
        <f>'[3]ผูกสูตร Planfin64'!BL418</f>
        <v>76233.5</v>
      </c>
      <c r="BJ397" s="203">
        <f>'[3]ผูกสูตร Planfin64'!BM418</f>
        <v>2993166.3</v>
      </c>
      <c r="BK397" s="203">
        <f>'[3]ผูกสูตร Planfin64'!BN418</f>
        <v>0</v>
      </c>
      <c r="BL397" s="203">
        <f>'[3]ผูกสูตร Planfin64'!BO418</f>
        <v>532160.63</v>
      </c>
      <c r="BM397" s="203">
        <f>'[3]ผูกสูตร Planfin64'!BP418</f>
        <v>166050</v>
      </c>
      <c r="BN397" s="203">
        <f>'[3]ผูกสูตร Planfin64'!BQ418</f>
        <v>1560723.75</v>
      </c>
      <c r="BO397" s="203">
        <f>'[3]ผูกสูตร Planfin64'!BR418</f>
        <v>0</v>
      </c>
      <c r="BP397" s="203">
        <f>'[3]ผูกสูตร Planfin64'!BS418</f>
        <v>137341</v>
      </c>
      <c r="BQ397" s="203">
        <f>'[3]ผูกสูตร Planfin64'!BT418</f>
        <v>3682870.25</v>
      </c>
      <c r="BR397" s="203">
        <f>'[3]ผูกสูตร Planfin64'!BU418</f>
        <v>4890.75</v>
      </c>
      <c r="BS397" s="203">
        <f>'[3]ผูกสูตร Planfin64'!BV418</f>
        <v>7191.19</v>
      </c>
      <c r="BT397" s="203">
        <f>'[3]ผูกสูตร Planfin64'!BW418</f>
        <v>516588.5</v>
      </c>
      <c r="BU397" s="203">
        <f>'[3]ผูกสูตร Planfin64'!BX418</f>
        <v>2489550</v>
      </c>
      <c r="BV397" s="203">
        <f>'[3]ผูกสูตร Planfin64'!BY418</f>
        <v>9059</v>
      </c>
      <c r="BW397" s="203">
        <f>'[3]ผูกสูตร Planfin64'!BZ418</f>
        <v>2524</v>
      </c>
      <c r="BX397" s="203">
        <f>'[3]ผูกสูตร Planfin64'!CA418</f>
        <v>2068.5</v>
      </c>
      <c r="BY397" s="203">
        <f>'[3]ผูกสูตร Planfin64'!CB418</f>
        <v>837.5</v>
      </c>
      <c r="BZ397" s="204">
        <f t="shared" si="16"/>
        <v>81871426.709999993</v>
      </c>
    </row>
    <row r="398" spans="1:78" ht="21.75" customHeight="1">
      <c r="A398" s="199" t="s">
        <v>80</v>
      </c>
      <c r="B398" s="200" t="s">
        <v>714</v>
      </c>
      <c r="C398" s="210" t="s">
        <v>1122</v>
      </c>
      <c r="D398" s="211" t="s">
        <v>1123</v>
      </c>
      <c r="E398" s="203">
        <f>'[3]ผูกสูตร Planfin64'!H419</f>
        <v>0</v>
      </c>
      <c r="F398" s="203">
        <f>'[3]ผูกสูตร Planfin64'!I419</f>
        <v>38907.71</v>
      </c>
      <c r="G398" s="203">
        <f>'[3]ผูกสูตร Planfin64'!J419</f>
        <v>0</v>
      </c>
      <c r="H398" s="203">
        <f>'[3]ผูกสูตร Planfin64'!K419</f>
        <v>0</v>
      </c>
      <c r="I398" s="203">
        <f>'[3]ผูกสูตร Planfin64'!L419</f>
        <v>0</v>
      </c>
      <c r="J398" s="203">
        <f>'[3]ผูกสูตร Planfin64'!M419</f>
        <v>0</v>
      </c>
      <c r="K398" s="203">
        <f>'[3]ผูกสูตร Planfin64'!N419</f>
        <v>0</v>
      </c>
      <c r="L398" s="203">
        <f>'[3]ผูกสูตร Planfin64'!O419</f>
        <v>0</v>
      </c>
      <c r="M398" s="203">
        <f>'[3]ผูกสูตร Planfin64'!P419</f>
        <v>0</v>
      </c>
      <c r="N398" s="203">
        <f>'[3]ผูกสูตร Planfin64'!Q419</f>
        <v>0</v>
      </c>
      <c r="O398" s="203">
        <f>'[3]ผูกสูตร Planfin64'!R419</f>
        <v>0</v>
      </c>
      <c r="P398" s="203">
        <f>'[3]ผูกสูตร Planfin64'!S419</f>
        <v>0</v>
      </c>
      <c r="Q398" s="203">
        <f>'[3]ผูกสูตร Planfin64'!T419</f>
        <v>0</v>
      </c>
      <c r="R398" s="203">
        <f>'[3]ผูกสูตร Planfin64'!U419</f>
        <v>0</v>
      </c>
      <c r="S398" s="203">
        <f>'[3]ผูกสูตร Planfin64'!V419</f>
        <v>0</v>
      </c>
      <c r="T398" s="203">
        <f>'[3]ผูกสูตร Planfin64'!W419</f>
        <v>0</v>
      </c>
      <c r="U398" s="203">
        <f>'[3]ผูกสูตร Planfin64'!X419</f>
        <v>0</v>
      </c>
      <c r="V398" s="203">
        <f>'[3]ผูกสูตร Planfin64'!Y419</f>
        <v>0</v>
      </c>
      <c r="W398" s="203">
        <f>'[3]ผูกสูตร Planfin64'!Z419</f>
        <v>41935.300000000003</v>
      </c>
      <c r="X398" s="203">
        <f>'[3]ผูกสูตร Planfin64'!AA419</f>
        <v>39954.68</v>
      </c>
      <c r="Y398" s="203">
        <f>'[3]ผูกสูตร Planfin64'!AB419</f>
        <v>0</v>
      </c>
      <c r="Z398" s="203">
        <f>'[3]ผูกสูตร Planfin64'!AC419</f>
        <v>0</v>
      </c>
      <c r="AA398" s="203">
        <f>'[3]ผูกสูตร Planfin64'!AD419</f>
        <v>0</v>
      </c>
      <c r="AB398" s="203">
        <f>'[3]ผูกสูตร Planfin64'!AE419</f>
        <v>0</v>
      </c>
      <c r="AC398" s="203">
        <f>'[3]ผูกสูตร Planfin64'!AF419</f>
        <v>49639</v>
      </c>
      <c r="AD398" s="203">
        <f>'[3]ผูกสูตร Planfin64'!AG419</f>
        <v>0</v>
      </c>
      <c r="AE398" s="203">
        <f>'[3]ผูกสูตร Planfin64'!AH419</f>
        <v>0</v>
      </c>
      <c r="AF398" s="203">
        <f>'[3]ผูกสูตร Planfin64'!AI419</f>
        <v>0</v>
      </c>
      <c r="AG398" s="203">
        <f>'[3]ผูกสูตร Planfin64'!AJ419</f>
        <v>0</v>
      </c>
      <c r="AH398" s="203">
        <f>'[3]ผูกสูตร Planfin64'!AK419</f>
        <v>0</v>
      </c>
      <c r="AI398" s="203">
        <f>'[3]ผูกสูตร Planfin64'!AL419</f>
        <v>0</v>
      </c>
      <c r="AJ398" s="203">
        <f>'[3]ผูกสูตร Planfin64'!AM419</f>
        <v>0</v>
      </c>
      <c r="AK398" s="203">
        <f>'[3]ผูกสูตร Planfin64'!AN419</f>
        <v>0</v>
      </c>
      <c r="AL398" s="203">
        <f>'[3]ผูกสูตร Planfin64'!AO419</f>
        <v>0</v>
      </c>
      <c r="AM398" s="203">
        <f>'[3]ผูกสูตร Planfin64'!AP419</f>
        <v>0</v>
      </c>
      <c r="AN398" s="203">
        <f>'[3]ผูกสูตร Planfin64'!AQ419</f>
        <v>0</v>
      </c>
      <c r="AO398" s="203">
        <f>'[3]ผูกสูตร Planfin64'!AR419</f>
        <v>0</v>
      </c>
      <c r="AP398" s="203">
        <f>'[3]ผูกสูตร Planfin64'!AS419</f>
        <v>0</v>
      </c>
      <c r="AQ398" s="203">
        <f>'[3]ผูกสูตร Planfin64'!AT419</f>
        <v>0</v>
      </c>
      <c r="AR398" s="203">
        <f>'[3]ผูกสูตร Planfin64'!AU419</f>
        <v>0</v>
      </c>
      <c r="AS398" s="203">
        <f>'[3]ผูกสูตร Planfin64'!AV419</f>
        <v>0</v>
      </c>
      <c r="AT398" s="203">
        <f>'[3]ผูกสูตร Planfin64'!AW419</f>
        <v>0</v>
      </c>
      <c r="AU398" s="203">
        <f>'[3]ผูกสูตร Planfin64'!AX419</f>
        <v>0</v>
      </c>
      <c r="AV398" s="203">
        <f>'[3]ผูกสูตร Planfin64'!AY419</f>
        <v>63497.15</v>
      </c>
      <c r="AW398" s="203">
        <f>'[3]ผูกสูตร Planfin64'!AZ419</f>
        <v>17491.5</v>
      </c>
      <c r="AX398" s="203">
        <f>'[3]ผูกสูตร Planfin64'!BA419</f>
        <v>0</v>
      </c>
      <c r="AY398" s="203">
        <f>'[3]ผูกสูตร Planfin64'!BB419</f>
        <v>0</v>
      </c>
      <c r="AZ398" s="203">
        <f>'[3]ผูกสูตร Planfin64'!BC419</f>
        <v>22004</v>
      </c>
      <c r="BA398" s="203">
        <f>'[3]ผูกสูตร Planfin64'!BD419</f>
        <v>0</v>
      </c>
      <c r="BB398" s="203">
        <f>'[3]ผูกสูตร Planfin64'!BE419</f>
        <v>250</v>
      </c>
      <c r="BC398" s="203">
        <f>'[3]ผูกสูตร Planfin64'!BF419</f>
        <v>711598</v>
      </c>
      <c r="BD398" s="203">
        <f>'[3]ผูกสูตร Planfin64'!BG419</f>
        <v>0</v>
      </c>
      <c r="BE398" s="203">
        <f>'[3]ผูกสูตร Planfin64'!BH419</f>
        <v>93280</v>
      </c>
      <c r="BF398" s="203">
        <f>'[3]ผูกสูตร Planfin64'!BI419</f>
        <v>30400</v>
      </c>
      <c r="BG398" s="203">
        <f>'[3]ผูกสูตร Planfin64'!BJ419</f>
        <v>1065</v>
      </c>
      <c r="BH398" s="203">
        <f>'[3]ผูกสูตร Planfin64'!BK419</f>
        <v>0</v>
      </c>
      <c r="BI398" s="203">
        <f>'[3]ผูกสูตร Planfin64'!BL419</f>
        <v>0</v>
      </c>
      <c r="BJ398" s="203">
        <f>'[3]ผูกสูตร Planfin64'!BM419</f>
        <v>0</v>
      </c>
      <c r="BK398" s="203">
        <f>'[3]ผูกสูตร Planfin64'!BN419</f>
        <v>0</v>
      </c>
      <c r="BL398" s="203">
        <f>'[3]ผูกสูตร Planfin64'!BO419</f>
        <v>0</v>
      </c>
      <c r="BM398" s="203">
        <f>'[3]ผูกสูตร Planfin64'!BP419</f>
        <v>0</v>
      </c>
      <c r="BN398" s="203">
        <f>'[3]ผูกสูตร Planfin64'!BQ419</f>
        <v>6905</v>
      </c>
      <c r="BO398" s="203">
        <f>'[3]ผูกสูตร Planfin64'!BR419</f>
        <v>0</v>
      </c>
      <c r="BP398" s="203">
        <f>'[3]ผูกสูตร Planfin64'!BS419</f>
        <v>0</v>
      </c>
      <c r="BQ398" s="203">
        <f>'[3]ผูกสูตร Planfin64'!BT419</f>
        <v>0</v>
      </c>
      <c r="BR398" s="203">
        <f>'[3]ผูกสูตร Planfin64'!BU419</f>
        <v>0</v>
      </c>
      <c r="BS398" s="203">
        <f>'[3]ผูกสูตร Planfin64'!BV419</f>
        <v>0</v>
      </c>
      <c r="BT398" s="203">
        <f>'[3]ผูกสูตร Planfin64'!BW419</f>
        <v>0</v>
      </c>
      <c r="BU398" s="203">
        <f>'[3]ผูกสูตร Planfin64'!BX419</f>
        <v>0</v>
      </c>
      <c r="BV398" s="203">
        <f>'[3]ผูกสูตร Planfin64'!BY419</f>
        <v>0</v>
      </c>
      <c r="BW398" s="203">
        <f>'[3]ผูกสูตร Planfin64'!BZ419</f>
        <v>0</v>
      </c>
      <c r="BX398" s="203">
        <f>'[3]ผูกสูตร Planfin64'!CA419</f>
        <v>64115.79</v>
      </c>
      <c r="BY398" s="203">
        <f>'[3]ผูกสูตร Planfin64'!CB419</f>
        <v>0</v>
      </c>
      <c r="BZ398" s="204">
        <f t="shared" si="16"/>
        <v>1181043.1299999999</v>
      </c>
    </row>
    <row r="399" spans="1:78" ht="21.75" customHeight="1">
      <c r="A399" s="199" t="s">
        <v>80</v>
      </c>
      <c r="B399" s="200" t="s">
        <v>714</v>
      </c>
      <c r="C399" s="201" t="s">
        <v>1124</v>
      </c>
      <c r="D399" s="202" t="s">
        <v>1125</v>
      </c>
      <c r="E399" s="203">
        <f>'[3]ผูกสูตร Planfin64'!H420</f>
        <v>0</v>
      </c>
      <c r="F399" s="203">
        <f>'[3]ผูกสูตร Planfin64'!I420</f>
        <v>0</v>
      </c>
      <c r="G399" s="203">
        <f>'[3]ผูกสูตร Planfin64'!J420</f>
        <v>0</v>
      </c>
      <c r="H399" s="203">
        <f>'[3]ผูกสูตร Planfin64'!K420</f>
        <v>0</v>
      </c>
      <c r="I399" s="203">
        <f>'[3]ผูกสูตร Planfin64'!L420</f>
        <v>0</v>
      </c>
      <c r="J399" s="203">
        <f>'[3]ผูกสูตร Planfin64'!M420</f>
        <v>0</v>
      </c>
      <c r="K399" s="203">
        <f>'[3]ผูกสูตร Planfin64'!N420</f>
        <v>0</v>
      </c>
      <c r="L399" s="203">
        <f>'[3]ผูกสูตร Planfin64'!O420</f>
        <v>0</v>
      </c>
      <c r="M399" s="203">
        <f>'[3]ผูกสูตร Planfin64'!P420</f>
        <v>0</v>
      </c>
      <c r="N399" s="203">
        <f>'[3]ผูกสูตร Planfin64'!Q420</f>
        <v>0</v>
      </c>
      <c r="O399" s="203">
        <f>'[3]ผูกสูตร Planfin64'!R420</f>
        <v>0</v>
      </c>
      <c r="P399" s="203">
        <f>'[3]ผูกสูตร Planfin64'!S420</f>
        <v>0</v>
      </c>
      <c r="Q399" s="203">
        <f>'[3]ผูกสูตร Planfin64'!T420</f>
        <v>0</v>
      </c>
      <c r="R399" s="203">
        <f>'[3]ผูกสูตร Planfin64'!U420</f>
        <v>0</v>
      </c>
      <c r="S399" s="203">
        <f>'[3]ผูกสูตร Planfin64'!V420</f>
        <v>0</v>
      </c>
      <c r="T399" s="203">
        <f>'[3]ผูกสูตร Planfin64'!W420</f>
        <v>0</v>
      </c>
      <c r="U399" s="203">
        <f>'[3]ผูกสูตร Planfin64'!X420</f>
        <v>0</v>
      </c>
      <c r="V399" s="203">
        <f>'[3]ผูกสูตร Planfin64'!Y420</f>
        <v>0</v>
      </c>
      <c r="W399" s="203">
        <f>'[3]ผูกสูตร Planfin64'!Z420</f>
        <v>0</v>
      </c>
      <c r="X399" s="203">
        <f>'[3]ผูกสูตร Planfin64'!AA420</f>
        <v>0</v>
      </c>
      <c r="Y399" s="203">
        <f>'[3]ผูกสูตร Planfin64'!AB420</f>
        <v>0</v>
      </c>
      <c r="Z399" s="203">
        <f>'[3]ผูกสูตร Planfin64'!AC420</f>
        <v>0</v>
      </c>
      <c r="AA399" s="203">
        <f>'[3]ผูกสูตร Planfin64'!AD420</f>
        <v>0</v>
      </c>
      <c r="AB399" s="203">
        <f>'[3]ผูกสูตร Planfin64'!AE420</f>
        <v>0</v>
      </c>
      <c r="AC399" s="203">
        <f>'[3]ผูกสูตร Planfin64'!AF420</f>
        <v>0</v>
      </c>
      <c r="AD399" s="203">
        <f>'[3]ผูกสูตร Planfin64'!AG420</f>
        <v>0</v>
      </c>
      <c r="AE399" s="203">
        <f>'[3]ผูกสูตร Planfin64'!AH420</f>
        <v>0</v>
      </c>
      <c r="AF399" s="203">
        <f>'[3]ผูกสูตร Planfin64'!AI420</f>
        <v>0</v>
      </c>
      <c r="AG399" s="203">
        <f>'[3]ผูกสูตร Planfin64'!AJ420</f>
        <v>0</v>
      </c>
      <c r="AH399" s="203">
        <f>'[3]ผูกสูตร Planfin64'!AK420</f>
        <v>0</v>
      </c>
      <c r="AI399" s="203">
        <f>'[3]ผูกสูตร Planfin64'!AL420</f>
        <v>0</v>
      </c>
      <c r="AJ399" s="203">
        <f>'[3]ผูกสูตร Planfin64'!AM420</f>
        <v>0</v>
      </c>
      <c r="AK399" s="203">
        <f>'[3]ผูกสูตร Planfin64'!AN420</f>
        <v>865800</v>
      </c>
      <c r="AL399" s="203">
        <f>'[3]ผูกสูตร Planfin64'!AO420</f>
        <v>0</v>
      </c>
      <c r="AM399" s="203">
        <f>'[3]ผูกสูตร Planfin64'!AP420</f>
        <v>0</v>
      </c>
      <c r="AN399" s="203">
        <f>'[3]ผูกสูตร Planfin64'!AQ420</f>
        <v>0</v>
      </c>
      <c r="AO399" s="203">
        <f>'[3]ผูกสูตร Planfin64'!AR420</f>
        <v>0</v>
      </c>
      <c r="AP399" s="203">
        <f>'[3]ผูกสูตร Planfin64'!AS420</f>
        <v>0</v>
      </c>
      <c r="AQ399" s="203">
        <f>'[3]ผูกสูตร Planfin64'!AT420</f>
        <v>0</v>
      </c>
      <c r="AR399" s="203">
        <f>'[3]ผูกสูตร Planfin64'!AU420</f>
        <v>562770</v>
      </c>
      <c r="AS399" s="203">
        <f>'[3]ผูกสูตร Planfin64'!AV420</f>
        <v>0</v>
      </c>
      <c r="AT399" s="203">
        <f>'[3]ผูกสูตร Planfin64'!AW420</f>
        <v>0</v>
      </c>
      <c r="AU399" s="203">
        <f>'[3]ผูกสูตร Planfin64'!AX420</f>
        <v>0</v>
      </c>
      <c r="AV399" s="203">
        <f>'[3]ผูกสูตร Planfin64'!AY420</f>
        <v>0</v>
      </c>
      <c r="AW399" s="203">
        <f>'[3]ผูกสูตร Planfin64'!AZ420</f>
        <v>0</v>
      </c>
      <c r="AX399" s="203">
        <f>'[3]ผูกสูตร Planfin64'!BA420</f>
        <v>0</v>
      </c>
      <c r="AY399" s="203">
        <f>'[3]ผูกสูตร Planfin64'!BB420</f>
        <v>0</v>
      </c>
      <c r="AZ399" s="203">
        <f>'[3]ผูกสูตร Planfin64'!BC420</f>
        <v>18584</v>
      </c>
      <c r="BA399" s="203">
        <f>'[3]ผูกสูตร Planfin64'!BD420</f>
        <v>0</v>
      </c>
      <c r="BB399" s="203">
        <f>'[3]ผูกสูตร Planfin64'!BE420</f>
        <v>0</v>
      </c>
      <c r="BC399" s="203">
        <f>'[3]ผูกสูตร Planfin64'!BF420</f>
        <v>0</v>
      </c>
      <c r="BD399" s="203">
        <f>'[3]ผูกสูตร Planfin64'!BG420</f>
        <v>0</v>
      </c>
      <c r="BE399" s="203">
        <f>'[3]ผูกสูตร Planfin64'!BH420</f>
        <v>0</v>
      </c>
      <c r="BF399" s="203">
        <f>'[3]ผูกสูตร Planfin64'!BI420</f>
        <v>0</v>
      </c>
      <c r="BG399" s="203">
        <f>'[3]ผูกสูตร Planfin64'!BJ420</f>
        <v>0</v>
      </c>
      <c r="BH399" s="203">
        <f>'[3]ผูกสูตร Planfin64'!BK420</f>
        <v>0</v>
      </c>
      <c r="BI399" s="203">
        <f>'[3]ผูกสูตร Planfin64'!BL420</f>
        <v>0</v>
      </c>
      <c r="BJ399" s="203">
        <f>'[3]ผูกสูตร Planfin64'!BM420</f>
        <v>0</v>
      </c>
      <c r="BK399" s="203">
        <f>'[3]ผูกสูตร Planfin64'!BN420</f>
        <v>21230</v>
      </c>
      <c r="BL399" s="203">
        <f>'[3]ผูกสูตร Planfin64'!BO420</f>
        <v>0</v>
      </c>
      <c r="BM399" s="203">
        <f>'[3]ผูกสูตร Planfin64'!BP420</f>
        <v>0</v>
      </c>
      <c r="BN399" s="203">
        <f>'[3]ผูกสูตร Planfin64'!BQ420</f>
        <v>0</v>
      </c>
      <c r="BO399" s="203">
        <f>'[3]ผูกสูตร Planfin64'!BR420</f>
        <v>216671</v>
      </c>
      <c r="BP399" s="203">
        <f>'[3]ผูกสูตร Planfin64'!BS420</f>
        <v>375</v>
      </c>
      <c r="BQ399" s="203">
        <f>'[3]ผูกสูตร Planfin64'!BT420</f>
        <v>0</v>
      </c>
      <c r="BR399" s="203">
        <f>'[3]ผูกสูตร Planfin64'!BU420</f>
        <v>0</v>
      </c>
      <c r="BS399" s="203">
        <f>'[3]ผูกสูตร Planfin64'!BV420</f>
        <v>0</v>
      </c>
      <c r="BT399" s="203">
        <f>'[3]ผูกสูตร Planfin64'!BW420</f>
        <v>0</v>
      </c>
      <c r="BU399" s="203">
        <f>'[3]ผูกสูตร Planfin64'!BX420</f>
        <v>0</v>
      </c>
      <c r="BV399" s="203">
        <f>'[3]ผูกสูตร Planfin64'!BY420</f>
        <v>0</v>
      </c>
      <c r="BW399" s="203">
        <f>'[3]ผูกสูตร Planfin64'!BZ420</f>
        <v>0</v>
      </c>
      <c r="BX399" s="203">
        <f>'[3]ผูกสูตร Planfin64'!CA420</f>
        <v>0</v>
      </c>
      <c r="BY399" s="203">
        <f>'[3]ผูกสูตร Planfin64'!CB420</f>
        <v>0</v>
      </c>
      <c r="BZ399" s="204">
        <f t="shared" si="16"/>
        <v>1685430</v>
      </c>
    </row>
    <row r="400" spans="1:78" ht="21.75" customHeight="1">
      <c r="A400" s="199" t="s">
        <v>80</v>
      </c>
      <c r="B400" s="200" t="s">
        <v>714</v>
      </c>
      <c r="C400" s="201" t="s">
        <v>1126</v>
      </c>
      <c r="D400" s="202" t="s">
        <v>1127</v>
      </c>
      <c r="E400" s="203">
        <f>'[3]ผูกสูตร Planfin64'!H421</f>
        <v>0</v>
      </c>
      <c r="F400" s="203">
        <f>'[3]ผูกสูตร Planfin64'!I421</f>
        <v>0</v>
      </c>
      <c r="G400" s="203">
        <f>'[3]ผูกสูตร Planfin64'!J421</f>
        <v>0</v>
      </c>
      <c r="H400" s="203">
        <f>'[3]ผูกสูตร Planfin64'!K421</f>
        <v>0</v>
      </c>
      <c r="I400" s="203">
        <f>'[3]ผูกสูตร Planfin64'!L421</f>
        <v>0</v>
      </c>
      <c r="J400" s="203">
        <f>'[3]ผูกสูตร Planfin64'!M421</f>
        <v>0</v>
      </c>
      <c r="K400" s="203">
        <f>'[3]ผูกสูตร Planfin64'!N421</f>
        <v>0</v>
      </c>
      <c r="L400" s="203">
        <f>'[3]ผูกสูตร Planfin64'!O421</f>
        <v>0</v>
      </c>
      <c r="M400" s="203">
        <f>'[3]ผูกสูตร Planfin64'!P421</f>
        <v>0</v>
      </c>
      <c r="N400" s="203">
        <f>'[3]ผูกสูตร Planfin64'!Q421</f>
        <v>0</v>
      </c>
      <c r="O400" s="203">
        <f>'[3]ผูกสูตร Planfin64'!R421</f>
        <v>0</v>
      </c>
      <c r="P400" s="203">
        <f>'[3]ผูกสูตร Planfin64'!S421</f>
        <v>0</v>
      </c>
      <c r="Q400" s="203">
        <f>'[3]ผูกสูตร Planfin64'!T421</f>
        <v>0</v>
      </c>
      <c r="R400" s="203">
        <f>'[3]ผูกสูตร Planfin64'!U421</f>
        <v>0</v>
      </c>
      <c r="S400" s="203">
        <f>'[3]ผูกสูตร Planfin64'!V421</f>
        <v>0</v>
      </c>
      <c r="T400" s="203">
        <f>'[3]ผูกสูตร Planfin64'!W421</f>
        <v>0</v>
      </c>
      <c r="U400" s="203">
        <f>'[3]ผูกสูตร Planfin64'!X421</f>
        <v>0</v>
      </c>
      <c r="V400" s="203">
        <f>'[3]ผูกสูตร Planfin64'!Y421</f>
        <v>0</v>
      </c>
      <c r="W400" s="203">
        <f>'[3]ผูกสูตร Planfin64'!Z421</f>
        <v>0</v>
      </c>
      <c r="X400" s="203">
        <f>'[3]ผูกสูตร Planfin64'!AA421</f>
        <v>0</v>
      </c>
      <c r="Y400" s="203">
        <f>'[3]ผูกสูตร Planfin64'!AB421</f>
        <v>0</v>
      </c>
      <c r="Z400" s="203">
        <f>'[3]ผูกสูตร Planfin64'!AC421</f>
        <v>0</v>
      </c>
      <c r="AA400" s="203">
        <f>'[3]ผูกสูตร Planfin64'!AD421</f>
        <v>0</v>
      </c>
      <c r="AB400" s="203">
        <f>'[3]ผูกสูตร Planfin64'!AE421</f>
        <v>0</v>
      </c>
      <c r="AC400" s="203">
        <f>'[3]ผูกสูตร Planfin64'!AF421</f>
        <v>0</v>
      </c>
      <c r="AD400" s="203">
        <f>'[3]ผูกสูตร Planfin64'!AG421</f>
        <v>0</v>
      </c>
      <c r="AE400" s="203">
        <f>'[3]ผูกสูตร Planfin64'!AH421</f>
        <v>0</v>
      </c>
      <c r="AF400" s="203">
        <f>'[3]ผูกสูตร Planfin64'!AI421</f>
        <v>0</v>
      </c>
      <c r="AG400" s="203">
        <f>'[3]ผูกสูตร Planfin64'!AJ421</f>
        <v>0</v>
      </c>
      <c r="AH400" s="203">
        <f>'[3]ผูกสูตร Planfin64'!AK421</f>
        <v>0</v>
      </c>
      <c r="AI400" s="203">
        <f>'[3]ผูกสูตร Planfin64'!AL421</f>
        <v>0</v>
      </c>
      <c r="AJ400" s="203">
        <f>'[3]ผูกสูตร Planfin64'!AM421</f>
        <v>0</v>
      </c>
      <c r="AK400" s="203">
        <f>'[3]ผูกสูตร Planfin64'!AN421</f>
        <v>0</v>
      </c>
      <c r="AL400" s="203">
        <f>'[3]ผูกสูตร Planfin64'!AO421</f>
        <v>0</v>
      </c>
      <c r="AM400" s="203">
        <f>'[3]ผูกสูตร Planfin64'!AP421</f>
        <v>0</v>
      </c>
      <c r="AN400" s="203">
        <f>'[3]ผูกสูตร Planfin64'!AQ421</f>
        <v>0</v>
      </c>
      <c r="AO400" s="203">
        <f>'[3]ผูกสูตร Planfin64'!AR421</f>
        <v>0</v>
      </c>
      <c r="AP400" s="203">
        <f>'[3]ผูกสูตร Planfin64'!AS421</f>
        <v>0</v>
      </c>
      <c r="AQ400" s="203">
        <f>'[3]ผูกสูตร Planfin64'!AT421</f>
        <v>0</v>
      </c>
      <c r="AR400" s="203">
        <f>'[3]ผูกสูตร Planfin64'!AU421</f>
        <v>0</v>
      </c>
      <c r="AS400" s="203">
        <f>'[3]ผูกสูตร Planfin64'!AV421</f>
        <v>0</v>
      </c>
      <c r="AT400" s="203">
        <f>'[3]ผูกสูตร Planfin64'!AW421</f>
        <v>0</v>
      </c>
      <c r="AU400" s="203">
        <f>'[3]ผูกสูตร Planfin64'!AX421</f>
        <v>0</v>
      </c>
      <c r="AV400" s="203">
        <f>'[3]ผูกสูตร Planfin64'!AY421</f>
        <v>0</v>
      </c>
      <c r="AW400" s="203">
        <f>'[3]ผูกสูตร Planfin64'!AZ421</f>
        <v>0</v>
      </c>
      <c r="AX400" s="203">
        <f>'[3]ผูกสูตร Planfin64'!BA421</f>
        <v>0</v>
      </c>
      <c r="AY400" s="203">
        <f>'[3]ผูกสูตร Planfin64'!BB421</f>
        <v>0</v>
      </c>
      <c r="AZ400" s="203">
        <f>'[3]ผูกสูตร Planfin64'!BC421</f>
        <v>0</v>
      </c>
      <c r="BA400" s="203">
        <f>'[3]ผูกสูตร Planfin64'!BD421</f>
        <v>0</v>
      </c>
      <c r="BB400" s="203">
        <f>'[3]ผูกสูตร Planfin64'!BE421</f>
        <v>0</v>
      </c>
      <c r="BC400" s="203">
        <f>'[3]ผูกสูตร Planfin64'!BF421</f>
        <v>0</v>
      </c>
      <c r="BD400" s="203">
        <f>'[3]ผูกสูตร Planfin64'!BG421</f>
        <v>0</v>
      </c>
      <c r="BE400" s="203">
        <f>'[3]ผูกสูตร Planfin64'!BH421</f>
        <v>0</v>
      </c>
      <c r="BF400" s="203">
        <f>'[3]ผูกสูตร Planfin64'!BI421</f>
        <v>0</v>
      </c>
      <c r="BG400" s="203">
        <f>'[3]ผูกสูตร Planfin64'!BJ421</f>
        <v>0</v>
      </c>
      <c r="BH400" s="203">
        <f>'[3]ผูกสูตร Planfin64'!BK421</f>
        <v>0</v>
      </c>
      <c r="BI400" s="203">
        <f>'[3]ผูกสูตร Planfin64'!BL421</f>
        <v>0</v>
      </c>
      <c r="BJ400" s="203">
        <f>'[3]ผูกสูตร Planfin64'!BM421</f>
        <v>0</v>
      </c>
      <c r="BK400" s="203">
        <f>'[3]ผูกสูตร Planfin64'!BN421</f>
        <v>0</v>
      </c>
      <c r="BL400" s="203">
        <f>'[3]ผูกสูตร Planfin64'!BO421</f>
        <v>0</v>
      </c>
      <c r="BM400" s="203">
        <f>'[3]ผูกสูตร Planfin64'!BP421</f>
        <v>0</v>
      </c>
      <c r="BN400" s="203">
        <f>'[3]ผูกสูตร Planfin64'!BQ421</f>
        <v>0</v>
      </c>
      <c r="BO400" s="203">
        <f>'[3]ผูกสูตร Planfin64'!BR421</f>
        <v>0</v>
      </c>
      <c r="BP400" s="203">
        <f>'[3]ผูกสูตร Planfin64'!BS421</f>
        <v>0</v>
      </c>
      <c r="BQ400" s="203">
        <f>'[3]ผูกสูตร Planfin64'!BT421</f>
        <v>0</v>
      </c>
      <c r="BR400" s="203">
        <f>'[3]ผูกสูตร Planfin64'!BU421</f>
        <v>0</v>
      </c>
      <c r="BS400" s="203">
        <f>'[3]ผูกสูตร Planfin64'!BV421</f>
        <v>0</v>
      </c>
      <c r="BT400" s="203">
        <f>'[3]ผูกสูตร Planfin64'!BW421</f>
        <v>0</v>
      </c>
      <c r="BU400" s="203">
        <f>'[3]ผูกสูตร Planfin64'!BX421</f>
        <v>0</v>
      </c>
      <c r="BV400" s="203">
        <f>'[3]ผูกสูตร Planfin64'!BY421</f>
        <v>0</v>
      </c>
      <c r="BW400" s="203">
        <f>'[3]ผูกสูตร Planfin64'!BZ421</f>
        <v>0</v>
      </c>
      <c r="BX400" s="203">
        <f>'[3]ผูกสูตร Planfin64'!CA421</f>
        <v>0</v>
      </c>
      <c r="BY400" s="203">
        <f>'[3]ผูกสูตร Planfin64'!CB421</f>
        <v>0</v>
      </c>
      <c r="BZ400" s="204">
        <f t="shared" si="16"/>
        <v>0</v>
      </c>
    </row>
    <row r="401" spans="1:78" ht="21.75" customHeight="1">
      <c r="A401" s="199" t="s">
        <v>80</v>
      </c>
      <c r="B401" s="200" t="s">
        <v>714</v>
      </c>
      <c r="C401" s="201" t="s">
        <v>1128</v>
      </c>
      <c r="D401" s="202" t="s">
        <v>1129</v>
      </c>
      <c r="E401" s="203">
        <f>'[3]ผูกสูตร Planfin64'!H422</f>
        <v>0</v>
      </c>
      <c r="F401" s="203">
        <f>'[3]ผูกสูตร Planfin64'!I422</f>
        <v>0</v>
      </c>
      <c r="G401" s="203">
        <f>'[3]ผูกสูตร Planfin64'!J422</f>
        <v>2419.5</v>
      </c>
      <c r="H401" s="203">
        <f>'[3]ผูกสูตร Planfin64'!K422</f>
        <v>0</v>
      </c>
      <c r="I401" s="203">
        <f>'[3]ผูกสูตร Planfin64'!L422</f>
        <v>0</v>
      </c>
      <c r="J401" s="203">
        <f>'[3]ผูกสูตร Planfin64'!M422</f>
        <v>0</v>
      </c>
      <c r="K401" s="203">
        <f>'[3]ผูกสูตร Planfin64'!N422</f>
        <v>0</v>
      </c>
      <c r="L401" s="203">
        <f>'[3]ผูกสูตร Planfin64'!O422</f>
        <v>0</v>
      </c>
      <c r="M401" s="203">
        <f>'[3]ผูกสูตร Planfin64'!P422</f>
        <v>0</v>
      </c>
      <c r="N401" s="203">
        <f>'[3]ผูกสูตร Planfin64'!Q422</f>
        <v>8000</v>
      </c>
      <c r="O401" s="203">
        <f>'[3]ผูกสูตร Planfin64'!R422</f>
        <v>6372.5</v>
      </c>
      <c r="P401" s="203">
        <f>'[3]ผูกสูตร Planfin64'!S422</f>
        <v>0</v>
      </c>
      <c r="Q401" s="203">
        <f>'[3]ผูกสูตร Planfin64'!T422</f>
        <v>4530</v>
      </c>
      <c r="R401" s="203">
        <f>'[3]ผูกสูตร Planfin64'!U422</f>
        <v>3100</v>
      </c>
      <c r="S401" s="203">
        <f>'[3]ผูกสูตร Planfin64'!V422</f>
        <v>0</v>
      </c>
      <c r="T401" s="203">
        <f>'[3]ผูกสูตร Planfin64'!W422</f>
        <v>0</v>
      </c>
      <c r="U401" s="203">
        <f>'[3]ผูกสูตร Planfin64'!X422</f>
        <v>1958</v>
      </c>
      <c r="V401" s="203">
        <f>'[3]ผูกสูตร Planfin64'!Y422</f>
        <v>0</v>
      </c>
      <c r="W401" s="203">
        <f>'[3]ผูกสูตร Planfin64'!Z422</f>
        <v>2235</v>
      </c>
      <c r="X401" s="203">
        <f>'[3]ผูกสูตร Planfin64'!AA422</f>
        <v>2349.5</v>
      </c>
      <c r="Y401" s="203">
        <f>'[3]ผูกสูตร Planfin64'!AB422</f>
        <v>1264.5</v>
      </c>
      <c r="Z401" s="203">
        <f>'[3]ผูกสูตร Planfin64'!AC422</f>
        <v>2095</v>
      </c>
      <c r="AA401" s="203">
        <f>'[3]ผูกสูตร Planfin64'!AD422</f>
        <v>3214</v>
      </c>
      <c r="AB401" s="203">
        <f>'[3]ผูกสูตร Planfin64'!AE422</f>
        <v>1050</v>
      </c>
      <c r="AC401" s="203">
        <f>'[3]ผูกสูตร Planfin64'!AF422</f>
        <v>0</v>
      </c>
      <c r="AD401" s="203">
        <f>'[3]ผูกสูตร Planfin64'!AG422</f>
        <v>0</v>
      </c>
      <c r="AE401" s="203">
        <f>'[3]ผูกสูตร Planfin64'!AH422</f>
        <v>0</v>
      </c>
      <c r="AF401" s="203">
        <f>'[3]ผูกสูตร Planfin64'!AI422</f>
        <v>0</v>
      </c>
      <c r="AG401" s="203">
        <f>'[3]ผูกสูตร Planfin64'!AJ422</f>
        <v>0</v>
      </c>
      <c r="AH401" s="203">
        <f>'[3]ผูกสูตร Planfin64'!AK422</f>
        <v>0</v>
      </c>
      <c r="AI401" s="203">
        <f>'[3]ผูกสูตร Planfin64'!AL422</f>
        <v>0</v>
      </c>
      <c r="AJ401" s="203">
        <f>'[3]ผูกสูตร Planfin64'!AM422</f>
        <v>0</v>
      </c>
      <c r="AK401" s="203">
        <f>'[3]ผูกสูตร Planfin64'!AN422</f>
        <v>0</v>
      </c>
      <c r="AL401" s="203">
        <f>'[3]ผูกสูตร Planfin64'!AO422</f>
        <v>0</v>
      </c>
      <c r="AM401" s="203">
        <f>'[3]ผูกสูตร Planfin64'!AP422</f>
        <v>0</v>
      </c>
      <c r="AN401" s="203">
        <f>'[3]ผูกสูตร Planfin64'!AQ422</f>
        <v>0</v>
      </c>
      <c r="AO401" s="203">
        <f>'[3]ผูกสูตร Planfin64'!AR422</f>
        <v>0</v>
      </c>
      <c r="AP401" s="203">
        <f>'[3]ผูกสูตร Planfin64'!AS422</f>
        <v>0</v>
      </c>
      <c r="AQ401" s="203">
        <f>'[3]ผูกสูตร Planfin64'!AT422</f>
        <v>0</v>
      </c>
      <c r="AR401" s="203">
        <f>'[3]ผูกสูตร Planfin64'!AU422</f>
        <v>127943.5</v>
      </c>
      <c r="AS401" s="203">
        <f>'[3]ผูกสูตร Planfin64'!AV422</f>
        <v>424866</v>
      </c>
      <c r="AT401" s="203">
        <f>'[3]ผูกสูตร Planfin64'!AW422</f>
        <v>9024.5</v>
      </c>
      <c r="AU401" s="203">
        <f>'[3]ผูกสูตร Planfin64'!AX422</f>
        <v>69836.7</v>
      </c>
      <c r="AV401" s="203">
        <f>'[3]ผูกสูตร Planfin64'!AY422</f>
        <v>31589.5</v>
      </c>
      <c r="AW401" s="203">
        <f>'[3]ผูกสูตร Planfin64'!AZ422</f>
        <v>3877</v>
      </c>
      <c r="AX401" s="203">
        <f>'[3]ผูกสูตร Planfin64'!BA422</f>
        <v>24172.25</v>
      </c>
      <c r="AY401" s="203">
        <f>'[3]ผูกสูตร Planfin64'!BB422</f>
        <v>100</v>
      </c>
      <c r="AZ401" s="203">
        <f>'[3]ผูกสูตร Planfin64'!BC422</f>
        <v>0</v>
      </c>
      <c r="BA401" s="203">
        <f>'[3]ผูกสูตร Planfin64'!BD422</f>
        <v>0</v>
      </c>
      <c r="BB401" s="203">
        <f>'[3]ผูกสูตร Planfin64'!BE422</f>
        <v>0</v>
      </c>
      <c r="BC401" s="203">
        <f>'[3]ผูกสูตร Planfin64'!BF422</f>
        <v>0</v>
      </c>
      <c r="BD401" s="203">
        <f>'[3]ผูกสูตร Planfin64'!BG422</f>
        <v>0</v>
      </c>
      <c r="BE401" s="203">
        <f>'[3]ผูกสูตร Planfin64'!BH422</f>
        <v>0</v>
      </c>
      <c r="BF401" s="203">
        <f>'[3]ผูกสูตร Planfin64'!BI422</f>
        <v>350</v>
      </c>
      <c r="BG401" s="203">
        <f>'[3]ผูกสูตร Planfin64'!BJ422</f>
        <v>0</v>
      </c>
      <c r="BH401" s="203">
        <f>'[3]ผูกสูตร Planfin64'!BK422</f>
        <v>0</v>
      </c>
      <c r="BI401" s="203">
        <f>'[3]ผูกสูตร Planfin64'!BL422</f>
        <v>0</v>
      </c>
      <c r="BJ401" s="203">
        <f>'[3]ผูกสูตร Planfin64'!BM422</f>
        <v>0</v>
      </c>
      <c r="BK401" s="203">
        <f>'[3]ผูกสูตร Planfin64'!BN422</f>
        <v>0</v>
      </c>
      <c r="BL401" s="203">
        <f>'[3]ผูกสูตร Planfin64'!BO422</f>
        <v>0</v>
      </c>
      <c r="BM401" s="203">
        <f>'[3]ผูกสูตร Planfin64'!BP422</f>
        <v>0</v>
      </c>
      <c r="BN401" s="203">
        <f>'[3]ผูกสูตร Planfin64'!BQ422</f>
        <v>0</v>
      </c>
      <c r="BO401" s="203">
        <f>'[3]ผูกสูตร Planfin64'!BR422</f>
        <v>0</v>
      </c>
      <c r="BP401" s="203">
        <f>'[3]ผูกสูตร Planfin64'!BS422</f>
        <v>0</v>
      </c>
      <c r="BQ401" s="203">
        <f>'[3]ผูกสูตร Planfin64'!BT422</f>
        <v>0</v>
      </c>
      <c r="BR401" s="203">
        <f>'[3]ผูกสูตร Planfin64'!BU422</f>
        <v>0</v>
      </c>
      <c r="BS401" s="203">
        <f>'[3]ผูกสูตร Planfin64'!BV422</f>
        <v>1471</v>
      </c>
      <c r="BT401" s="203">
        <f>'[3]ผูกสูตร Planfin64'!BW422</f>
        <v>35852.75</v>
      </c>
      <c r="BU401" s="203">
        <f>'[3]ผูกสูตร Planfin64'!BX422</f>
        <v>0</v>
      </c>
      <c r="BV401" s="203">
        <f>'[3]ผูกสูตร Planfin64'!BY422</f>
        <v>3853.25</v>
      </c>
      <c r="BW401" s="203">
        <f>'[3]ผูกสูตร Planfin64'!BZ422</f>
        <v>0</v>
      </c>
      <c r="BX401" s="203">
        <f>'[3]ผูกสูตร Planfin64'!CA422</f>
        <v>0</v>
      </c>
      <c r="BY401" s="203">
        <f>'[3]ผูกสูตร Planfin64'!CB422</f>
        <v>0</v>
      </c>
      <c r="BZ401" s="204">
        <f t="shared" si="16"/>
        <v>771524.45</v>
      </c>
    </row>
    <row r="402" spans="1:78" ht="21.75" customHeight="1">
      <c r="A402" s="199" t="s">
        <v>80</v>
      </c>
      <c r="B402" s="200" t="s">
        <v>714</v>
      </c>
      <c r="C402" s="201" t="s">
        <v>1130</v>
      </c>
      <c r="D402" s="202" t="s">
        <v>1131</v>
      </c>
      <c r="E402" s="203">
        <f>'[3]ผูกสูตร Planfin64'!H423</f>
        <v>0</v>
      </c>
      <c r="F402" s="203">
        <f>'[3]ผูกสูตร Planfin64'!I423</f>
        <v>671875</v>
      </c>
      <c r="G402" s="203">
        <f>'[3]ผูกสูตร Planfin64'!J423</f>
        <v>2726625</v>
      </c>
      <c r="H402" s="203">
        <f>'[3]ผูกสูตร Planfin64'!K423</f>
        <v>0</v>
      </c>
      <c r="I402" s="203">
        <f>'[3]ผูกสูตร Planfin64'!L423</f>
        <v>0</v>
      </c>
      <c r="J402" s="203">
        <f>'[3]ผูกสูตร Planfin64'!M423</f>
        <v>1435187.5</v>
      </c>
      <c r="K402" s="203">
        <f>'[3]ผูกสูตร Planfin64'!N423</f>
        <v>0</v>
      </c>
      <c r="L402" s="203">
        <f>'[3]ผูกสูตร Planfin64'!O423</f>
        <v>0</v>
      </c>
      <c r="M402" s="203">
        <f>'[3]ผูกสูตร Planfin64'!P423</f>
        <v>0</v>
      </c>
      <c r="N402" s="203">
        <f>'[3]ผูกสูตร Planfin64'!Q423</f>
        <v>8755284.6500000004</v>
      </c>
      <c r="O402" s="203">
        <f>'[3]ผูกสูตร Planfin64'!R423</f>
        <v>0</v>
      </c>
      <c r="P402" s="203">
        <f>'[3]ผูกสูตร Planfin64'!S423</f>
        <v>70750</v>
      </c>
      <c r="Q402" s="203">
        <f>'[3]ผูกสูตร Planfin64'!T423</f>
        <v>0</v>
      </c>
      <c r="R402" s="203">
        <f>'[3]ผูกสูตร Planfin64'!U423</f>
        <v>0</v>
      </c>
      <c r="S402" s="203">
        <f>'[3]ผูกสูตร Planfin64'!V423</f>
        <v>0</v>
      </c>
      <c r="T402" s="203">
        <f>'[3]ผูกสูตร Planfin64'!W423</f>
        <v>0</v>
      </c>
      <c r="U402" s="203">
        <f>'[3]ผูกสูตร Planfin64'!X423</f>
        <v>0</v>
      </c>
      <c r="V402" s="203">
        <f>'[3]ผูกสูตร Planfin64'!Y423</f>
        <v>503250</v>
      </c>
      <c r="W402" s="203">
        <f>'[3]ผูกสูตร Planfin64'!Z423</f>
        <v>0</v>
      </c>
      <c r="X402" s="203">
        <f>'[3]ผูกสูตร Planfin64'!AA423</f>
        <v>2656602.42</v>
      </c>
      <c r="Y402" s="203">
        <f>'[3]ผูกสูตร Planfin64'!AB423</f>
        <v>0</v>
      </c>
      <c r="Z402" s="203">
        <f>'[3]ผูกสูตร Planfin64'!AC423</f>
        <v>0</v>
      </c>
      <c r="AA402" s="203">
        <f>'[3]ผูกสูตร Planfin64'!AD423</f>
        <v>0</v>
      </c>
      <c r="AB402" s="203">
        <f>'[3]ผูกสูตร Planfin64'!AE423</f>
        <v>0</v>
      </c>
      <c r="AC402" s="203">
        <f>'[3]ผูกสูตร Planfin64'!AF423</f>
        <v>0</v>
      </c>
      <c r="AD402" s="203">
        <f>'[3]ผูกสูตร Planfin64'!AG423</f>
        <v>0</v>
      </c>
      <c r="AE402" s="203">
        <f>'[3]ผูกสูตร Planfin64'!AH423</f>
        <v>0</v>
      </c>
      <c r="AF402" s="203">
        <f>'[3]ผูกสูตร Planfin64'!AI423</f>
        <v>0</v>
      </c>
      <c r="AG402" s="203">
        <f>'[3]ผูกสูตร Planfin64'!AJ423</f>
        <v>0</v>
      </c>
      <c r="AH402" s="203">
        <f>'[3]ผูกสูตร Planfin64'!AK423</f>
        <v>0</v>
      </c>
      <c r="AI402" s="203">
        <f>'[3]ผูกสูตร Planfin64'!AL423</f>
        <v>0</v>
      </c>
      <c r="AJ402" s="203">
        <f>'[3]ผูกสูตร Planfin64'!AM423</f>
        <v>0</v>
      </c>
      <c r="AK402" s="203">
        <f>'[3]ผูกสูตร Planfin64'!AN423</f>
        <v>0</v>
      </c>
      <c r="AL402" s="203">
        <f>'[3]ผูกสูตร Planfin64'!AO423</f>
        <v>0</v>
      </c>
      <c r="AM402" s="203">
        <f>'[3]ผูกสูตร Planfin64'!AP423</f>
        <v>0</v>
      </c>
      <c r="AN402" s="203">
        <f>'[3]ผูกสูตร Planfin64'!AQ423</f>
        <v>0</v>
      </c>
      <c r="AO402" s="203">
        <f>'[3]ผูกสูตร Planfin64'!AR423</f>
        <v>0</v>
      </c>
      <c r="AP402" s="203">
        <f>'[3]ผูกสูตร Planfin64'!AS423</f>
        <v>0</v>
      </c>
      <c r="AQ402" s="203">
        <f>'[3]ผูกสูตร Planfin64'!AT423</f>
        <v>0</v>
      </c>
      <c r="AR402" s="203">
        <f>'[3]ผูกสูตร Planfin64'!AU423</f>
        <v>0</v>
      </c>
      <c r="AS402" s="203">
        <f>'[3]ผูกสูตร Planfin64'!AV423</f>
        <v>0</v>
      </c>
      <c r="AT402" s="203">
        <f>'[3]ผูกสูตร Planfin64'!AW423</f>
        <v>0</v>
      </c>
      <c r="AU402" s="203">
        <f>'[3]ผูกสูตร Planfin64'!AX423</f>
        <v>0</v>
      </c>
      <c r="AV402" s="203">
        <f>'[3]ผูกสูตร Planfin64'!AY423</f>
        <v>0</v>
      </c>
      <c r="AW402" s="203">
        <f>'[3]ผูกสูตร Planfin64'!AZ423</f>
        <v>0</v>
      </c>
      <c r="AX402" s="203">
        <f>'[3]ผูกสูตร Planfin64'!BA423</f>
        <v>0</v>
      </c>
      <c r="AY402" s="203">
        <f>'[3]ผูกสูตร Planfin64'!BB423</f>
        <v>0</v>
      </c>
      <c r="AZ402" s="203">
        <f>'[3]ผูกสูตร Planfin64'!BC423</f>
        <v>0</v>
      </c>
      <c r="BA402" s="203">
        <f>'[3]ผูกสูตร Planfin64'!BD423</f>
        <v>0</v>
      </c>
      <c r="BB402" s="203">
        <f>'[3]ผูกสูตร Planfin64'!BE423</f>
        <v>0</v>
      </c>
      <c r="BC402" s="203">
        <f>'[3]ผูกสูตร Planfin64'!BF423</f>
        <v>0</v>
      </c>
      <c r="BD402" s="203">
        <f>'[3]ผูกสูตร Planfin64'!BG423</f>
        <v>0</v>
      </c>
      <c r="BE402" s="203">
        <f>'[3]ผูกสูตร Planfin64'!BH423</f>
        <v>0</v>
      </c>
      <c r="BF402" s="203">
        <f>'[3]ผูกสูตร Planfin64'!BI423</f>
        <v>0</v>
      </c>
      <c r="BG402" s="203">
        <f>'[3]ผูกสูตร Planfin64'!BJ423</f>
        <v>0</v>
      </c>
      <c r="BH402" s="203">
        <f>'[3]ผูกสูตร Planfin64'!BK423</f>
        <v>0</v>
      </c>
      <c r="BI402" s="203">
        <f>'[3]ผูกสูตร Planfin64'!BL423</f>
        <v>0</v>
      </c>
      <c r="BJ402" s="203">
        <f>'[3]ผูกสูตร Planfin64'!BM423</f>
        <v>0</v>
      </c>
      <c r="BK402" s="203">
        <f>'[3]ผูกสูตร Planfin64'!BN423</f>
        <v>0</v>
      </c>
      <c r="BL402" s="203">
        <f>'[3]ผูกสูตร Planfin64'!BO423</f>
        <v>0</v>
      </c>
      <c r="BM402" s="203">
        <f>'[3]ผูกสูตร Planfin64'!BP423</f>
        <v>0</v>
      </c>
      <c r="BN402" s="203">
        <f>'[3]ผูกสูตร Planfin64'!BQ423</f>
        <v>0</v>
      </c>
      <c r="BO402" s="203">
        <f>'[3]ผูกสูตร Planfin64'!BR423</f>
        <v>0</v>
      </c>
      <c r="BP402" s="203">
        <f>'[3]ผูกสูตร Planfin64'!BS423</f>
        <v>0</v>
      </c>
      <c r="BQ402" s="203">
        <f>'[3]ผูกสูตร Planfin64'!BT423</f>
        <v>0</v>
      </c>
      <c r="BR402" s="203">
        <f>'[3]ผูกสูตร Planfin64'!BU423</f>
        <v>0</v>
      </c>
      <c r="BS402" s="203">
        <f>'[3]ผูกสูตร Planfin64'!BV423</f>
        <v>0</v>
      </c>
      <c r="BT402" s="203">
        <f>'[3]ผูกสูตร Planfin64'!BW423</f>
        <v>0</v>
      </c>
      <c r="BU402" s="203">
        <f>'[3]ผูกสูตร Planfin64'!BX423</f>
        <v>0</v>
      </c>
      <c r="BV402" s="203">
        <f>'[3]ผูกสูตร Planfin64'!BY423</f>
        <v>0</v>
      </c>
      <c r="BW402" s="203">
        <f>'[3]ผูกสูตร Planfin64'!BZ423</f>
        <v>0</v>
      </c>
      <c r="BX402" s="203">
        <f>'[3]ผูกสูตร Planfin64'!CA423</f>
        <v>0</v>
      </c>
      <c r="BY402" s="203">
        <f>'[3]ผูกสูตร Planfin64'!CB423</f>
        <v>0</v>
      </c>
      <c r="BZ402" s="204">
        <f t="shared" si="16"/>
        <v>16819574.57</v>
      </c>
    </row>
    <row r="403" spans="1:78" ht="21.75" customHeight="1">
      <c r="A403" s="199" t="s">
        <v>80</v>
      </c>
      <c r="B403" s="200" t="s">
        <v>714</v>
      </c>
      <c r="C403" s="201" t="s">
        <v>1132</v>
      </c>
      <c r="D403" s="202" t="s">
        <v>1133</v>
      </c>
      <c r="E403" s="203">
        <f>'[3]ผูกสูตร Planfin64'!H424</f>
        <v>0</v>
      </c>
      <c r="F403" s="203">
        <f>'[3]ผูกสูตร Planfin64'!I424</f>
        <v>0</v>
      </c>
      <c r="G403" s="203">
        <f>'[3]ผูกสูตร Planfin64'!J424</f>
        <v>0</v>
      </c>
      <c r="H403" s="203">
        <f>'[3]ผูกสูตร Planfin64'!K424</f>
        <v>0</v>
      </c>
      <c r="I403" s="203">
        <f>'[3]ผูกสูตร Planfin64'!L424</f>
        <v>0</v>
      </c>
      <c r="J403" s="203">
        <f>'[3]ผูกสูตร Planfin64'!M424</f>
        <v>0</v>
      </c>
      <c r="K403" s="203">
        <f>'[3]ผูกสูตร Planfin64'!N424</f>
        <v>16170000</v>
      </c>
      <c r="L403" s="203">
        <f>'[3]ผูกสูตร Planfin64'!O424</f>
        <v>0</v>
      </c>
      <c r="M403" s="203">
        <f>'[3]ผูกสูตร Planfin64'!P424</f>
        <v>270000</v>
      </c>
      <c r="N403" s="203">
        <f>'[3]ผูกสูตร Planfin64'!Q424</f>
        <v>0</v>
      </c>
      <c r="O403" s="203">
        <f>'[3]ผูกสูตร Planfin64'!R424</f>
        <v>0</v>
      </c>
      <c r="P403" s="203">
        <f>'[3]ผูกสูตร Planfin64'!S424</f>
        <v>1047600</v>
      </c>
      <c r="Q403" s="203">
        <f>'[3]ผูกสูตร Planfin64'!T424</f>
        <v>0</v>
      </c>
      <c r="R403" s="203">
        <f>'[3]ผูกสูตร Planfin64'!U424</f>
        <v>1387055</v>
      </c>
      <c r="S403" s="203">
        <f>'[3]ผูกสูตร Planfin64'!V424</f>
        <v>0</v>
      </c>
      <c r="T403" s="203">
        <f>'[3]ผูกสูตร Planfin64'!W424</f>
        <v>359400</v>
      </c>
      <c r="U403" s="203">
        <f>'[3]ผูกสูตร Planfin64'!X424</f>
        <v>0</v>
      </c>
      <c r="V403" s="203">
        <f>'[3]ผูกสูตร Planfin64'!Y424</f>
        <v>0</v>
      </c>
      <c r="W403" s="203">
        <f>'[3]ผูกสูตร Planfin64'!Z424</f>
        <v>0</v>
      </c>
      <c r="X403" s="203">
        <f>'[3]ผูกสูตร Planfin64'!AA424</f>
        <v>334200</v>
      </c>
      <c r="Y403" s="203">
        <f>'[3]ผูกสูตร Planfin64'!AB424</f>
        <v>0</v>
      </c>
      <c r="Z403" s="203">
        <f>'[3]ผูกสูตร Planfin64'!AC424</f>
        <v>0</v>
      </c>
      <c r="AA403" s="203">
        <f>'[3]ผูกสูตร Planfin64'!AD424</f>
        <v>0</v>
      </c>
      <c r="AB403" s="203">
        <f>'[3]ผูกสูตร Planfin64'!AE424</f>
        <v>0</v>
      </c>
      <c r="AC403" s="203">
        <f>'[3]ผูกสูตร Planfin64'!AF424</f>
        <v>0</v>
      </c>
      <c r="AD403" s="203">
        <f>'[3]ผูกสูตร Planfin64'!AG424</f>
        <v>0</v>
      </c>
      <c r="AE403" s="203">
        <f>'[3]ผูกสูตร Planfin64'!AH424</f>
        <v>0</v>
      </c>
      <c r="AF403" s="203">
        <f>'[3]ผูกสูตร Planfin64'!AI424</f>
        <v>0</v>
      </c>
      <c r="AG403" s="203">
        <f>'[3]ผูกสูตร Planfin64'!AJ424</f>
        <v>0</v>
      </c>
      <c r="AH403" s="203">
        <f>'[3]ผูกสูตร Planfin64'!AK424</f>
        <v>0</v>
      </c>
      <c r="AI403" s="203">
        <f>'[3]ผูกสูตร Planfin64'!AL424</f>
        <v>0</v>
      </c>
      <c r="AJ403" s="203">
        <f>'[3]ผูกสูตร Planfin64'!AM424</f>
        <v>0</v>
      </c>
      <c r="AK403" s="203">
        <f>'[3]ผูกสูตร Planfin64'!AN424</f>
        <v>0</v>
      </c>
      <c r="AL403" s="203">
        <f>'[3]ผูกสูตร Planfin64'!AO424</f>
        <v>0</v>
      </c>
      <c r="AM403" s="203">
        <f>'[3]ผูกสูตร Planfin64'!AP424</f>
        <v>0</v>
      </c>
      <c r="AN403" s="203">
        <f>'[3]ผูกสูตร Planfin64'!AQ424</f>
        <v>0</v>
      </c>
      <c r="AO403" s="203">
        <f>'[3]ผูกสูตร Planfin64'!AR424</f>
        <v>0</v>
      </c>
      <c r="AP403" s="203">
        <f>'[3]ผูกสูตร Planfin64'!AS424</f>
        <v>0</v>
      </c>
      <c r="AQ403" s="203">
        <f>'[3]ผูกสูตร Planfin64'!AT424</f>
        <v>0</v>
      </c>
      <c r="AR403" s="203">
        <f>'[3]ผูกสูตร Planfin64'!AU424</f>
        <v>0</v>
      </c>
      <c r="AS403" s="203">
        <f>'[3]ผูกสูตร Planfin64'!AV424</f>
        <v>0</v>
      </c>
      <c r="AT403" s="203">
        <f>'[3]ผูกสูตร Planfin64'!AW424</f>
        <v>0</v>
      </c>
      <c r="AU403" s="203">
        <f>'[3]ผูกสูตร Planfin64'!AX424</f>
        <v>0</v>
      </c>
      <c r="AV403" s="203">
        <f>'[3]ผูกสูตร Planfin64'!AY424</f>
        <v>0</v>
      </c>
      <c r="AW403" s="203">
        <f>'[3]ผูกสูตร Planfin64'!AZ424</f>
        <v>0</v>
      </c>
      <c r="AX403" s="203">
        <f>'[3]ผูกสูตร Planfin64'!BA424</f>
        <v>0</v>
      </c>
      <c r="AY403" s="203">
        <f>'[3]ผูกสูตร Planfin64'!BB424</f>
        <v>13230000</v>
      </c>
      <c r="AZ403" s="203">
        <f>'[3]ผูกสูตร Planfin64'!BC424</f>
        <v>0</v>
      </c>
      <c r="BA403" s="203">
        <f>'[3]ผูกสูตร Planfin64'!BD424</f>
        <v>0</v>
      </c>
      <c r="BB403" s="203">
        <f>'[3]ผูกสูตร Planfin64'!BE424</f>
        <v>0</v>
      </c>
      <c r="BC403" s="203">
        <f>'[3]ผูกสูตร Planfin64'!BF424</f>
        <v>0</v>
      </c>
      <c r="BD403" s="203">
        <f>'[3]ผูกสูตร Planfin64'!BG424</f>
        <v>0</v>
      </c>
      <c r="BE403" s="203">
        <f>'[3]ผูกสูตร Planfin64'!BH424</f>
        <v>0</v>
      </c>
      <c r="BF403" s="203">
        <f>'[3]ผูกสูตร Planfin64'!BI424</f>
        <v>0</v>
      </c>
      <c r="BG403" s="203">
        <f>'[3]ผูกสูตร Planfin64'!BJ424</f>
        <v>0</v>
      </c>
      <c r="BH403" s="203">
        <f>'[3]ผูกสูตร Planfin64'!BK424</f>
        <v>0</v>
      </c>
      <c r="BI403" s="203">
        <f>'[3]ผูกสูตร Planfin64'!BL424</f>
        <v>0</v>
      </c>
      <c r="BJ403" s="203">
        <f>'[3]ผูกสูตร Planfin64'!BM424</f>
        <v>0</v>
      </c>
      <c r="BK403" s="203">
        <f>'[3]ผูกสูตร Planfin64'!BN424</f>
        <v>1663319.98</v>
      </c>
      <c r="BL403" s="203">
        <f>'[3]ผูกสูตร Planfin64'!BO424</f>
        <v>0</v>
      </c>
      <c r="BM403" s="203">
        <f>'[3]ผูกสูตร Planfin64'!BP424</f>
        <v>0</v>
      </c>
      <c r="BN403" s="203">
        <f>'[3]ผูกสูตร Planfin64'!BQ424</f>
        <v>0</v>
      </c>
      <c r="BO403" s="203">
        <f>'[3]ผูกสูตร Planfin64'!BR424</f>
        <v>0</v>
      </c>
      <c r="BP403" s="203">
        <f>'[3]ผูกสูตร Planfin64'!BS424</f>
        <v>0</v>
      </c>
      <c r="BQ403" s="203">
        <f>'[3]ผูกสูตร Planfin64'!BT424</f>
        <v>40000</v>
      </c>
      <c r="BR403" s="203">
        <f>'[3]ผูกสูตร Planfin64'!BU424</f>
        <v>0</v>
      </c>
      <c r="BS403" s="203">
        <f>'[3]ผูกสูตร Planfin64'!BV424</f>
        <v>0</v>
      </c>
      <c r="BT403" s="203">
        <f>'[3]ผูกสูตร Planfin64'!BW424</f>
        <v>0</v>
      </c>
      <c r="BU403" s="203">
        <f>'[3]ผูกสูตร Planfin64'!BX424</f>
        <v>0</v>
      </c>
      <c r="BV403" s="203">
        <f>'[3]ผูกสูตร Planfin64'!BY424</f>
        <v>0</v>
      </c>
      <c r="BW403" s="203">
        <f>'[3]ผูกสูตร Planfin64'!BZ424</f>
        <v>0</v>
      </c>
      <c r="BX403" s="203">
        <f>'[3]ผูกสูตร Planfin64'!CA424</f>
        <v>0</v>
      </c>
      <c r="BY403" s="203">
        <f>'[3]ผูกสูตร Planfin64'!CB424</f>
        <v>0</v>
      </c>
      <c r="BZ403" s="204">
        <f t="shared" si="16"/>
        <v>34501574.979999997</v>
      </c>
    </row>
    <row r="404" spans="1:78" ht="21.75" customHeight="1">
      <c r="A404" s="199" t="s">
        <v>80</v>
      </c>
      <c r="B404" s="200" t="s">
        <v>714</v>
      </c>
      <c r="C404" s="201" t="s">
        <v>1134</v>
      </c>
      <c r="D404" s="202" t="s">
        <v>1135</v>
      </c>
      <c r="E404" s="203">
        <f>'[3]ผูกสูตร Planfin64'!H425</f>
        <v>3644159.08</v>
      </c>
      <c r="F404" s="203">
        <f>'[3]ผูกสูตร Planfin64'!I425</f>
        <v>0</v>
      </c>
      <c r="G404" s="203">
        <f>'[3]ผูกสูตร Planfin64'!J425</f>
        <v>0</v>
      </c>
      <c r="H404" s="203">
        <f>'[3]ผูกสูตร Planfin64'!K425</f>
        <v>0</v>
      </c>
      <c r="I404" s="203">
        <f>'[3]ผูกสูตร Planfin64'!L425</f>
        <v>0</v>
      </c>
      <c r="J404" s="203">
        <f>'[3]ผูกสูตร Planfin64'!M425</f>
        <v>0</v>
      </c>
      <c r="K404" s="203">
        <f>'[3]ผูกสูตร Planfin64'!N425</f>
        <v>0</v>
      </c>
      <c r="L404" s="203">
        <f>'[3]ผูกสูตร Planfin64'!O425</f>
        <v>0</v>
      </c>
      <c r="M404" s="203">
        <f>'[3]ผูกสูตร Planfin64'!P425</f>
        <v>0</v>
      </c>
      <c r="N404" s="203">
        <f>'[3]ผูกสูตร Planfin64'!Q425</f>
        <v>637930</v>
      </c>
      <c r="O404" s="203">
        <f>'[3]ผูกสูตร Planfin64'!R425</f>
        <v>91815</v>
      </c>
      <c r="P404" s="203">
        <f>'[3]ผูกสูตร Planfin64'!S425</f>
        <v>0</v>
      </c>
      <c r="Q404" s="203">
        <f>'[3]ผูกสูตร Planfin64'!T425</f>
        <v>0</v>
      </c>
      <c r="R404" s="203">
        <f>'[3]ผูกสูตร Planfin64'!U425</f>
        <v>1419191.13</v>
      </c>
      <c r="S404" s="203">
        <f>'[3]ผูกสูตร Planfin64'!V425</f>
        <v>0</v>
      </c>
      <c r="T404" s="203">
        <f>'[3]ผูกสูตร Planfin64'!W425</f>
        <v>20175</v>
      </c>
      <c r="U404" s="203">
        <f>'[3]ผูกสูตร Planfin64'!X425</f>
        <v>0</v>
      </c>
      <c r="V404" s="203">
        <f>'[3]ผูกสูตร Planfin64'!Y425</f>
        <v>22702</v>
      </c>
      <c r="W404" s="203">
        <f>'[3]ผูกสูตร Planfin64'!Z425</f>
        <v>2581537.5</v>
      </c>
      <c r="X404" s="203">
        <f>'[3]ผูกสูตร Planfin64'!AA425</f>
        <v>4585</v>
      </c>
      <c r="Y404" s="203">
        <f>'[3]ผูกสูตร Planfin64'!AB425</f>
        <v>6032</v>
      </c>
      <c r="Z404" s="203">
        <f>'[3]ผูกสูตร Planfin64'!AC425</f>
        <v>0</v>
      </c>
      <c r="AA404" s="203">
        <f>'[3]ผูกสูตร Planfin64'!AD425</f>
        <v>0</v>
      </c>
      <c r="AB404" s="203">
        <f>'[3]ผูกสูตร Planfin64'!AE425</f>
        <v>312264</v>
      </c>
      <c r="AC404" s="203">
        <f>'[3]ผูกสูตร Planfin64'!AF425</f>
        <v>0</v>
      </c>
      <c r="AD404" s="203">
        <f>'[3]ผูกสูตร Planfin64'!AG425</f>
        <v>0</v>
      </c>
      <c r="AE404" s="203">
        <f>'[3]ผูกสูตร Planfin64'!AH425</f>
        <v>0</v>
      </c>
      <c r="AF404" s="203">
        <f>'[3]ผูกสูตร Planfin64'!AI425</f>
        <v>1089856.25</v>
      </c>
      <c r="AG404" s="203">
        <f>'[3]ผูกสูตร Planfin64'!AJ425</f>
        <v>0</v>
      </c>
      <c r="AH404" s="203">
        <f>'[3]ผูกสูตร Planfin64'!AK425</f>
        <v>1320</v>
      </c>
      <c r="AI404" s="203">
        <f>'[3]ผูกสูตร Planfin64'!AL425</f>
        <v>6306</v>
      </c>
      <c r="AJ404" s="203">
        <f>'[3]ผูกสูตร Planfin64'!AM425</f>
        <v>0</v>
      </c>
      <c r="AK404" s="203">
        <f>'[3]ผูกสูตร Planfin64'!AN425</f>
        <v>115875</v>
      </c>
      <c r="AL404" s="203">
        <f>'[3]ผูกสูตร Planfin64'!AO425</f>
        <v>0</v>
      </c>
      <c r="AM404" s="203">
        <f>'[3]ผูกสูตร Planfin64'!AP425</f>
        <v>0</v>
      </c>
      <c r="AN404" s="203">
        <f>'[3]ผูกสูตร Planfin64'!AQ425</f>
        <v>255583</v>
      </c>
      <c r="AO404" s="203">
        <f>'[3]ผูกสูตร Planfin64'!AR425</f>
        <v>0</v>
      </c>
      <c r="AP404" s="203">
        <f>'[3]ผูกสูตร Planfin64'!AS425</f>
        <v>0</v>
      </c>
      <c r="AQ404" s="203">
        <f>'[3]ผูกสูตร Planfin64'!AT425</f>
        <v>19320</v>
      </c>
      <c r="AR404" s="203">
        <f>'[3]ผูกสูตร Planfin64'!AU425</f>
        <v>0</v>
      </c>
      <c r="AS404" s="203">
        <f>'[3]ผูกสูตร Planfin64'!AV425</f>
        <v>0</v>
      </c>
      <c r="AT404" s="203">
        <f>'[3]ผูกสูตร Planfin64'!AW425</f>
        <v>0</v>
      </c>
      <c r="AU404" s="203">
        <f>'[3]ผูกสูตร Planfin64'!AX425</f>
        <v>20318</v>
      </c>
      <c r="AV404" s="203">
        <f>'[3]ผูกสูตร Planfin64'!AY425</f>
        <v>449223</v>
      </c>
      <c r="AW404" s="203">
        <f>'[3]ผูกสูตร Planfin64'!AZ425</f>
        <v>0</v>
      </c>
      <c r="AX404" s="203">
        <f>'[3]ผูกสูตร Planfin64'!BA425</f>
        <v>51638</v>
      </c>
      <c r="AY404" s="203">
        <f>'[3]ผูกสูตร Planfin64'!BB425</f>
        <v>1213074</v>
      </c>
      <c r="AZ404" s="203">
        <f>'[3]ผูกสูตร Planfin64'!BC425</f>
        <v>0</v>
      </c>
      <c r="BA404" s="203">
        <f>'[3]ผูกสูตร Planfin64'!BD425</f>
        <v>0</v>
      </c>
      <c r="BB404" s="203">
        <f>'[3]ผูกสูตร Planfin64'!BE425</f>
        <v>0</v>
      </c>
      <c r="BC404" s="203">
        <f>'[3]ผูกสูตร Planfin64'!BF425</f>
        <v>1535732</v>
      </c>
      <c r="BD404" s="203">
        <f>'[3]ผูกสูตร Planfin64'!BG425</f>
        <v>0</v>
      </c>
      <c r="BE404" s="203">
        <f>'[3]ผูกสูตร Planfin64'!BH425</f>
        <v>0</v>
      </c>
      <c r="BF404" s="203">
        <f>'[3]ผูกสูตร Planfin64'!BI425</f>
        <v>130365</v>
      </c>
      <c r="BG404" s="203">
        <f>'[3]ผูกสูตร Planfin64'!BJ425</f>
        <v>97426</v>
      </c>
      <c r="BH404" s="203">
        <f>'[3]ผูกสูตร Planfin64'!BK425</f>
        <v>0</v>
      </c>
      <c r="BI404" s="203">
        <f>'[3]ผูกสูตร Planfin64'!BL425</f>
        <v>0</v>
      </c>
      <c r="BJ404" s="203">
        <f>'[3]ผูกสูตร Planfin64'!BM425</f>
        <v>52693.75</v>
      </c>
      <c r="BK404" s="203">
        <f>'[3]ผูกสูตร Planfin64'!BN425</f>
        <v>0</v>
      </c>
      <c r="BL404" s="203">
        <f>'[3]ผูกสูตร Planfin64'!BO425</f>
        <v>1000</v>
      </c>
      <c r="BM404" s="203">
        <f>'[3]ผูกสูตร Planfin64'!BP425</f>
        <v>0</v>
      </c>
      <c r="BN404" s="203">
        <f>'[3]ผูกสูตร Planfin64'!BQ425</f>
        <v>0</v>
      </c>
      <c r="BO404" s="203">
        <f>'[3]ผูกสูตร Planfin64'!BR425</f>
        <v>0</v>
      </c>
      <c r="BP404" s="203">
        <f>'[3]ผูกสูตร Planfin64'!BS425</f>
        <v>0</v>
      </c>
      <c r="BQ404" s="203">
        <f>'[3]ผูกสูตร Planfin64'!BT425</f>
        <v>5000</v>
      </c>
      <c r="BR404" s="203">
        <f>'[3]ผูกสูตร Planfin64'!BU425</f>
        <v>0</v>
      </c>
      <c r="BS404" s="203">
        <f>'[3]ผูกสูตร Planfin64'!BV425</f>
        <v>0</v>
      </c>
      <c r="BT404" s="203">
        <f>'[3]ผูกสูตร Planfin64'!BW425</f>
        <v>0</v>
      </c>
      <c r="BU404" s="203">
        <f>'[3]ผูกสูตร Planfin64'!BX425</f>
        <v>0</v>
      </c>
      <c r="BV404" s="203">
        <f>'[3]ผูกสูตร Planfin64'!BY425</f>
        <v>0</v>
      </c>
      <c r="BW404" s="203">
        <f>'[3]ผูกสูตร Planfin64'!BZ425</f>
        <v>0</v>
      </c>
      <c r="BX404" s="203">
        <f>'[3]ผูกสูตร Planfin64'!CA425</f>
        <v>0</v>
      </c>
      <c r="BY404" s="203">
        <f>'[3]ผูกสูตร Planfin64'!CB425</f>
        <v>0</v>
      </c>
      <c r="BZ404" s="204">
        <f t="shared" si="16"/>
        <v>13785120.710000001</v>
      </c>
    </row>
    <row r="405" spans="1:78" ht="21.75" customHeight="1">
      <c r="A405" s="199" t="s">
        <v>80</v>
      </c>
      <c r="B405" s="200" t="s">
        <v>714</v>
      </c>
      <c r="C405" s="201" t="s">
        <v>1136</v>
      </c>
      <c r="D405" s="202" t="s">
        <v>1137</v>
      </c>
      <c r="E405" s="203">
        <f>'[3]ผูกสูตร Planfin64'!H426</f>
        <v>0</v>
      </c>
      <c r="F405" s="203">
        <f>'[3]ผูกสูตร Planfin64'!I426</f>
        <v>0</v>
      </c>
      <c r="G405" s="203">
        <f>'[3]ผูกสูตร Planfin64'!J426</f>
        <v>0</v>
      </c>
      <c r="H405" s="203">
        <f>'[3]ผูกสูตร Planfin64'!K426</f>
        <v>0</v>
      </c>
      <c r="I405" s="203">
        <f>'[3]ผูกสูตร Planfin64'!L426</f>
        <v>0</v>
      </c>
      <c r="J405" s="203">
        <f>'[3]ผูกสูตร Planfin64'!M426</f>
        <v>0</v>
      </c>
      <c r="K405" s="203">
        <f>'[3]ผูกสูตร Planfin64'!N426</f>
        <v>0</v>
      </c>
      <c r="L405" s="203">
        <f>'[3]ผูกสูตร Planfin64'!O426</f>
        <v>0</v>
      </c>
      <c r="M405" s="203">
        <f>'[3]ผูกสูตร Planfin64'!P426</f>
        <v>0</v>
      </c>
      <c r="N405" s="203">
        <f>'[3]ผูกสูตร Planfin64'!Q426</f>
        <v>0</v>
      </c>
      <c r="O405" s="203">
        <f>'[3]ผูกสูตร Planfin64'!R426</f>
        <v>0</v>
      </c>
      <c r="P405" s="203">
        <f>'[3]ผูกสูตร Planfin64'!S426</f>
        <v>0</v>
      </c>
      <c r="Q405" s="203">
        <f>'[3]ผูกสูตร Planfin64'!T426</f>
        <v>0</v>
      </c>
      <c r="R405" s="203">
        <f>'[3]ผูกสูตร Planfin64'!U426</f>
        <v>0</v>
      </c>
      <c r="S405" s="203">
        <f>'[3]ผูกสูตร Planfin64'!V426</f>
        <v>0</v>
      </c>
      <c r="T405" s="203">
        <f>'[3]ผูกสูตร Planfin64'!W426</f>
        <v>0</v>
      </c>
      <c r="U405" s="203">
        <f>'[3]ผูกสูตร Planfin64'!X426</f>
        <v>0</v>
      </c>
      <c r="V405" s="203">
        <f>'[3]ผูกสูตร Planfin64'!Y426</f>
        <v>0</v>
      </c>
      <c r="W405" s="203">
        <f>'[3]ผูกสูตร Planfin64'!Z426</f>
        <v>0</v>
      </c>
      <c r="X405" s="203">
        <f>'[3]ผูกสูตร Planfin64'!AA426</f>
        <v>0</v>
      </c>
      <c r="Y405" s="203">
        <f>'[3]ผูกสูตร Planfin64'!AB426</f>
        <v>0</v>
      </c>
      <c r="Z405" s="203">
        <f>'[3]ผูกสูตร Planfin64'!AC426</f>
        <v>0</v>
      </c>
      <c r="AA405" s="203">
        <f>'[3]ผูกสูตร Planfin64'!AD426</f>
        <v>0</v>
      </c>
      <c r="AB405" s="203">
        <f>'[3]ผูกสูตร Planfin64'!AE426</f>
        <v>0</v>
      </c>
      <c r="AC405" s="203">
        <f>'[3]ผูกสูตร Planfin64'!AF426</f>
        <v>0</v>
      </c>
      <c r="AD405" s="203">
        <f>'[3]ผูกสูตร Planfin64'!AG426</f>
        <v>0</v>
      </c>
      <c r="AE405" s="203">
        <f>'[3]ผูกสูตร Planfin64'!AH426</f>
        <v>0</v>
      </c>
      <c r="AF405" s="203">
        <f>'[3]ผูกสูตร Planfin64'!AI426</f>
        <v>0</v>
      </c>
      <c r="AG405" s="203">
        <f>'[3]ผูกสูตร Planfin64'!AJ426</f>
        <v>0</v>
      </c>
      <c r="AH405" s="203">
        <f>'[3]ผูกสูตร Planfin64'!AK426</f>
        <v>0</v>
      </c>
      <c r="AI405" s="203">
        <f>'[3]ผูกสูตร Planfin64'!AL426</f>
        <v>0</v>
      </c>
      <c r="AJ405" s="203">
        <f>'[3]ผูกสูตร Planfin64'!AM426</f>
        <v>0</v>
      </c>
      <c r="AK405" s="203">
        <f>'[3]ผูกสูตร Planfin64'!AN426</f>
        <v>0</v>
      </c>
      <c r="AL405" s="203">
        <f>'[3]ผูกสูตร Planfin64'!AO426</f>
        <v>0</v>
      </c>
      <c r="AM405" s="203">
        <f>'[3]ผูกสูตร Planfin64'!AP426</f>
        <v>0</v>
      </c>
      <c r="AN405" s="203">
        <f>'[3]ผูกสูตร Planfin64'!AQ426</f>
        <v>0</v>
      </c>
      <c r="AO405" s="203">
        <f>'[3]ผูกสูตร Planfin64'!AR426</f>
        <v>0</v>
      </c>
      <c r="AP405" s="203">
        <f>'[3]ผูกสูตร Planfin64'!AS426</f>
        <v>0</v>
      </c>
      <c r="AQ405" s="203">
        <f>'[3]ผูกสูตร Planfin64'!AT426</f>
        <v>0</v>
      </c>
      <c r="AR405" s="203">
        <f>'[3]ผูกสูตร Planfin64'!AU426</f>
        <v>0</v>
      </c>
      <c r="AS405" s="203">
        <f>'[3]ผูกสูตร Planfin64'!AV426</f>
        <v>0</v>
      </c>
      <c r="AT405" s="203">
        <f>'[3]ผูกสูตร Planfin64'!AW426</f>
        <v>0</v>
      </c>
      <c r="AU405" s="203">
        <f>'[3]ผูกสูตร Planfin64'!AX426</f>
        <v>0</v>
      </c>
      <c r="AV405" s="203">
        <f>'[3]ผูกสูตร Planfin64'!AY426</f>
        <v>0</v>
      </c>
      <c r="AW405" s="203">
        <f>'[3]ผูกสูตร Planfin64'!AZ426</f>
        <v>0</v>
      </c>
      <c r="AX405" s="203">
        <f>'[3]ผูกสูตร Planfin64'!BA426</f>
        <v>0</v>
      </c>
      <c r="AY405" s="203">
        <f>'[3]ผูกสูตร Planfin64'!BB426</f>
        <v>0</v>
      </c>
      <c r="AZ405" s="203">
        <f>'[3]ผูกสูตร Planfin64'!BC426</f>
        <v>0</v>
      </c>
      <c r="BA405" s="203">
        <f>'[3]ผูกสูตร Planfin64'!BD426</f>
        <v>0</v>
      </c>
      <c r="BB405" s="203">
        <f>'[3]ผูกสูตร Planfin64'!BE426</f>
        <v>0</v>
      </c>
      <c r="BC405" s="203">
        <f>'[3]ผูกสูตร Planfin64'!BF426</f>
        <v>0</v>
      </c>
      <c r="BD405" s="203">
        <f>'[3]ผูกสูตร Planfin64'!BG426</f>
        <v>0</v>
      </c>
      <c r="BE405" s="203">
        <f>'[3]ผูกสูตร Planfin64'!BH426</f>
        <v>0</v>
      </c>
      <c r="BF405" s="203">
        <f>'[3]ผูกสูตร Planfin64'!BI426</f>
        <v>0</v>
      </c>
      <c r="BG405" s="203">
        <f>'[3]ผูกสูตร Planfin64'!BJ426</f>
        <v>0</v>
      </c>
      <c r="BH405" s="203">
        <f>'[3]ผูกสูตร Planfin64'!BK426</f>
        <v>0</v>
      </c>
      <c r="BI405" s="203">
        <f>'[3]ผูกสูตร Planfin64'!BL426</f>
        <v>0</v>
      </c>
      <c r="BJ405" s="203">
        <f>'[3]ผูกสูตร Planfin64'!BM426</f>
        <v>0</v>
      </c>
      <c r="BK405" s="203">
        <f>'[3]ผูกสูตร Planfin64'!BN426</f>
        <v>0</v>
      </c>
      <c r="BL405" s="203">
        <f>'[3]ผูกสูตร Planfin64'!BO426</f>
        <v>0</v>
      </c>
      <c r="BM405" s="203">
        <f>'[3]ผูกสูตร Planfin64'!BP426</f>
        <v>0</v>
      </c>
      <c r="BN405" s="203">
        <f>'[3]ผูกสูตร Planfin64'!BQ426</f>
        <v>0</v>
      </c>
      <c r="BO405" s="203">
        <f>'[3]ผูกสูตร Planfin64'!BR426</f>
        <v>0</v>
      </c>
      <c r="BP405" s="203">
        <f>'[3]ผูกสูตร Planfin64'!BS426</f>
        <v>0</v>
      </c>
      <c r="BQ405" s="203">
        <f>'[3]ผูกสูตร Planfin64'!BT426</f>
        <v>0</v>
      </c>
      <c r="BR405" s="203">
        <f>'[3]ผูกสูตร Planfin64'!BU426</f>
        <v>0</v>
      </c>
      <c r="BS405" s="203">
        <f>'[3]ผูกสูตร Planfin64'!BV426</f>
        <v>0</v>
      </c>
      <c r="BT405" s="203">
        <f>'[3]ผูกสูตร Planfin64'!BW426</f>
        <v>0</v>
      </c>
      <c r="BU405" s="203">
        <f>'[3]ผูกสูตร Planfin64'!BX426</f>
        <v>0</v>
      </c>
      <c r="BV405" s="203">
        <f>'[3]ผูกสูตร Planfin64'!BY426</f>
        <v>0</v>
      </c>
      <c r="BW405" s="203">
        <f>'[3]ผูกสูตร Planfin64'!BZ426</f>
        <v>0</v>
      </c>
      <c r="BX405" s="203">
        <f>'[3]ผูกสูตร Planfin64'!CA426</f>
        <v>0</v>
      </c>
      <c r="BY405" s="203">
        <f>'[3]ผูกสูตร Planfin64'!CB426</f>
        <v>0</v>
      </c>
      <c r="BZ405" s="204">
        <f t="shared" si="16"/>
        <v>0</v>
      </c>
    </row>
    <row r="406" spans="1:78" ht="21.75" customHeight="1">
      <c r="A406" s="199" t="s">
        <v>80</v>
      </c>
      <c r="B406" s="200" t="s">
        <v>714</v>
      </c>
      <c r="C406" s="201" t="s">
        <v>1138</v>
      </c>
      <c r="D406" s="202" t="s">
        <v>1139</v>
      </c>
      <c r="E406" s="203">
        <f>'[3]ผูกสูตร Planfin64'!H427</f>
        <v>0</v>
      </c>
      <c r="F406" s="203">
        <f>'[3]ผูกสูตร Planfin64'!I427</f>
        <v>0</v>
      </c>
      <c r="G406" s="203">
        <f>'[3]ผูกสูตร Planfin64'!J427</f>
        <v>0</v>
      </c>
      <c r="H406" s="203">
        <f>'[3]ผูกสูตร Planfin64'!K427</f>
        <v>0</v>
      </c>
      <c r="I406" s="203">
        <f>'[3]ผูกสูตร Planfin64'!L427</f>
        <v>0</v>
      </c>
      <c r="J406" s="203">
        <f>'[3]ผูกสูตร Planfin64'!M427</f>
        <v>0</v>
      </c>
      <c r="K406" s="203">
        <f>'[3]ผูกสูตร Planfin64'!N427</f>
        <v>0</v>
      </c>
      <c r="L406" s="203">
        <f>'[3]ผูกสูตร Planfin64'!O427</f>
        <v>0</v>
      </c>
      <c r="M406" s="203">
        <f>'[3]ผูกสูตร Planfin64'!P427</f>
        <v>0</v>
      </c>
      <c r="N406" s="203">
        <f>'[3]ผูกสูตร Planfin64'!Q427</f>
        <v>0</v>
      </c>
      <c r="O406" s="203">
        <f>'[3]ผูกสูตร Planfin64'!R427</f>
        <v>0</v>
      </c>
      <c r="P406" s="203">
        <f>'[3]ผูกสูตร Planfin64'!S427</f>
        <v>0</v>
      </c>
      <c r="Q406" s="203">
        <f>'[3]ผูกสูตร Planfin64'!T427</f>
        <v>0</v>
      </c>
      <c r="R406" s="203">
        <f>'[3]ผูกสูตร Planfin64'!U427</f>
        <v>0</v>
      </c>
      <c r="S406" s="203">
        <f>'[3]ผูกสูตร Planfin64'!V427</f>
        <v>0</v>
      </c>
      <c r="T406" s="203">
        <f>'[3]ผูกสูตร Planfin64'!W427</f>
        <v>0</v>
      </c>
      <c r="U406" s="203">
        <f>'[3]ผูกสูตร Planfin64'!X427</f>
        <v>0</v>
      </c>
      <c r="V406" s="203">
        <f>'[3]ผูกสูตร Planfin64'!Y427</f>
        <v>0</v>
      </c>
      <c r="W406" s="203">
        <f>'[3]ผูกสูตร Planfin64'!Z427</f>
        <v>0</v>
      </c>
      <c r="X406" s="203">
        <f>'[3]ผูกสูตร Planfin64'!AA427</f>
        <v>0</v>
      </c>
      <c r="Y406" s="203">
        <f>'[3]ผูกสูตร Planfin64'!AB427</f>
        <v>0</v>
      </c>
      <c r="Z406" s="203">
        <f>'[3]ผูกสูตร Planfin64'!AC427</f>
        <v>0</v>
      </c>
      <c r="AA406" s="203">
        <f>'[3]ผูกสูตร Planfin64'!AD427</f>
        <v>0</v>
      </c>
      <c r="AB406" s="203">
        <f>'[3]ผูกสูตร Planfin64'!AE427</f>
        <v>0</v>
      </c>
      <c r="AC406" s="203">
        <f>'[3]ผูกสูตร Planfin64'!AF427</f>
        <v>0</v>
      </c>
      <c r="AD406" s="203">
        <f>'[3]ผูกสูตร Planfin64'!AG427</f>
        <v>0</v>
      </c>
      <c r="AE406" s="203">
        <f>'[3]ผูกสูตร Planfin64'!AH427</f>
        <v>0</v>
      </c>
      <c r="AF406" s="203">
        <f>'[3]ผูกสูตร Planfin64'!AI427</f>
        <v>0</v>
      </c>
      <c r="AG406" s="203">
        <f>'[3]ผูกสูตร Planfin64'!AJ427</f>
        <v>0</v>
      </c>
      <c r="AH406" s="203">
        <f>'[3]ผูกสูตร Planfin64'!AK427</f>
        <v>0</v>
      </c>
      <c r="AI406" s="203">
        <f>'[3]ผูกสูตร Planfin64'!AL427</f>
        <v>0</v>
      </c>
      <c r="AJ406" s="203">
        <f>'[3]ผูกสูตร Planfin64'!AM427</f>
        <v>0</v>
      </c>
      <c r="AK406" s="203">
        <f>'[3]ผูกสูตร Planfin64'!AN427</f>
        <v>0</v>
      </c>
      <c r="AL406" s="203">
        <f>'[3]ผูกสูตร Planfin64'!AO427</f>
        <v>0</v>
      </c>
      <c r="AM406" s="203">
        <f>'[3]ผูกสูตร Planfin64'!AP427</f>
        <v>0</v>
      </c>
      <c r="AN406" s="203">
        <f>'[3]ผูกสูตร Planfin64'!AQ427</f>
        <v>0</v>
      </c>
      <c r="AO406" s="203">
        <f>'[3]ผูกสูตร Planfin64'!AR427</f>
        <v>0</v>
      </c>
      <c r="AP406" s="203">
        <f>'[3]ผูกสูตร Planfin64'!AS427</f>
        <v>0</v>
      </c>
      <c r="AQ406" s="203">
        <f>'[3]ผูกสูตร Planfin64'!AT427</f>
        <v>0</v>
      </c>
      <c r="AR406" s="203">
        <f>'[3]ผูกสูตร Planfin64'!AU427</f>
        <v>0</v>
      </c>
      <c r="AS406" s="203">
        <f>'[3]ผูกสูตร Planfin64'!AV427</f>
        <v>0</v>
      </c>
      <c r="AT406" s="203">
        <f>'[3]ผูกสูตร Planfin64'!AW427</f>
        <v>0</v>
      </c>
      <c r="AU406" s="203">
        <f>'[3]ผูกสูตร Planfin64'!AX427</f>
        <v>0</v>
      </c>
      <c r="AV406" s="203">
        <f>'[3]ผูกสูตร Planfin64'!AY427</f>
        <v>0</v>
      </c>
      <c r="AW406" s="203">
        <f>'[3]ผูกสูตร Planfin64'!AZ427</f>
        <v>0</v>
      </c>
      <c r="AX406" s="203">
        <f>'[3]ผูกสูตร Planfin64'!BA427</f>
        <v>0</v>
      </c>
      <c r="AY406" s="203">
        <f>'[3]ผูกสูตร Planfin64'!BB427</f>
        <v>0</v>
      </c>
      <c r="AZ406" s="203">
        <f>'[3]ผูกสูตร Planfin64'!BC427</f>
        <v>0</v>
      </c>
      <c r="BA406" s="203">
        <f>'[3]ผูกสูตร Planfin64'!BD427</f>
        <v>0</v>
      </c>
      <c r="BB406" s="203">
        <f>'[3]ผูกสูตร Planfin64'!BE427</f>
        <v>0</v>
      </c>
      <c r="BC406" s="203">
        <f>'[3]ผูกสูตร Planfin64'!BF427</f>
        <v>0</v>
      </c>
      <c r="BD406" s="203">
        <f>'[3]ผูกสูตร Planfin64'!BG427</f>
        <v>0</v>
      </c>
      <c r="BE406" s="203">
        <f>'[3]ผูกสูตร Planfin64'!BH427</f>
        <v>0</v>
      </c>
      <c r="BF406" s="203">
        <f>'[3]ผูกสูตร Planfin64'!BI427</f>
        <v>0</v>
      </c>
      <c r="BG406" s="203">
        <f>'[3]ผูกสูตร Planfin64'!BJ427</f>
        <v>0</v>
      </c>
      <c r="BH406" s="203">
        <f>'[3]ผูกสูตร Planfin64'!BK427</f>
        <v>0</v>
      </c>
      <c r="BI406" s="203">
        <f>'[3]ผูกสูตร Planfin64'!BL427</f>
        <v>0</v>
      </c>
      <c r="BJ406" s="203">
        <f>'[3]ผูกสูตร Planfin64'!BM427</f>
        <v>0</v>
      </c>
      <c r="BK406" s="203">
        <f>'[3]ผูกสูตร Planfin64'!BN427</f>
        <v>0</v>
      </c>
      <c r="BL406" s="203">
        <f>'[3]ผูกสูตร Planfin64'!BO427</f>
        <v>0</v>
      </c>
      <c r="BM406" s="203">
        <f>'[3]ผูกสูตร Planfin64'!BP427</f>
        <v>0</v>
      </c>
      <c r="BN406" s="203">
        <f>'[3]ผูกสูตร Planfin64'!BQ427</f>
        <v>0</v>
      </c>
      <c r="BO406" s="203">
        <f>'[3]ผูกสูตร Planfin64'!BR427</f>
        <v>0</v>
      </c>
      <c r="BP406" s="203">
        <f>'[3]ผูกสูตร Planfin64'!BS427</f>
        <v>0</v>
      </c>
      <c r="BQ406" s="203">
        <f>'[3]ผูกสูตร Planfin64'!BT427</f>
        <v>0</v>
      </c>
      <c r="BR406" s="203">
        <f>'[3]ผูกสูตร Planfin64'!BU427</f>
        <v>0</v>
      </c>
      <c r="BS406" s="203">
        <f>'[3]ผูกสูตร Planfin64'!BV427</f>
        <v>0</v>
      </c>
      <c r="BT406" s="203">
        <f>'[3]ผูกสูตร Planfin64'!BW427</f>
        <v>0</v>
      </c>
      <c r="BU406" s="203">
        <f>'[3]ผูกสูตร Planfin64'!BX427</f>
        <v>0</v>
      </c>
      <c r="BV406" s="203">
        <f>'[3]ผูกสูตร Planfin64'!BY427</f>
        <v>0</v>
      </c>
      <c r="BW406" s="203">
        <f>'[3]ผูกสูตร Planfin64'!BZ427</f>
        <v>0</v>
      </c>
      <c r="BX406" s="203">
        <f>'[3]ผูกสูตร Planfin64'!CA427</f>
        <v>0</v>
      </c>
      <c r="BY406" s="203">
        <f>'[3]ผูกสูตร Planfin64'!CB427</f>
        <v>0</v>
      </c>
      <c r="BZ406" s="204">
        <f t="shared" si="16"/>
        <v>0</v>
      </c>
    </row>
    <row r="407" spans="1:78" ht="21.75" customHeight="1">
      <c r="A407" s="199" t="s">
        <v>80</v>
      </c>
      <c r="B407" s="200" t="s">
        <v>714</v>
      </c>
      <c r="C407" s="201" t="s">
        <v>1140</v>
      </c>
      <c r="D407" s="202" t="s">
        <v>1141</v>
      </c>
      <c r="E407" s="203">
        <f>'[3]ผูกสูตร Planfin64'!H428</f>
        <v>0</v>
      </c>
      <c r="F407" s="203">
        <f>'[3]ผูกสูตร Planfin64'!I428</f>
        <v>0</v>
      </c>
      <c r="G407" s="203">
        <f>'[3]ผูกสูตร Planfin64'!J428</f>
        <v>0</v>
      </c>
      <c r="H407" s="203">
        <f>'[3]ผูกสูตร Planfin64'!K428</f>
        <v>0</v>
      </c>
      <c r="I407" s="203">
        <f>'[3]ผูกสูตร Planfin64'!L428</f>
        <v>0</v>
      </c>
      <c r="J407" s="203">
        <f>'[3]ผูกสูตร Planfin64'!M428</f>
        <v>0</v>
      </c>
      <c r="K407" s="203">
        <f>'[3]ผูกสูตร Planfin64'!N428</f>
        <v>0</v>
      </c>
      <c r="L407" s="203">
        <f>'[3]ผูกสูตร Planfin64'!O428</f>
        <v>0</v>
      </c>
      <c r="M407" s="203">
        <f>'[3]ผูกสูตร Planfin64'!P428</f>
        <v>0</v>
      </c>
      <c r="N407" s="203">
        <f>'[3]ผูกสูตร Planfin64'!Q428</f>
        <v>0</v>
      </c>
      <c r="O407" s="203">
        <f>'[3]ผูกสูตร Planfin64'!R428</f>
        <v>0</v>
      </c>
      <c r="P407" s="203">
        <f>'[3]ผูกสูตร Planfin64'!S428</f>
        <v>0</v>
      </c>
      <c r="Q407" s="203">
        <f>'[3]ผูกสูตร Planfin64'!T428</f>
        <v>0</v>
      </c>
      <c r="R407" s="203">
        <f>'[3]ผูกสูตร Planfin64'!U428</f>
        <v>0</v>
      </c>
      <c r="S407" s="203">
        <f>'[3]ผูกสูตร Planfin64'!V428</f>
        <v>0</v>
      </c>
      <c r="T407" s="203">
        <f>'[3]ผูกสูตร Planfin64'!W428</f>
        <v>0</v>
      </c>
      <c r="U407" s="203">
        <f>'[3]ผูกสูตร Planfin64'!X428</f>
        <v>0</v>
      </c>
      <c r="V407" s="203">
        <f>'[3]ผูกสูตร Planfin64'!Y428</f>
        <v>0</v>
      </c>
      <c r="W407" s="203">
        <f>'[3]ผูกสูตร Planfin64'!Z428</f>
        <v>0</v>
      </c>
      <c r="X407" s="203">
        <f>'[3]ผูกสูตร Planfin64'!AA428</f>
        <v>0</v>
      </c>
      <c r="Y407" s="203">
        <f>'[3]ผูกสูตร Planfin64'!AB428</f>
        <v>0</v>
      </c>
      <c r="Z407" s="203">
        <f>'[3]ผูกสูตร Planfin64'!AC428</f>
        <v>0</v>
      </c>
      <c r="AA407" s="203">
        <f>'[3]ผูกสูตร Planfin64'!AD428</f>
        <v>0</v>
      </c>
      <c r="AB407" s="203">
        <f>'[3]ผูกสูตร Planfin64'!AE428</f>
        <v>0</v>
      </c>
      <c r="AC407" s="203">
        <f>'[3]ผูกสูตร Planfin64'!AF428</f>
        <v>0</v>
      </c>
      <c r="AD407" s="203">
        <f>'[3]ผูกสูตร Planfin64'!AG428</f>
        <v>0</v>
      </c>
      <c r="AE407" s="203">
        <f>'[3]ผูกสูตร Planfin64'!AH428</f>
        <v>0</v>
      </c>
      <c r="AF407" s="203">
        <f>'[3]ผูกสูตร Planfin64'!AI428</f>
        <v>0</v>
      </c>
      <c r="AG407" s="203">
        <f>'[3]ผูกสูตร Planfin64'!AJ428</f>
        <v>0</v>
      </c>
      <c r="AH407" s="203">
        <f>'[3]ผูกสูตร Planfin64'!AK428</f>
        <v>0</v>
      </c>
      <c r="AI407" s="203">
        <f>'[3]ผูกสูตร Planfin64'!AL428</f>
        <v>0</v>
      </c>
      <c r="AJ407" s="203">
        <f>'[3]ผูกสูตร Planfin64'!AM428</f>
        <v>0</v>
      </c>
      <c r="AK407" s="203">
        <f>'[3]ผูกสูตร Planfin64'!AN428</f>
        <v>0</v>
      </c>
      <c r="AL407" s="203">
        <f>'[3]ผูกสูตร Planfin64'!AO428</f>
        <v>0</v>
      </c>
      <c r="AM407" s="203">
        <f>'[3]ผูกสูตร Planfin64'!AP428</f>
        <v>0</v>
      </c>
      <c r="AN407" s="203">
        <f>'[3]ผูกสูตร Planfin64'!AQ428</f>
        <v>0</v>
      </c>
      <c r="AO407" s="203">
        <f>'[3]ผูกสูตร Planfin64'!AR428</f>
        <v>0</v>
      </c>
      <c r="AP407" s="203">
        <f>'[3]ผูกสูตร Planfin64'!AS428</f>
        <v>0</v>
      </c>
      <c r="AQ407" s="203">
        <f>'[3]ผูกสูตร Planfin64'!AT428</f>
        <v>0</v>
      </c>
      <c r="AR407" s="203">
        <f>'[3]ผูกสูตร Planfin64'!AU428</f>
        <v>0</v>
      </c>
      <c r="AS407" s="203">
        <f>'[3]ผูกสูตร Planfin64'!AV428</f>
        <v>0</v>
      </c>
      <c r="AT407" s="203">
        <f>'[3]ผูกสูตร Planfin64'!AW428</f>
        <v>0</v>
      </c>
      <c r="AU407" s="203">
        <f>'[3]ผูกสูตร Planfin64'!AX428</f>
        <v>0</v>
      </c>
      <c r="AV407" s="203">
        <f>'[3]ผูกสูตร Planfin64'!AY428</f>
        <v>0</v>
      </c>
      <c r="AW407" s="203">
        <f>'[3]ผูกสูตร Planfin64'!AZ428</f>
        <v>0</v>
      </c>
      <c r="AX407" s="203">
        <f>'[3]ผูกสูตร Planfin64'!BA428</f>
        <v>0</v>
      </c>
      <c r="AY407" s="203">
        <f>'[3]ผูกสูตร Planfin64'!BB428</f>
        <v>0</v>
      </c>
      <c r="AZ407" s="203">
        <f>'[3]ผูกสูตร Planfin64'!BC428</f>
        <v>0</v>
      </c>
      <c r="BA407" s="203">
        <f>'[3]ผูกสูตร Planfin64'!BD428</f>
        <v>0</v>
      </c>
      <c r="BB407" s="203">
        <f>'[3]ผูกสูตร Planfin64'!BE428</f>
        <v>0</v>
      </c>
      <c r="BC407" s="203">
        <f>'[3]ผูกสูตร Planfin64'!BF428</f>
        <v>0</v>
      </c>
      <c r="BD407" s="203">
        <f>'[3]ผูกสูตร Planfin64'!BG428</f>
        <v>0</v>
      </c>
      <c r="BE407" s="203">
        <f>'[3]ผูกสูตร Planfin64'!BH428</f>
        <v>0</v>
      </c>
      <c r="BF407" s="203">
        <f>'[3]ผูกสูตร Planfin64'!BI428</f>
        <v>0</v>
      </c>
      <c r="BG407" s="203">
        <f>'[3]ผูกสูตร Planfin64'!BJ428</f>
        <v>0</v>
      </c>
      <c r="BH407" s="203">
        <f>'[3]ผูกสูตร Planfin64'!BK428</f>
        <v>0</v>
      </c>
      <c r="BI407" s="203">
        <f>'[3]ผูกสูตร Planfin64'!BL428</f>
        <v>0</v>
      </c>
      <c r="BJ407" s="203">
        <f>'[3]ผูกสูตร Planfin64'!BM428</f>
        <v>0</v>
      </c>
      <c r="BK407" s="203">
        <f>'[3]ผูกสูตร Planfin64'!BN428</f>
        <v>0</v>
      </c>
      <c r="BL407" s="203">
        <f>'[3]ผูกสูตร Planfin64'!BO428</f>
        <v>0</v>
      </c>
      <c r="BM407" s="203">
        <f>'[3]ผูกสูตร Planfin64'!BP428</f>
        <v>0</v>
      </c>
      <c r="BN407" s="203">
        <f>'[3]ผูกสูตร Planfin64'!BQ428</f>
        <v>0</v>
      </c>
      <c r="BO407" s="203">
        <f>'[3]ผูกสูตร Planfin64'!BR428</f>
        <v>0</v>
      </c>
      <c r="BP407" s="203">
        <f>'[3]ผูกสูตร Planfin64'!BS428</f>
        <v>0</v>
      </c>
      <c r="BQ407" s="203">
        <f>'[3]ผูกสูตร Planfin64'!BT428</f>
        <v>0</v>
      </c>
      <c r="BR407" s="203">
        <f>'[3]ผูกสูตร Planfin64'!BU428</f>
        <v>0</v>
      </c>
      <c r="BS407" s="203">
        <f>'[3]ผูกสูตร Planfin64'!BV428</f>
        <v>0</v>
      </c>
      <c r="BT407" s="203">
        <f>'[3]ผูกสูตร Planfin64'!BW428</f>
        <v>0</v>
      </c>
      <c r="BU407" s="203">
        <f>'[3]ผูกสูตร Planfin64'!BX428</f>
        <v>0</v>
      </c>
      <c r="BV407" s="203">
        <f>'[3]ผูกสูตร Planfin64'!BY428</f>
        <v>0</v>
      </c>
      <c r="BW407" s="203">
        <f>'[3]ผูกสูตร Planfin64'!BZ428</f>
        <v>0</v>
      </c>
      <c r="BX407" s="203">
        <f>'[3]ผูกสูตร Planfin64'!CA428</f>
        <v>0</v>
      </c>
      <c r="BY407" s="203">
        <f>'[3]ผูกสูตร Planfin64'!CB428</f>
        <v>0</v>
      </c>
      <c r="BZ407" s="204">
        <f t="shared" si="16"/>
        <v>0</v>
      </c>
    </row>
    <row r="408" spans="1:78" ht="21.75" customHeight="1">
      <c r="A408" s="199" t="s">
        <v>80</v>
      </c>
      <c r="B408" s="200" t="s">
        <v>714</v>
      </c>
      <c r="C408" s="210" t="s">
        <v>1142</v>
      </c>
      <c r="D408" s="211" t="s">
        <v>1143</v>
      </c>
      <c r="E408" s="203">
        <f>'[3]ผูกสูตร Planfin64'!H429</f>
        <v>0</v>
      </c>
      <c r="F408" s="203">
        <f>'[3]ผูกสูตร Planfin64'!I429</f>
        <v>0</v>
      </c>
      <c r="G408" s="203">
        <f>'[3]ผูกสูตร Planfin64'!J429</f>
        <v>0</v>
      </c>
      <c r="H408" s="203">
        <f>'[3]ผูกสูตร Planfin64'!K429</f>
        <v>0</v>
      </c>
      <c r="I408" s="203">
        <f>'[3]ผูกสูตร Planfin64'!L429</f>
        <v>0</v>
      </c>
      <c r="J408" s="203">
        <f>'[3]ผูกสูตร Planfin64'!M429</f>
        <v>0</v>
      </c>
      <c r="K408" s="203">
        <f>'[3]ผูกสูตร Planfin64'!N429</f>
        <v>0</v>
      </c>
      <c r="L408" s="203">
        <f>'[3]ผูกสูตร Planfin64'!O429</f>
        <v>0</v>
      </c>
      <c r="M408" s="203">
        <f>'[3]ผูกสูตร Planfin64'!P429</f>
        <v>0</v>
      </c>
      <c r="N408" s="203">
        <f>'[3]ผูกสูตร Planfin64'!Q429</f>
        <v>0</v>
      </c>
      <c r="O408" s="203">
        <f>'[3]ผูกสูตร Planfin64'!R429</f>
        <v>0</v>
      </c>
      <c r="P408" s="203">
        <f>'[3]ผูกสูตร Planfin64'!S429</f>
        <v>0</v>
      </c>
      <c r="Q408" s="203">
        <f>'[3]ผูกสูตร Planfin64'!T429</f>
        <v>0</v>
      </c>
      <c r="R408" s="203">
        <f>'[3]ผูกสูตร Planfin64'!U429</f>
        <v>0</v>
      </c>
      <c r="S408" s="203">
        <f>'[3]ผูกสูตร Planfin64'!V429</f>
        <v>0</v>
      </c>
      <c r="T408" s="203">
        <f>'[3]ผูกสูตร Planfin64'!W429</f>
        <v>0</v>
      </c>
      <c r="U408" s="203">
        <f>'[3]ผูกสูตร Planfin64'!X429</f>
        <v>0</v>
      </c>
      <c r="V408" s="203">
        <f>'[3]ผูกสูตร Planfin64'!Y429</f>
        <v>0</v>
      </c>
      <c r="W408" s="203">
        <f>'[3]ผูกสูตร Planfin64'!Z429</f>
        <v>0</v>
      </c>
      <c r="X408" s="203">
        <f>'[3]ผูกสูตร Planfin64'!AA429</f>
        <v>0</v>
      </c>
      <c r="Y408" s="203">
        <f>'[3]ผูกสูตร Planfin64'!AB429</f>
        <v>0</v>
      </c>
      <c r="Z408" s="203">
        <f>'[3]ผูกสูตร Planfin64'!AC429</f>
        <v>0</v>
      </c>
      <c r="AA408" s="203">
        <f>'[3]ผูกสูตร Planfin64'!AD429</f>
        <v>0</v>
      </c>
      <c r="AB408" s="203">
        <f>'[3]ผูกสูตร Planfin64'!AE429</f>
        <v>0</v>
      </c>
      <c r="AC408" s="203">
        <f>'[3]ผูกสูตร Planfin64'!AF429</f>
        <v>0</v>
      </c>
      <c r="AD408" s="203">
        <f>'[3]ผูกสูตร Planfin64'!AG429</f>
        <v>0</v>
      </c>
      <c r="AE408" s="203">
        <f>'[3]ผูกสูตร Planfin64'!AH429</f>
        <v>0</v>
      </c>
      <c r="AF408" s="203">
        <f>'[3]ผูกสูตร Planfin64'!AI429</f>
        <v>0</v>
      </c>
      <c r="AG408" s="203">
        <f>'[3]ผูกสูตร Planfin64'!AJ429</f>
        <v>0</v>
      </c>
      <c r="AH408" s="203">
        <f>'[3]ผูกสูตร Planfin64'!AK429</f>
        <v>0</v>
      </c>
      <c r="AI408" s="203">
        <f>'[3]ผูกสูตร Planfin64'!AL429</f>
        <v>0</v>
      </c>
      <c r="AJ408" s="203">
        <f>'[3]ผูกสูตร Planfin64'!AM429</f>
        <v>0</v>
      </c>
      <c r="AK408" s="203">
        <f>'[3]ผูกสูตร Planfin64'!AN429</f>
        <v>0</v>
      </c>
      <c r="AL408" s="203">
        <f>'[3]ผูกสูตร Planfin64'!AO429</f>
        <v>0</v>
      </c>
      <c r="AM408" s="203">
        <f>'[3]ผูกสูตร Planfin64'!AP429</f>
        <v>0</v>
      </c>
      <c r="AN408" s="203">
        <f>'[3]ผูกสูตร Planfin64'!AQ429</f>
        <v>0</v>
      </c>
      <c r="AO408" s="203">
        <f>'[3]ผูกสูตร Planfin64'!AR429</f>
        <v>0</v>
      </c>
      <c r="AP408" s="203">
        <f>'[3]ผูกสูตร Planfin64'!AS429</f>
        <v>0</v>
      </c>
      <c r="AQ408" s="203">
        <f>'[3]ผูกสูตร Planfin64'!AT429</f>
        <v>0</v>
      </c>
      <c r="AR408" s="203">
        <f>'[3]ผูกสูตร Planfin64'!AU429</f>
        <v>0</v>
      </c>
      <c r="AS408" s="203">
        <f>'[3]ผูกสูตร Planfin64'!AV429</f>
        <v>0</v>
      </c>
      <c r="AT408" s="203">
        <f>'[3]ผูกสูตร Planfin64'!AW429</f>
        <v>0</v>
      </c>
      <c r="AU408" s="203">
        <f>'[3]ผูกสูตร Planfin64'!AX429</f>
        <v>0</v>
      </c>
      <c r="AV408" s="203">
        <f>'[3]ผูกสูตร Planfin64'!AY429</f>
        <v>0</v>
      </c>
      <c r="AW408" s="203">
        <f>'[3]ผูกสูตร Planfin64'!AZ429</f>
        <v>0</v>
      </c>
      <c r="AX408" s="203">
        <f>'[3]ผูกสูตร Planfin64'!BA429</f>
        <v>0</v>
      </c>
      <c r="AY408" s="203">
        <f>'[3]ผูกสูตร Planfin64'!BB429</f>
        <v>0</v>
      </c>
      <c r="AZ408" s="203">
        <f>'[3]ผูกสูตร Planfin64'!BC429</f>
        <v>0</v>
      </c>
      <c r="BA408" s="203">
        <f>'[3]ผูกสูตร Planfin64'!BD429</f>
        <v>0</v>
      </c>
      <c r="BB408" s="203">
        <f>'[3]ผูกสูตร Planfin64'!BE429</f>
        <v>0</v>
      </c>
      <c r="BC408" s="203">
        <f>'[3]ผูกสูตร Planfin64'!BF429</f>
        <v>0</v>
      </c>
      <c r="BD408" s="203">
        <f>'[3]ผูกสูตร Planfin64'!BG429</f>
        <v>0</v>
      </c>
      <c r="BE408" s="203">
        <f>'[3]ผูกสูตร Planfin64'!BH429</f>
        <v>0</v>
      </c>
      <c r="BF408" s="203">
        <f>'[3]ผูกสูตร Planfin64'!BI429</f>
        <v>0</v>
      </c>
      <c r="BG408" s="203">
        <f>'[3]ผูกสูตร Planfin64'!BJ429</f>
        <v>0</v>
      </c>
      <c r="BH408" s="203">
        <f>'[3]ผูกสูตร Planfin64'!BK429</f>
        <v>0</v>
      </c>
      <c r="BI408" s="203">
        <f>'[3]ผูกสูตร Planfin64'!BL429</f>
        <v>0</v>
      </c>
      <c r="BJ408" s="203">
        <f>'[3]ผูกสูตร Planfin64'!BM429</f>
        <v>0</v>
      </c>
      <c r="BK408" s="203">
        <f>'[3]ผูกสูตร Planfin64'!BN429</f>
        <v>0</v>
      </c>
      <c r="BL408" s="203">
        <f>'[3]ผูกสูตร Planfin64'!BO429</f>
        <v>0</v>
      </c>
      <c r="BM408" s="203">
        <f>'[3]ผูกสูตร Planfin64'!BP429</f>
        <v>0</v>
      </c>
      <c r="BN408" s="203">
        <f>'[3]ผูกสูตร Planfin64'!BQ429</f>
        <v>0</v>
      </c>
      <c r="BO408" s="203">
        <f>'[3]ผูกสูตร Planfin64'!BR429</f>
        <v>0</v>
      </c>
      <c r="BP408" s="203">
        <f>'[3]ผูกสูตร Planfin64'!BS429</f>
        <v>0</v>
      </c>
      <c r="BQ408" s="203">
        <f>'[3]ผูกสูตร Planfin64'!BT429</f>
        <v>0</v>
      </c>
      <c r="BR408" s="203">
        <f>'[3]ผูกสูตร Planfin64'!BU429</f>
        <v>0</v>
      </c>
      <c r="BS408" s="203">
        <f>'[3]ผูกสูตร Planfin64'!BV429</f>
        <v>0</v>
      </c>
      <c r="BT408" s="203">
        <f>'[3]ผูกสูตร Planfin64'!BW429</f>
        <v>0</v>
      </c>
      <c r="BU408" s="203">
        <f>'[3]ผูกสูตร Planfin64'!BX429</f>
        <v>0</v>
      </c>
      <c r="BV408" s="203">
        <f>'[3]ผูกสูตร Planfin64'!BY429</f>
        <v>0</v>
      </c>
      <c r="BW408" s="203">
        <f>'[3]ผูกสูตร Planfin64'!BZ429</f>
        <v>0</v>
      </c>
      <c r="BX408" s="203">
        <f>'[3]ผูกสูตร Planfin64'!CA429</f>
        <v>0</v>
      </c>
      <c r="BY408" s="203">
        <f>'[3]ผูกสูตร Planfin64'!CB429</f>
        <v>0</v>
      </c>
      <c r="BZ408" s="204">
        <f t="shared" si="16"/>
        <v>0</v>
      </c>
    </row>
    <row r="409" spans="1:78" ht="21.75" customHeight="1">
      <c r="A409" s="199" t="s">
        <v>80</v>
      </c>
      <c r="B409" s="200" t="s">
        <v>714</v>
      </c>
      <c r="C409" s="201" t="s">
        <v>1144</v>
      </c>
      <c r="D409" s="202" t="s">
        <v>1145</v>
      </c>
      <c r="E409" s="203">
        <f>'[3]ผูกสูตร Planfin64'!H430</f>
        <v>0</v>
      </c>
      <c r="F409" s="203">
        <f>'[3]ผูกสูตร Planfin64'!I430</f>
        <v>0</v>
      </c>
      <c r="G409" s="203">
        <f>'[3]ผูกสูตร Planfin64'!J430</f>
        <v>0</v>
      </c>
      <c r="H409" s="203">
        <f>'[3]ผูกสูตร Planfin64'!K430</f>
        <v>0</v>
      </c>
      <c r="I409" s="203">
        <f>'[3]ผูกสูตร Planfin64'!L430</f>
        <v>0</v>
      </c>
      <c r="J409" s="203">
        <f>'[3]ผูกสูตร Planfin64'!M430</f>
        <v>0</v>
      </c>
      <c r="K409" s="203">
        <f>'[3]ผูกสูตร Planfin64'!N430</f>
        <v>0</v>
      </c>
      <c r="L409" s="203">
        <f>'[3]ผูกสูตร Planfin64'!O430</f>
        <v>0</v>
      </c>
      <c r="M409" s="203">
        <f>'[3]ผูกสูตร Planfin64'!P430</f>
        <v>0</v>
      </c>
      <c r="N409" s="203">
        <f>'[3]ผูกสูตร Planfin64'!Q430</f>
        <v>0</v>
      </c>
      <c r="O409" s="203">
        <f>'[3]ผูกสูตร Planfin64'!R430</f>
        <v>0</v>
      </c>
      <c r="P409" s="203">
        <f>'[3]ผูกสูตร Planfin64'!S430</f>
        <v>0</v>
      </c>
      <c r="Q409" s="203">
        <f>'[3]ผูกสูตร Planfin64'!T430</f>
        <v>0</v>
      </c>
      <c r="R409" s="203">
        <f>'[3]ผูกสูตร Planfin64'!U430</f>
        <v>0</v>
      </c>
      <c r="S409" s="203">
        <f>'[3]ผูกสูตร Planfin64'!V430</f>
        <v>0</v>
      </c>
      <c r="T409" s="203">
        <f>'[3]ผูกสูตร Planfin64'!W430</f>
        <v>0</v>
      </c>
      <c r="U409" s="203">
        <f>'[3]ผูกสูตร Planfin64'!X430</f>
        <v>0</v>
      </c>
      <c r="V409" s="203">
        <f>'[3]ผูกสูตร Planfin64'!Y430</f>
        <v>0</v>
      </c>
      <c r="W409" s="203">
        <f>'[3]ผูกสูตร Planfin64'!Z430</f>
        <v>0</v>
      </c>
      <c r="X409" s="203">
        <f>'[3]ผูกสูตร Planfin64'!AA430</f>
        <v>0</v>
      </c>
      <c r="Y409" s="203">
        <f>'[3]ผูกสูตร Planfin64'!AB430</f>
        <v>0</v>
      </c>
      <c r="Z409" s="203">
        <f>'[3]ผูกสูตร Planfin64'!AC430</f>
        <v>0</v>
      </c>
      <c r="AA409" s="203">
        <f>'[3]ผูกสูตร Planfin64'!AD430</f>
        <v>0</v>
      </c>
      <c r="AB409" s="203">
        <f>'[3]ผูกสูตร Planfin64'!AE430</f>
        <v>0</v>
      </c>
      <c r="AC409" s="203">
        <f>'[3]ผูกสูตร Planfin64'!AF430</f>
        <v>0</v>
      </c>
      <c r="AD409" s="203">
        <f>'[3]ผูกสูตร Planfin64'!AG430</f>
        <v>0</v>
      </c>
      <c r="AE409" s="203">
        <f>'[3]ผูกสูตร Planfin64'!AH430</f>
        <v>0</v>
      </c>
      <c r="AF409" s="203">
        <f>'[3]ผูกสูตร Planfin64'!AI430</f>
        <v>0</v>
      </c>
      <c r="AG409" s="203">
        <f>'[3]ผูกสูตร Planfin64'!AJ430</f>
        <v>0</v>
      </c>
      <c r="AH409" s="203">
        <f>'[3]ผูกสูตร Planfin64'!AK430</f>
        <v>0</v>
      </c>
      <c r="AI409" s="203">
        <f>'[3]ผูกสูตร Planfin64'!AL430</f>
        <v>0</v>
      </c>
      <c r="AJ409" s="203">
        <f>'[3]ผูกสูตร Planfin64'!AM430</f>
        <v>0</v>
      </c>
      <c r="AK409" s="203">
        <f>'[3]ผูกสูตร Planfin64'!AN430</f>
        <v>0</v>
      </c>
      <c r="AL409" s="203">
        <f>'[3]ผูกสูตร Planfin64'!AO430</f>
        <v>0</v>
      </c>
      <c r="AM409" s="203">
        <f>'[3]ผูกสูตร Planfin64'!AP430</f>
        <v>0</v>
      </c>
      <c r="AN409" s="203">
        <f>'[3]ผูกสูตร Planfin64'!AQ430</f>
        <v>0</v>
      </c>
      <c r="AO409" s="203">
        <f>'[3]ผูกสูตร Planfin64'!AR430</f>
        <v>0</v>
      </c>
      <c r="AP409" s="203">
        <f>'[3]ผูกสูตร Planfin64'!AS430</f>
        <v>0</v>
      </c>
      <c r="AQ409" s="203">
        <f>'[3]ผูกสูตร Planfin64'!AT430</f>
        <v>0</v>
      </c>
      <c r="AR409" s="203">
        <f>'[3]ผูกสูตร Planfin64'!AU430</f>
        <v>0</v>
      </c>
      <c r="AS409" s="203">
        <f>'[3]ผูกสูตร Planfin64'!AV430</f>
        <v>0</v>
      </c>
      <c r="AT409" s="203">
        <f>'[3]ผูกสูตร Planfin64'!AW430</f>
        <v>0</v>
      </c>
      <c r="AU409" s="203">
        <f>'[3]ผูกสูตร Planfin64'!AX430</f>
        <v>0</v>
      </c>
      <c r="AV409" s="203">
        <f>'[3]ผูกสูตร Planfin64'!AY430</f>
        <v>0</v>
      </c>
      <c r="AW409" s="203">
        <f>'[3]ผูกสูตร Planfin64'!AZ430</f>
        <v>0</v>
      </c>
      <c r="AX409" s="203">
        <f>'[3]ผูกสูตร Planfin64'!BA430</f>
        <v>0</v>
      </c>
      <c r="AY409" s="203">
        <f>'[3]ผูกสูตร Planfin64'!BB430</f>
        <v>0</v>
      </c>
      <c r="AZ409" s="203">
        <f>'[3]ผูกสูตร Planfin64'!BC430</f>
        <v>0</v>
      </c>
      <c r="BA409" s="203">
        <f>'[3]ผูกสูตร Planfin64'!BD430</f>
        <v>0</v>
      </c>
      <c r="BB409" s="203">
        <f>'[3]ผูกสูตร Planfin64'!BE430</f>
        <v>0</v>
      </c>
      <c r="BC409" s="203">
        <f>'[3]ผูกสูตร Planfin64'!BF430</f>
        <v>0</v>
      </c>
      <c r="BD409" s="203">
        <f>'[3]ผูกสูตร Planfin64'!BG430</f>
        <v>0</v>
      </c>
      <c r="BE409" s="203">
        <f>'[3]ผูกสูตร Planfin64'!BH430</f>
        <v>0</v>
      </c>
      <c r="BF409" s="203">
        <f>'[3]ผูกสูตร Planfin64'!BI430</f>
        <v>0</v>
      </c>
      <c r="BG409" s="203">
        <f>'[3]ผูกสูตร Planfin64'!BJ430</f>
        <v>0</v>
      </c>
      <c r="BH409" s="203">
        <f>'[3]ผูกสูตร Planfin64'!BK430</f>
        <v>0</v>
      </c>
      <c r="BI409" s="203">
        <f>'[3]ผูกสูตร Planfin64'!BL430</f>
        <v>0</v>
      </c>
      <c r="BJ409" s="203">
        <f>'[3]ผูกสูตร Planfin64'!BM430</f>
        <v>0</v>
      </c>
      <c r="BK409" s="203">
        <f>'[3]ผูกสูตร Planfin64'!BN430</f>
        <v>0</v>
      </c>
      <c r="BL409" s="203">
        <f>'[3]ผูกสูตร Planfin64'!BO430</f>
        <v>0</v>
      </c>
      <c r="BM409" s="203">
        <f>'[3]ผูกสูตร Planfin64'!BP430</f>
        <v>0</v>
      </c>
      <c r="BN409" s="203">
        <f>'[3]ผูกสูตร Planfin64'!BQ430</f>
        <v>0</v>
      </c>
      <c r="BO409" s="203">
        <f>'[3]ผูกสูตร Planfin64'!BR430</f>
        <v>0</v>
      </c>
      <c r="BP409" s="203">
        <f>'[3]ผูกสูตร Planfin64'!BS430</f>
        <v>0</v>
      </c>
      <c r="BQ409" s="203">
        <f>'[3]ผูกสูตร Planfin64'!BT430</f>
        <v>0</v>
      </c>
      <c r="BR409" s="203">
        <f>'[3]ผูกสูตร Planfin64'!BU430</f>
        <v>0</v>
      </c>
      <c r="BS409" s="203">
        <f>'[3]ผูกสูตร Planfin64'!BV430</f>
        <v>0</v>
      </c>
      <c r="BT409" s="203">
        <f>'[3]ผูกสูตร Planfin64'!BW430</f>
        <v>0</v>
      </c>
      <c r="BU409" s="203">
        <f>'[3]ผูกสูตร Planfin64'!BX430</f>
        <v>0</v>
      </c>
      <c r="BV409" s="203">
        <f>'[3]ผูกสูตร Planfin64'!BY430</f>
        <v>0</v>
      </c>
      <c r="BW409" s="203">
        <f>'[3]ผูกสูตร Planfin64'!BZ430</f>
        <v>0</v>
      </c>
      <c r="BX409" s="203">
        <f>'[3]ผูกสูตร Planfin64'!CA430</f>
        <v>0</v>
      </c>
      <c r="BY409" s="203">
        <f>'[3]ผูกสูตร Planfin64'!CB430</f>
        <v>0</v>
      </c>
      <c r="BZ409" s="204">
        <f t="shared" si="16"/>
        <v>0</v>
      </c>
    </row>
    <row r="410" spans="1:78" ht="21.75" customHeight="1">
      <c r="A410" s="199" t="s">
        <v>80</v>
      </c>
      <c r="B410" s="200" t="s">
        <v>714</v>
      </c>
      <c r="C410" s="201" t="s">
        <v>1146</v>
      </c>
      <c r="D410" s="202" t="s">
        <v>1147</v>
      </c>
      <c r="E410" s="203">
        <f>'[3]ผูกสูตร Planfin64'!H431</f>
        <v>3</v>
      </c>
      <c r="F410" s="203">
        <f>'[3]ผูกสูตร Planfin64'!I431</f>
        <v>0</v>
      </c>
      <c r="G410" s="203">
        <f>'[3]ผูกสูตร Planfin64'!J431</f>
        <v>0</v>
      </c>
      <c r="H410" s="203">
        <f>'[3]ผูกสูตร Planfin64'!K431</f>
        <v>0</v>
      </c>
      <c r="I410" s="203">
        <f>'[3]ผูกสูตร Planfin64'!L431</f>
        <v>0</v>
      </c>
      <c r="J410" s="203">
        <f>'[3]ผูกสูตร Planfin64'!M431</f>
        <v>0</v>
      </c>
      <c r="K410" s="203">
        <f>'[3]ผูกสูตร Planfin64'!N431</f>
        <v>0</v>
      </c>
      <c r="L410" s="203">
        <f>'[3]ผูกสูตร Planfin64'!O431</f>
        <v>0</v>
      </c>
      <c r="M410" s="203">
        <f>'[3]ผูกสูตร Planfin64'!P431</f>
        <v>0</v>
      </c>
      <c r="N410" s="203">
        <f>'[3]ผูกสูตร Planfin64'!Q431</f>
        <v>0</v>
      </c>
      <c r="O410" s="203">
        <f>'[3]ผูกสูตร Planfin64'!R431</f>
        <v>0</v>
      </c>
      <c r="P410" s="203">
        <f>'[3]ผูกสูตร Planfin64'!S431</f>
        <v>2</v>
      </c>
      <c r="Q410" s="203">
        <f>'[3]ผูกสูตร Planfin64'!T431</f>
        <v>0</v>
      </c>
      <c r="R410" s="203">
        <f>'[3]ผูกสูตร Planfin64'!U431</f>
        <v>0</v>
      </c>
      <c r="S410" s="203">
        <f>'[3]ผูกสูตร Planfin64'!V431</f>
        <v>0</v>
      </c>
      <c r="T410" s="203">
        <f>'[3]ผูกสูตร Planfin64'!W431</f>
        <v>0</v>
      </c>
      <c r="U410" s="203">
        <f>'[3]ผูกสูตร Planfin64'!X431</f>
        <v>0</v>
      </c>
      <c r="V410" s="203">
        <f>'[3]ผูกสูตร Planfin64'!Y431</f>
        <v>0</v>
      </c>
      <c r="W410" s="203">
        <f>'[3]ผูกสูตร Planfin64'!Z431</f>
        <v>0</v>
      </c>
      <c r="X410" s="203">
        <f>'[3]ผูกสูตร Planfin64'!AA431</f>
        <v>0</v>
      </c>
      <c r="Y410" s="203">
        <f>'[3]ผูกสูตร Planfin64'!AB431</f>
        <v>0</v>
      </c>
      <c r="Z410" s="203">
        <f>'[3]ผูกสูตร Planfin64'!AC431</f>
        <v>0</v>
      </c>
      <c r="AA410" s="203">
        <f>'[3]ผูกสูตร Planfin64'!AD431</f>
        <v>0</v>
      </c>
      <c r="AB410" s="203">
        <f>'[3]ผูกสูตร Planfin64'!AE431</f>
        <v>0</v>
      </c>
      <c r="AC410" s="203">
        <f>'[3]ผูกสูตร Planfin64'!AF431</f>
        <v>0</v>
      </c>
      <c r="AD410" s="203">
        <f>'[3]ผูกสูตร Planfin64'!AG431</f>
        <v>0</v>
      </c>
      <c r="AE410" s="203">
        <f>'[3]ผูกสูตร Planfin64'!AH431</f>
        <v>0</v>
      </c>
      <c r="AF410" s="203">
        <f>'[3]ผูกสูตร Planfin64'!AI431</f>
        <v>0</v>
      </c>
      <c r="AG410" s="203">
        <f>'[3]ผูกสูตร Planfin64'!AJ431</f>
        <v>0</v>
      </c>
      <c r="AH410" s="203">
        <f>'[3]ผูกสูตร Planfin64'!AK431</f>
        <v>0</v>
      </c>
      <c r="AI410" s="203">
        <f>'[3]ผูกสูตร Planfin64'!AL431</f>
        <v>0</v>
      </c>
      <c r="AJ410" s="203">
        <f>'[3]ผูกสูตร Planfin64'!AM431</f>
        <v>0</v>
      </c>
      <c r="AK410" s="203">
        <f>'[3]ผูกสูตร Planfin64'!AN431</f>
        <v>0</v>
      </c>
      <c r="AL410" s="203">
        <f>'[3]ผูกสูตร Planfin64'!AO431</f>
        <v>0</v>
      </c>
      <c r="AM410" s="203">
        <f>'[3]ผูกสูตร Planfin64'!AP431</f>
        <v>0</v>
      </c>
      <c r="AN410" s="203">
        <f>'[3]ผูกสูตร Planfin64'!AQ431</f>
        <v>0</v>
      </c>
      <c r="AO410" s="203">
        <f>'[3]ผูกสูตร Planfin64'!AR431</f>
        <v>0</v>
      </c>
      <c r="AP410" s="203">
        <f>'[3]ผูกสูตร Planfin64'!AS431</f>
        <v>0</v>
      </c>
      <c r="AQ410" s="203">
        <f>'[3]ผูกสูตร Planfin64'!AT431</f>
        <v>0</v>
      </c>
      <c r="AR410" s="203">
        <f>'[3]ผูกสูตร Planfin64'!AU431</f>
        <v>21</v>
      </c>
      <c r="AS410" s="203">
        <f>'[3]ผูกสูตร Planfin64'!AV431</f>
        <v>14.01</v>
      </c>
      <c r="AT410" s="203">
        <f>'[3]ผูกสูตร Planfin64'!AW431</f>
        <v>0</v>
      </c>
      <c r="AU410" s="203">
        <f>'[3]ผูกสูตร Planfin64'!AX431</f>
        <v>0</v>
      </c>
      <c r="AV410" s="203">
        <f>'[3]ผูกสูตร Planfin64'!AY431</f>
        <v>0</v>
      </c>
      <c r="AW410" s="203">
        <f>'[3]ผูกสูตร Planfin64'!AZ431</f>
        <v>0</v>
      </c>
      <c r="AX410" s="203">
        <f>'[3]ผูกสูตร Planfin64'!BA431</f>
        <v>0</v>
      </c>
      <c r="AY410" s="203">
        <f>'[3]ผูกสูตร Planfin64'!BB431</f>
        <v>0</v>
      </c>
      <c r="AZ410" s="203">
        <f>'[3]ผูกสูตร Planfin64'!BC431</f>
        <v>0</v>
      </c>
      <c r="BA410" s="203">
        <f>'[3]ผูกสูตร Planfin64'!BD431</f>
        <v>0</v>
      </c>
      <c r="BB410" s="203">
        <f>'[3]ผูกสูตร Planfin64'!BE431</f>
        <v>0</v>
      </c>
      <c r="BC410" s="203">
        <f>'[3]ผูกสูตร Planfin64'!BF431</f>
        <v>0</v>
      </c>
      <c r="BD410" s="203">
        <f>'[3]ผูกสูตร Planfin64'!BG431</f>
        <v>0</v>
      </c>
      <c r="BE410" s="203">
        <f>'[3]ผูกสูตร Planfin64'!BH431</f>
        <v>12</v>
      </c>
      <c r="BF410" s="203">
        <f>'[3]ผูกสูตร Planfin64'!BI431</f>
        <v>0</v>
      </c>
      <c r="BG410" s="203">
        <f>'[3]ผูกสูตร Planfin64'!BJ431</f>
        <v>6</v>
      </c>
      <c r="BH410" s="203">
        <f>'[3]ผูกสูตร Planfin64'!BK431</f>
        <v>0</v>
      </c>
      <c r="BI410" s="203">
        <f>'[3]ผูกสูตร Planfin64'!BL431</f>
        <v>0</v>
      </c>
      <c r="BJ410" s="203">
        <f>'[3]ผูกสูตร Planfin64'!BM431</f>
        <v>0</v>
      </c>
      <c r="BK410" s="203">
        <f>'[3]ผูกสูตร Planfin64'!BN431</f>
        <v>0</v>
      </c>
      <c r="BL410" s="203">
        <f>'[3]ผูกสูตร Planfin64'!BO431</f>
        <v>0</v>
      </c>
      <c r="BM410" s="203">
        <f>'[3]ผูกสูตร Planfin64'!BP431</f>
        <v>0</v>
      </c>
      <c r="BN410" s="203">
        <f>'[3]ผูกสูตร Planfin64'!BQ431</f>
        <v>0</v>
      </c>
      <c r="BO410" s="203">
        <f>'[3]ผูกสูตร Planfin64'!BR431</f>
        <v>0</v>
      </c>
      <c r="BP410" s="203">
        <f>'[3]ผูกสูตร Planfin64'!BS431</f>
        <v>0</v>
      </c>
      <c r="BQ410" s="203">
        <f>'[3]ผูกสูตร Planfin64'!BT431</f>
        <v>0</v>
      </c>
      <c r="BR410" s="203">
        <f>'[3]ผูกสูตร Planfin64'!BU431</f>
        <v>0</v>
      </c>
      <c r="BS410" s="203">
        <f>'[3]ผูกสูตร Planfin64'!BV431</f>
        <v>0</v>
      </c>
      <c r="BT410" s="203">
        <f>'[3]ผูกสูตร Planfin64'!BW431</f>
        <v>0</v>
      </c>
      <c r="BU410" s="203">
        <f>'[3]ผูกสูตร Planfin64'!BX431</f>
        <v>0</v>
      </c>
      <c r="BV410" s="203">
        <f>'[3]ผูกสูตร Planfin64'!BY431</f>
        <v>0</v>
      </c>
      <c r="BW410" s="203">
        <f>'[3]ผูกสูตร Planfin64'!BZ431</f>
        <v>0</v>
      </c>
      <c r="BX410" s="203">
        <f>'[3]ผูกสูตร Planfin64'!CA431</f>
        <v>0</v>
      </c>
      <c r="BY410" s="203">
        <f>'[3]ผูกสูตร Planfin64'!CB431</f>
        <v>0</v>
      </c>
      <c r="BZ410" s="204">
        <f t="shared" si="16"/>
        <v>58.01</v>
      </c>
    </row>
    <row r="411" spans="1:78" ht="21.75" customHeight="1">
      <c r="A411" s="199" t="s">
        <v>80</v>
      </c>
      <c r="B411" s="200" t="s">
        <v>714</v>
      </c>
      <c r="C411" s="201" t="s">
        <v>1148</v>
      </c>
      <c r="D411" s="202" t="s">
        <v>1149</v>
      </c>
      <c r="E411" s="203">
        <f>'[3]ผูกสูตร Planfin64'!H432</f>
        <v>3</v>
      </c>
      <c r="F411" s="203">
        <f>'[3]ผูกสูตร Planfin64'!I432</f>
        <v>0</v>
      </c>
      <c r="G411" s="203">
        <f>'[3]ผูกสูตร Planfin64'!J432</f>
        <v>0</v>
      </c>
      <c r="H411" s="203">
        <f>'[3]ผูกสูตร Planfin64'!K432</f>
        <v>0</v>
      </c>
      <c r="I411" s="203">
        <f>'[3]ผูกสูตร Planfin64'!L432</f>
        <v>0</v>
      </c>
      <c r="J411" s="203">
        <f>'[3]ผูกสูตร Planfin64'!M432</f>
        <v>0</v>
      </c>
      <c r="K411" s="203">
        <f>'[3]ผูกสูตร Planfin64'!N432</f>
        <v>0</v>
      </c>
      <c r="L411" s="203">
        <f>'[3]ผูกสูตร Planfin64'!O432</f>
        <v>1</v>
      </c>
      <c r="M411" s="203">
        <f>'[3]ผูกสูตร Planfin64'!P432</f>
        <v>0</v>
      </c>
      <c r="N411" s="203">
        <f>'[3]ผูกสูตร Planfin64'!Q432</f>
        <v>0</v>
      </c>
      <c r="O411" s="203">
        <f>'[3]ผูกสูตร Planfin64'!R432</f>
        <v>0</v>
      </c>
      <c r="P411" s="203">
        <f>'[3]ผูกสูตร Planfin64'!S432</f>
        <v>0</v>
      </c>
      <c r="Q411" s="203">
        <f>'[3]ผูกสูตร Planfin64'!T432</f>
        <v>0</v>
      </c>
      <c r="R411" s="203">
        <f>'[3]ผูกสูตร Planfin64'!U432</f>
        <v>0</v>
      </c>
      <c r="S411" s="203">
        <f>'[3]ผูกสูตร Planfin64'!V432</f>
        <v>0</v>
      </c>
      <c r="T411" s="203">
        <f>'[3]ผูกสูตร Planfin64'!W432</f>
        <v>0</v>
      </c>
      <c r="U411" s="203">
        <f>'[3]ผูกสูตร Planfin64'!X432</f>
        <v>0</v>
      </c>
      <c r="V411" s="203">
        <f>'[3]ผูกสูตร Planfin64'!Y432</f>
        <v>0</v>
      </c>
      <c r="W411" s="203">
        <f>'[3]ผูกสูตร Planfin64'!Z432</f>
        <v>0</v>
      </c>
      <c r="X411" s="203">
        <f>'[3]ผูกสูตร Planfin64'!AA432</f>
        <v>0</v>
      </c>
      <c r="Y411" s="203">
        <f>'[3]ผูกสูตร Planfin64'!AB432</f>
        <v>0</v>
      </c>
      <c r="Z411" s="203">
        <f>'[3]ผูกสูตร Planfin64'!AC432</f>
        <v>0</v>
      </c>
      <c r="AA411" s="203">
        <f>'[3]ผูกสูตร Planfin64'!AD432</f>
        <v>0</v>
      </c>
      <c r="AB411" s="203">
        <f>'[3]ผูกสูตร Planfin64'!AE432</f>
        <v>0</v>
      </c>
      <c r="AC411" s="203">
        <f>'[3]ผูกสูตร Planfin64'!AF432</f>
        <v>0</v>
      </c>
      <c r="AD411" s="203">
        <f>'[3]ผูกสูตร Planfin64'!AG432</f>
        <v>0</v>
      </c>
      <c r="AE411" s="203">
        <f>'[3]ผูกสูตร Planfin64'!AH432</f>
        <v>0</v>
      </c>
      <c r="AF411" s="203">
        <f>'[3]ผูกสูตร Planfin64'!AI432</f>
        <v>0</v>
      </c>
      <c r="AG411" s="203">
        <f>'[3]ผูกสูตร Planfin64'!AJ432</f>
        <v>0</v>
      </c>
      <c r="AH411" s="203">
        <f>'[3]ผูกสูตร Planfin64'!AK432</f>
        <v>0</v>
      </c>
      <c r="AI411" s="203">
        <f>'[3]ผูกสูตร Planfin64'!AL432</f>
        <v>0</v>
      </c>
      <c r="AJ411" s="203">
        <f>'[3]ผูกสูตร Planfin64'!AM432</f>
        <v>0</v>
      </c>
      <c r="AK411" s="203">
        <f>'[3]ผูกสูตร Planfin64'!AN432</f>
        <v>0</v>
      </c>
      <c r="AL411" s="203">
        <f>'[3]ผูกสูตร Planfin64'!AO432</f>
        <v>0</v>
      </c>
      <c r="AM411" s="203">
        <f>'[3]ผูกสูตร Planfin64'!AP432</f>
        <v>0</v>
      </c>
      <c r="AN411" s="203">
        <f>'[3]ผูกสูตร Planfin64'!AQ432</f>
        <v>0</v>
      </c>
      <c r="AO411" s="203">
        <f>'[3]ผูกสูตร Planfin64'!AR432</f>
        <v>0</v>
      </c>
      <c r="AP411" s="203">
        <f>'[3]ผูกสูตร Planfin64'!AS432</f>
        <v>0</v>
      </c>
      <c r="AQ411" s="203">
        <f>'[3]ผูกสูตร Planfin64'!AT432</f>
        <v>0</v>
      </c>
      <c r="AR411" s="203">
        <f>'[3]ผูกสูตร Planfin64'!AU432</f>
        <v>0</v>
      </c>
      <c r="AS411" s="203">
        <f>'[3]ผูกสูตร Planfin64'!AV432</f>
        <v>2</v>
      </c>
      <c r="AT411" s="203">
        <f>'[3]ผูกสูตร Planfin64'!AW432</f>
        <v>0</v>
      </c>
      <c r="AU411" s="203">
        <f>'[3]ผูกสูตร Planfin64'!AX432</f>
        <v>0</v>
      </c>
      <c r="AV411" s="203">
        <f>'[3]ผูกสูตร Planfin64'!AY432</f>
        <v>0</v>
      </c>
      <c r="AW411" s="203">
        <f>'[3]ผูกสูตร Planfin64'!AZ432</f>
        <v>2</v>
      </c>
      <c r="AX411" s="203">
        <f>'[3]ผูกสูตร Planfin64'!BA432</f>
        <v>0</v>
      </c>
      <c r="AY411" s="203">
        <f>'[3]ผูกสูตร Planfin64'!BB432</f>
        <v>0</v>
      </c>
      <c r="AZ411" s="203">
        <f>'[3]ผูกสูตร Planfin64'!BC432</f>
        <v>0</v>
      </c>
      <c r="BA411" s="203">
        <f>'[3]ผูกสูตร Planfin64'!BD432</f>
        <v>1</v>
      </c>
      <c r="BB411" s="203">
        <f>'[3]ผูกสูตร Planfin64'!BE432</f>
        <v>0</v>
      </c>
      <c r="BC411" s="203">
        <f>'[3]ผูกสูตร Planfin64'!BF432</f>
        <v>0</v>
      </c>
      <c r="BD411" s="203">
        <f>'[3]ผูกสูตร Planfin64'!BG432</f>
        <v>0</v>
      </c>
      <c r="BE411" s="203">
        <f>'[3]ผูกสูตร Planfin64'!BH432</f>
        <v>0</v>
      </c>
      <c r="BF411" s="203">
        <f>'[3]ผูกสูตร Planfin64'!BI432</f>
        <v>0</v>
      </c>
      <c r="BG411" s="203">
        <f>'[3]ผูกสูตร Planfin64'!BJ432</f>
        <v>1</v>
      </c>
      <c r="BH411" s="203">
        <f>'[3]ผูกสูตร Planfin64'!BK432</f>
        <v>0</v>
      </c>
      <c r="BI411" s="203">
        <f>'[3]ผูกสูตร Planfin64'!BL432</f>
        <v>0</v>
      </c>
      <c r="BJ411" s="203">
        <f>'[3]ผูกสูตร Planfin64'!BM432</f>
        <v>0</v>
      </c>
      <c r="BK411" s="203">
        <f>'[3]ผูกสูตร Planfin64'!BN432</f>
        <v>0</v>
      </c>
      <c r="BL411" s="203">
        <f>'[3]ผูกสูตร Planfin64'!BO432</f>
        <v>0</v>
      </c>
      <c r="BM411" s="203">
        <f>'[3]ผูกสูตร Planfin64'!BP432</f>
        <v>0</v>
      </c>
      <c r="BN411" s="203">
        <f>'[3]ผูกสูตร Planfin64'!BQ432</f>
        <v>0</v>
      </c>
      <c r="BO411" s="203">
        <f>'[3]ผูกสูตร Planfin64'!BR432</f>
        <v>0</v>
      </c>
      <c r="BP411" s="203">
        <f>'[3]ผูกสูตร Planfin64'!BS432</f>
        <v>0</v>
      </c>
      <c r="BQ411" s="203">
        <f>'[3]ผูกสูตร Planfin64'!BT432</f>
        <v>0</v>
      </c>
      <c r="BR411" s="203">
        <f>'[3]ผูกสูตร Planfin64'!BU432</f>
        <v>0</v>
      </c>
      <c r="BS411" s="203">
        <f>'[3]ผูกสูตร Planfin64'!BV432</f>
        <v>0</v>
      </c>
      <c r="BT411" s="203">
        <f>'[3]ผูกสูตร Planfin64'!BW432</f>
        <v>0</v>
      </c>
      <c r="BU411" s="203">
        <f>'[3]ผูกสูตร Planfin64'!BX432</f>
        <v>0</v>
      </c>
      <c r="BV411" s="203">
        <f>'[3]ผูกสูตร Planfin64'!BY432</f>
        <v>0</v>
      </c>
      <c r="BW411" s="203">
        <f>'[3]ผูกสูตร Planfin64'!BZ432</f>
        <v>501761.16</v>
      </c>
      <c r="BX411" s="203">
        <f>'[3]ผูกสูตร Planfin64'!CA432</f>
        <v>0</v>
      </c>
      <c r="BY411" s="203">
        <f>'[3]ผูกสูตร Planfin64'!CB432</f>
        <v>0</v>
      </c>
      <c r="BZ411" s="204">
        <f t="shared" si="16"/>
        <v>501771.16</v>
      </c>
    </row>
    <row r="412" spans="1:78" ht="21.75" customHeight="1">
      <c r="A412" s="199" t="s">
        <v>80</v>
      </c>
      <c r="B412" s="200" t="s">
        <v>714</v>
      </c>
      <c r="C412" s="201" t="s">
        <v>1150</v>
      </c>
      <c r="D412" s="202" t="s">
        <v>1151</v>
      </c>
      <c r="E412" s="203">
        <f>'[3]ผูกสูตร Planfin64'!H433</f>
        <v>0</v>
      </c>
      <c r="F412" s="203">
        <f>'[3]ผูกสูตร Planfin64'!I433</f>
        <v>0</v>
      </c>
      <c r="G412" s="203">
        <f>'[3]ผูกสูตร Planfin64'!J433</f>
        <v>0</v>
      </c>
      <c r="H412" s="203">
        <f>'[3]ผูกสูตร Planfin64'!K433</f>
        <v>0</v>
      </c>
      <c r="I412" s="203">
        <f>'[3]ผูกสูตร Planfin64'!L433</f>
        <v>0</v>
      </c>
      <c r="J412" s="203">
        <f>'[3]ผูกสูตร Planfin64'!M433</f>
        <v>0</v>
      </c>
      <c r="K412" s="203">
        <f>'[3]ผูกสูตร Planfin64'!N433</f>
        <v>0</v>
      </c>
      <c r="L412" s="203">
        <f>'[3]ผูกสูตร Planfin64'!O433</f>
        <v>0</v>
      </c>
      <c r="M412" s="203">
        <f>'[3]ผูกสูตร Planfin64'!P433</f>
        <v>0</v>
      </c>
      <c r="N412" s="203">
        <f>'[3]ผูกสูตร Planfin64'!Q433</f>
        <v>0</v>
      </c>
      <c r="O412" s="203">
        <f>'[3]ผูกสูตร Planfin64'!R433</f>
        <v>0</v>
      </c>
      <c r="P412" s="203">
        <f>'[3]ผูกสูตร Planfin64'!S433</f>
        <v>0</v>
      </c>
      <c r="Q412" s="203">
        <f>'[3]ผูกสูตร Planfin64'!T433</f>
        <v>0</v>
      </c>
      <c r="R412" s="203">
        <f>'[3]ผูกสูตร Planfin64'!U433</f>
        <v>0</v>
      </c>
      <c r="S412" s="203">
        <f>'[3]ผูกสูตร Planfin64'!V433</f>
        <v>0</v>
      </c>
      <c r="T412" s="203">
        <f>'[3]ผูกสูตร Planfin64'!W433</f>
        <v>0</v>
      </c>
      <c r="U412" s="203">
        <f>'[3]ผูกสูตร Planfin64'!X433</f>
        <v>0</v>
      </c>
      <c r="V412" s="203">
        <f>'[3]ผูกสูตร Planfin64'!Y433</f>
        <v>0</v>
      </c>
      <c r="W412" s="203">
        <f>'[3]ผูกสูตร Planfin64'!Z433</f>
        <v>0</v>
      </c>
      <c r="X412" s="203">
        <f>'[3]ผูกสูตร Planfin64'!AA433</f>
        <v>0</v>
      </c>
      <c r="Y412" s="203">
        <f>'[3]ผูกสูตร Planfin64'!AB433</f>
        <v>0</v>
      </c>
      <c r="Z412" s="203">
        <f>'[3]ผูกสูตร Planfin64'!AC433</f>
        <v>0</v>
      </c>
      <c r="AA412" s="203">
        <f>'[3]ผูกสูตร Planfin64'!AD433</f>
        <v>0</v>
      </c>
      <c r="AB412" s="203">
        <f>'[3]ผูกสูตร Planfin64'!AE433</f>
        <v>0</v>
      </c>
      <c r="AC412" s="203">
        <f>'[3]ผูกสูตร Planfin64'!AF433</f>
        <v>0</v>
      </c>
      <c r="AD412" s="203">
        <f>'[3]ผูกสูตร Planfin64'!AG433</f>
        <v>0</v>
      </c>
      <c r="AE412" s="203">
        <f>'[3]ผูกสูตร Planfin64'!AH433</f>
        <v>0</v>
      </c>
      <c r="AF412" s="203">
        <f>'[3]ผูกสูตร Planfin64'!AI433</f>
        <v>0</v>
      </c>
      <c r="AG412" s="203">
        <f>'[3]ผูกสูตร Planfin64'!AJ433</f>
        <v>0</v>
      </c>
      <c r="AH412" s="203">
        <f>'[3]ผูกสูตร Planfin64'!AK433</f>
        <v>0</v>
      </c>
      <c r="AI412" s="203">
        <f>'[3]ผูกสูตร Planfin64'!AL433</f>
        <v>0</v>
      </c>
      <c r="AJ412" s="203">
        <f>'[3]ผูกสูตร Planfin64'!AM433</f>
        <v>0</v>
      </c>
      <c r="AK412" s="203">
        <f>'[3]ผูกสูตร Planfin64'!AN433</f>
        <v>0</v>
      </c>
      <c r="AL412" s="203">
        <f>'[3]ผูกสูตร Planfin64'!AO433</f>
        <v>0</v>
      </c>
      <c r="AM412" s="203">
        <f>'[3]ผูกสูตร Planfin64'!AP433</f>
        <v>0</v>
      </c>
      <c r="AN412" s="203">
        <f>'[3]ผูกสูตร Planfin64'!AQ433</f>
        <v>0</v>
      </c>
      <c r="AO412" s="203">
        <f>'[3]ผูกสูตร Planfin64'!AR433</f>
        <v>0</v>
      </c>
      <c r="AP412" s="203">
        <f>'[3]ผูกสูตร Planfin64'!AS433</f>
        <v>0</v>
      </c>
      <c r="AQ412" s="203">
        <f>'[3]ผูกสูตร Planfin64'!AT433</f>
        <v>0</v>
      </c>
      <c r="AR412" s="203">
        <f>'[3]ผูกสูตร Planfin64'!AU433</f>
        <v>1634.43</v>
      </c>
      <c r="AS412" s="203">
        <f>'[3]ผูกสูตร Planfin64'!AV433</f>
        <v>0</v>
      </c>
      <c r="AT412" s="203">
        <f>'[3]ผูกสูตร Planfin64'!AW433</f>
        <v>0</v>
      </c>
      <c r="AU412" s="203">
        <f>'[3]ผูกสูตร Planfin64'!AX433</f>
        <v>0</v>
      </c>
      <c r="AV412" s="203">
        <f>'[3]ผูกสูตร Planfin64'!AY433</f>
        <v>0</v>
      </c>
      <c r="AW412" s="203">
        <f>'[3]ผูกสูตร Planfin64'!AZ433</f>
        <v>0</v>
      </c>
      <c r="AX412" s="203">
        <f>'[3]ผูกสูตร Planfin64'!BA433</f>
        <v>0</v>
      </c>
      <c r="AY412" s="203">
        <f>'[3]ผูกสูตร Planfin64'!BB433</f>
        <v>0</v>
      </c>
      <c r="AZ412" s="203">
        <f>'[3]ผูกสูตร Planfin64'!BC433</f>
        <v>0</v>
      </c>
      <c r="BA412" s="203">
        <f>'[3]ผูกสูตร Planfin64'!BD433</f>
        <v>0</v>
      </c>
      <c r="BB412" s="203">
        <f>'[3]ผูกสูตร Planfin64'!BE433</f>
        <v>0</v>
      </c>
      <c r="BC412" s="203">
        <f>'[3]ผูกสูตร Planfin64'!BF433</f>
        <v>0</v>
      </c>
      <c r="BD412" s="203">
        <f>'[3]ผูกสูตร Planfin64'!BG433</f>
        <v>0</v>
      </c>
      <c r="BE412" s="203">
        <f>'[3]ผูกสูตร Planfin64'!BH433</f>
        <v>0</v>
      </c>
      <c r="BF412" s="203">
        <f>'[3]ผูกสูตร Planfin64'!BI433</f>
        <v>0</v>
      </c>
      <c r="BG412" s="203">
        <f>'[3]ผูกสูตร Planfin64'!BJ433</f>
        <v>1</v>
      </c>
      <c r="BH412" s="203">
        <f>'[3]ผูกสูตร Planfin64'!BK433</f>
        <v>0</v>
      </c>
      <c r="BI412" s="203">
        <f>'[3]ผูกสูตร Planfin64'!BL433</f>
        <v>0</v>
      </c>
      <c r="BJ412" s="203">
        <f>'[3]ผูกสูตร Planfin64'!BM433</f>
        <v>0</v>
      </c>
      <c r="BK412" s="203">
        <f>'[3]ผูกสูตร Planfin64'!BN433</f>
        <v>0</v>
      </c>
      <c r="BL412" s="203">
        <f>'[3]ผูกสูตร Planfin64'!BO433</f>
        <v>0</v>
      </c>
      <c r="BM412" s="203">
        <f>'[3]ผูกสูตร Planfin64'!BP433</f>
        <v>0</v>
      </c>
      <c r="BN412" s="203">
        <f>'[3]ผูกสูตร Planfin64'!BQ433</f>
        <v>0</v>
      </c>
      <c r="BO412" s="203">
        <f>'[3]ผูกสูตร Planfin64'!BR433</f>
        <v>0</v>
      </c>
      <c r="BP412" s="203">
        <f>'[3]ผูกสูตร Planfin64'!BS433</f>
        <v>0</v>
      </c>
      <c r="BQ412" s="203">
        <f>'[3]ผูกสูตร Planfin64'!BT433</f>
        <v>0</v>
      </c>
      <c r="BR412" s="203">
        <f>'[3]ผูกสูตร Planfin64'!BU433</f>
        <v>0</v>
      </c>
      <c r="BS412" s="203">
        <f>'[3]ผูกสูตร Planfin64'!BV433</f>
        <v>0</v>
      </c>
      <c r="BT412" s="203">
        <f>'[3]ผูกสูตร Planfin64'!BW433</f>
        <v>0</v>
      </c>
      <c r="BU412" s="203">
        <f>'[3]ผูกสูตร Planfin64'!BX433</f>
        <v>0</v>
      </c>
      <c r="BV412" s="203">
        <f>'[3]ผูกสูตร Planfin64'!BY433</f>
        <v>0</v>
      </c>
      <c r="BW412" s="203">
        <f>'[3]ผูกสูตร Planfin64'!BZ433</f>
        <v>0</v>
      </c>
      <c r="BX412" s="203">
        <f>'[3]ผูกสูตร Planfin64'!CA433</f>
        <v>0</v>
      </c>
      <c r="BY412" s="203">
        <f>'[3]ผูกสูตร Planfin64'!CB433</f>
        <v>0</v>
      </c>
      <c r="BZ412" s="204">
        <f t="shared" si="16"/>
        <v>1635.43</v>
      </c>
    </row>
    <row r="413" spans="1:78" ht="21.75" customHeight="1">
      <c r="A413" s="199" t="s">
        <v>80</v>
      </c>
      <c r="B413" s="200" t="s">
        <v>714</v>
      </c>
      <c r="C413" s="201" t="s">
        <v>1152</v>
      </c>
      <c r="D413" s="202" t="s">
        <v>1153</v>
      </c>
      <c r="E413" s="203">
        <f>'[3]ผูกสูตร Planfin64'!H434</f>
        <v>0</v>
      </c>
      <c r="F413" s="203">
        <f>'[3]ผูกสูตร Planfin64'!I434</f>
        <v>0</v>
      </c>
      <c r="G413" s="203">
        <f>'[3]ผูกสูตร Planfin64'!J434</f>
        <v>0</v>
      </c>
      <c r="H413" s="203">
        <f>'[3]ผูกสูตร Planfin64'!K434</f>
        <v>0</v>
      </c>
      <c r="I413" s="203">
        <f>'[3]ผูกสูตร Planfin64'!L434</f>
        <v>0</v>
      </c>
      <c r="J413" s="203">
        <f>'[3]ผูกสูตร Planfin64'!M434</f>
        <v>0</v>
      </c>
      <c r="K413" s="203">
        <f>'[3]ผูกสูตร Planfin64'!N434</f>
        <v>0</v>
      </c>
      <c r="L413" s="203">
        <f>'[3]ผูกสูตร Planfin64'!O434</f>
        <v>0</v>
      </c>
      <c r="M413" s="203">
        <f>'[3]ผูกสูตร Planfin64'!P434</f>
        <v>0</v>
      </c>
      <c r="N413" s="203">
        <f>'[3]ผูกสูตร Planfin64'!Q434</f>
        <v>0</v>
      </c>
      <c r="O413" s="203">
        <f>'[3]ผูกสูตร Planfin64'!R434</f>
        <v>0</v>
      </c>
      <c r="P413" s="203">
        <f>'[3]ผูกสูตร Planfin64'!S434</f>
        <v>2</v>
      </c>
      <c r="Q413" s="203">
        <f>'[3]ผูกสูตร Planfin64'!T434</f>
        <v>0</v>
      </c>
      <c r="R413" s="203">
        <f>'[3]ผูกสูตร Planfin64'!U434</f>
        <v>1</v>
      </c>
      <c r="S413" s="203">
        <f>'[3]ผูกสูตร Planfin64'!V434</f>
        <v>0</v>
      </c>
      <c r="T413" s="203">
        <f>'[3]ผูกสูตร Planfin64'!W434</f>
        <v>0</v>
      </c>
      <c r="U413" s="203">
        <f>'[3]ผูกสูตร Planfin64'!X434</f>
        <v>0</v>
      </c>
      <c r="V413" s="203">
        <f>'[3]ผูกสูตร Planfin64'!Y434</f>
        <v>0</v>
      </c>
      <c r="W413" s="203">
        <f>'[3]ผูกสูตร Planfin64'!Z434</f>
        <v>0</v>
      </c>
      <c r="X413" s="203">
        <f>'[3]ผูกสูตร Planfin64'!AA434</f>
        <v>0</v>
      </c>
      <c r="Y413" s="203">
        <f>'[3]ผูกสูตร Planfin64'!AB434</f>
        <v>0</v>
      </c>
      <c r="Z413" s="203">
        <f>'[3]ผูกสูตร Planfin64'!AC434</f>
        <v>0</v>
      </c>
      <c r="AA413" s="203">
        <f>'[3]ผูกสูตร Planfin64'!AD434</f>
        <v>0</v>
      </c>
      <c r="AB413" s="203">
        <f>'[3]ผูกสูตร Planfin64'!AE434</f>
        <v>0</v>
      </c>
      <c r="AC413" s="203">
        <f>'[3]ผูกสูตร Planfin64'!AF434</f>
        <v>0</v>
      </c>
      <c r="AD413" s="203">
        <f>'[3]ผูกสูตร Planfin64'!AG434</f>
        <v>0</v>
      </c>
      <c r="AE413" s="203">
        <f>'[3]ผูกสูตร Planfin64'!AH434</f>
        <v>0</v>
      </c>
      <c r="AF413" s="203">
        <f>'[3]ผูกสูตร Planfin64'!AI434</f>
        <v>0</v>
      </c>
      <c r="AG413" s="203">
        <f>'[3]ผูกสูตร Planfin64'!AJ434</f>
        <v>0</v>
      </c>
      <c r="AH413" s="203">
        <f>'[3]ผูกสูตร Planfin64'!AK434</f>
        <v>0</v>
      </c>
      <c r="AI413" s="203">
        <f>'[3]ผูกสูตร Planfin64'!AL434</f>
        <v>0</v>
      </c>
      <c r="AJ413" s="203">
        <f>'[3]ผูกสูตร Planfin64'!AM434</f>
        <v>0</v>
      </c>
      <c r="AK413" s="203">
        <f>'[3]ผูกสูตร Planfin64'!AN434</f>
        <v>0</v>
      </c>
      <c r="AL413" s="203">
        <f>'[3]ผูกสูตร Planfin64'!AO434</f>
        <v>0</v>
      </c>
      <c r="AM413" s="203">
        <f>'[3]ผูกสูตร Planfin64'!AP434</f>
        <v>0</v>
      </c>
      <c r="AN413" s="203">
        <f>'[3]ผูกสูตร Planfin64'!AQ434</f>
        <v>0</v>
      </c>
      <c r="AO413" s="203">
        <f>'[3]ผูกสูตร Planfin64'!AR434</f>
        <v>0</v>
      </c>
      <c r="AP413" s="203">
        <f>'[3]ผูกสูตร Planfin64'!AS434</f>
        <v>0</v>
      </c>
      <c r="AQ413" s="203">
        <f>'[3]ผูกสูตร Planfin64'!AT434</f>
        <v>0</v>
      </c>
      <c r="AR413" s="203">
        <f>'[3]ผูกสูตร Planfin64'!AU434</f>
        <v>36</v>
      </c>
      <c r="AS413" s="203">
        <f>'[3]ผูกสูตร Planfin64'!AV434</f>
        <v>3828.48</v>
      </c>
      <c r="AT413" s="203">
        <f>'[3]ผูกสูตร Planfin64'!AW434</f>
        <v>0</v>
      </c>
      <c r="AU413" s="203">
        <f>'[3]ผูกสูตร Planfin64'!AX434</f>
        <v>0</v>
      </c>
      <c r="AV413" s="203">
        <f>'[3]ผูกสูตร Planfin64'!AY434</f>
        <v>0</v>
      </c>
      <c r="AW413" s="203">
        <f>'[3]ผูกสูตร Planfin64'!AZ434</f>
        <v>4</v>
      </c>
      <c r="AX413" s="203">
        <f>'[3]ผูกสูตร Planfin64'!BA434</f>
        <v>0</v>
      </c>
      <c r="AY413" s="203">
        <f>'[3]ผูกสูตร Planfin64'!BB434</f>
        <v>0</v>
      </c>
      <c r="AZ413" s="203">
        <f>'[3]ผูกสูตร Planfin64'!BC434</f>
        <v>1</v>
      </c>
      <c r="BA413" s="203">
        <f>'[3]ผูกสูตร Planfin64'!BD434</f>
        <v>0</v>
      </c>
      <c r="BB413" s="203">
        <f>'[3]ผูกสูตร Planfin64'!BE434</f>
        <v>0</v>
      </c>
      <c r="BC413" s="203">
        <f>'[3]ผูกสูตร Planfin64'!BF434</f>
        <v>0</v>
      </c>
      <c r="BD413" s="203">
        <f>'[3]ผูกสูตร Planfin64'!BG434</f>
        <v>0</v>
      </c>
      <c r="BE413" s="203">
        <f>'[3]ผูกสูตร Planfin64'!BH434</f>
        <v>3</v>
      </c>
      <c r="BF413" s="203">
        <f>'[3]ผูกสูตร Planfin64'!BI434</f>
        <v>0</v>
      </c>
      <c r="BG413" s="203">
        <f>'[3]ผูกสูตร Planfin64'!BJ434</f>
        <v>0</v>
      </c>
      <c r="BH413" s="203">
        <f>'[3]ผูกสูตร Planfin64'!BK434</f>
        <v>0</v>
      </c>
      <c r="BI413" s="203">
        <f>'[3]ผูกสูตร Planfin64'!BL434</f>
        <v>0</v>
      </c>
      <c r="BJ413" s="203">
        <f>'[3]ผูกสูตร Planfin64'!BM434</f>
        <v>0</v>
      </c>
      <c r="BK413" s="203">
        <f>'[3]ผูกสูตร Planfin64'!BN434</f>
        <v>0</v>
      </c>
      <c r="BL413" s="203">
        <f>'[3]ผูกสูตร Planfin64'!BO434</f>
        <v>0</v>
      </c>
      <c r="BM413" s="203">
        <f>'[3]ผูกสูตร Planfin64'!BP434</f>
        <v>0</v>
      </c>
      <c r="BN413" s="203">
        <f>'[3]ผูกสูตร Planfin64'!BQ434</f>
        <v>0</v>
      </c>
      <c r="BO413" s="203">
        <f>'[3]ผูกสูตร Planfin64'!BR434</f>
        <v>0</v>
      </c>
      <c r="BP413" s="203">
        <f>'[3]ผูกสูตร Planfin64'!BS434</f>
        <v>0</v>
      </c>
      <c r="BQ413" s="203">
        <f>'[3]ผูกสูตร Planfin64'!BT434</f>
        <v>0</v>
      </c>
      <c r="BR413" s="203">
        <f>'[3]ผูกสูตร Planfin64'!BU434</f>
        <v>0</v>
      </c>
      <c r="BS413" s="203">
        <f>'[3]ผูกสูตร Planfin64'!BV434</f>
        <v>0</v>
      </c>
      <c r="BT413" s="203">
        <f>'[3]ผูกสูตร Planfin64'!BW434</f>
        <v>0</v>
      </c>
      <c r="BU413" s="203">
        <f>'[3]ผูกสูตร Planfin64'!BX434</f>
        <v>0</v>
      </c>
      <c r="BV413" s="203">
        <f>'[3]ผูกสูตร Planfin64'!BY434</f>
        <v>0</v>
      </c>
      <c r="BW413" s="203">
        <f>'[3]ผูกสูตร Planfin64'!BZ434</f>
        <v>0</v>
      </c>
      <c r="BX413" s="203">
        <f>'[3]ผูกสูตร Planfin64'!CA434</f>
        <v>0</v>
      </c>
      <c r="BY413" s="203">
        <f>'[3]ผูกสูตร Planfin64'!CB434</f>
        <v>0</v>
      </c>
      <c r="BZ413" s="204">
        <f t="shared" si="16"/>
        <v>3875.48</v>
      </c>
    </row>
    <row r="414" spans="1:78" ht="21.75" customHeight="1">
      <c r="A414" s="199" t="s">
        <v>80</v>
      </c>
      <c r="B414" s="200" t="s">
        <v>714</v>
      </c>
      <c r="C414" s="201" t="s">
        <v>1154</v>
      </c>
      <c r="D414" s="202" t="s">
        <v>1155</v>
      </c>
      <c r="E414" s="203">
        <f>'[3]ผูกสูตร Planfin64'!H435</f>
        <v>0</v>
      </c>
      <c r="F414" s="203">
        <f>'[3]ผูกสูตร Planfin64'!I435</f>
        <v>0</v>
      </c>
      <c r="G414" s="203">
        <f>'[3]ผูกสูตร Planfin64'!J435</f>
        <v>0</v>
      </c>
      <c r="H414" s="203">
        <f>'[3]ผูกสูตร Planfin64'!K435</f>
        <v>0</v>
      </c>
      <c r="I414" s="203">
        <f>'[3]ผูกสูตร Planfin64'!L435</f>
        <v>0</v>
      </c>
      <c r="J414" s="203">
        <f>'[3]ผูกสูตร Planfin64'!M435</f>
        <v>0</v>
      </c>
      <c r="K414" s="203">
        <f>'[3]ผูกสูตร Planfin64'!N435</f>
        <v>0</v>
      </c>
      <c r="L414" s="203">
        <f>'[3]ผูกสูตร Planfin64'!O435</f>
        <v>0</v>
      </c>
      <c r="M414" s="203">
        <f>'[3]ผูกสูตร Planfin64'!P435</f>
        <v>0</v>
      </c>
      <c r="N414" s="203">
        <f>'[3]ผูกสูตร Planfin64'!Q435</f>
        <v>0</v>
      </c>
      <c r="O414" s="203">
        <f>'[3]ผูกสูตร Planfin64'!R435</f>
        <v>0</v>
      </c>
      <c r="P414" s="203">
        <f>'[3]ผูกสูตร Planfin64'!S435</f>
        <v>0</v>
      </c>
      <c r="Q414" s="203">
        <f>'[3]ผูกสูตร Planfin64'!T435</f>
        <v>0</v>
      </c>
      <c r="R414" s="203">
        <f>'[3]ผูกสูตร Planfin64'!U435</f>
        <v>0</v>
      </c>
      <c r="S414" s="203">
        <f>'[3]ผูกสูตร Planfin64'!V435</f>
        <v>0</v>
      </c>
      <c r="T414" s="203">
        <f>'[3]ผูกสูตร Planfin64'!W435</f>
        <v>0</v>
      </c>
      <c r="U414" s="203">
        <f>'[3]ผูกสูตร Planfin64'!X435</f>
        <v>0</v>
      </c>
      <c r="V414" s="203">
        <f>'[3]ผูกสูตร Planfin64'!Y435</f>
        <v>0</v>
      </c>
      <c r="W414" s="203">
        <f>'[3]ผูกสูตร Planfin64'!Z435</f>
        <v>0</v>
      </c>
      <c r="X414" s="203">
        <f>'[3]ผูกสูตร Planfin64'!AA435</f>
        <v>0</v>
      </c>
      <c r="Y414" s="203">
        <f>'[3]ผูกสูตร Planfin64'!AB435</f>
        <v>0</v>
      </c>
      <c r="Z414" s="203">
        <f>'[3]ผูกสูตร Planfin64'!AC435</f>
        <v>0</v>
      </c>
      <c r="AA414" s="203">
        <f>'[3]ผูกสูตร Planfin64'!AD435</f>
        <v>0</v>
      </c>
      <c r="AB414" s="203">
        <f>'[3]ผูกสูตร Planfin64'!AE435</f>
        <v>0</v>
      </c>
      <c r="AC414" s="203">
        <f>'[3]ผูกสูตร Planfin64'!AF435</f>
        <v>0</v>
      </c>
      <c r="AD414" s="203">
        <f>'[3]ผูกสูตร Planfin64'!AG435</f>
        <v>0</v>
      </c>
      <c r="AE414" s="203">
        <f>'[3]ผูกสูตร Planfin64'!AH435</f>
        <v>0</v>
      </c>
      <c r="AF414" s="203">
        <f>'[3]ผูกสูตร Planfin64'!AI435</f>
        <v>0</v>
      </c>
      <c r="AG414" s="203">
        <f>'[3]ผูกสูตร Planfin64'!AJ435</f>
        <v>0</v>
      </c>
      <c r="AH414" s="203">
        <f>'[3]ผูกสูตร Planfin64'!AK435</f>
        <v>0</v>
      </c>
      <c r="AI414" s="203">
        <f>'[3]ผูกสูตร Planfin64'!AL435</f>
        <v>0</v>
      </c>
      <c r="AJ414" s="203">
        <f>'[3]ผูกสูตร Planfin64'!AM435</f>
        <v>0</v>
      </c>
      <c r="AK414" s="203">
        <f>'[3]ผูกสูตร Planfin64'!AN435</f>
        <v>0</v>
      </c>
      <c r="AL414" s="203">
        <f>'[3]ผูกสูตร Planfin64'!AO435</f>
        <v>0</v>
      </c>
      <c r="AM414" s="203">
        <f>'[3]ผูกสูตร Planfin64'!AP435</f>
        <v>0</v>
      </c>
      <c r="AN414" s="203">
        <f>'[3]ผูกสูตร Planfin64'!AQ435</f>
        <v>0</v>
      </c>
      <c r="AO414" s="203">
        <f>'[3]ผูกสูตร Planfin64'!AR435</f>
        <v>0</v>
      </c>
      <c r="AP414" s="203">
        <f>'[3]ผูกสูตร Planfin64'!AS435</f>
        <v>0</v>
      </c>
      <c r="AQ414" s="203">
        <f>'[3]ผูกสูตร Planfin64'!AT435</f>
        <v>0</v>
      </c>
      <c r="AR414" s="203">
        <f>'[3]ผูกสูตร Planfin64'!AU435</f>
        <v>1</v>
      </c>
      <c r="AS414" s="203">
        <f>'[3]ผูกสูตร Planfin64'!AV435</f>
        <v>0</v>
      </c>
      <c r="AT414" s="203">
        <f>'[3]ผูกสูตร Planfin64'!AW435</f>
        <v>0</v>
      </c>
      <c r="AU414" s="203">
        <f>'[3]ผูกสูตร Planfin64'!AX435</f>
        <v>0</v>
      </c>
      <c r="AV414" s="203">
        <f>'[3]ผูกสูตร Planfin64'!AY435</f>
        <v>0</v>
      </c>
      <c r="AW414" s="203">
        <f>'[3]ผูกสูตร Planfin64'!AZ435</f>
        <v>0</v>
      </c>
      <c r="AX414" s="203">
        <f>'[3]ผูกสูตร Planfin64'!BA435</f>
        <v>0</v>
      </c>
      <c r="AY414" s="203">
        <f>'[3]ผูกสูตร Planfin64'!BB435</f>
        <v>0</v>
      </c>
      <c r="AZ414" s="203">
        <f>'[3]ผูกสูตร Planfin64'!BC435</f>
        <v>1</v>
      </c>
      <c r="BA414" s="203">
        <f>'[3]ผูกสูตร Planfin64'!BD435</f>
        <v>0</v>
      </c>
      <c r="BB414" s="203">
        <f>'[3]ผูกสูตร Planfin64'!BE435</f>
        <v>0</v>
      </c>
      <c r="BC414" s="203">
        <f>'[3]ผูกสูตร Planfin64'!BF435</f>
        <v>0</v>
      </c>
      <c r="BD414" s="203">
        <f>'[3]ผูกสูตร Planfin64'!BG435</f>
        <v>0</v>
      </c>
      <c r="BE414" s="203">
        <f>'[3]ผูกสูตร Planfin64'!BH435</f>
        <v>0</v>
      </c>
      <c r="BF414" s="203">
        <f>'[3]ผูกสูตร Planfin64'!BI435</f>
        <v>0</v>
      </c>
      <c r="BG414" s="203">
        <f>'[3]ผูกสูตร Planfin64'!BJ435</f>
        <v>0</v>
      </c>
      <c r="BH414" s="203">
        <f>'[3]ผูกสูตร Planfin64'!BK435</f>
        <v>0</v>
      </c>
      <c r="BI414" s="203">
        <f>'[3]ผูกสูตร Planfin64'!BL435</f>
        <v>0</v>
      </c>
      <c r="BJ414" s="203">
        <f>'[3]ผูกสูตร Planfin64'!BM435</f>
        <v>0</v>
      </c>
      <c r="BK414" s="203">
        <f>'[3]ผูกสูตร Planfin64'!BN435</f>
        <v>0</v>
      </c>
      <c r="BL414" s="203">
        <f>'[3]ผูกสูตร Planfin64'!BO435</f>
        <v>0</v>
      </c>
      <c r="BM414" s="203">
        <f>'[3]ผูกสูตร Planfin64'!BP435</f>
        <v>0</v>
      </c>
      <c r="BN414" s="203">
        <f>'[3]ผูกสูตร Planfin64'!BQ435</f>
        <v>0</v>
      </c>
      <c r="BO414" s="203">
        <f>'[3]ผูกสูตร Planfin64'!BR435</f>
        <v>0</v>
      </c>
      <c r="BP414" s="203">
        <f>'[3]ผูกสูตร Planfin64'!BS435</f>
        <v>0</v>
      </c>
      <c r="BQ414" s="203">
        <f>'[3]ผูกสูตร Planfin64'!BT435</f>
        <v>0</v>
      </c>
      <c r="BR414" s="203">
        <f>'[3]ผูกสูตร Planfin64'!BU435</f>
        <v>0</v>
      </c>
      <c r="BS414" s="203">
        <f>'[3]ผูกสูตร Planfin64'!BV435</f>
        <v>0</v>
      </c>
      <c r="BT414" s="203">
        <f>'[3]ผูกสูตร Planfin64'!BW435</f>
        <v>0</v>
      </c>
      <c r="BU414" s="203">
        <f>'[3]ผูกสูตร Planfin64'!BX435</f>
        <v>0</v>
      </c>
      <c r="BV414" s="203">
        <f>'[3]ผูกสูตร Planfin64'!BY435</f>
        <v>0</v>
      </c>
      <c r="BW414" s="203">
        <f>'[3]ผูกสูตร Planfin64'!BZ435</f>
        <v>0</v>
      </c>
      <c r="BX414" s="203">
        <f>'[3]ผูกสูตร Planfin64'!CA435</f>
        <v>0</v>
      </c>
      <c r="BY414" s="203">
        <f>'[3]ผูกสูตร Planfin64'!CB435</f>
        <v>0</v>
      </c>
      <c r="BZ414" s="204">
        <f t="shared" si="16"/>
        <v>2</v>
      </c>
    </row>
    <row r="415" spans="1:78" ht="21.75" customHeight="1">
      <c r="A415" s="199" t="s">
        <v>80</v>
      </c>
      <c r="B415" s="200" t="s">
        <v>714</v>
      </c>
      <c r="C415" s="201" t="s">
        <v>1156</v>
      </c>
      <c r="D415" s="202" t="s">
        <v>1157</v>
      </c>
      <c r="E415" s="203">
        <f>'[3]ผูกสูตร Planfin64'!H436</f>
        <v>0</v>
      </c>
      <c r="F415" s="203">
        <f>'[3]ผูกสูตร Planfin64'!I436</f>
        <v>0</v>
      </c>
      <c r="G415" s="203">
        <f>'[3]ผูกสูตร Planfin64'!J436</f>
        <v>0</v>
      </c>
      <c r="H415" s="203">
        <f>'[3]ผูกสูตร Planfin64'!K436</f>
        <v>0</v>
      </c>
      <c r="I415" s="203">
        <f>'[3]ผูกสูตร Planfin64'!L436</f>
        <v>0</v>
      </c>
      <c r="J415" s="203">
        <f>'[3]ผูกสูตร Planfin64'!M436</f>
        <v>0</v>
      </c>
      <c r="K415" s="203">
        <f>'[3]ผูกสูตร Planfin64'!N436</f>
        <v>0</v>
      </c>
      <c r="L415" s="203">
        <f>'[3]ผูกสูตร Planfin64'!O436</f>
        <v>0</v>
      </c>
      <c r="M415" s="203">
        <f>'[3]ผูกสูตร Planfin64'!P436</f>
        <v>0</v>
      </c>
      <c r="N415" s="203">
        <f>'[3]ผูกสูตร Planfin64'!Q436</f>
        <v>0</v>
      </c>
      <c r="O415" s="203">
        <f>'[3]ผูกสูตร Planfin64'!R436</f>
        <v>0</v>
      </c>
      <c r="P415" s="203">
        <f>'[3]ผูกสูตร Planfin64'!S436</f>
        <v>0</v>
      </c>
      <c r="Q415" s="203">
        <f>'[3]ผูกสูตร Planfin64'!T436</f>
        <v>0</v>
      </c>
      <c r="R415" s="203">
        <f>'[3]ผูกสูตร Planfin64'!U436</f>
        <v>0</v>
      </c>
      <c r="S415" s="203">
        <f>'[3]ผูกสูตร Planfin64'!V436</f>
        <v>0</v>
      </c>
      <c r="T415" s="203">
        <f>'[3]ผูกสูตร Planfin64'!W436</f>
        <v>0</v>
      </c>
      <c r="U415" s="203">
        <f>'[3]ผูกสูตร Planfin64'!X436</f>
        <v>0</v>
      </c>
      <c r="V415" s="203">
        <f>'[3]ผูกสูตร Planfin64'!Y436</f>
        <v>0</v>
      </c>
      <c r="W415" s="203">
        <f>'[3]ผูกสูตร Planfin64'!Z436</f>
        <v>0</v>
      </c>
      <c r="X415" s="203">
        <f>'[3]ผูกสูตร Planfin64'!AA436</f>
        <v>0</v>
      </c>
      <c r="Y415" s="203">
        <f>'[3]ผูกสูตร Planfin64'!AB436</f>
        <v>0</v>
      </c>
      <c r="Z415" s="203">
        <f>'[3]ผูกสูตร Planfin64'!AC436</f>
        <v>0</v>
      </c>
      <c r="AA415" s="203">
        <f>'[3]ผูกสูตร Planfin64'!AD436</f>
        <v>0</v>
      </c>
      <c r="AB415" s="203">
        <f>'[3]ผูกสูตร Planfin64'!AE436</f>
        <v>0</v>
      </c>
      <c r="AC415" s="203">
        <f>'[3]ผูกสูตร Planfin64'!AF436</f>
        <v>0</v>
      </c>
      <c r="AD415" s="203">
        <f>'[3]ผูกสูตร Planfin64'!AG436</f>
        <v>0</v>
      </c>
      <c r="AE415" s="203">
        <f>'[3]ผูกสูตร Planfin64'!AH436</f>
        <v>0</v>
      </c>
      <c r="AF415" s="203">
        <f>'[3]ผูกสูตร Planfin64'!AI436</f>
        <v>0</v>
      </c>
      <c r="AG415" s="203">
        <f>'[3]ผูกสูตร Planfin64'!AJ436</f>
        <v>0</v>
      </c>
      <c r="AH415" s="203">
        <f>'[3]ผูกสูตร Planfin64'!AK436</f>
        <v>0</v>
      </c>
      <c r="AI415" s="203">
        <f>'[3]ผูกสูตร Planfin64'!AL436</f>
        <v>0</v>
      </c>
      <c r="AJ415" s="203">
        <f>'[3]ผูกสูตร Planfin64'!AM436</f>
        <v>0</v>
      </c>
      <c r="AK415" s="203">
        <f>'[3]ผูกสูตร Planfin64'!AN436</f>
        <v>0</v>
      </c>
      <c r="AL415" s="203">
        <f>'[3]ผูกสูตร Planfin64'!AO436</f>
        <v>0</v>
      </c>
      <c r="AM415" s="203">
        <f>'[3]ผูกสูตร Planfin64'!AP436</f>
        <v>0</v>
      </c>
      <c r="AN415" s="203">
        <f>'[3]ผูกสูตร Planfin64'!AQ436</f>
        <v>0</v>
      </c>
      <c r="AO415" s="203">
        <f>'[3]ผูกสูตร Planfin64'!AR436</f>
        <v>0</v>
      </c>
      <c r="AP415" s="203">
        <f>'[3]ผูกสูตร Planfin64'!AS436</f>
        <v>0</v>
      </c>
      <c r="AQ415" s="203">
        <f>'[3]ผูกสูตร Planfin64'!AT436</f>
        <v>0</v>
      </c>
      <c r="AR415" s="203">
        <f>'[3]ผูกสูตร Planfin64'!AU436</f>
        <v>0</v>
      </c>
      <c r="AS415" s="203">
        <f>'[3]ผูกสูตร Planfin64'!AV436</f>
        <v>0</v>
      </c>
      <c r="AT415" s="203">
        <f>'[3]ผูกสูตร Planfin64'!AW436</f>
        <v>0</v>
      </c>
      <c r="AU415" s="203">
        <f>'[3]ผูกสูตร Planfin64'!AX436</f>
        <v>0</v>
      </c>
      <c r="AV415" s="203">
        <f>'[3]ผูกสูตร Planfin64'!AY436</f>
        <v>0</v>
      </c>
      <c r="AW415" s="203">
        <f>'[3]ผูกสูตร Planfin64'!AZ436</f>
        <v>0</v>
      </c>
      <c r="AX415" s="203">
        <f>'[3]ผูกสูตร Planfin64'!BA436</f>
        <v>0</v>
      </c>
      <c r="AY415" s="203">
        <f>'[3]ผูกสูตร Planfin64'!BB436</f>
        <v>0</v>
      </c>
      <c r="AZ415" s="203">
        <f>'[3]ผูกสูตร Planfin64'!BC436</f>
        <v>0</v>
      </c>
      <c r="BA415" s="203">
        <f>'[3]ผูกสูตร Planfin64'!BD436</f>
        <v>0</v>
      </c>
      <c r="BB415" s="203">
        <f>'[3]ผูกสูตร Planfin64'!BE436</f>
        <v>0</v>
      </c>
      <c r="BC415" s="203">
        <f>'[3]ผูกสูตร Planfin64'!BF436</f>
        <v>0</v>
      </c>
      <c r="BD415" s="203">
        <f>'[3]ผูกสูตร Planfin64'!BG436</f>
        <v>0</v>
      </c>
      <c r="BE415" s="203">
        <f>'[3]ผูกสูตร Planfin64'!BH436</f>
        <v>0</v>
      </c>
      <c r="BF415" s="203">
        <f>'[3]ผูกสูตร Planfin64'!BI436</f>
        <v>0</v>
      </c>
      <c r="BG415" s="203">
        <f>'[3]ผูกสูตร Planfin64'!BJ436</f>
        <v>0</v>
      </c>
      <c r="BH415" s="203">
        <f>'[3]ผูกสูตร Planfin64'!BK436</f>
        <v>0</v>
      </c>
      <c r="BI415" s="203">
        <f>'[3]ผูกสูตร Planfin64'!BL436</f>
        <v>0</v>
      </c>
      <c r="BJ415" s="203">
        <f>'[3]ผูกสูตร Planfin64'!BM436</f>
        <v>0</v>
      </c>
      <c r="BK415" s="203">
        <f>'[3]ผูกสูตร Planfin64'!BN436</f>
        <v>0</v>
      </c>
      <c r="BL415" s="203">
        <f>'[3]ผูกสูตร Planfin64'!BO436</f>
        <v>0</v>
      </c>
      <c r="BM415" s="203">
        <f>'[3]ผูกสูตร Planfin64'!BP436</f>
        <v>0</v>
      </c>
      <c r="BN415" s="203">
        <f>'[3]ผูกสูตร Planfin64'!BQ436</f>
        <v>0</v>
      </c>
      <c r="BO415" s="203">
        <f>'[3]ผูกสูตร Planfin64'!BR436</f>
        <v>0</v>
      </c>
      <c r="BP415" s="203">
        <f>'[3]ผูกสูตร Planfin64'!BS436</f>
        <v>0</v>
      </c>
      <c r="BQ415" s="203">
        <f>'[3]ผูกสูตร Planfin64'!BT436</f>
        <v>0</v>
      </c>
      <c r="BR415" s="203">
        <f>'[3]ผูกสูตร Planfin64'!BU436</f>
        <v>0</v>
      </c>
      <c r="BS415" s="203">
        <f>'[3]ผูกสูตร Planfin64'!BV436</f>
        <v>0</v>
      </c>
      <c r="BT415" s="203">
        <f>'[3]ผูกสูตร Planfin64'!BW436</f>
        <v>0</v>
      </c>
      <c r="BU415" s="203">
        <f>'[3]ผูกสูตร Planfin64'!BX436</f>
        <v>0</v>
      </c>
      <c r="BV415" s="203">
        <f>'[3]ผูกสูตร Planfin64'!BY436</f>
        <v>0</v>
      </c>
      <c r="BW415" s="203">
        <f>'[3]ผูกสูตร Planfin64'!BZ436</f>
        <v>0</v>
      </c>
      <c r="BX415" s="203">
        <f>'[3]ผูกสูตร Planfin64'!CA436</f>
        <v>0</v>
      </c>
      <c r="BY415" s="203">
        <f>'[3]ผูกสูตร Planfin64'!CB436</f>
        <v>0</v>
      </c>
      <c r="BZ415" s="204">
        <f t="shared" si="16"/>
        <v>0</v>
      </c>
    </row>
    <row r="416" spans="1:78" ht="21.75" customHeight="1">
      <c r="A416" s="199" t="s">
        <v>80</v>
      </c>
      <c r="B416" s="200" t="s">
        <v>714</v>
      </c>
      <c r="C416" s="201" t="s">
        <v>1158</v>
      </c>
      <c r="D416" s="202" t="s">
        <v>1159</v>
      </c>
      <c r="E416" s="203">
        <f>'[3]ผูกสูตร Planfin64'!H437</f>
        <v>19</v>
      </c>
      <c r="F416" s="203">
        <f>'[3]ผูกสูตร Planfin64'!I437</f>
        <v>0</v>
      </c>
      <c r="G416" s="203">
        <f>'[3]ผูกสูตร Planfin64'!J437</f>
        <v>0</v>
      </c>
      <c r="H416" s="203">
        <f>'[3]ผูกสูตร Planfin64'!K437</f>
        <v>0</v>
      </c>
      <c r="I416" s="203">
        <f>'[3]ผูกสูตร Planfin64'!L437</f>
        <v>0</v>
      </c>
      <c r="J416" s="203">
        <f>'[3]ผูกสูตร Planfin64'!M437</f>
        <v>0</v>
      </c>
      <c r="K416" s="203">
        <f>'[3]ผูกสูตร Planfin64'!N437</f>
        <v>0</v>
      </c>
      <c r="L416" s="203">
        <f>'[3]ผูกสูตร Planfin64'!O437</f>
        <v>6</v>
      </c>
      <c r="M416" s="203">
        <f>'[3]ผูกสูตร Planfin64'!P437</f>
        <v>0</v>
      </c>
      <c r="N416" s="203">
        <f>'[3]ผูกสูตร Planfin64'!Q437</f>
        <v>0</v>
      </c>
      <c r="O416" s="203">
        <f>'[3]ผูกสูตร Planfin64'!R437</f>
        <v>2</v>
      </c>
      <c r="P416" s="203">
        <f>'[3]ผูกสูตร Planfin64'!S437</f>
        <v>888.33</v>
      </c>
      <c r="Q416" s="203">
        <f>'[3]ผูกสูตร Planfin64'!T437</f>
        <v>0</v>
      </c>
      <c r="R416" s="203">
        <f>'[3]ผูกสูตร Planfin64'!U437</f>
        <v>4</v>
      </c>
      <c r="S416" s="203">
        <f>'[3]ผูกสูตร Planfin64'!V437</f>
        <v>0</v>
      </c>
      <c r="T416" s="203">
        <f>'[3]ผูกสูตร Planfin64'!W437</f>
        <v>0</v>
      </c>
      <c r="U416" s="203">
        <f>'[3]ผูกสูตร Planfin64'!X437</f>
        <v>0</v>
      </c>
      <c r="V416" s="203">
        <f>'[3]ผูกสูตร Planfin64'!Y437</f>
        <v>0</v>
      </c>
      <c r="W416" s="203">
        <f>'[3]ผูกสูตร Planfin64'!Z437</f>
        <v>0</v>
      </c>
      <c r="X416" s="203">
        <f>'[3]ผูกสูตร Planfin64'!AA437</f>
        <v>0</v>
      </c>
      <c r="Y416" s="203">
        <f>'[3]ผูกสูตร Planfin64'!AB437</f>
        <v>0</v>
      </c>
      <c r="Z416" s="203">
        <f>'[3]ผูกสูตร Planfin64'!AC437</f>
        <v>0</v>
      </c>
      <c r="AA416" s="203">
        <f>'[3]ผูกสูตร Planfin64'!AD437</f>
        <v>0</v>
      </c>
      <c r="AB416" s="203">
        <f>'[3]ผูกสูตร Planfin64'!AE437</f>
        <v>0</v>
      </c>
      <c r="AC416" s="203">
        <f>'[3]ผูกสูตร Planfin64'!AF437</f>
        <v>0</v>
      </c>
      <c r="AD416" s="203">
        <f>'[3]ผูกสูตร Planfin64'!AG437</f>
        <v>0</v>
      </c>
      <c r="AE416" s="203">
        <f>'[3]ผูกสูตร Planfin64'!AH437</f>
        <v>0</v>
      </c>
      <c r="AF416" s="203">
        <f>'[3]ผูกสูตร Planfin64'!AI437</f>
        <v>11</v>
      </c>
      <c r="AG416" s="203">
        <f>'[3]ผูกสูตร Planfin64'!AJ437</f>
        <v>0</v>
      </c>
      <c r="AH416" s="203">
        <f>'[3]ผูกสูตร Planfin64'!AK437</f>
        <v>0</v>
      </c>
      <c r="AI416" s="203">
        <f>'[3]ผูกสูตร Planfin64'!AL437</f>
        <v>0</v>
      </c>
      <c r="AJ416" s="203">
        <f>'[3]ผูกสูตร Planfin64'!AM437</f>
        <v>0</v>
      </c>
      <c r="AK416" s="203">
        <f>'[3]ผูกสูตร Planfin64'!AN437</f>
        <v>0</v>
      </c>
      <c r="AL416" s="203">
        <f>'[3]ผูกสูตร Planfin64'!AO437</f>
        <v>0</v>
      </c>
      <c r="AM416" s="203">
        <f>'[3]ผูกสูตร Planfin64'!AP437</f>
        <v>0</v>
      </c>
      <c r="AN416" s="203">
        <f>'[3]ผูกสูตร Planfin64'!AQ437</f>
        <v>0</v>
      </c>
      <c r="AO416" s="203">
        <f>'[3]ผูกสูตร Planfin64'!AR437</f>
        <v>0</v>
      </c>
      <c r="AP416" s="203">
        <f>'[3]ผูกสูตร Planfin64'!AS437</f>
        <v>0</v>
      </c>
      <c r="AQ416" s="203">
        <f>'[3]ผูกสูตร Planfin64'!AT437</f>
        <v>0</v>
      </c>
      <c r="AR416" s="203">
        <f>'[3]ผูกสูตร Planfin64'!AU437</f>
        <v>14876.44</v>
      </c>
      <c r="AS416" s="203">
        <f>'[3]ผูกสูตร Planfin64'!AV437</f>
        <v>27</v>
      </c>
      <c r="AT416" s="203">
        <f>'[3]ผูกสูตร Planfin64'!AW437</f>
        <v>0</v>
      </c>
      <c r="AU416" s="203">
        <f>'[3]ผูกสูตร Planfin64'!AX437</f>
        <v>0</v>
      </c>
      <c r="AV416" s="203">
        <f>'[3]ผูกสูตร Planfin64'!AY437</f>
        <v>0</v>
      </c>
      <c r="AW416" s="203">
        <f>'[3]ผูกสูตร Planfin64'!AZ437</f>
        <v>0</v>
      </c>
      <c r="AX416" s="203">
        <f>'[3]ผูกสูตร Planfin64'!BA437</f>
        <v>0</v>
      </c>
      <c r="AY416" s="203">
        <f>'[3]ผูกสูตร Planfin64'!BB437</f>
        <v>0</v>
      </c>
      <c r="AZ416" s="203">
        <f>'[3]ผูกสูตร Planfin64'!BC437</f>
        <v>0</v>
      </c>
      <c r="BA416" s="203">
        <f>'[3]ผูกสูตร Planfin64'!BD437</f>
        <v>5</v>
      </c>
      <c r="BB416" s="203">
        <f>'[3]ผูกสูตร Planfin64'!BE437</f>
        <v>0</v>
      </c>
      <c r="BC416" s="203">
        <f>'[3]ผูกสูตร Planfin64'!BF437</f>
        <v>0</v>
      </c>
      <c r="BD416" s="203">
        <f>'[3]ผูกสูตร Planfin64'!BG437</f>
        <v>0</v>
      </c>
      <c r="BE416" s="203">
        <f>'[3]ผูกสูตร Planfin64'!BH437</f>
        <v>0</v>
      </c>
      <c r="BF416" s="203">
        <f>'[3]ผูกสูตร Planfin64'!BI437</f>
        <v>0</v>
      </c>
      <c r="BG416" s="203">
        <f>'[3]ผูกสูตร Planfin64'!BJ437</f>
        <v>38</v>
      </c>
      <c r="BH416" s="203">
        <f>'[3]ผูกสูตร Planfin64'!BK437</f>
        <v>0</v>
      </c>
      <c r="BI416" s="203">
        <f>'[3]ผูกสูตร Planfin64'!BL437</f>
        <v>0</v>
      </c>
      <c r="BJ416" s="203">
        <f>'[3]ผูกสูตร Planfin64'!BM437</f>
        <v>0</v>
      </c>
      <c r="BK416" s="203">
        <f>'[3]ผูกสูตร Planfin64'!BN437</f>
        <v>0</v>
      </c>
      <c r="BL416" s="203">
        <f>'[3]ผูกสูตร Planfin64'!BO437</f>
        <v>0</v>
      </c>
      <c r="BM416" s="203">
        <f>'[3]ผูกสูตร Planfin64'!BP437</f>
        <v>0</v>
      </c>
      <c r="BN416" s="203">
        <f>'[3]ผูกสูตร Planfin64'!BQ437</f>
        <v>0</v>
      </c>
      <c r="BO416" s="203">
        <f>'[3]ผูกสูตร Planfin64'!BR437</f>
        <v>0</v>
      </c>
      <c r="BP416" s="203">
        <f>'[3]ผูกสูตร Planfin64'!BS437</f>
        <v>0</v>
      </c>
      <c r="BQ416" s="203">
        <f>'[3]ผูกสูตร Planfin64'!BT437</f>
        <v>0</v>
      </c>
      <c r="BR416" s="203">
        <f>'[3]ผูกสูตร Planfin64'!BU437</f>
        <v>0</v>
      </c>
      <c r="BS416" s="203">
        <f>'[3]ผูกสูตร Planfin64'!BV437</f>
        <v>0</v>
      </c>
      <c r="BT416" s="203">
        <f>'[3]ผูกสูตร Planfin64'!BW437</f>
        <v>0</v>
      </c>
      <c r="BU416" s="203">
        <f>'[3]ผูกสูตร Planfin64'!BX437</f>
        <v>0</v>
      </c>
      <c r="BV416" s="203">
        <f>'[3]ผูกสูตร Planfin64'!BY437</f>
        <v>0</v>
      </c>
      <c r="BW416" s="203">
        <f>'[3]ผูกสูตร Planfin64'!BZ437</f>
        <v>0</v>
      </c>
      <c r="BX416" s="203">
        <f>'[3]ผูกสูตร Planfin64'!CA437</f>
        <v>0</v>
      </c>
      <c r="BY416" s="203">
        <f>'[3]ผูกสูตร Planfin64'!CB437</f>
        <v>1</v>
      </c>
      <c r="BZ416" s="204">
        <f t="shared" si="16"/>
        <v>15877.77</v>
      </c>
    </row>
    <row r="417" spans="1:78" ht="21.75" customHeight="1">
      <c r="A417" s="199" t="s">
        <v>80</v>
      </c>
      <c r="B417" s="200" t="s">
        <v>714</v>
      </c>
      <c r="C417" s="201" t="s">
        <v>1160</v>
      </c>
      <c r="D417" s="202" t="s">
        <v>1161</v>
      </c>
      <c r="E417" s="203">
        <f>'[3]ผูกสูตร Planfin64'!H438</f>
        <v>27</v>
      </c>
      <c r="F417" s="203">
        <f>'[3]ผูกสูตร Planfin64'!I438</f>
        <v>0</v>
      </c>
      <c r="G417" s="203">
        <f>'[3]ผูกสูตร Planfin64'!J438</f>
        <v>0</v>
      </c>
      <c r="H417" s="203">
        <f>'[3]ผูกสูตร Planfin64'!K438</f>
        <v>0</v>
      </c>
      <c r="I417" s="203">
        <f>'[3]ผูกสูตร Planfin64'!L438</f>
        <v>17</v>
      </c>
      <c r="J417" s="203">
        <f>'[3]ผูกสูตร Planfin64'!M438</f>
        <v>0</v>
      </c>
      <c r="K417" s="203">
        <f>'[3]ผูกสูตร Planfin64'!N438</f>
        <v>0</v>
      </c>
      <c r="L417" s="203">
        <f>'[3]ผูกสูตร Planfin64'!O438</f>
        <v>0</v>
      </c>
      <c r="M417" s="203">
        <f>'[3]ผูกสูตร Planfin64'!P438</f>
        <v>0</v>
      </c>
      <c r="N417" s="203">
        <f>'[3]ผูกสูตร Planfin64'!Q438</f>
        <v>0</v>
      </c>
      <c r="O417" s="203">
        <f>'[3]ผูกสูตร Planfin64'!R438</f>
        <v>0</v>
      </c>
      <c r="P417" s="203">
        <f>'[3]ผูกสูตร Planfin64'!S438</f>
        <v>0</v>
      </c>
      <c r="Q417" s="203">
        <f>'[3]ผูกสูตร Planfin64'!T438</f>
        <v>0</v>
      </c>
      <c r="R417" s="203">
        <f>'[3]ผูกสูตร Planfin64'!U438</f>
        <v>0</v>
      </c>
      <c r="S417" s="203">
        <f>'[3]ผูกสูตร Planfin64'!V438</f>
        <v>0</v>
      </c>
      <c r="T417" s="203">
        <f>'[3]ผูกสูตร Planfin64'!W438</f>
        <v>0</v>
      </c>
      <c r="U417" s="203">
        <f>'[3]ผูกสูตร Planfin64'!X438</f>
        <v>0</v>
      </c>
      <c r="V417" s="203">
        <f>'[3]ผูกสูตร Planfin64'!Y438</f>
        <v>0</v>
      </c>
      <c r="W417" s="203">
        <f>'[3]ผูกสูตร Planfin64'!Z438</f>
        <v>0</v>
      </c>
      <c r="X417" s="203">
        <f>'[3]ผูกสูตร Planfin64'!AA438</f>
        <v>0</v>
      </c>
      <c r="Y417" s="203">
        <f>'[3]ผูกสูตร Planfin64'!AB438</f>
        <v>0</v>
      </c>
      <c r="Z417" s="203">
        <f>'[3]ผูกสูตร Planfin64'!AC438</f>
        <v>0</v>
      </c>
      <c r="AA417" s="203">
        <f>'[3]ผูกสูตร Planfin64'!AD438</f>
        <v>0</v>
      </c>
      <c r="AB417" s="203">
        <f>'[3]ผูกสูตร Planfin64'!AE438</f>
        <v>0</v>
      </c>
      <c r="AC417" s="203">
        <f>'[3]ผูกสูตร Planfin64'!AF438</f>
        <v>0</v>
      </c>
      <c r="AD417" s="203">
        <f>'[3]ผูกสูตร Planfin64'!AG438</f>
        <v>0</v>
      </c>
      <c r="AE417" s="203">
        <f>'[3]ผูกสูตร Planfin64'!AH438</f>
        <v>0</v>
      </c>
      <c r="AF417" s="203">
        <f>'[3]ผูกสูตร Planfin64'!AI438</f>
        <v>0</v>
      </c>
      <c r="AG417" s="203">
        <f>'[3]ผูกสูตร Planfin64'!AJ438</f>
        <v>0</v>
      </c>
      <c r="AH417" s="203">
        <f>'[3]ผูกสูตร Planfin64'!AK438</f>
        <v>0</v>
      </c>
      <c r="AI417" s="203">
        <f>'[3]ผูกสูตร Planfin64'!AL438</f>
        <v>0</v>
      </c>
      <c r="AJ417" s="203">
        <f>'[3]ผูกสูตร Planfin64'!AM438</f>
        <v>0</v>
      </c>
      <c r="AK417" s="203">
        <f>'[3]ผูกสูตร Planfin64'!AN438</f>
        <v>0</v>
      </c>
      <c r="AL417" s="203">
        <f>'[3]ผูกสูตร Planfin64'!AO438</f>
        <v>0</v>
      </c>
      <c r="AM417" s="203">
        <f>'[3]ผูกสูตร Planfin64'!AP438</f>
        <v>0</v>
      </c>
      <c r="AN417" s="203">
        <f>'[3]ผูกสูตร Planfin64'!AQ438</f>
        <v>0</v>
      </c>
      <c r="AO417" s="203">
        <f>'[3]ผูกสูตร Planfin64'!AR438</f>
        <v>0</v>
      </c>
      <c r="AP417" s="203">
        <f>'[3]ผูกสูตร Planfin64'!AS438</f>
        <v>0</v>
      </c>
      <c r="AQ417" s="203">
        <f>'[3]ผูกสูตร Planfin64'!AT438</f>
        <v>0</v>
      </c>
      <c r="AR417" s="203">
        <f>'[3]ผูกสูตร Planfin64'!AU438</f>
        <v>19</v>
      </c>
      <c r="AS417" s="203">
        <f>'[3]ผูกสูตร Planfin64'!AV438</f>
        <v>17</v>
      </c>
      <c r="AT417" s="203">
        <f>'[3]ผูกสูตร Planfin64'!AW438</f>
        <v>0</v>
      </c>
      <c r="AU417" s="203">
        <f>'[3]ผูกสูตร Planfin64'!AX438</f>
        <v>0</v>
      </c>
      <c r="AV417" s="203">
        <f>'[3]ผูกสูตร Planfin64'!AY438</f>
        <v>0</v>
      </c>
      <c r="AW417" s="203">
        <f>'[3]ผูกสูตร Planfin64'!AZ438</f>
        <v>6</v>
      </c>
      <c r="AX417" s="203">
        <f>'[3]ผูกสูตร Planfin64'!BA438</f>
        <v>0</v>
      </c>
      <c r="AY417" s="203">
        <f>'[3]ผูกสูตร Planfin64'!BB438</f>
        <v>0</v>
      </c>
      <c r="AZ417" s="203">
        <f>'[3]ผูกสูตร Planfin64'!BC438</f>
        <v>0</v>
      </c>
      <c r="BA417" s="203">
        <f>'[3]ผูกสูตร Planfin64'!BD438</f>
        <v>0</v>
      </c>
      <c r="BB417" s="203">
        <f>'[3]ผูกสูตร Planfin64'!BE438</f>
        <v>0</v>
      </c>
      <c r="BC417" s="203">
        <f>'[3]ผูกสูตร Planfin64'!BF438</f>
        <v>0</v>
      </c>
      <c r="BD417" s="203">
        <f>'[3]ผูกสูตร Planfin64'!BG438</f>
        <v>0</v>
      </c>
      <c r="BE417" s="203">
        <f>'[3]ผูกสูตร Planfin64'!BH438</f>
        <v>1</v>
      </c>
      <c r="BF417" s="203">
        <f>'[3]ผูกสูตร Planfin64'!BI438</f>
        <v>0</v>
      </c>
      <c r="BG417" s="203">
        <f>'[3]ผูกสูตร Planfin64'!BJ438</f>
        <v>0</v>
      </c>
      <c r="BH417" s="203">
        <f>'[3]ผูกสูตร Planfin64'!BK438</f>
        <v>0</v>
      </c>
      <c r="BI417" s="203">
        <f>'[3]ผูกสูตร Planfin64'!BL438</f>
        <v>0</v>
      </c>
      <c r="BJ417" s="203">
        <f>'[3]ผูกสูตร Planfin64'!BM438</f>
        <v>0</v>
      </c>
      <c r="BK417" s="203">
        <f>'[3]ผูกสูตร Planfin64'!BN438</f>
        <v>0</v>
      </c>
      <c r="BL417" s="203">
        <f>'[3]ผูกสูตร Planfin64'!BO438</f>
        <v>0</v>
      </c>
      <c r="BM417" s="203">
        <f>'[3]ผูกสูตร Planfin64'!BP438</f>
        <v>0</v>
      </c>
      <c r="BN417" s="203">
        <f>'[3]ผูกสูตร Planfin64'!BQ438</f>
        <v>0</v>
      </c>
      <c r="BO417" s="203">
        <f>'[3]ผูกสูตร Planfin64'!BR438</f>
        <v>0</v>
      </c>
      <c r="BP417" s="203">
        <f>'[3]ผูกสูตร Planfin64'!BS438</f>
        <v>0</v>
      </c>
      <c r="BQ417" s="203">
        <f>'[3]ผูกสูตร Planfin64'!BT438</f>
        <v>0</v>
      </c>
      <c r="BR417" s="203">
        <f>'[3]ผูกสูตร Planfin64'!BU438</f>
        <v>0</v>
      </c>
      <c r="BS417" s="203">
        <f>'[3]ผูกสูตร Planfin64'!BV438</f>
        <v>0</v>
      </c>
      <c r="BT417" s="203">
        <f>'[3]ผูกสูตร Planfin64'!BW438</f>
        <v>0</v>
      </c>
      <c r="BU417" s="203">
        <f>'[3]ผูกสูตร Planfin64'!BX438</f>
        <v>0</v>
      </c>
      <c r="BV417" s="203">
        <f>'[3]ผูกสูตร Planfin64'!BY438</f>
        <v>0</v>
      </c>
      <c r="BW417" s="203">
        <f>'[3]ผูกสูตร Planfin64'!BZ438</f>
        <v>0</v>
      </c>
      <c r="BX417" s="203">
        <f>'[3]ผูกสูตร Planfin64'!CA438</f>
        <v>0</v>
      </c>
      <c r="BY417" s="203">
        <f>'[3]ผูกสูตร Planfin64'!CB438</f>
        <v>0</v>
      </c>
      <c r="BZ417" s="204">
        <f t="shared" si="16"/>
        <v>87</v>
      </c>
    </row>
    <row r="418" spans="1:78" ht="21.75" customHeight="1">
      <c r="A418" s="199" t="s">
        <v>80</v>
      </c>
      <c r="B418" s="200" t="s">
        <v>714</v>
      </c>
      <c r="C418" s="201" t="s">
        <v>1162</v>
      </c>
      <c r="D418" s="202" t="s">
        <v>1163</v>
      </c>
      <c r="E418" s="203">
        <f>'[3]ผูกสูตร Planfin64'!H439</f>
        <v>1</v>
      </c>
      <c r="F418" s="203">
        <f>'[3]ผูกสูตร Planfin64'!I439</f>
        <v>0</v>
      </c>
      <c r="G418" s="203">
        <f>'[3]ผูกสูตร Planfin64'!J439</f>
        <v>0</v>
      </c>
      <c r="H418" s="203">
        <f>'[3]ผูกสูตร Planfin64'!K439</f>
        <v>0</v>
      </c>
      <c r="I418" s="203">
        <f>'[3]ผูกสูตร Planfin64'!L439</f>
        <v>0</v>
      </c>
      <c r="J418" s="203">
        <f>'[3]ผูกสูตร Planfin64'!M439</f>
        <v>0</v>
      </c>
      <c r="K418" s="203">
        <f>'[3]ผูกสูตร Planfin64'!N439</f>
        <v>0</v>
      </c>
      <c r="L418" s="203">
        <f>'[3]ผูกสูตร Planfin64'!O439</f>
        <v>0</v>
      </c>
      <c r="M418" s="203">
        <f>'[3]ผูกสูตร Planfin64'!P439</f>
        <v>0</v>
      </c>
      <c r="N418" s="203">
        <f>'[3]ผูกสูตร Planfin64'!Q439</f>
        <v>0</v>
      </c>
      <c r="O418" s="203">
        <f>'[3]ผูกสูตร Planfin64'!R439</f>
        <v>0</v>
      </c>
      <c r="P418" s="203">
        <f>'[3]ผูกสูตร Planfin64'!S439</f>
        <v>1</v>
      </c>
      <c r="Q418" s="203">
        <f>'[3]ผูกสูตร Planfin64'!T439</f>
        <v>0</v>
      </c>
      <c r="R418" s="203">
        <f>'[3]ผูกสูตร Planfin64'!U439</f>
        <v>0</v>
      </c>
      <c r="S418" s="203">
        <f>'[3]ผูกสูตร Planfin64'!V439</f>
        <v>0</v>
      </c>
      <c r="T418" s="203">
        <f>'[3]ผูกสูตร Planfin64'!W439</f>
        <v>0</v>
      </c>
      <c r="U418" s="203">
        <f>'[3]ผูกสูตร Planfin64'!X439</f>
        <v>0</v>
      </c>
      <c r="V418" s="203">
        <f>'[3]ผูกสูตร Planfin64'!Y439</f>
        <v>0</v>
      </c>
      <c r="W418" s="203">
        <f>'[3]ผูกสูตร Planfin64'!Z439</f>
        <v>0</v>
      </c>
      <c r="X418" s="203">
        <f>'[3]ผูกสูตร Planfin64'!AA439</f>
        <v>0</v>
      </c>
      <c r="Y418" s="203">
        <f>'[3]ผูกสูตร Planfin64'!AB439</f>
        <v>0</v>
      </c>
      <c r="Z418" s="203">
        <f>'[3]ผูกสูตร Planfin64'!AC439</f>
        <v>0</v>
      </c>
      <c r="AA418" s="203">
        <f>'[3]ผูกสูตร Planfin64'!AD439</f>
        <v>0</v>
      </c>
      <c r="AB418" s="203">
        <f>'[3]ผูกสูตร Planfin64'!AE439</f>
        <v>0</v>
      </c>
      <c r="AC418" s="203">
        <f>'[3]ผูกสูตร Planfin64'!AF439</f>
        <v>0</v>
      </c>
      <c r="AD418" s="203">
        <f>'[3]ผูกสูตร Planfin64'!AG439</f>
        <v>0</v>
      </c>
      <c r="AE418" s="203">
        <f>'[3]ผูกสูตร Planfin64'!AH439</f>
        <v>0</v>
      </c>
      <c r="AF418" s="203">
        <f>'[3]ผูกสูตร Planfin64'!AI439</f>
        <v>1</v>
      </c>
      <c r="AG418" s="203">
        <f>'[3]ผูกสูตร Planfin64'!AJ439</f>
        <v>0</v>
      </c>
      <c r="AH418" s="203">
        <f>'[3]ผูกสูตร Planfin64'!AK439</f>
        <v>0</v>
      </c>
      <c r="AI418" s="203">
        <f>'[3]ผูกสูตร Planfin64'!AL439</f>
        <v>0</v>
      </c>
      <c r="AJ418" s="203">
        <f>'[3]ผูกสูตร Planfin64'!AM439</f>
        <v>0</v>
      </c>
      <c r="AK418" s="203">
        <f>'[3]ผูกสูตร Planfin64'!AN439</f>
        <v>0</v>
      </c>
      <c r="AL418" s="203">
        <f>'[3]ผูกสูตร Planfin64'!AO439</f>
        <v>0</v>
      </c>
      <c r="AM418" s="203">
        <f>'[3]ผูกสูตร Planfin64'!AP439</f>
        <v>0</v>
      </c>
      <c r="AN418" s="203">
        <f>'[3]ผูกสูตร Planfin64'!AQ439</f>
        <v>0</v>
      </c>
      <c r="AO418" s="203">
        <f>'[3]ผูกสูตร Planfin64'!AR439</f>
        <v>0</v>
      </c>
      <c r="AP418" s="203">
        <f>'[3]ผูกสูตร Planfin64'!AS439</f>
        <v>0</v>
      </c>
      <c r="AQ418" s="203">
        <f>'[3]ผูกสูตร Planfin64'!AT439</f>
        <v>0</v>
      </c>
      <c r="AR418" s="203">
        <f>'[3]ผูกสูตร Planfin64'!AU439</f>
        <v>2</v>
      </c>
      <c r="AS418" s="203">
        <f>'[3]ผูกสูตร Planfin64'!AV439</f>
        <v>8</v>
      </c>
      <c r="AT418" s="203">
        <f>'[3]ผูกสูตร Planfin64'!AW439</f>
        <v>0</v>
      </c>
      <c r="AU418" s="203">
        <f>'[3]ผูกสูตร Planfin64'!AX439</f>
        <v>0</v>
      </c>
      <c r="AV418" s="203">
        <f>'[3]ผูกสูตร Planfin64'!AY439</f>
        <v>0</v>
      </c>
      <c r="AW418" s="203">
        <f>'[3]ผูกสูตร Planfin64'!AZ439</f>
        <v>0</v>
      </c>
      <c r="AX418" s="203">
        <f>'[3]ผูกสูตร Planfin64'!BA439</f>
        <v>0</v>
      </c>
      <c r="AY418" s="203">
        <f>'[3]ผูกสูตร Planfin64'!BB439</f>
        <v>0</v>
      </c>
      <c r="AZ418" s="203">
        <f>'[3]ผูกสูตร Planfin64'!BC439</f>
        <v>1</v>
      </c>
      <c r="BA418" s="203">
        <f>'[3]ผูกสูตร Planfin64'!BD439</f>
        <v>0</v>
      </c>
      <c r="BB418" s="203">
        <f>'[3]ผูกสูตร Planfin64'!BE439</f>
        <v>0</v>
      </c>
      <c r="BC418" s="203">
        <f>'[3]ผูกสูตร Planfin64'!BF439</f>
        <v>0</v>
      </c>
      <c r="BD418" s="203">
        <f>'[3]ผูกสูตร Planfin64'!BG439</f>
        <v>0</v>
      </c>
      <c r="BE418" s="203">
        <f>'[3]ผูกสูตร Planfin64'!BH439</f>
        <v>2</v>
      </c>
      <c r="BF418" s="203">
        <f>'[3]ผูกสูตร Planfin64'!BI439</f>
        <v>0</v>
      </c>
      <c r="BG418" s="203">
        <f>'[3]ผูกสูตร Planfin64'!BJ439</f>
        <v>0</v>
      </c>
      <c r="BH418" s="203">
        <f>'[3]ผูกสูตร Planfin64'!BK439</f>
        <v>0</v>
      </c>
      <c r="BI418" s="203">
        <f>'[3]ผูกสูตร Planfin64'!BL439</f>
        <v>0</v>
      </c>
      <c r="BJ418" s="203">
        <f>'[3]ผูกสูตร Planfin64'!BM439</f>
        <v>0</v>
      </c>
      <c r="BK418" s="203">
        <f>'[3]ผูกสูตร Planfin64'!BN439</f>
        <v>0</v>
      </c>
      <c r="BL418" s="203">
        <f>'[3]ผูกสูตร Planfin64'!BO439</f>
        <v>0</v>
      </c>
      <c r="BM418" s="203">
        <f>'[3]ผูกสูตร Planfin64'!BP439</f>
        <v>0</v>
      </c>
      <c r="BN418" s="203">
        <f>'[3]ผูกสูตร Planfin64'!BQ439</f>
        <v>0</v>
      </c>
      <c r="BO418" s="203">
        <f>'[3]ผูกสูตร Planfin64'!BR439</f>
        <v>0</v>
      </c>
      <c r="BP418" s="203">
        <f>'[3]ผูกสูตร Planfin64'!BS439</f>
        <v>0</v>
      </c>
      <c r="BQ418" s="203">
        <f>'[3]ผูกสูตร Planfin64'!BT439</f>
        <v>0</v>
      </c>
      <c r="BR418" s="203">
        <f>'[3]ผูกสูตร Planfin64'!BU439</f>
        <v>0</v>
      </c>
      <c r="BS418" s="203">
        <f>'[3]ผูกสูตร Planfin64'!BV439</f>
        <v>0</v>
      </c>
      <c r="BT418" s="203">
        <f>'[3]ผูกสูตร Planfin64'!BW439</f>
        <v>0</v>
      </c>
      <c r="BU418" s="203">
        <f>'[3]ผูกสูตร Planfin64'!BX439</f>
        <v>0</v>
      </c>
      <c r="BV418" s="203">
        <f>'[3]ผูกสูตร Planfin64'!BY439</f>
        <v>0</v>
      </c>
      <c r="BW418" s="203">
        <f>'[3]ผูกสูตร Planfin64'!BZ439</f>
        <v>0</v>
      </c>
      <c r="BX418" s="203">
        <f>'[3]ผูกสูตร Planfin64'!CA439</f>
        <v>0</v>
      </c>
      <c r="BY418" s="203">
        <f>'[3]ผูกสูตร Planfin64'!CB439</f>
        <v>0</v>
      </c>
      <c r="BZ418" s="204">
        <f t="shared" si="16"/>
        <v>16</v>
      </c>
    </row>
    <row r="419" spans="1:78" ht="21.75" customHeight="1">
      <c r="A419" s="199" t="s">
        <v>80</v>
      </c>
      <c r="B419" s="200" t="s">
        <v>714</v>
      </c>
      <c r="C419" s="201" t="s">
        <v>1164</v>
      </c>
      <c r="D419" s="202" t="s">
        <v>1165</v>
      </c>
      <c r="E419" s="203">
        <f>'[3]ผูกสูตร Planfin64'!H440</f>
        <v>0</v>
      </c>
      <c r="F419" s="203">
        <f>'[3]ผูกสูตร Planfin64'!I440</f>
        <v>0</v>
      </c>
      <c r="G419" s="203">
        <f>'[3]ผูกสูตร Planfin64'!J440</f>
        <v>0</v>
      </c>
      <c r="H419" s="203">
        <f>'[3]ผูกสูตร Planfin64'!K440</f>
        <v>0</v>
      </c>
      <c r="I419" s="203">
        <f>'[3]ผูกสูตร Planfin64'!L440</f>
        <v>0</v>
      </c>
      <c r="J419" s="203">
        <f>'[3]ผูกสูตร Planfin64'!M440</f>
        <v>0</v>
      </c>
      <c r="K419" s="203">
        <f>'[3]ผูกสูตร Planfin64'!N440</f>
        <v>0</v>
      </c>
      <c r="L419" s="203">
        <f>'[3]ผูกสูตร Planfin64'!O440</f>
        <v>0</v>
      </c>
      <c r="M419" s="203">
        <f>'[3]ผูกสูตร Planfin64'!P440</f>
        <v>0</v>
      </c>
      <c r="N419" s="203">
        <f>'[3]ผูกสูตร Planfin64'!Q440</f>
        <v>0</v>
      </c>
      <c r="O419" s="203">
        <f>'[3]ผูกสูตร Planfin64'!R440</f>
        <v>0</v>
      </c>
      <c r="P419" s="203">
        <f>'[3]ผูกสูตร Planfin64'!S440</f>
        <v>0</v>
      </c>
      <c r="Q419" s="203">
        <f>'[3]ผูกสูตร Planfin64'!T440</f>
        <v>0</v>
      </c>
      <c r="R419" s="203">
        <f>'[3]ผูกสูตร Planfin64'!U440</f>
        <v>0</v>
      </c>
      <c r="S419" s="203">
        <f>'[3]ผูกสูตร Planfin64'!V440</f>
        <v>0</v>
      </c>
      <c r="T419" s="203">
        <f>'[3]ผูกสูตร Planfin64'!W440</f>
        <v>0</v>
      </c>
      <c r="U419" s="203">
        <f>'[3]ผูกสูตร Planfin64'!X440</f>
        <v>0</v>
      </c>
      <c r="V419" s="203">
        <f>'[3]ผูกสูตร Planfin64'!Y440</f>
        <v>0</v>
      </c>
      <c r="W419" s="203">
        <f>'[3]ผูกสูตร Planfin64'!Z440</f>
        <v>0</v>
      </c>
      <c r="X419" s="203">
        <f>'[3]ผูกสูตร Planfin64'!AA440</f>
        <v>0</v>
      </c>
      <c r="Y419" s="203">
        <f>'[3]ผูกสูตร Planfin64'!AB440</f>
        <v>0</v>
      </c>
      <c r="Z419" s="203">
        <f>'[3]ผูกสูตร Planfin64'!AC440</f>
        <v>0</v>
      </c>
      <c r="AA419" s="203">
        <f>'[3]ผูกสูตร Planfin64'!AD440</f>
        <v>0</v>
      </c>
      <c r="AB419" s="203">
        <f>'[3]ผูกสูตร Planfin64'!AE440</f>
        <v>0</v>
      </c>
      <c r="AC419" s="203">
        <f>'[3]ผูกสูตร Planfin64'!AF440</f>
        <v>0</v>
      </c>
      <c r="AD419" s="203">
        <f>'[3]ผูกสูตร Planfin64'!AG440</f>
        <v>0</v>
      </c>
      <c r="AE419" s="203">
        <f>'[3]ผูกสูตร Planfin64'!AH440</f>
        <v>0</v>
      </c>
      <c r="AF419" s="203">
        <f>'[3]ผูกสูตร Planfin64'!AI440</f>
        <v>0</v>
      </c>
      <c r="AG419" s="203">
        <f>'[3]ผูกสูตร Planfin64'!AJ440</f>
        <v>0</v>
      </c>
      <c r="AH419" s="203">
        <f>'[3]ผูกสูตร Planfin64'!AK440</f>
        <v>0</v>
      </c>
      <c r="AI419" s="203">
        <f>'[3]ผูกสูตร Planfin64'!AL440</f>
        <v>0</v>
      </c>
      <c r="AJ419" s="203">
        <f>'[3]ผูกสูตร Planfin64'!AM440</f>
        <v>0</v>
      </c>
      <c r="AK419" s="203">
        <f>'[3]ผูกสูตร Planfin64'!AN440</f>
        <v>0</v>
      </c>
      <c r="AL419" s="203">
        <f>'[3]ผูกสูตร Planfin64'!AO440</f>
        <v>0</v>
      </c>
      <c r="AM419" s="203">
        <f>'[3]ผูกสูตร Planfin64'!AP440</f>
        <v>0</v>
      </c>
      <c r="AN419" s="203">
        <f>'[3]ผูกสูตร Planfin64'!AQ440</f>
        <v>0</v>
      </c>
      <c r="AO419" s="203">
        <f>'[3]ผูกสูตร Planfin64'!AR440</f>
        <v>0</v>
      </c>
      <c r="AP419" s="203">
        <f>'[3]ผูกสูตร Planfin64'!AS440</f>
        <v>0</v>
      </c>
      <c r="AQ419" s="203">
        <f>'[3]ผูกสูตร Planfin64'!AT440</f>
        <v>0</v>
      </c>
      <c r="AR419" s="203">
        <f>'[3]ผูกสูตร Planfin64'!AU440</f>
        <v>0</v>
      </c>
      <c r="AS419" s="203">
        <f>'[3]ผูกสูตร Planfin64'!AV440</f>
        <v>0</v>
      </c>
      <c r="AT419" s="203">
        <f>'[3]ผูกสูตร Planfin64'!AW440</f>
        <v>0</v>
      </c>
      <c r="AU419" s="203">
        <f>'[3]ผูกสูตร Planfin64'!AX440</f>
        <v>0</v>
      </c>
      <c r="AV419" s="203">
        <f>'[3]ผูกสูตร Planfin64'!AY440</f>
        <v>0</v>
      </c>
      <c r="AW419" s="203">
        <f>'[3]ผูกสูตร Planfin64'!AZ440</f>
        <v>0</v>
      </c>
      <c r="AX419" s="203">
        <f>'[3]ผูกสูตร Planfin64'!BA440</f>
        <v>0</v>
      </c>
      <c r="AY419" s="203">
        <f>'[3]ผูกสูตร Planfin64'!BB440</f>
        <v>0</v>
      </c>
      <c r="AZ419" s="203">
        <f>'[3]ผูกสูตร Planfin64'!BC440</f>
        <v>0</v>
      </c>
      <c r="BA419" s="203">
        <f>'[3]ผูกสูตร Planfin64'!BD440</f>
        <v>0</v>
      </c>
      <c r="BB419" s="203">
        <f>'[3]ผูกสูตร Planfin64'!BE440</f>
        <v>0</v>
      </c>
      <c r="BC419" s="203">
        <f>'[3]ผูกสูตร Planfin64'!BF440</f>
        <v>0</v>
      </c>
      <c r="BD419" s="203">
        <f>'[3]ผูกสูตร Planfin64'!BG440</f>
        <v>0</v>
      </c>
      <c r="BE419" s="203">
        <f>'[3]ผูกสูตร Planfin64'!BH440</f>
        <v>0</v>
      </c>
      <c r="BF419" s="203">
        <f>'[3]ผูกสูตร Planfin64'!BI440</f>
        <v>0</v>
      </c>
      <c r="BG419" s="203">
        <f>'[3]ผูกสูตร Planfin64'!BJ440</f>
        <v>0</v>
      </c>
      <c r="BH419" s="203">
        <f>'[3]ผูกสูตร Planfin64'!BK440</f>
        <v>0</v>
      </c>
      <c r="BI419" s="203">
        <f>'[3]ผูกสูตร Planfin64'!BL440</f>
        <v>0</v>
      </c>
      <c r="BJ419" s="203">
        <f>'[3]ผูกสูตร Planfin64'!BM440</f>
        <v>0</v>
      </c>
      <c r="BK419" s="203">
        <f>'[3]ผูกสูตร Planfin64'!BN440</f>
        <v>0</v>
      </c>
      <c r="BL419" s="203">
        <f>'[3]ผูกสูตร Planfin64'!BO440</f>
        <v>0</v>
      </c>
      <c r="BM419" s="203">
        <f>'[3]ผูกสูตร Planfin64'!BP440</f>
        <v>0</v>
      </c>
      <c r="BN419" s="203">
        <f>'[3]ผูกสูตร Planfin64'!BQ440</f>
        <v>0</v>
      </c>
      <c r="BO419" s="203">
        <f>'[3]ผูกสูตร Planfin64'!BR440</f>
        <v>0</v>
      </c>
      <c r="BP419" s="203">
        <f>'[3]ผูกสูตร Planfin64'!BS440</f>
        <v>0</v>
      </c>
      <c r="BQ419" s="203">
        <f>'[3]ผูกสูตร Planfin64'!BT440</f>
        <v>0</v>
      </c>
      <c r="BR419" s="203">
        <f>'[3]ผูกสูตร Planfin64'!BU440</f>
        <v>0</v>
      </c>
      <c r="BS419" s="203">
        <f>'[3]ผูกสูตร Planfin64'!BV440</f>
        <v>0</v>
      </c>
      <c r="BT419" s="203">
        <f>'[3]ผูกสูตร Planfin64'!BW440</f>
        <v>0</v>
      </c>
      <c r="BU419" s="203">
        <f>'[3]ผูกสูตร Planfin64'!BX440</f>
        <v>0</v>
      </c>
      <c r="BV419" s="203">
        <f>'[3]ผูกสูตร Planfin64'!BY440</f>
        <v>0</v>
      </c>
      <c r="BW419" s="203">
        <f>'[3]ผูกสูตร Planfin64'!BZ440</f>
        <v>0</v>
      </c>
      <c r="BX419" s="203">
        <f>'[3]ผูกสูตร Planfin64'!CA440</f>
        <v>0</v>
      </c>
      <c r="BY419" s="203">
        <f>'[3]ผูกสูตร Planfin64'!CB440</f>
        <v>0</v>
      </c>
      <c r="BZ419" s="204">
        <f t="shared" si="16"/>
        <v>0</v>
      </c>
    </row>
    <row r="420" spans="1:78" ht="21.75" customHeight="1">
      <c r="A420" s="199" t="s">
        <v>80</v>
      </c>
      <c r="B420" s="200" t="s">
        <v>714</v>
      </c>
      <c r="C420" s="201" t="s">
        <v>1166</v>
      </c>
      <c r="D420" s="202" t="s">
        <v>1167</v>
      </c>
      <c r="E420" s="203">
        <f>'[3]ผูกสูตร Planfin64'!H441</f>
        <v>203866.93</v>
      </c>
      <c r="F420" s="203">
        <f>'[3]ผูกสูตร Planfin64'!I441</f>
        <v>0</v>
      </c>
      <c r="G420" s="203">
        <f>'[3]ผูกสูตร Planfin64'!J441</f>
        <v>0</v>
      </c>
      <c r="H420" s="203">
        <f>'[3]ผูกสูตร Planfin64'!K441</f>
        <v>0</v>
      </c>
      <c r="I420" s="203">
        <f>'[3]ผูกสูตร Planfin64'!L441</f>
        <v>0</v>
      </c>
      <c r="J420" s="203">
        <f>'[3]ผูกสูตร Planfin64'!M441</f>
        <v>0</v>
      </c>
      <c r="K420" s="203">
        <f>'[3]ผูกสูตร Planfin64'!N441</f>
        <v>7</v>
      </c>
      <c r="L420" s="203">
        <f>'[3]ผูกสูตร Planfin64'!O441</f>
        <v>346</v>
      </c>
      <c r="M420" s="203">
        <f>'[3]ผูกสูตร Planfin64'!P441</f>
        <v>0</v>
      </c>
      <c r="N420" s="203">
        <f>'[3]ผูกสูตร Planfin64'!Q441</f>
        <v>96</v>
      </c>
      <c r="O420" s="203">
        <f>'[3]ผูกสูตร Planfin64'!R441</f>
        <v>255</v>
      </c>
      <c r="P420" s="203">
        <f>'[3]ผูกสูตร Planfin64'!S441</f>
        <v>35345.89</v>
      </c>
      <c r="Q420" s="203">
        <f>'[3]ผูกสูตร Planfin64'!T441</f>
        <v>0</v>
      </c>
      <c r="R420" s="203">
        <f>'[3]ผูกสูตร Planfin64'!U441</f>
        <v>161632.82999999999</v>
      </c>
      <c r="S420" s="203">
        <f>'[3]ผูกสูตร Planfin64'!V441</f>
        <v>0</v>
      </c>
      <c r="T420" s="203">
        <f>'[3]ผูกสูตร Planfin64'!W441</f>
        <v>0</v>
      </c>
      <c r="U420" s="203">
        <f>'[3]ผูกสูตร Planfin64'!X441</f>
        <v>21</v>
      </c>
      <c r="V420" s="203">
        <f>'[3]ผูกสูตร Planfin64'!Y441</f>
        <v>0</v>
      </c>
      <c r="W420" s="203">
        <f>'[3]ผูกสูตร Planfin64'!Z441</f>
        <v>0</v>
      </c>
      <c r="X420" s="203">
        <f>'[3]ผูกสูตร Planfin64'!AA441</f>
        <v>0</v>
      </c>
      <c r="Y420" s="203">
        <f>'[3]ผูกสูตร Planfin64'!AB441</f>
        <v>0</v>
      </c>
      <c r="Z420" s="203">
        <f>'[3]ผูกสูตร Planfin64'!AC441</f>
        <v>0</v>
      </c>
      <c r="AA420" s="203">
        <f>'[3]ผูกสูตร Planfin64'!AD441</f>
        <v>0</v>
      </c>
      <c r="AB420" s="203">
        <f>'[3]ผูกสูตร Planfin64'!AE441</f>
        <v>0</v>
      </c>
      <c r="AC420" s="203">
        <f>'[3]ผูกสูตร Planfin64'!AF441</f>
        <v>0</v>
      </c>
      <c r="AD420" s="203">
        <f>'[3]ผูกสูตร Planfin64'!AG441</f>
        <v>0</v>
      </c>
      <c r="AE420" s="203">
        <f>'[3]ผูกสูตร Planfin64'!AH441</f>
        <v>0</v>
      </c>
      <c r="AF420" s="203">
        <f>'[3]ผูกสูตร Planfin64'!AI441</f>
        <v>13129.96</v>
      </c>
      <c r="AG420" s="203">
        <f>'[3]ผูกสูตร Planfin64'!AJ441</f>
        <v>0</v>
      </c>
      <c r="AH420" s="203">
        <f>'[3]ผูกสูตร Planfin64'!AK441</f>
        <v>0</v>
      </c>
      <c r="AI420" s="203">
        <f>'[3]ผูกสูตร Planfin64'!AL441</f>
        <v>0</v>
      </c>
      <c r="AJ420" s="203">
        <f>'[3]ผูกสูตร Planfin64'!AM441</f>
        <v>0</v>
      </c>
      <c r="AK420" s="203">
        <f>'[3]ผูกสูตร Planfin64'!AN441</f>
        <v>0</v>
      </c>
      <c r="AL420" s="203">
        <f>'[3]ผูกสูตร Planfin64'!AO441</f>
        <v>79980.639999999999</v>
      </c>
      <c r="AM420" s="203">
        <f>'[3]ผูกสูตร Planfin64'!AP441</f>
        <v>0</v>
      </c>
      <c r="AN420" s="203">
        <f>'[3]ผูกสูตร Planfin64'!AQ441</f>
        <v>0</v>
      </c>
      <c r="AO420" s="203">
        <f>'[3]ผูกสูตร Planfin64'!AR441</f>
        <v>0</v>
      </c>
      <c r="AP420" s="203">
        <f>'[3]ผูกสูตร Planfin64'!AS441</f>
        <v>0</v>
      </c>
      <c r="AQ420" s="203">
        <f>'[3]ผูกสูตร Planfin64'!AT441</f>
        <v>0</v>
      </c>
      <c r="AR420" s="203">
        <f>'[3]ผูกสูตร Planfin64'!AU441</f>
        <v>0</v>
      </c>
      <c r="AS420" s="203">
        <f>'[3]ผูกสูตร Planfin64'!AV441</f>
        <v>6</v>
      </c>
      <c r="AT420" s="203">
        <f>'[3]ผูกสูตร Planfin64'!AW441</f>
        <v>0</v>
      </c>
      <c r="AU420" s="203">
        <f>'[3]ผูกสูตร Planfin64'!AX441</f>
        <v>19</v>
      </c>
      <c r="AV420" s="203">
        <f>'[3]ผูกสูตร Planfin64'!AY441</f>
        <v>0</v>
      </c>
      <c r="AW420" s="203">
        <f>'[3]ผูกสูตร Planfin64'!AZ441</f>
        <v>5</v>
      </c>
      <c r="AX420" s="203">
        <f>'[3]ผูกสูตร Planfin64'!BA441</f>
        <v>0</v>
      </c>
      <c r="AY420" s="203">
        <f>'[3]ผูกสูตร Planfin64'!BB441</f>
        <v>0</v>
      </c>
      <c r="AZ420" s="203">
        <f>'[3]ผูกสูตร Planfin64'!BC441</f>
        <v>12017</v>
      </c>
      <c r="BA420" s="203">
        <f>'[3]ผูกสูตร Planfin64'!BD441</f>
        <v>29109.93</v>
      </c>
      <c r="BB420" s="203">
        <f>'[3]ผูกสูตร Planfin64'!BE441</f>
        <v>0</v>
      </c>
      <c r="BC420" s="203">
        <f>'[3]ผูกสูตร Planfin64'!BF441</f>
        <v>0</v>
      </c>
      <c r="BD420" s="203">
        <f>'[3]ผูกสูตร Planfin64'!BG441</f>
        <v>0</v>
      </c>
      <c r="BE420" s="203">
        <f>'[3]ผูกสูตร Planfin64'!BH441</f>
        <v>0</v>
      </c>
      <c r="BF420" s="203">
        <f>'[3]ผูกสูตร Planfin64'!BI441</f>
        <v>0</v>
      </c>
      <c r="BG420" s="203">
        <f>'[3]ผูกสูตร Planfin64'!BJ441</f>
        <v>176</v>
      </c>
      <c r="BH420" s="203">
        <f>'[3]ผูกสูตร Planfin64'!BK441</f>
        <v>0</v>
      </c>
      <c r="BI420" s="203">
        <f>'[3]ผูกสูตร Planfin64'!BL441</f>
        <v>0</v>
      </c>
      <c r="BJ420" s="203">
        <f>'[3]ผูกสูตร Planfin64'!BM441</f>
        <v>0</v>
      </c>
      <c r="BK420" s="203">
        <f>'[3]ผูกสูตร Planfin64'!BN441</f>
        <v>0</v>
      </c>
      <c r="BL420" s="203">
        <f>'[3]ผูกสูตร Planfin64'!BO441</f>
        <v>0</v>
      </c>
      <c r="BM420" s="203">
        <f>'[3]ผูกสูตร Planfin64'!BP441</f>
        <v>0</v>
      </c>
      <c r="BN420" s="203">
        <f>'[3]ผูกสูตร Planfin64'!BQ441</f>
        <v>49</v>
      </c>
      <c r="BO420" s="203">
        <f>'[3]ผูกสูตร Planfin64'!BR441</f>
        <v>0</v>
      </c>
      <c r="BP420" s="203">
        <f>'[3]ผูกสูตร Planfin64'!BS441</f>
        <v>0</v>
      </c>
      <c r="BQ420" s="203">
        <f>'[3]ผูกสูตร Planfin64'!BT441</f>
        <v>0</v>
      </c>
      <c r="BR420" s="203">
        <f>'[3]ผูกสูตร Planfin64'!BU441</f>
        <v>0</v>
      </c>
      <c r="BS420" s="203">
        <f>'[3]ผูกสูตร Planfin64'!BV441</f>
        <v>0</v>
      </c>
      <c r="BT420" s="203">
        <f>'[3]ผูกสูตร Planfin64'!BW441</f>
        <v>0</v>
      </c>
      <c r="BU420" s="203">
        <f>'[3]ผูกสูตร Planfin64'!BX441</f>
        <v>0</v>
      </c>
      <c r="BV420" s="203">
        <f>'[3]ผูกสูตร Planfin64'!BY441</f>
        <v>0</v>
      </c>
      <c r="BW420" s="203">
        <f>'[3]ผูกสูตร Planfin64'!BZ441</f>
        <v>0</v>
      </c>
      <c r="BX420" s="203">
        <f>'[3]ผูกสูตร Planfin64'!CA441</f>
        <v>0</v>
      </c>
      <c r="BY420" s="203">
        <f>'[3]ผูกสูตร Planfin64'!CB441</f>
        <v>23</v>
      </c>
      <c r="BZ420" s="204">
        <f t="shared" si="16"/>
        <v>536086.18000000005</v>
      </c>
    </row>
    <row r="421" spans="1:78" ht="21.75" customHeight="1">
      <c r="A421" s="199" t="s">
        <v>80</v>
      </c>
      <c r="B421" s="200" t="s">
        <v>714</v>
      </c>
      <c r="C421" s="201" t="s">
        <v>1168</v>
      </c>
      <c r="D421" s="202" t="s">
        <v>1169</v>
      </c>
      <c r="E421" s="203">
        <f>'[3]ผูกสูตร Planfin64'!H442</f>
        <v>0</v>
      </c>
      <c r="F421" s="203">
        <f>'[3]ผูกสูตร Planfin64'!I442</f>
        <v>0</v>
      </c>
      <c r="G421" s="203">
        <f>'[3]ผูกสูตร Planfin64'!J442</f>
        <v>0</v>
      </c>
      <c r="H421" s="203">
        <f>'[3]ผูกสูตร Planfin64'!K442</f>
        <v>0</v>
      </c>
      <c r="I421" s="203">
        <f>'[3]ผูกสูตร Planfin64'!L442</f>
        <v>0</v>
      </c>
      <c r="J421" s="203">
        <f>'[3]ผูกสูตร Planfin64'!M442</f>
        <v>0</v>
      </c>
      <c r="K421" s="203">
        <f>'[3]ผูกสูตร Planfin64'!N442</f>
        <v>0</v>
      </c>
      <c r="L421" s="203">
        <f>'[3]ผูกสูตร Planfin64'!O442</f>
        <v>0</v>
      </c>
      <c r="M421" s="203">
        <f>'[3]ผูกสูตร Planfin64'!P442</f>
        <v>0</v>
      </c>
      <c r="N421" s="203">
        <f>'[3]ผูกสูตร Planfin64'!Q442</f>
        <v>0</v>
      </c>
      <c r="O421" s="203">
        <f>'[3]ผูกสูตร Planfin64'!R442</f>
        <v>0</v>
      </c>
      <c r="P421" s="203">
        <f>'[3]ผูกสูตร Planfin64'!S442</f>
        <v>0</v>
      </c>
      <c r="Q421" s="203">
        <f>'[3]ผูกสูตร Planfin64'!T442</f>
        <v>0</v>
      </c>
      <c r="R421" s="203">
        <f>'[3]ผูกสูตร Planfin64'!U442</f>
        <v>0</v>
      </c>
      <c r="S421" s="203">
        <f>'[3]ผูกสูตร Planfin64'!V442</f>
        <v>0</v>
      </c>
      <c r="T421" s="203">
        <f>'[3]ผูกสูตร Planfin64'!W442</f>
        <v>0</v>
      </c>
      <c r="U421" s="203">
        <f>'[3]ผูกสูตร Planfin64'!X442</f>
        <v>0</v>
      </c>
      <c r="V421" s="203">
        <f>'[3]ผูกสูตร Planfin64'!Y442</f>
        <v>0</v>
      </c>
      <c r="W421" s="203">
        <f>'[3]ผูกสูตร Planfin64'!Z442</f>
        <v>0</v>
      </c>
      <c r="X421" s="203">
        <f>'[3]ผูกสูตร Planfin64'!AA442</f>
        <v>0</v>
      </c>
      <c r="Y421" s="203">
        <f>'[3]ผูกสูตร Planfin64'!AB442</f>
        <v>0</v>
      </c>
      <c r="Z421" s="203">
        <f>'[3]ผูกสูตร Planfin64'!AC442</f>
        <v>0</v>
      </c>
      <c r="AA421" s="203">
        <f>'[3]ผูกสูตร Planfin64'!AD442</f>
        <v>0</v>
      </c>
      <c r="AB421" s="203">
        <f>'[3]ผูกสูตร Planfin64'!AE442</f>
        <v>0</v>
      </c>
      <c r="AC421" s="203">
        <f>'[3]ผูกสูตร Planfin64'!AF442</f>
        <v>0</v>
      </c>
      <c r="AD421" s="203">
        <f>'[3]ผูกสูตร Planfin64'!AG442</f>
        <v>0</v>
      </c>
      <c r="AE421" s="203">
        <f>'[3]ผูกสูตร Planfin64'!AH442</f>
        <v>0</v>
      </c>
      <c r="AF421" s="203">
        <f>'[3]ผูกสูตร Planfin64'!AI442</f>
        <v>0</v>
      </c>
      <c r="AG421" s="203">
        <f>'[3]ผูกสูตร Planfin64'!AJ442</f>
        <v>0</v>
      </c>
      <c r="AH421" s="203">
        <f>'[3]ผูกสูตร Planfin64'!AK442</f>
        <v>0</v>
      </c>
      <c r="AI421" s="203">
        <f>'[3]ผูกสูตร Planfin64'!AL442</f>
        <v>0</v>
      </c>
      <c r="AJ421" s="203">
        <f>'[3]ผูกสูตร Planfin64'!AM442</f>
        <v>0</v>
      </c>
      <c r="AK421" s="203">
        <f>'[3]ผูกสูตร Planfin64'!AN442</f>
        <v>0</v>
      </c>
      <c r="AL421" s="203">
        <f>'[3]ผูกสูตร Planfin64'!AO442</f>
        <v>0</v>
      </c>
      <c r="AM421" s="203">
        <f>'[3]ผูกสูตร Planfin64'!AP442</f>
        <v>0</v>
      </c>
      <c r="AN421" s="203">
        <f>'[3]ผูกสูตร Planfin64'!AQ442</f>
        <v>0</v>
      </c>
      <c r="AO421" s="203">
        <f>'[3]ผูกสูตร Planfin64'!AR442</f>
        <v>0</v>
      </c>
      <c r="AP421" s="203">
        <f>'[3]ผูกสูตร Planfin64'!AS442</f>
        <v>0</v>
      </c>
      <c r="AQ421" s="203">
        <f>'[3]ผูกสูตร Planfin64'!AT442</f>
        <v>0</v>
      </c>
      <c r="AR421" s="203">
        <f>'[3]ผูกสูตร Planfin64'!AU442</f>
        <v>0</v>
      </c>
      <c r="AS421" s="203">
        <f>'[3]ผูกสูตร Planfin64'!AV442</f>
        <v>0</v>
      </c>
      <c r="AT421" s="203">
        <f>'[3]ผูกสูตร Planfin64'!AW442</f>
        <v>0</v>
      </c>
      <c r="AU421" s="203">
        <f>'[3]ผูกสูตร Planfin64'!AX442</f>
        <v>0</v>
      </c>
      <c r="AV421" s="203">
        <f>'[3]ผูกสูตร Planfin64'!AY442</f>
        <v>0</v>
      </c>
      <c r="AW421" s="203">
        <f>'[3]ผูกสูตร Planfin64'!AZ442</f>
        <v>0</v>
      </c>
      <c r="AX421" s="203">
        <f>'[3]ผูกสูตร Planfin64'!BA442</f>
        <v>0</v>
      </c>
      <c r="AY421" s="203">
        <f>'[3]ผูกสูตร Planfin64'!BB442</f>
        <v>0</v>
      </c>
      <c r="AZ421" s="203">
        <f>'[3]ผูกสูตร Planfin64'!BC442</f>
        <v>0</v>
      </c>
      <c r="BA421" s="203">
        <f>'[3]ผูกสูตร Planfin64'!BD442</f>
        <v>0</v>
      </c>
      <c r="BB421" s="203">
        <f>'[3]ผูกสูตร Planfin64'!BE442</f>
        <v>0</v>
      </c>
      <c r="BC421" s="203">
        <f>'[3]ผูกสูตร Planfin64'!BF442</f>
        <v>0</v>
      </c>
      <c r="BD421" s="203">
        <f>'[3]ผูกสูตร Planfin64'!BG442</f>
        <v>0</v>
      </c>
      <c r="BE421" s="203">
        <f>'[3]ผูกสูตร Planfin64'!BH442</f>
        <v>0</v>
      </c>
      <c r="BF421" s="203">
        <f>'[3]ผูกสูตร Planfin64'!BI442</f>
        <v>0</v>
      </c>
      <c r="BG421" s="203">
        <f>'[3]ผูกสูตร Planfin64'!BJ442</f>
        <v>0</v>
      </c>
      <c r="BH421" s="203">
        <f>'[3]ผูกสูตร Planfin64'!BK442</f>
        <v>0</v>
      </c>
      <c r="BI421" s="203">
        <f>'[3]ผูกสูตร Planfin64'!BL442</f>
        <v>0</v>
      </c>
      <c r="BJ421" s="203">
        <f>'[3]ผูกสูตร Planfin64'!BM442</f>
        <v>0</v>
      </c>
      <c r="BK421" s="203">
        <f>'[3]ผูกสูตร Planfin64'!BN442</f>
        <v>0</v>
      </c>
      <c r="BL421" s="203">
        <f>'[3]ผูกสูตร Planfin64'!BO442</f>
        <v>0</v>
      </c>
      <c r="BM421" s="203">
        <f>'[3]ผูกสูตร Planfin64'!BP442</f>
        <v>0</v>
      </c>
      <c r="BN421" s="203">
        <f>'[3]ผูกสูตร Planfin64'!BQ442</f>
        <v>0</v>
      </c>
      <c r="BO421" s="203">
        <f>'[3]ผูกสูตร Planfin64'!BR442</f>
        <v>0</v>
      </c>
      <c r="BP421" s="203">
        <f>'[3]ผูกสูตร Planfin64'!BS442</f>
        <v>0</v>
      </c>
      <c r="BQ421" s="203">
        <f>'[3]ผูกสูตร Planfin64'!BT442</f>
        <v>0</v>
      </c>
      <c r="BR421" s="203">
        <f>'[3]ผูกสูตร Planfin64'!BU442</f>
        <v>0</v>
      </c>
      <c r="BS421" s="203">
        <f>'[3]ผูกสูตร Planfin64'!BV442</f>
        <v>0</v>
      </c>
      <c r="BT421" s="203">
        <f>'[3]ผูกสูตร Planfin64'!BW442</f>
        <v>0</v>
      </c>
      <c r="BU421" s="203">
        <f>'[3]ผูกสูตร Planfin64'!BX442</f>
        <v>0</v>
      </c>
      <c r="BV421" s="203">
        <f>'[3]ผูกสูตร Planfin64'!BY442</f>
        <v>0</v>
      </c>
      <c r="BW421" s="203">
        <f>'[3]ผูกสูตร Planfin64'!BZ442</f>
        <v>0</v>
      </c>
      <c r="BX421" s="203">
        <f>'[3]ผูกสูตร Planfin64'!CA442</f>
        <v>0</v>
      </c>
      <c r="BY421" s="203">
        <f>'[3]ผูกสูตร Planfin64'!CB442</f>
        <v>0</v>
      </c>
      <c r="BZ421" s="204">
        <f t="shared" si="16"/>
        <v>0</v>
      </c>
    </row>
    <row r="422" spans="1:78" ht="21.75" customHeight="1">
      <c r="A422" s="199" t="s">
        <v>80</v>
      </c>
      <c r="B422" s="200" t="s">
        <v>714</v>
      </c>
      <c r="C422" s="210" t="s">
        <v>1170</v>
      </c>
      <c r="D422" s="211" t="s">
        <v>1171</v>
      </c>
      <c r="E422" s="203">
        <f>'[3]ผูกสูตร Planfin64'!H443</f>
        <v>0</v>
      </c>
      <c r="F422" s="203">
        <f>'[3]ผูกสูตร Planfin64'!I443</f>
        <v>0</v>
      </c>
      <c r="G422" s="203">
        <f>'[3]ผูกสูตร Planfin64'!J443</f>
        <v>0</v>
      </c>
      <c r="H422" s="203">
        <f>'[3]ผูกสูตร Planfin64'!K443</f>
        <v>0</v>
      </c>
      <c r="I422" s="203">
        <f>'[3]ผูกสูตร Planfin64'!L443</f>
        <v>0</v>
      </c>
      <c r="J422" s="203">
        <f>'[3]ผูกสูตร Planfin64'!M443</f>
        <v>0</v>
      </c>
      <c r="K422" s="203">
        <f>'[3]ผูกสูตร Planfin64'!N443</f>
        <v>0</v>
      </c>
      <c r="L422" s="203">
        <f>'[3]ผูกสูตร Planfin64'!O443</f>
        <v>0</v>
      </c>
      <c r="M422" s="203">
        <f>'[3]ผูกสูตร Planfin64'!P443</f>
        <v>0</v>
      </c>
      <c r="N422" s="203">
        <f>'[3]ผูกสูตร Planfin64'!Q443</f>
        <v>0</v>
      </c>
      <c r="O422" s="203">
        <f>'[3]ผูกสูตร Planfin64'!R443</f>
        <v>0</v>
      </c>
      <c r="P422" s="203">
        <f>'[3]ผูกสูตร Planfin64'!S443</f>
        <v>0</v>
      </c>
      <c r="Q422" s="203">
        <f>'[3]ผูกสูตร Planfin64'!T443</f>
        <v>0</v>
      </c>
      <c r="R422" s="203">
        <f>'[3]ผูกสูตร Planfin64'!U443</f>
        <v>0</v>
      </c>
      <c r="S422" s="203">
        <f>'[3]ผูกสูตร Planfin64'!V443</f>
        <v>0</v>
      </c>
      <c r="T422" s="203">
        <f>'[3]ผูกสูตร Planfin64'!W443</f>
        <v>0</v>
      </c>
      <c r="U422" s="203">
        <f>'[3]ผูกสูตร Planfin64'!X443</f>
        <v>0</v>
      </c>
      <c r="V422" s="203">
        <f>'[3]ผูกสูตร Planfin64'!Y443</f>
        <v>0</v>
      </c>
      <c r="W422" s="203">
        <f>'[3]ผูกสูตร Planfin64'!Z443</f>
        <v>0</v>
      </c>
      <c r="X422" s="203">
        <f>'[3]ผูกสูตร Planfin64'!AA443</f>
        <v>0</v>
      </c>
      <c r="Y422" s="203">
        <f>'[3]ผูกสูตร Planfin64'!AB443</f>
        <v>0</v>
      </c>
      <c r="Z422" s="203">
        <f>'[3]ผูกสูตร Planfin64'!AC443</f>
        <v>0</v>
      </c>
      <c r="AA422" s="203">
        <f>'[3]ผูกสูตร Planfin64'!AD443</f>
        <v>0</v>
      </c>
      <c r="AB422" s="203">
        <f>'[3]ผูกสูตร Planfin64'!AE443</f>
        <v>0</v>
      </c>
      <c r="AC422" s="203">
        <f>'[3]ผูกสูตร Planfin64'!AF443</f>
        <v>0</v>
      </c>
      <c r="AD422" s="203">
        <f>'[3]ผูกสูตร Planfin64'!AG443</f>
        <v>0</v>
      </c>
      <c r="AE422" s="203">
        <f>'[3]ผูกสูตร Planfin64'!AH443</f>
        <v>0</v>
      </c>
      <c r="AF422" s="203">
        <f>'[3]ผูกสูตร Planfin64'!AI443</f>
        <v>0</v>
      </c>
      <c r="AG422" s="203">
        <f>'[3]ผูกสูตร Planfin64'!AJ443</f>
        <v>0</v>
      </c>
      <c r="AH422" s="203">
        <f>'[3]ผูกสูตร Planfin64'!AK443</f>
        <v>0</v>
      </c>
      <c r="AI422" s="203">
        <f>'[3]ผูกสูตร Planfin64'!AL443</f>
        <v>0</v>
      </c>
      <c r="AJ422" s="203">
        <f>'[3]ผูกสูตร Planfin64'!AM443</f>
        <v>0</v>
      </c>
      <c r="AK422" s="203">
        <f>'[3]ผูกสูตร Planfin64'!AN443</f>
        <v>0</v>
      </c>
      <c r="AL422" s="203">
        <f>'[3]ผูกสูตร Planfin64'!AO443</f>
        <v>0</v>
      </c>
      <c r="AM422" s="203">
        <f>'[3]ผูกสูตร Planfin64'!AP443</f>
        <v>0</v>
      </c>
      <c r="AN422" s="203">
        <f>'[3]ผูกสูตร Planfin64'!AQ443</f>
        <v>0</v>
      </c>
      <c r="AO422" s="203">
        <f>'[3]ผูกสูตร Planfin64'!AR443</f>
        <v>0</v>
      </c>
      <c r="AP422" s="203">
        <f>'[3]ผูกสูตร Planfin64'!AS443</f>
        <v>0</v>
      </c>
      <c r="AQ422" s="203">
        <f>'[3]ผูกสูตร Planfin64'!AT443</f>
        <v>0</v>
      </c>
      <c r="AR422" s="203">
        <f>'[3]ผูกสูตร Planfin64'!AU443</f>
        <v>0</v>
      </c>
      <c r="AS422" s="203">
        <f>'[3]ผูกสูตร Planfin64'!AV443</f>
        <v>0</v>
      </c>
      <c r="AT422" s="203">
        <f>'[3]ผูกสูตร Planfin64'!AW443</f>
        <v>0</v>
      </c>
      <c r="AU422" s="203">
        <f>'[3]ผูกสูตร Planfin64'!AX443</f>
        <v>0</v>
      </c>
      <c r="AV422" s="203">
        <f>'[3]ผูกสูตร Planfin64'!AY443</f>
        <v>0</v>
      </c>
      <c r="AW422" s="203">
        <f>'[3]ผูกสูตร Planfin64'!AZ443</f>
        <v>0</v>
      </c>
      <c r="AX422" s="203">
        <f>'[3]ผูกสูตร Planfin64'!BA443</f>
        <v>0</v>
      </c>
      <c r="AY422" s="203">
        <f>'[3]ผูกสูตร Planfin64'!BB443</f>
        <v>0</v>
      </c>
      <c r="AZ422" s="203">
        <f>'[3]ผูกสูตร Planfin64'!BC443</f>
        <v>0</v>
      </c>
      <c r="BA422" s="203">
        <f>'[3]ผูกสูตร Planfin64'!BD443</f>
        <v>0</v>
      </c>
      <c r="BB422" s="203">
        <f>'[3]ผูกสูตร Planfin64'!BE443</f>
        <v>0</v>
      </c>
      <c r="BC422" s="203">
        <f>'[3]ผูกสูตร Planfin64'!BF443</f>
        <v>0</v>
      </c>
      <c r="BD422" s="203">
        <f>'[3]ผูกสูตร Planfin64'!BG443</f>
        <v>0</v>
      </c>
      <c r="BE422" s="203">
        <f>'[3]ผูกสูตร Planfin64'!BH443</f>
        <v>0</v>
      </c>
      <c r="BF422" s="203">
        <f>'[3]ผูกสูตร Planfin64'!BI443</f>
        <v>0</v>
      </c>
      <c r="BG422" s="203">
        <f>'[3]ผูกสูตร Planfin64'!BJ443</f>
        <v>0</v>
      </c>
      <c r="BH422" s="203">
        <f>'[3]ผูกสูตร Planfin64'!BK443</f>
        <v>0</v>
      </c>
      <c r="BI422" s="203">
        <f>'[3]ผูกสูตร Planfin64'!BL443</f>
        <v>0</v>
      </c>
      <c r="BJ422" s="203">
        <f>'[3]ผูกสูตร Planfin64'!BM443</f>
        <v>0</v>
      </c>
      <c r="BK422" s="203">
        <f>'[3]ผูกสูตร Planfin64'!BN443</f>
        <v>0</v>
      </c>
      <c r="BL422" s="203">
        <f>'[3]ผูกสูตร Planfin64'!BO443</f>
        <v>0</v>
      </c>
      <c r="BM422" s="203">
        <f>'[3]ผูกสูตร Planfin64'!BP443</f>
        <v>0</v>
      </c>
      <c r="BN422" s="203">
        <f>'[3]ผูกสูตร Planfin64'!BQ443</f>
        <v>0</v>
      </c>
      <c r="BO422" s="203">
        <f>'[3]ผูกสูตร Planfin64'!BR443</f>
        <v>0</v>
      </c>
      <c r="BP422" s="203">
        <f>'[3]ผูกสูตร Planfin64'!BS443</f>
        <v>0</v>
      </c>
      <c r="BQ422" s="203">
        <f>'[3]ผูกสูตร Planfin64'!BT443</f>
        <v>0</v>
      </c>
      <c r="BR422" s="203">
        <f>'[3]ผูกสูตร Planfin64'!BU443</f>
        <v>0</v>
      </c>
      <c r="BS422" s="203">
        <f>'[3]ผูกสูตร Planfin64'!BV443</f>
        <v>0</v>
      </c>
      <c r="BT422" s="203">
        <f>'[3]ผูกสูตร Planfin64'!BW443</f>
        <v>0</v>
      </c>
      <c r="BU422" s="203">
        <f>'[3]ผูกสูตร Planfin64'!BX443</f>
        <v>0</v>
      </c>
      <c r="BV422" s="203">
        <f>'[3]ผูกสูตร Planfin64'!BY443</f>
        <v>0</v>
      </c>
      <c r="BW422" s="203">
        <f>'[3]ผูกสูตร Planfin64'!BZ443</f>
        <v>0</v>
      </c>
      <c r="BX422" s="203">
        <f>'[3]ผูกสูตร Planfin64'!CA443</f>
        <v>0</v>
      </c>
      <c r="BY422" s="203">
        <f>'[3]ผูกสูตร Planfin64'!CB443</f>
        <v>0</v>
      </c>
      <c r="BZ422" s="204">
        <f t="shared" si="16"/>
        <v>0</v>
      </c>
    </row>
    <row r="423" spans="1:78" ht="21.75" customHeight="1">
      <c r="A423" s="199" t="s">
        <v>80</v>
      </c>
      <c r="B423" s="200" t="s">
        <v>714</v>
      </c>
      <c r="C423" s="210" t="s">
        <v>1172</v>
      </c>
      <c r="D423" s="211" t="s">
        <v>1173</v>
      </c>
      <c r="E423" s="203">
        <f>'[3]ผูกสูตร Planfin64'!H444</f>
        <v>0</v>
      </c>
      <c r="F423" s="203">
        <f>'[3]ผูกสูตร Planfin64'!I444</f>
        <v>0</v>
      </c>
      <c r="G423" s="203">
        <f>'[3]ผูกสูตร Planfin64'!J444</f>
        <v>0</v>
      </c>
      <c r="H423" s="203">
        <f>'[3]ผูกสูตร Planfin64'!K444</f>
        <v>0</v>
      </c>
      <c r="I423" s="203">
        <f>'[3]ผูกสูตร Planfin64'!L444</f>
        <v>0</v>
      </c>
      <c r="J423" s="203">
        <f>'[3]ผูกสูตร Planfin64'!M444</f>
        <v>0</v>
      </c>
      <c r="K423" s="203">
        <f>'[3]ผูกสูตร Planfin64'!N444</f>
        <v>0</v>
      </c>
      <c r="L423" s="203">
        <f>'[3]ผูกสูตร Planfin64'!O444</f>
        <v>0</v>
      </c>
      <c r="M423" s="203">
        <f>'[3]ผูกสูตร Planfin64'!P444</f>
        <v>0</v>
      </c>
      <c r="N423" s="203">
        <f>'[3]ผูกสูตร Planfin64'!Q444</f>
        <v>0</v>
      </c>
      <c r="O423" s="203">
        <f>'[3]ผูกสูตร Planfin64'!R444</f>
        <v>0</v>
      </c>
      <c r="P423" s="203">
        <f>'[3]ผูกสูตร Planfin64'!S444</f>
        <v>0</v>
      </c>
      <c r="Q423" s="203">
        <f>'[3]ผูกสูตร Planfin64'!T444</f>
        <v>0</v>
      </c>
      <c r="R423" s="203">
        <f>'[3]ผูกสูตร Planfin64'!U444</f>
        <v>0</v>
      </c>
      <c r="S423" s="203">
        <f>'[3]ผูกสูตร Planfin64'!V444</f>
        <v>0</v>
      </c>
      <c r="T423" s="203">
        <f>'[3]ผูกสูตร Planfin64'!W444</f>
        <v>0</v>
      </c>
      <c r="U423" s="203">
        <f>'[3]ผูกสูตร Planfin64'!X444</f>
        <v>0</v>
      </c>
      <c r="V423" s="203">
        <f>'[3]ผูกสูตร Planfin64'!Y444</f>
        <v>0</v>
      </c>
      <c r="W423" s="203">
        <f>'[3]ผูกสูตร Planfin64'!Z444</f>
        <v>0</v>
      </c>
      <c r="X423" s="203">
        <f>'[3]ผูกสูตร Planfin64'!AA444</f>
        <v>0</v>
      </c>
      <c r="Y423" s="203">
        <f>'[3]ผูกสูตร Planfin64'!AB444</f>
        <v>0</v>
      </c>
      <c r="Z423" s="203">
        <f>'[3]ผูกสูตร Planfin64'!AC444</f>
        <v>0</v>
      </c>
      <c r="AA423" s="203">
        <f>'[3]ผูกสูตร Planfin64'!AD444</f>
        <v>0</v>
      </c>
      <c r="AB423" s="203">
        <f>'[3]ผูกสูตร Planfin64'!AE444</f>
        <v>0</v>
      </c>
      <c r="AC423" s="203">
        <f>'[3]ผูกสูตร Planfin64'!AF444</f>
        <v>0</v>
      </c>
      <c r="AD423" s="203">
        <f>'[3]ผูกสูตร Planfin64'!AG444</f>
        <v>0</v>
      </c>
      <c r="AE423" s="203">
        <f>'[3]ผูกสูตร Planfin64'!AH444</f>
        <v>0</v>
      </c>
      <c r="AF423" s="203">
        <f>'[3]ผูกสูตร Planfin64'!AI444</f>
        <v>0</v>
      </c>
      <c r="AG423" s="203">
        <f>'[3]ผูกสูตร Planfin64'!AJ444</f>
        <v>0</v>
      </c>
      <c r="AH423" s="203">
        <f>'[3]ผูกสูตร Planfin64'!AK444</f>
        <v>0</v>
      </c>
      <c r="AI423" s="203">
        <f>'[3]ผูกสูตร Planfin64'!AL444</f>
        <v>0</v>
      </c>
      <c r="AJ423" s="203">
        <f>'[3]ผูกสูตร Planfin64'!AM444</f>
        <v>0</v>
      </c>
      <c r="AK423" s="203">
        <f>'[3]ผูกสูตร Planfin64'!AN444</f>
        <v>0</v>
      </c>
      <c r="AL423" s="203">
        <f>'[3]ผูกสูตร Planfin64'!AO444</f>
        <v>0</v>
      </c>
      <c r="AM423" s="203">
        <f>'[3]ผูกสูตร Planfin64'!AP444</f>
        <v>0</v>
      </c>
      <c r="AN423" s="203">
        <f>'[3]ผูกสูตร Planfin64'!AQ444</f>
        <v>0</v>
      </c>
      <c r="AO423" s="203">
        <f>'[3]ผูกสูตร Planfin64'!AR444</f>
        <v>0</v>
      </c>
      <c r="AP423" s="203">
        <f>'[3]ผูกสูตร Planfin64'!AS444</f>
        <v>0</v>
      </c>
      <c r="AQ423" s="203">
        <f>'[3]ผูกสูตร Planfin64'!AT444</f>
        <v>0</v>
      </c>
      <c r="AR423" s="203">
        <f>'[3]ผูกสูตร Planfin64'!AU444</f>
        <v>0</v>
      </c>
      <c r="AS423" s="203">
        <f>'[3]ผูกสูตร Planfin64'!AV444</f>
        <v>0</v>
      </c>
      <c r="AT423" s="203">
        <f>'[3]ผูกสูตร Planfin64'!AW444</f>
        <v>0</v>
      </c>
      <c r="AU423" s="203">
        <f>'[3]ผูกสูตร Planfin64'!AX444</f>
        <v>0</v>
      </c>
      <c r="AV423" s="203">
        <f>'[3]ผูกสูตร Planfin64'!AY444</f>
        <v>0</v>
      </c>
      <c r="AW423" s="203">
        <f>'[3]ผูกสูตร Planfin64'!AZ444</f>
        <v>0</v>
      </c>
      <c r="AX423" s="203">
        <f>'[3]ผูกสูตร Planfin64'!BA444</f>
        <v>0</v>
      </c>
      <c r="AY423" s="203">
        <f>'[3]ผูกสูตร Planfin64'!BB444</f>
        <v>0</v>
      </c>
      <c r="AZ423" s="203">
        <f>'[3]ผูกสูตร Planfin64'!BC444</f>
        <v>0</v>
      </c>
      <c r="BA423" s="203">
        <f>'[3]ผูกสูตร Planfin64'!BD444</f>
        <v>0</v>
      </c>
      <c r="BB423" s="203">
        <f>'[3]ผูกสูตร Planfin64'!BE444</f>
        <v>0</v>
      </c>
      <c r="BC423" s="203">
        <f>'[3]ผูกสูตร Planfin64'!BF444</f>
        <v>0</v>
      </c>
      <c r="BD423" s="203">
        <f>'[3]ผูกสูตร Planfin64'!BG444</f>
        <v>0</v>
      </c>
      <c r="BE423" s="203">
        <f>'[3]ผูกสูตร Planfin64'!BH444</f>
        <v>0</v>
      </c>
      <c r="BF423" s="203">
        <f>'[3]ผูกสูตร Planfin64'!BI444</f>
        <v>0</v>
      </c>
      <c r="BG423" s="203">
        <f>'[3]ผูกสูตร Planfin64'!BJ444</f>
        <v>0</v>
      </c>
      <c r="BH423" s="203">
        <f>'[3]ผูกสูตร Planfin64'!BK444</f>
        <v>0</v>
      </c>
      <c r="BI423" s="203">
        <f>'[3]ผูกสูตร Planfin64'!BL444</f>
        <v>0</v>
      </c>
      <c r="BJ423" s="203">
        <f>'[3]ผูกสูตร Planfin64'!BM444</f>
        <v>0</v>
      </c>
      <c r="BK423" s="203">
        <f>'[3]ผูกสูตร Planfin64'!BN444</f>
        <v>0</v>
      </c>
      <c r="BL423" s="203">
        <f>'[3]ผูกสูตร Planfin64'!BO444</f>
        <v>0</v>
      </c>
      <c r="BM423" s="203">
        <f>'[3]ผูกสูตร Planfin64'!BP444</f>
        <v>0</v>
      </c>
      <c r="BN423" s="203">
        <f>'[3]ผูกสูตร Planfin64'!BQ444</f>
        <v>0</v>
      </c>
      <c r="BO423" s="203">
        <f>'[3]ผูกสูตร Planfin64'!BR444</f>
        <v>0</v>
      </c>
      <c r="BP423" s="203">
        <f>'[3]ผูกสูตร Planfin64'!BS444</f>
        <v>0</v>
      </c>
      <c r="BQ423" s="203">
        <f>'[3]ผูกสูตร Planfin64'!BT444</f>
        <v>0</v>
      </c>
      <c r="BR423" s="203">
        <f>'[3]ผูกสูตร Planfin64'!BU444</f>
        <v>0</v>
      </c>
      <c r="BS423" s="203">
        <f>'[3]ผูกสูตร Planfin64'!BV444</f>
        <v>0</v>
      </c>
      <c r="BT423" s="203">
        <f>'[3]ผูกสูตร Planfin64'!BW444</f>
        <v>0</v>
      </c>
      <c r="BU423" s="203">
        <f>'[3]ผูกสูตร Planfin64'!BX444</f>
        <v>0</v>
      </c>
      <c r="BV423" s="203">
        <f>'[3]ผูกสูตร Planfin64'!BY444</f>
        <v>0</v>
      </c>
      <c r="BW423" s="203">
        <f>'[3]ผูกสูตร Planfin64'!BZ444</f>
        <v>0</v>
      </c>
      <c r="BX423" s="203">
        <f>'[3]ผูกสูตร Planfin64'!CA444</f>
        <v>0</v>
      </c>
      <c r="BY423" s="203">
        <f>'[3]ผูกสูตร Planfin64'!CB444</f>
        <v>0</v>
      </c>
      <c r="BZ423" s="204">
        <f t="shared" si="16"/>
        <v>0</v>
      </c>
    </row>
    <row r="424" spans="1:78" ht="21.75" customHeight="1">
      <c r="A424" s="199" t="s">
        <v>80</v>
      </c>
      <c r="B424" s="200" t="s">
        <v>714</v>
      </c>
      <c r="C424" s="210" t="s">
        <v>1174</v>
      </c>
      <c r="D424" s="211" t="s">
        <v>1175</v>
      </c>
      <c r="E424" s="203">
        <f>'[3]ผูกสูตร Planfin64'!H445</f>
        <v>0</v>
      </c>
      <c r="F424" s="203">
        <f>'[3]ผูกสูตร Planfin64'!I445</f>
        <v>0</v>
      </c>
      <c r="G424" s="203">
        <f>'[3]ผูกสูตร Planfin64'!J445</f>
        <v>0</v>
      </c>
      <c r="H424" s="203">
        <f>'[3]ผูกสูตร Planfin64'!K445</f>
        <v>0</v>
      </c>
      <c r="I424" s="203">
        <f>'[3]ผูกสูตร Planfin64'!L445</f>
        <v>0</v>
      </c>
      <c r="J424" s="203">
        <f>'[3]ผูกสูตร Planfin64'!M445</f>
        <v>0</v>
      </c>
      <c r="K424" s="203">
        <f>'[3]ผูกสูตร Planfin64'!N445</f>
        <v>0</v>
      </c>
      <c r="L424" s="203">
        <f>'[3]ผูกสูตร Planfin64'!O445</f>
        <v>0</v>
      </c>
      <c r="M424" s="203">
        <f>'[3]ผูกสูตร Planfin64'!P445</f>
        <v>0</v>
      </c>
      <c r="N424" s="203">
        <f>'[3]ผูกสูตร Planfin64'!Q445</f>
        <v>0</v>
      </c>
      <c r="O424" s="203">
        <f>'[3]ผูกสูตร Planfin64'!R445</f>
        <v>0</v>
      </c>
      <c r="P424" s="203">
        <f>'[3]ผูกสูตร Planfin64'!S445</f>
        <v>0</v>
      </c>
      <c r="Q424" s="203">
        <f>'[3]ผูกสูตร Planfin64'!T445</f>
        <v>0</v>
      </c>
      <c r="R424" s="203">
        <f>'[3]ผูกสูตร Planfin64'!U445</f>
        <v>0</v>
      </c>
      <c r="S424" s="203">
        <f>'[3]ผูกสูตร Planfin64'!V445</f>
        <v>0</v>
      </c>
      <c r="T424" s="203">
        <f>'[3]ผูกสูตร Planfin64'!W445</f>
        <v>0</v>
      </c>
      <c r="U424" s="203">
        <f>'[3]ผูกสูตร Planfin64'!X445</f>
        <v>0</v>
      </c>
      <c r="V424" s="203">
        <f>'[3]ผูกสูตร Planfin64'!Y445</f>
        <v>0</v>
      </c>
      <c r="W424" s="203">
        <f>'[3]ผูกสูตร Planfin64'!Z445</f>
        <v>0</v>
      </c>
      <c r="X424" s="203">
        <f>'[3]ผูกสูตร Planfin64'!AA445</f>
        <v>0</v>
      </c>
      <c r="Y424" s="203">
        <f>'[3]ผูกสูตร Planfin64'!AB445</f>
        <v>0</v>
      </c>
      <c r="Z424" s="203">
        <f>'[3]ผูกสูตร Planfin64'!AC445</f>
        <v>0</v>
      </c>
      <c r="AA424" s="203">
        <f>'[3]ผูกสูตร Planfin64'!AD445</f>
        <v>0</v>
      </c>
      <c r="AB424" s="203">
        <f>'[3]ผูกสูตร Planfin64'!AE445</f>
        <v>0</v>
      </c>
      <c r="AC424" s="203">
        <f>'[3]ผูกสูตร Planfin64'!AF445</f>
        <v>0</v>
      </c>
      <c r="AD424" s="203">
        <f>'[3]ผูกสูตร Planfin64'!AG445</f>
        <v>0</v>
      </c>
      <c r="AE424" s="203">
        <f>'[3]ผูกสูตร Planfin64'!AH445</f>
        <v>0</v>
      </c>
      <c r="AF424" s="203">
        <f>'[3]ผูกสูตร Planfin64'!AI445</f>
        <v>0</v>
      </c>
      <c r="AG424" s="203">
        <f>'[3]ผูกสูตร Planfin64'!AJ445</f>
        <v>0</v>
      </c>
      <c r="AH424" s="203">
        <f>'[3]ผูกสูตร Planfin64'!AK445</f>
        <v>0</v>
      </c>
      <c r="AI424" s="203">
        <f>'[3]ผูกสูตร Planfin64'!AL445</f>
        <v>0</v>
      </c>
      <c r="AJ424" s="203">
        <f>'[3]ผูกสูตร Planfin64'!AM445</f>
        <v>0</v>
      </c>
      <c r="AK424" s="203">
        <f>'[3]ผูกสูตร Planfin64'!AN445</f>
        <v>0</v>
      </c>
      <c r="AL424" s="203">
        <f>'[3]ผูกสูตร Planfin64'!AO445</f>
        <v>0</v>
      </c>
      <c r="AM424" s="203">
        <f>'[3]ผูกสูตร Planfin64'!AP445</f>
        <v>0</v>
      </c>
      <c r="AN424" s="203">
        <f>'[3]ผูกสูตร Planfin64'!AQ445</f>
        <v>0</v>
      </c>
      <c r="AO424" s="203">
        <f>'[3]ผูกสูตร Planfin64'!AR445</f>
        <v>0</v>
      </c>
      <c r="AP424" s="203">
        <f>'[3]ผูกสูตร Planfin64'!AS445</f>
        <v>0</v>
      </c>
      <c r="AQ424" s="203">
        <f>'[3]ผูกสูตร Planfin64'!AT445</f>
        <v>0</v>
      </c>
      <c r="AR424" s="203">
        <f>'[3]ผูกสูตร Planfin64'!AU445</f>
        <v>0</v>
      </c>
      <c r="AS424" s="203">
        <f>'[3]ผูกสูตร Planfin64'!AV445</f>
        <v>0</v>
      </c>
      <c r="AT424" s="203">
        <f>'[3]ผูกสูตร Planfin64'!AW445</f>
        <v>0</v>
      </c>
      <c r="AU424" s="203">
        <f>'[3]ผูกสูตร Planfin64'!AX445</f>
        <v>0</v>
      </c>
      <c r="AV424" s="203">
        <f>'[3]ผูกสูตร Planfin64'!AY445</f>
        <v>0</v>
      </c>
      <c r="AW424" s="203">
        <f>'[3]ผูกสูตร Planfin64'!AZ445</f>
        <v>0</v>
      </c>
      <c r="AX424" s="203">
        <f>'[3]ผูกสูตร Planfin64'!BA445</f>
        <v>0</v>
      </c>
      <c r="AY424" s="203">
        <f>'[3]ผูกสูตร Planfin64'!BB445</f>
        <v>0</v>
      </c>
      <c r="AZ424" s="203">
        <f>'[3]ผูกสูตร Planfin64'!BC445</f>
        <v>0</v>
      </c>
      <c r="BA424" s="203">
        <f>'[3]ผูกสูตร Planfin64'!BD445</f>
        <v>0</v>
      </c>
      <c r="BB424" s="203">
        <f>'[3]ผูกสูตร Planfin64'!BE445</f>
        <v>0</v>
      </c>
      <c r="BC424" s="203">
        <f>'[3]ผูกสูตร Planfin64'!BF445</f>
        <v>0</v>
      </c>
      <c r="BD424" s="203">
        <f>'[3]ผูกสูตร Planfin64'!BG445</f>
        <v>0</v>
      </c>
      <c r="BE424" s="203">
        <f>'[3]ผูกสูตร Planfin64'!BH445</f>
        <v>0</v>
      </c>
      <c r="BF424" s="203">
        <f>'[3]ผูกสูตร Planfin64'!BI445</f>
        <v>0</v>
      </c>
      <c r="BG424" s="203">
        <f>'[3]ผูกสูตร Planfin64'!BJ445</f>
        <v>0</v>
      </c>
      <c r="BH424" s="203">
        <f>'[3]ผูกสูตร Planfin64'!BK445</f>
        <v>0</v>
      </c>
      <c r="BI424" s="203">
        <f>'[3]ผูกสูตร Planfin64'!BL445</f>
        <v>0</v>
      </c>
      <c r="BJ424" s="203">
        <f>'[3]ผูกสูตร Planfin64'!BM445</f>
        <v>0</v>
      </c>
      <c r="BK424" s="203">
        <f>'[3]ผูกสูตร Planfin64'!BN445</f>
        <v>0</v>
      </c>
      <c r="BL424" s="203">
        <f>'[3]ผูกสูตร Planfin64'!BO445</f>
        <v>0</v>
      </c>
      <c r="BM424" s="203">
        <f>'[3]ผูกสูตร Planfin64'!BP445</f>
        <v>0</v>
      </c>
      <c r="BN424" s="203">
        <f>'[3]ผูกสูตร Planfin64'!BQ445</f>
        <v>0</v>
      </c>
      <c r="BO424" s="203">
        <f>'[3]ผูกสูตร Planfin64'!BR445</f>
        <v>0</v>
      </c>
      <c r="BP424" s="203">
        <f>'[3]ผูกสูตร Planfin64'!BS445</f>
        <v>0</v>
      </c>
      <c r="BQ424" s="203">
        <f>'[3]ผูกสูตร Planfin64'!BT445</f>
        <v>0</v>
      </c>
      <c r="BR424" s="203">
        <f>'[3]ผูกสูตร Planfin64'!BU445</f>
        <v>0</v>
      </c>
      <c r="BS424" s="203">
        <f>'[3]ผูกสูตร Planfin64'!BV445</f>
        <v>0</v>
      </c>
      <c r="BT424" s="203">
        <f>'[3]ผูกสูตร Planfin64'!BW445</f>
        <v>0</v>
      </c>
      <c r="BU424" s="203">
        <f>'[3]ผูกสูตร Planfin64'!BX445</f>
        <v>0</v>
      </c>
      <c r="BV424" s="203">
        <f>'[3]ผูกสูตร Planfin64'!BY445</f>
        <v>0</v>
      </c>
      <c r="BW424" s="203">
        <f>'[3]ผูกสูตร Planfin64'!BZ445</f>
        <v>0</v>
      </c>
      <c r="BX424" s="203">
        <f>'[3]ผูกสูตร Planfin64'!CA445</f>
        <v>0</v>
      </c>
      <c r="BY424" s="203">
        <f>'[3]ผูกสูตร Planfin64'!CB445</f>
        <v>0</v>
      </c>
      <c r="BZ424" s="204">
        <f t="shared" si="16"/>
        <v>0</v>
      </c>
    </row>
    <row r="425" spans="1:78" ht="21.75" customHeight="1">
      <c r="A425" s="199" t="s">
        <v>80</v>
      </c>
      <c r="B425" s="200" t="s">
        <v>714</v>
      </c>
      <c r="C425" s="201" t="s">
        <v>1176</v>
      </c>
      <c r="D425" s="202" t="s">
        <v>1177</v>
      </c>
      <c r="E425" s="203">
        <f>'[3]ผูกสูตร Planfin64'!H446</f>
        <v>0</v>
      </c>
      <c r="F425" s="203">
        <f>'[3]ผูกสูตร Planfin64'!I446</f>
        <v>0</v>
      </c>
      <c r="G425" s="203">
        <f>'[3]ผูกสูตร Planfin64'!J446</f>
        <v>0</v>
      </c>
      <c r="H425" s="203">
        <f>'[3]ผูกสูตร Planfin64'!K446</f>
        <v>0</v>
      </c>
      <c r="I425" s="203">
        <f>'[3]ผูกสูตร Planfin64'!L446</f>
        <v>0</v>
      </c>
      <c r="J425" s="203">
        <f>'[3]ผูกสูตร Planfin64'!M446</f>
        <v>0</v>
      </c>
      <c r="K425" s="203">
        <f>'[3]ผูกสูตร Planfin64'!N446</f>
        <v>0</v>
      </c>
      <c r="L425" s="203">
        <f>'[3]ผูกสูตร Planfin64'!O446</f>
        <v>0</v>
      </c>
      <c r="M425" s="203">
        <f>'[3]ผูกสูตร Planfin64'!P446</f>
        <v>0</v>
      </c>
      <c r="N425" s="203">
        <f>'[3]ผูกสูตร Planfin64'!Q446</f>
        <v>0</v>
      </c>
      <c r="O425" s="203">
        <f>'[3]ผูกสูตร Planfin64'!R446</f>
        <v>0</v>
      </c>
      <c r="P425" s="203">
        <f>'[3]ผูกสูตร Planfin64'!S446</f>
        <v>0</v>
      </c>
      <c r="Q425" s="203">
        <f>'[3]ผูกสูตร Planfin64'!T446</f>
        <v>0</v>
      </c>
      <c r="R425" s="203">
        <f>'[3]ผูกสูตร Planfin64'!U446</f>
        <v>0</v>
      </c>
      <c r="S425" s="203">
        <f>'[3]ผูกสูตร Planfin64'!V446</f>
        <v>0</v>
      </c>
      <c r="T425" s="203">
        <f>'[3]ผูกสูตร Planfin64'!W446</f>
        <v>0</v>
      </c>
      <c r="U425" s="203">
        <f>'[3]ผูกสูตร Planfin64'!X446</f>
        <v>0</v>
      </c>
      <c r="V425" s="203">
        <f>'[3]ผูกสูตร Planfin64'!Y446</f>
        <v>0</v>
      </c>
      <c r="W425" s="203">
        <f>'[3]ผูกสูตร Planfin64'!Z446</f>
        <v>0</v>
      </c>
      <c r="X425" s="203">
        <f>'[3]ผูกสูตร Planfin64'!AA446</f>
        <v>0</v>
      </c>
      <c r="Y425" s="203">
        <f>'[3]ผูกสูตร Planfin64'!AB446</f>
        <v>0</v>
      </c>
      <c r="Z425" s="203">
        <f>'[3]ผูกสูตร Planfin64'!AC446</f>
        <v>0</v>
      </c>
      <c r="AA425" s="203">
        <f>'[3]ผูกสูตร Planfin64'!AD446</f>
        <v>0</v>
      </c>
      <c r="AB425" s="203">
        <f>'[3]ผูกสูตร Planfin64'!AE446</f>
        <v>0</v>
      </c>
      <c r="AC425" s="203">
        <f>'[3]ผูกสูตร Planfin64'!AF446</f>
        <v>0</v>
      </c>
      <c r="AD425" s="203">
        <f>'[3]ผูกสูตร Planfin64'!AG446</f>
        <v>0</v>
      </c>
      <c r="AE425" s="203">
        <f>'[3]ผูกสูตร Planfin64'!AH446</f>
        <v>0</v>
      </c>
      <c r="AF425" s="203">
        <f>'[3]ผูกสูตร Planfin64'!AI446</f>
        <v>0</v>
      </c>
      <c r="AG425" s="203">
        <f>'[3]ผูกสูตร Planfin64'!AJ446</f>
        <v>0</v>
      </c>
      <c r="AH425" s="203">
        <f>'[3]ผูกสูตร Planfin64'!AK446</f>
        <v>0</v>
      </c>
      <c r="AI425" s="203">
        <f>'[3]ผูกสูตร Planfin64'!AL446</f>
        <v>0</v>
      </c>
      <c r="AJ425" s="203">
        <f>'[3]ผูกสูตร Planfin64'!AM446</f>
        <v>0</v>
      </c>
      <c r="AK425" s="203">
        <f>'[3]ผูกสูตร Planfin64'!AN446</f>
        <v>0</v>
      </c>
      <c r="AL425" s="203">
        <f>'[3]ผูกสูตร Planfin64'!AO446</f>
        <v>0</v>
      </c>
      <c r="AM425" s="203">
        <f>'[3]ผูกสูตร Planfin64'!AP446</f>
        <v>0</v>
      </c>
      <c r="AN425" s="203">
        <f>'[3]ผูกสูตร Planfin64'!AQ446</f>
        <v>0</v>
      </c>
      <c r="AO425" s="203">
        <f>'[3]ผูกสูตร Planfin64'!AR446</f>
        <v>0</v>
      </c>
      <c r="AP425" s="203">
        <f>'[3]ผูกสูตร Planfin64'!AS446</f>
        <v>0</v>
      </c>
      <c r="AQ425" s="203">
        <f>'[3]ผูกสูตร Planfin64'!AT446</f>
        <v>0</v>
      </c>
      <c r="AR425" s="203">
        <f>'[3]ผูกสูตร Planfin64'!AU446</f>
        <v>0</v>
      </c>
      <c r="AS425" s="203">
        <f>'[3]ผูกสูตร Planfin64'!AV446</f>
        <v>0</v>
      </c>
      <c r="AT425" s="203">
        <f>'[3]ผูกสูตร Planfin64'!AW446</f>
        <v>0</v>
      </c>
      <c r="AU425" s="203">
        <f>'[3]ผูกสูตร Planfin64'!AX446</f>
        <v>0</v>
      </c>
      <c r="AV425" s="203">
        <f>'[3]ผูกสูตร Planfin64'!AY446</f>
        <v>0</v>
      </c>
      <c r="AW425" s="203">
        <f>'[3]ผูกสูตร Planfin64'!AZ446</f>
        <v>0</v>
      </c>
      <c r="AX425" s="203">
        <f>'[3]ผูกสูตร Planfin64'!BA446</f>
        <v>0</v>
      </c>
      <c r="AY425" s="203">
        <f>'[3]ผูกสูตร Planfin64'!BB446</f>
        <v>0</v>
      </c>
      <c r="AZ425" s="203">
        <f>'[3]ผูกสูตร Planfin64'!BC446</f>
        <v>0</v>
      </c>
      <c r="BA425" s="203">
        <f>'[3]ผูกสูตร Planfin64'!BD446</f>
        <v>0</v>
      </c>
      <c r="BB425" s="203">
        <f>'[3]ผูกสูตร Planfin64'!BE446</f>
        <v>0</v>
      </c>
      <c r="BC425" s="203">
        <f>'[3]ผูกสูตร Planfin64'!BF446</f>
        <v>0</v>
      </c>
      <c r="BD425" s="203">
        <f>'[3]ผูกสูตร Planfin64'!BG446</f>
        <v>0</v>
      </c>
      <c r="BE425" s="203">
        <f>'[3]ผูกสูตร Planfin64'!BH446</f>
        <v>0</v>
      </c>
      <c r="BF425" s="203">
        <f>'[3]ผูกสูตร Planfin64'!BI446</f>
        <v>0</v>
      </c>
      <c r="BG425" s="203">
        <f>'[3]ผูกสูตร Planfin64'!BJ446</f>
        <v>0</v>
      </c>
      <c r="BH425" s="203">
        <f>'[3]ผูกสูตร Planfin64'!BK446</f>
        <v>0</v>
      </c>
      <c r="BI425" s="203">
        <f>'[3]ผูกสูตร Planfin64'!BL446</f>
        <v>0</v>
      </c>
      <c r="BJ425" s="203">
        <f>'[3]ผูกสูตร Planfin64'!BM446</f>
        <v>0</v>
      </c>
      <c r="BK425" s="203">
        <f>'[3]ผูกสูตร Planfin64'!BN446</f>
        <v>0</v>
      </c>
      <c r="BL425" s="203">
        <f>'[3]ผูกสูตร Planfin64'!BO446</f>
        <v>0</v>
      </c>
      <c r="BM425" s="203">
        <f>'[3]ผูกสูตร Planfin64'!BP446</f>
        <v>0</v>
      </c>
      <c r="BN425" s="203">
        <f>'[3]ผูกสูตร Planfin64'!BQ446</f>
        <v>0</v>
      </c>
      <c r="BO425" s="203">
        <f>'[3]ผูกสูตร Planfin64'!BR446</f>
        <v>0</v>
      </c>
      <c r="BP425" s="203">
        <f>'[3]ผูกสูตร Planfin64'!BS446</f>
        <v>0</v>
      </c>
      <c r="BQ425" s="203">
        <f>'[3]ผูกสูตร Planfin64'!BT446</f>
        <v>0</v>
      </c>
      <c r="BR425" s="203">
        <f>'[3]ผูกสูตร Planfin64'!BU446</f>
        <v>0</v>
      </c>
      <c r="BS425" s="203">
        <f>'[3]ผูกสูตร Planfin64'!BV446</f>
        <v>0</v>
      </c>
      <c r="BT425" s="203">
        <f>'[3]ผูกสูตร Planfin64'!BW446</f>
        <v>0</v>
      </c>
      <c r="BU425" s="203">
        <f>'[3]ผูกสูตร Planfin64'!BX446</f>
        <v>0</v>
      </c>
      <c r="BV425" s="203">
        <f>'[3]ผูกสูตร Planfin64'!BY446</f>
        <v>0</v>
      </c>
      <c r="BW425" s="203">
        <f>'[3]ผูกสูตร Planfin64'!BZ446</f>
        <v>0</v>
      </c>
      <c r="BX425" s="203">
        <f>'[3]ผูกสูตร Planfin64'!CA446</f>
        <v>0</v>
      </c>
      <c r="BY425" s="203">
        <f>'[3]ผูกสูตร Planfin64'!CB446</f>
        <v>0</v>
      </c>
      <c r="BZ425" s="204">
        <f t="shared" si="16"/>
        <v>0</v>
      </c>
    </row>
    <row r="426" spans="1:78" ht="21.75" customHeight="1">
      <c r="A426" s="199" t="s">
        <v>80</v>
      </c>
      <c r="B426" s="200" t="s">
        <v>714</v>
      </c>
      <c r="C426" s="201" t="s">
        <v>1178</v>
      </c>
      <c r="D426" s="202" t="s">
        <v>1179</v>
      </c>
      <c r="E426" s="203">
        <f>'[3]ผูกสูตร Planfin64'!H447</f>
        <v>0</v>
      </c>
      <c r="F426" s="203">
        <f>'[3]ผูกสูตร Planfin64'!I447</f>
        <v>0</v>
      </c>
      <c r="G426" s="203">
        <f>'[3]ผูกสูตร Planfin64'!J447</f>
        <v>0</v>
      </c>
      <c r="H426" s="203">
        <f>'[3]ผูกสูตร Planfin64'!K447</f>
        <v>0</v>
      </c>
      <c r="I426" s="203">
        <f>'[3]ผูกสูตร Planfin64'!L447</f>
        <v>0</v>
      </c>
      <c r="J426" s="203">
        <f>'[3]ผูกสูตร Planfin64'!M447</f>
        <v>0</v>
      </c>
      <c r="K426" s="203">
        <f>'[3]ผูกสูตร Planfin64'!N447</f>
        <v>14972585.98</v>
      </c>
      <c r="L426" s="203">
        <f>'[3]ผูกสูตร Planfin64'!O447</f>
        <v>0</v>
      </c>
      <c r="M426" s="203">
        <f>'[3]ผูกสูตร Planfin64'!P447</f>
        <v>0</v>
      </c>
      <c r="N426" s="203">
        <f>'[3]ผูกสูตร Planfin64'!Q447</f>
        <v>0</v>
      </c>
      <c r="O426" s="203">
        <f>'[3]ผูกสูตร Planfin64'!R447</f>
        <v>0</v>
      </c>
      <c r="P426" s="203">
        <f>'[3]ผูกสูตร Planfin64'!S447</f>
        <v>0</v>
      </c>
      <c r="Q426" s="203">
        <f>'[3]ผูกสูตร Planfin64'!T447</f>
        <v>0</v>
      </c>
      <c r="R426" s="203">
        <f>'[3]ผูกสูตร Planfin64'!U447</f>
        <v>0</v>
      </c>
      <c r="S426" s="203">
        <f>'[3]ผูกสูตร Planfin64'!V447</f>
        <v>0</v>
      </c>
      <c r="T426" s="203">
        <f>'[3]ผูกสูตร Planfin64'!W447</f>
        <v>0</v>
      </c>
      <c r="U426" s="203">
        <f>'[3]ผูกสูตร Planfin64'!X447</f>
        <v>0</v>
      </c>
      <c r="V426" s="203">
        <f>'[3]ผูกสูตร Planfin64'!Y447</f>
        <v>0</v>
      </c>
      <c r="W426" s="203">
        <f>'[3]ผูกสูตร Planfin64'!Z447</f>
        <v>0</v>
      </c>
      <c r="X426" s="203">
        <f>'[3]ผูกสูตร Planfin64'!AA447</f>
        <v>0</v>
      </c>
      <c r="Y426" s="203">
        <f>'[3]ผูกสูตร Planfin64'!AB447</f>
        <v>0</v>
      </c>
      <c r="Z426" s="203">
        <f>'[3]ผูกสูตร Planfin64'!AC447</f>
        <v>0</v>
      </c>
      <c r="AA426" s="203">
        <f>'[3]ผูกสูตร Planfin64'!AD447</f>
        <v>0</v>
      </c>
      <c r="AB426" s="203">
        <f>'[3]ผูกสูตร Planfin64'!AE447</f>
        <v>0</v>
      </c>
      <c r="AC426" s="203">
        <f>'[3]ผูกสูตร Planfin64'!AF447</f>
        <v>0</v>
      </c>
      <c r="AD426" s="203">
        <f>'[3]ผูกสูตร Planfin64'!AG447</f>
        <v>0</v>
      </c>
      <c r="AE426" s="203">
        <f>'[3]ผูกสูตร Planfin64'!AH447</f>
        <v>0</v>
      </c>
      <c r="AF426" s="203">
        <f>'[3]ผูกสูตร Planfin64'!AI447</f>
        <v>19244456.129999999</v>
      </c>
      <c r="AG426" s="203">
        <f>'[3]ผูกสูตร Planfin64'!AJ447</f>
        <v>0</v>
      </c>
      <c r="AH426" s="203">
        <f>'[3]ผูกสูตร Planfin64'!AK447</f>
        <v>0</v>
      </c>
      <c r="AI426" s="203">
        <f>'[3]ผูกสูตร Planfin64'!AL447</f>
        <v>0</v>
      </c>
      <c r="AJ426" s="203">
        <f>'[3]ผูกสูตร Planfin64'!AM447</f>
        <v>0</v>
      </c>
      <c r="AK426" s="203">
        <f>'[3]ผูกสูตร Planfin64'!AN447</f>
        <v>0</v>
      </c>
      <c r="AL426" s="203">
        <f>'[3]ผูกสูตร Planfin64'!AO447</f>
        <v>0</v>
      </c>
      <c r="AM426" s="203">
        <f>'[3]ผูกสูตร Planfin64'!AP447</f>
        <v>0</v>
      </c>
      <c r="AN426" s="203">
        <f>'[3]ผูกสูตร Planfin64'!AQ447</f>
        <v>0</v>
      </c>
      <c r="AO426" s="203">
        <f>'[3]ผูกสูตร Planfin64'!AR447</f>
        <v>0</v>
      </c>
      <c r="AP426" s="203">
        <f>'[3]ผูกสูตร Planfin64'!AS447</f>
        <v>0</v>
      </c>
      <c r="AQ426" s="203">
        <f>'[3]ผูกสูตร Planfin64'!AT447</f>
        <v>0</v>
      </c>
      <c r="AR426" s="203">
        <f>'[3]ผูกสูตร Planfin64'!AU447</f>
        <v>0</v>
      </c>
      <c r="AS426" s="203">
        <f>'[3]ผูกสูตร Planfin64'!AV447</f>
        <v>0</v>
      </c>
      <c r="AT426" s="203">
        <f>'[3]ผูกสูตร Planfin64'!AW447</f>
        <v>0</v>
      </c>
      <c r="AU426" s="203">
        <f>'[3]ผูกสูตร Planfin64'!AX447</f>
        <v>0</v>
      </c>
      <c r="AV426" s="203">
        <f>'[3]ผูกสูตร Planfin64'!AY447</f>
        <v>0</v>
      </c>
      <c r="AW426" s="203">
        <f>'[3]ผูกสูตร Planfin64'!AZ447</f>
        <v>0</v>
      </c>
      <c r="AX426" s="203">
        <f>'[3]ผูกสูตร Planfin64'!BA447</f>
        <v>0</v>
      </c>
      <c r="AY426" s="203">
        <f>'[3]ผูกสูตร Planfin64'!BB447</f>
        <v>0</v>
      </c>
      <c r="AZ426" s="203">
        <f>'[3]ผูกสูตร Planfin64'!BC447</f>
        <v>0</v>
      </c>
      <c r="BA426" s="203">
        <f>'[3]ผูกสูตร Planfin64'!BD447</f>
        <v>0</v>
      </c>
      <c r="BB426" s="203">
        <f>'[3]ผูกสูตร Planfin64'!BE447</f>
        <v>0</v>
      </c>
      <c r="BC426" s="203">
        <f>'[3]ผูกสูตร Planfin64'!BF447</f>
        <v>0</v>
      </c>
      <c r="BD426" s="203">
        <f>'[3]ผูกสูตร Planfin64'!BG447</f>
        <v>0</v>
      </c>
      <c r="BE426" s="203">
        <f>'[3]ผูกสูตร Planfin64'!BH447</f>
        <v>0</v>
      </c>
      <c r="BF426" s="203">
        <f>'[3]ผูกสูตร Planfin64'!BI447</f>
        <v>0</v>
      </c>
      <c r="BG426" s="203">
        <f>'[3]ผูกสูตร Planfin64'!BJ447</f>
        <v>0</v>
      </c>
      <c r="BH426" s="203">
        <f>'[3]ผูกสูตร Planfin64'!BK447</f>
        <v>0</v>
      </c>
      <c r="BI426" s="203">
        <f>'[3]ผูกสูตร Planfin64'!BL447</f>
        <v>0</v>
      </c>
      <c r="BJ426" s="203">
        <f>'[3]ผูกสูตร Planfin64'!BM447</f>
        <v>3243236.17</v>
      </c>
      <c r="BK426" s="203">
        <f>'[3]ผูกสูตร Planfin64'!BN447</f>
        <v>0</v>
      </c>
      <c r="BL426" s="203">
        <f>'[3]ผูกสูตร Planfin64'!BO447</f>
        <v>0</v>
      </c>
      <c r="BM426" s="203">
        <f>'[3]ผูกสูตร Planfin64'!BP447</f>
        <v>0</v>
      </c>
      <c r="BN426" s="203">
        <f>'[3]ผูกสูตร Planfin64'!BQ447</f>
        <v>0</v>
      </c>
      <c r="BO426" s="203">
        <f>'[3]ผูกสูตร Planfin64'!BR447</f>
        <v>0</v>
      </c>
      <c r="BP426" s="203">
        <f>'[3]ผูกสูตร Planfin64'!BS447</f>
        <v>0</v>
      </c>
      <c r="BQ426" s="203">
        <f>'[3]ผูกสูตร Planfin64'!BT447</f>
        <v>0</v>
      </c>
      <c r="BR426" s="203">
        <f>'[3]ผูกสูตร Planfin64'!BU447</f>
        <v>0</v>
      </c>
      <c r="BS426" s="203">
        <f>'[3]ผูกสูตร Planfin64'!BV447</f>
        <v>0</v>
      </c>
      <c r="BT426" s="203">
        <f>'[3]ผูกสูตร Planfin64'!BW447</f>
        <v>0</v>
      </c>
      <c r="BU426" s="203">
        <f>'[3]ผูกสูตร Planfin64'!BX447</f>
        <v>0</v>
      </c>
      <c r="BV426" s="203">
        <f>'[3]ผูกสูตร Planfin64'!BY447</f>
        <v>0</v>
      </c>
      <c r="BW426" s="203">
        <f>'[3]ผูกสูตร Planfin64'!BZ447</f>
        <v>0</v>
      </c>
      <c r="BX426" s="203">
        <f>'[3]ผูกสูตร Planfin64'!CA447</f>
        <v>0</v>
      </c>
      <c r="BY426" s="203">
        <f>'[3]ผูกสูตร Planfin64'!CB447</f>
        <v>0</v>
      </c>
      <c r="BZ426" s="204">
        <f t="shared" si="16"/>
        <v>37460278.280000001</v>
      </c>
    </row>
    <row r="427" spans="1:78" ht="21.75" customHeight="1">
      <c r="A427" s="199" t="s">
        <v>80</v>
      </c>
      <c r="B427" s="200" t="s">
        <v>714</v>
      </c>
      <c r="C427" s="201" t="s">
        <v>1180</v>
      </c>
      <c r="D427" s="202" t="s">
        <v>1181</v>
      </c>
      <c r="E427" s="203">
        <f>'[3]ผูกสูตร Planfin64'!H448</f>
        <v>3340000</v>
      </c>
      <c r="F427" s="203">
        <f>'[3]ผูกสูตร Planfin64'!I448</f>
        <v>150000</v>
      </c>
      <c r="G427" s="203">
        <f>'[3]ผูกสูตร Planfin64'!J448</f>
        <v>750000</v>
      </c>
      <c r="H427" s="203">
        <f>'[3]ผูกสูตร Planfin64'!K448</f>
        <v>0</v>
      </c>
      <c r="I427" s="203">
        <f>'[3]ผูกสูตร Planfin64'!L448</f>
        <v>0</v>
      </c>
      <c r="J427" s="203">
        <f>'[3]ผูกสูตร Planfin64'!M448</f>
        <v>0</v>
      </c>
      <c r="K427" s="203">
        <f>'[3]ผูกสูตร Planfin64'!N448</f>
        <v>4360000</v>
      </c>
      <c r="L427" s="203">
        <f>'[3]ผูกสูตร Planfin64'!O448</f>
        <v>270000</v>
      </c>
      <c r="M427" s="203">
        <f>'[3]ผูกสูตร Planfin64'!P448</f>
        <v>0</v>
      </c>
      <c r="N427" s="203">
        <f>'[3]ผูกสูตร Planfin64'!Q448</f>
        <v>2150000</v>
      </c>
      <c r="O427" s="203">
        <f>'[3]ผูกสูตร Planfin64'!R448</f>
        <v>0</v>
      </c>
      <c r="P427" s="203">
        <f>'[3]ผูกสูตร Planfin64'!S448</f>
        <v>270000</v>
      </c>
      <c r="Q427" s="203">
        <f>'[3]ผูกสูตร Planfin64'!T448</f>
        <v>560000</v>
      </c>
      <c r="R427" s="203">
        <f>'[3]ผูกสูตร Planfin64'!U448</f>
        <v>0</v>
      </c>
      <c r="S427" s="203">
        <f>'[3]ผูกสูตร Planfin64'!V448</f>
        <v>0</v>
      </c>
      <c r="T427" s="203">
        <f>'[3]ผูกสูตร Planfin64'!W448</f>
        <v>160000</v>
      </c>
      <c r="U427" s="203">
        <f>'[3]ผูกสูตร Planfin64'!X448</f>
        <v>0</v>
      </c>
      <c r="V427" s="203">
        <f>'[3]ผูกสูตร Planfin64'!Y448</f>
        <v>170000</v>
      </c>
      <c r="W427" s="203">
        <f>'[3]ผูกสูตร Planfin64'!Z448</f>
        <v>3440000</v>
      </c>
      <c r="X427" s="203">
        <f>'[3]ผูกสูตร Planfin64'!AA448</f>
        <v>0</v>
      </c>
      <c r="Y427" s="203">
        <f>'[3]ผูกสูตร Planfin64'!AB448</f>
        <v>0</v>
      </c>
      <c r="Z427" s="203">
        <f>'[3]ผูกสูตร Planfin64'!AC448</f>
        <v>1040000</v>
      </c>
      <c r="AA427" s="203">
        <f>'[3]ผูกสูตร Planfin64'!AD448</f>
        <v>0</v>
      </c>
      <c r="AB427" s="203">
        <f>'[3]ผูกสูตร Planfin64'!AE448</f>
        <v>160000</v>
      </c>
      <c r="AC427" s="203">
        <f>'[3]ผูกสูตร Planfin64'!AF448</f>
        <v>0</v>
      </c>
      <c r="AD427" s="203">
        <f>'[3]ผูกสูตร Planfin64'!AG448</f>
        <v>40000</v>
      </c>
      <c r="AE427" s="203">
        <f>'[3]ผูกสูตร Planfin64'!AH448</f>
        <v>0</v>
      </c>
      <c r="AF427" s="203">
        <f>'[3]ผูกสูตร Planfin64'!AI448</f>
        <v>0</v>
      </c>
      <c r="AG427" s="203">
        <f>'[3]ผูกสูตร Planfin64'!AJ448</f>
        <v>0</v>
      </c>
      <c r="AH427" s="203">
        <f>'[3]ผูกสูตร Planfin64'!AK448</f>
        <v>160000</v>
      </c>
      <c r="AI427" s="203">
        <f>'[3]ผูกสูตร Planfin64'!AL448</f>
        <v>80000</v>
      </c>
      <c r="AJ427" s="203">
        <f>'[3]ผูกสูตร Planfin64'!AM448</f>
        <v>110000</v>
      </c>
      <c r="AK427" s="203">
        <f>'[3]ผูกสูตร Planfin64'!AN448</f>
        <v>120000</v>
      </c>
      <c r="AL427" s="203">
        <f>'[3]ผูกสูตร Planfin64'!AO448</f>
        <v>160000</v>
      </c>
      <c r="AM427" s="203">
        <f>'[3]ผูกสูตร Planfin64'!AP448</f>
        <v>40000</v>
      </c>
      <c r="AN427" s="203">
        <f>'[3]ผูกสูตร Planfin64'!AQ448</f>
        <v>0</v>
      </c>
      <c r="AO427" s="203">
        <f>'[3]ผูกสูตร Planfin64'!AR448</f>
        <v>180000</v>
      </c>
      <c r="AP427" s="203">
        <f>'[3]ผูกสูตร Planfin64'!AS448</f>
        <v>80000</v>
      </c>
      <c r="AQ427" s="203">
        <f>'[3]ผูกสูตร Planfin64'!AT448</f>
        <v>120000</v>
      </c>
      <c r="AR427" s="203">
        <f>'[3]ผูกสูตร Planfin64'!AU448</f>
        <v>80000</v>
      </c>
      <c r="AS427" s="203">
        <f>'[3]ผูกสูตร Planfin64'!AV448</f>
        <v>40000</v>
      </c>
      <c r="AT427" s="203">
        <f>'[3]ผูกสูตร Planfin64'!AW448</f>
        <v>40000</v>
      </c>
      <c r="AU427" s="203">
        <f>'[3]ผูกสูตร Planfin64'!AX448</f>
        <v>100000</v>
      </c>
      <c r="AV427" s="203">
        <f>'[3]ผูกสูตร Planfin64'!AY448</f>
        <v>40000</v>
      </c>
      <c r="AW427" s="203">
        <f>'[3]ผูกสูตร Planfin64'!AZ448</f>
        <v>0</v>
      </c>
      <c r="AX427" s="203">
        <f>'[3]ผูกสูตร Planfin64'!BA448</f>
        <v>0</v>
      </c>
      <c r="AY427" s="203">
        <f>'[3]ผูกสูตร Planfin64'!BB448</f>
        <v>3880000</v>
      </c>
      <c r="AZ427" s="203">
        <f>'[3]ผูกสูตร Planfin64'!BC448</f>
        <v>0</v>
      </c>
      <c r="BA427" s="203">
        <f>'[3]ผูกสูตร Planfin64'!BD448</f>
        <v>60000</v>
      </c>
      <c r="BB427" s="203">
        <f>'[3]ผูกสูตร Planfin64'!BE448</f>
        <v>210000</v>
      </c>
      <c r="BC427" s="203">
        <f>'[3]ผูกสูตร Planfin64'!BF448</f>
        <v>150000</v>
      </c>
      <c r="BD427" s="203">
        <f>'[3]ผูกสูตร Planfin64'!BG448</f>
        <v>0</v>
      </c>
      <c r="BE427" s="203">
        <f>'[3]ผูกสูตร Planfin64'!BH448</f>
        <v>580000</v>
      </c>
      <c r="BF427" s="203">
        <f>'[3]ผูกสูตร Planfin64'!BI448</f>
        <v>150000</v>
      </c>
      <c r="BG427" s="203">
        <f>'[3]ผูกสูตร Planfin64'!BJ448</f>
        <v>160000</v>
      </c>
      <c r="BH427" s="203">
        <f>'[3]ผูกสูตร Planfin64'!BK448</f>
        <v>280000</v>
      </c>
      <c r="BI427" s="203">
        <f>'[3]ผูกสูตร Planfin64'!BL448</f>
        <v>120000</v>
      </c>
      <c r="BJ427" s="203">
        <f>'[3]ผูกสูตร Planfin64'!BM448</f>
        <v>5185596.5199999996</v>
      </c>
      <c r="BK427" s="203">
        <f>'[3]ผูกสูตร Planfin64'!BN448</f>
        <v>850000</v>
      </c>
      <c r="BL427" s="203">
        <f>'[3]ผูกสูตร Planfin64'!BO448</f>
        <v>0</v>
      </c>
      <c r="BM427" s="203">
        <f>'[3]ผูกสูตร Planfin64'!BP448</f>
        <v>120000</v>
      </c>
      <c r="BN427" s="203">
        <f>'[3]ผูกสูตร Planfin64'!BQ448</f>
        <v>0</v>
      </c>
      <c r="BO427" s="203">
        <f>'[3]ผูกสูตร Planfin64'!BR448</f>
        <v>120000</v>
      </c>
      <c r="BP427" s="203">
        <f>'[3]ผูกสูตร Planfin64'!BS448</f>
        <v>0</v>
      </c>
      <c r="BQ427" s="203">
        <f>'[3]ผูกสูตร Planfin64'!BT448</f>
        <v>3320000</v>
      </c>
      <c r="BR427" s="203">
        <f>'[3]ผูกสูตร Planfin64'!BU448</f>
        <v>40000</v>
      </c>
      <c r="BS427" s="203">
        <f>'[3]ผูกสูตร Planfin64'!BV448</f>
        <v>40000</v>
      </c>
      <c r="BT427" s="203">
        <f>'[3]ผูกสูตร Planfin64'!BW448</f>
        <v>0</v>
      </c>
      <c r="BU427" s="203">
        <f>'[3]ผูกสูตร Planfin64'!BX448</f>
        <v>80000</v>
      </c>
      <c r="BV427" s="203">
        <f>'[3]ผูกสูตร Planfin64'!BY448</f>
        <v>1040000</v>
      </c>
      <c r="BW427" s="203">
        <f>'[3]ผูกสูตร Planfin64'!BZ448</f>
        <v>0</v>
      </c>
      <c r="BX427" s="203">
        <f>'[3]ผูกสูตร Planfin64'!CA448</f>
        <v>80000</v>
      </c>
      <c r="BY427" s="203">
        <f>'[3]ผูกสูตร Planfin64'!CB448</f>
        <v>0</v>
      </c>
      <c r="BZ427" s="204">
        <f t="shared" si="16"/>
        <v>34675596.519999996</v>
      </c>
    </row>
    <row r="428" spans="1:78" ht="21.75" customHeight="1">
      <c r="A428" s="199" t="s">
        <v>80</v>
      </c>
      <c r="B428" s="200" t="s">
        <v>714</v>
      </c>
      <c r="C428" s="201" t="s">
        <v>1182</v>
      </c>
      <c r="D428" s="202" t="s">
        <v>1183</v>
      </c>
      <c r="E428" s="203">
        <f>'[3]ผูกสูตร Planfin64'!H449</f>
        <v>0</v>
      </c>
      <c r="F428" s="203">
        <f>'[3]ผูกสูตร Planfin64'!I449</f>
        <v>0</v>
      </c>
      <c r="G428" s="203">
        <f>'[3]ผูกสูตร Planfin64'!J449</f>
        <v>0</v>
      </c>
      <c r="H428" s="203">
        <f>'[3]ผูกสูตร Planfin64'!K449</f>
        <v>0</v>
      </c>
      <c r="I428" s="203">
        <f>'[3]ผูกสูตร Planfin64'!L449</f>
        <v>0</v>
      </c>
      <c r="J428" s="203">
        <f>'[3]ผูกสูตร Planfin64'!M449</f>
        <v>0</v>
      </c>
      <c r="K428" s="203">
        <f>'[3]ผูกสูตร Planfin64'!N449</f>
        <v>0</v>
      </c>
      <c r="L428" s="203">
        <f>'[3]ผูกสูตร Planfin64'!O449</f>
        <v>0</v>
      </c>
      <c r="M428" s="203">
        <f>'[3]ผูกสูตร Planfin64'!P449</f>
        <v>0</v>
      </c>
      <c r="N428" s="203">
        <f>'[3]ผูกสูตร Planfin64'!Q449</f>
        <v>0</v>
      </c>
      <c r="O428" s="203">
        <f>'[3]ผูกสูตร Planfin64'!R449</f>
        <v>0</v>
      </c>
      <c r="P428" s="203">
        <f>'[3]ผูกสูตร Planfin64'!S449</f>
        <v>0</v>
      </c>
      <c r="Q428" s="203">
        <f>'[3]ผูกสูตร Planfin64'!T449</f>
        <v>0</v>
      </c>
      <c r="R428" s="203">
        <f>'[3]ผูกสูตร Planfin64'!U449</f>
        <v>0</v>
      </c>
      <c r="S428" s="203">
        <f>'[3]ผูกสูตร Planfin64'!V449</f>
        <v>0</v>
      </c>
      <c r="T428" s="203">
        <f>'[3]ผูกสูตร Planfin64'!W449</f>
        <v>0</v>
      </c>
      <c r="U428" s="203">
        <f>'[3]ผูกสูตร Planfin64'!X449</f>
        <v>0</v>
      </c>
      <c r="V428" s="203">
        <f>'[3]ผูกสูตร Planfin64'!Y449</f>
        <v>0</v>
      </c>
      <c r="W428" s="203">
        <f>'[3]ผูกสูตร Planfin64'!Z449</f>
        <v>0</v>
      </c>
      <c r="X428" s="203">
        <f>'[3]ผูกสูตร Planfin64'!AA449</f>
        <v>0</v>
      </c>
      <c r="Y428" s="203">
        <f>'[3]ผูกสูตร Planfin64'!AB449</f>
        <v>0</v>
      </c>
      <c r="Z428" s="203">
        <f>'[3]ผูกสูตร Planfin64'!AC449</f>
        <v>0</v>
      </c>
      <c r="AA428" s="203">
        <f>'[3]ผูกสูตร Planfin64'!AD449</f>
        <v>0</v>
      </c>
      <c r="AB428" s="203">
        <f>'[3]ผูกสูตร Planfin64'!AE449</f>
        <v>0</v>
      </c>
      <c r="AC428" s="203">
        <f>'[3]ผูกสูตร Planfin64'!AF449</f>
        <v>0</v>
      </c>
      <c r="AD428" s="203">
        <f>'[3]ผูกสูตร Planfin64'!AG449</f>
        <v>0</v>
      </c>
      <c r="AE428" s="203">
        <f>'[3]ผูกสูตร Planfin64'!AH449</f>
        <v>0</v>
      </c>
      <c r="AF428" s="203">
        <f>'[3]ผูกสูตร Planfin64'!AI449</f>
        <v>0</v>
      </c>
      <c r="AG428" s="203">
        <f>'[3]ผูกสูตร Planfin64'!AJ449</f>
        <v>0</v>
      </c>
      <c r="AH428" s="203">
        <f>'[3]ผูกสูตร Planfin64'!AK449</f>
        <v>0</v>
      </c>
      <c r="AI428" s="203">
        <f>'[3]ผูกสูตร Planfin64'!AL449</f>
        <v>0</v>
      </c>
      <c r="AJ428" s="203">
        <f>'[3]ผูกสูตร Planfin64'!AM449</f>
        <v>0</v>
      </c>
      <c r="AK428" s="203">
        <f>'[3]ผูกสูตร Planfin64'!AN449</f>
        <v>0</v>
      </c>
      <c r="AL428" s="203">
        <f>'[3]ผูกสูตร Planfin64'!AO449</f>
        <v>0</v>
      </c>
      <c r="AM428" s="203">
        <f>'[3]ผูกสูตร Planfin64'!AP449</f>
        <v>0</v>
      </c>
      <c r="AN428" s="203">
        <f>'[3]ผูกสูตร Planfin64'!AQ449</f>
        <v>0</v>
      </c>
      <c r="AO428" s="203">
        <f>'[3]ผูกสูตร Planfin64'!AR449</f>
        <v>0</v>
      </c>
      <c r="AP428" s="203">
        <f>'[3]ผูกสูตร Planfin64'!AS449</f>
        <v>0</v>
      </c>
      <c r="AQ428" s="203">
        <f>'[3]ผูกสูตร Planfin64'!AT449</f>
        <v>0</v>
      </c>
      <c r="AR428" s="203">
        <f>'[3]ผูกสูตร Planfin64'!AU449</f>
        <v>0</v>
      </c>
      <c r="AS428" s="203">
        <f>'[3]ผูกสูตร Planfin64'!AV449</f>
        <v>0</v>
      </c>
      <c r="AT428" s="203">
        <f>'[3]ผูกสูตร Planfin64'!AW449</f>
        <v>0</v>
      </c>
      <c r="AU428" s="203">
        <f>'[3]ผูกสูตร Planfin64'!AX449</f>
        <v>0</v>
      </c>
      <c r="AV428" s="203">
        <f>'[3]ผูกสูตร Planfin64'!AY449</f>
        <v>0</v>
      </c>
      <c r="AW428" s="203">
        <f>'[3]ผูกสูตร Planfin64'!AZ449</f>
        <v>0</v>
      </c>
      <c r="AX428" s="203">
        <f>'[3]ผูกสูตร Planfin64'!BA449</f>
        <v>0</v>
      </c>
      <c r="AY428" s="203">
        <f>'[3]ผูกสูตร Planfin64'!BB449</f>
        <v>0</v>
      </c>
      <c r="AZ428" s="203">
        <f>'[3]ผูกสูตร Planfin64'!BC449</f>
        <v>0</v>
      </c>
      <c r="BA428" s="203">
        <f>'[3]ผูกสูตร Planfin64'!BD449</f>
        <v>0</v>
      </c>
      <c r="BB428" s="203">
        <f>'[3]ผูกสูตร Planfin64'!BE449</f>
        <v>0</v>
      </c>
      <c r="BC428" s="203">
        <f>'[3]ผูกสูตร Planfin64'!BF449</f>
        <v>0</v>
      </c>
      <c r="BD428" s="203">
        <f>'[3]ผูกสูตร Planfin64'!BG449</f>
        <v>0</v>
      </c>
      <c r="BE428" s="203">
        <f>'[3]ผูกสูตร Planfin64'!BH449</f>
        <v>0</v>
      </c>
      <c r="BF428" s="203">
        <f>'[3]ผูกสูตร Planfin64'!BI449</f>
        <v>0</v>
      </c>
      <c r="BG428" s="203">
        <f>'[3]ผูกสูตร Planfin64'!BJ449</f>
        <v>0</v>
      </c>
      <c r="BH428" s="203">
        <f>'[3]ผูกสูตร Planfin64'!BK449</f>
        <v>0</v>
      </c>
      <c r="BI428" s="203">
        <f>'[3]ผูกสูตร Planfin64'!BL449</f>
        <v>0</v>
      </c>
      <c r="BJ428" s="203">
        <f>'[3]ผูกสูตร Planfin64'!BM449</f>
        <v>0</v>
      </c>
      <c r="BK428" s="203">
        <f>'[3]ผูกสูตร Planfin64'!BN449</f>
        <v>0</v>
      </c>
      <c r="BL428" s="203">
        <f>'[3]ผูกสูตร Planfin64'!BO449</f>
        <v>0</v>
      </c>
      <c r="BM428" s="203">
        <f>'[3]ผูกสูตร Planfin64'!BP449</f>
        <v>0</v>
      </c>
      <c r="BN428" s="203">
        <f>'[3]ผูกสูตร Planfin64'!BQ449</f>
        <v>78000</v>
      </c>
      <c r="BO428" s="203">
        <f>'[3]ผูกสูตร Planfin64'!BR449</f>
        <v>0</v>
      </c>
      <c r="BP428" s="203">
        <f>'[3]ผูกสูตร Planfin64'!BS449</f>
        <v>0</v>
      </c>
      <c r="BQ428" s="203">
        <f>'[3]ผูกสูตร Planfin64'!BT449</f>
        <v>0</v>
      </c>
      <c r="BR428" s="203">
        <f>'[3]ผูกสูตร Planfin64'!BU449</f>
        <v>0</v>
      </c>
      <c r="BS428" s="203">
        <f>'[3]ผูกสูตร Planfin64'!BV449</f>
        <v>0</v>
      </c>
      <c r="BT428" s="203">
        <f>'[3]ผูกสูตร Planfin64'!BW449</f>
        <v>0</v>
      </c>
      <c r="BU428" s="203">
        <f>'[3]ผูกสูตร Planfin64'!BX449</f>
        <v>0</v>
      </c>
      <c r="BV428" s="203">
        <f>'[3]ผูกสูตร Planfin64'!BY449</f>
        <v>0</v>
      </c>
      <c r="BW428" s="203">
        <f>'[3]ผูกสูตร Planfin64'!BZ449</f>
        <v>0</v>
      </c>
      <c r="BX428" s="203">
        <f>'[3]ผูกสูตร Planfin64'!CA449</f>
        <v>0</v>
      </c>
      <c r="BY428" s="203">
        <f>'[3]ผูกสูตร Planfin64'!CB449</f>
        <v>0</v>
      </c>
      <c r="BZ428" s="204">
        <f t="shared" si="16"/>
        <v>78000</v>
      </c>
    </row>
    <row r="429" spans="1:78" ht="21.75" customHeight="1">
      <c r="A429" s="199" t="s">
        <v>80</v>
      </c>
      <c r="B429" s="200" t="s">
        <v>714</v>
      </c>
      <c r="C429" s="201" t="s">
        <v>1184</v>
      </c>
      <c r="D429" s="202" t="s">
        <v>1185</v>
      </c>
      <c r="E429" s="203">
        <f>'[3]ผูกสูตร Planfin64'!H451</f>
        <v>0</v>
      </c>
      <c r="F429" s="203">
        <f>'[3]ผูกสูตร Planfin64'!I451</f>
        <v>0</v>
      </c>
      <c r="G429" s="203">
        <f>'[3]ผูกสูตร Planfin64'!J451</f>
        <v>0</v>
      </c>
      <c r="H429" s="203">
        <f>'[3]ผูกสูตร Planfin64'!K451</f>
        <v>0</v>
      </c>
      <c r="I429" s="203">
        <f>'[3]ผูกสูตร Planfin64'!L451</f>
        <v>0</v>
      </c>
      <c r="J429" s="203">
        <f>'[3]ผูกสูตร Planfin64'!M451</f>
        <v>0</v>
      </c>
      <c r="K429" s="203">
        <f>'[3]ผูกสูตร Planfin64'!N451</f>
        <v>0</v>
      </c>
      <c r="L429" s="203">
        <f>'[3]ผูกสูตร Planfin64'!O451</f>
        <v>0</v>
      </c>
      <c r="M429" s="203">
        <f>'[3]ผูกสูตร Planfin64'!P451</f>
        <v>0</v>
      </c>
      <c r="N429" s="203">
        <f>'[3]ผูกสูตร Planfin64'!Q451</f>
        <v>0</v>
      </c>
      <c r="O429" s="203">
        <f>'[3]ผูกสูตร Planfin64'!R451</f>
        <v>0</v>
      </c>
      <c r="P429" s="203">
        <f>'[3]ผูกสูตร Planfin64'!S451</f>
        <v>0</v>
      </c>
      <c r="Q429" s="203">
        <f>'[3]ผูกสูตร Planfin64'!T451</f>
        <v>0</v>
      </c>
      <c r="R429" s="203">
        <f>'[3]ผูกสูตร Planfin64'!U451</f>
        <v>0</v>
      </c>
      <c r="S429" s="203">
        <f>'[3]ผูกสูตร Planfin64'!V451</f>
        <v>0</v>
      </c>
      <c r="T429" s="203">
        <f>'[3]ผูกสูตร Planfin64'!W451</f>
        <v>0</v>
      </c>
      <c r="U429" s="203">
        <f>'[3]ผูกสูตร Planfin64'!X451</f>
        <v>0</v>
      </c>
      <c r="V429" s="203">
        <f>'[3]ผูกสูตร Planfin64'!Y451</f>
        <v>0</v>
      </c>
      <c r="W429" s="203">
        <f>'[3]ผูกสูตร Planfin64'!Z451</f>
        <v>0</v>
      </c>
      <c r="X429" s="203">
        <f>'[3]ผูกสูตร Planfin64'!AA451</f>
        <v>0</v>
      </c>
      <c r="Y429" s="203">
        <f>'[3]ผูกสูตร Planfin64'!AB451</f>
        <v>0</v>
      </c>
      <c r="Z429" s="203">
        <f>'[3]ผูกสูตร Planfin64'!AC451</f>
        <v>0</v>
      </c>
      <c r="AA429" s="203">
        <f>'[3]ผูกสูตร Planfin64'!AD451</f>
        <v>0</v>
      </c>
      <c r="AB429" s="203">
        <f>'[3]ผูกสูตร Planfin64'!AE451</f>
        <v>0</v>
      </c>
      <c r="AC429" s="203">
        <f>'[3]ผูกสูตร Planfin64'!AF451</f>
        <v>0</v>
      </c>
      <c r="AD429" s="203">
        <f>'[3]ผูกสูตร Planfin64'!AG451</f>
        <v>0</v>
      </c>
      <c r="AE429" s="203">
        <f>'[3]ผูกสูตร Planfin64'!AH451</f>
        <v>0</v>
      </c>
      <c r="AF429" s="203">
        <f>'[3]ผูกสูตร Planfin64'!AI451</f>
        <v>0</v>
      </c>
      <c r="AG429" s="203">
        <f>'[3]ผูกสูตร Planfin64'!AJ451</f>
        <v>0</v>
      </c>
      <c r="AH429" s="203">
        <f>'[3]ผูกสูตร Planfin64'!AK451</f>
        <v>0</v>
      </c>
      <c r="AI429" s="203">
        <f>'[3]ผูกสูตร Planfin64'!AL451</f>
        <v>0</v>
      </c>
      <c r="AJ429" s="203">
        <f>'[3]ผูกสูตร Planfin64'!AM451</f>
        <v>0</v>
      </c>
      <c r="AK429" s="203">
        <f>'[3]ผูกสูตร Planfin64'!AN451</f>
        <v>0</v>
      </c>
      <c r="AL429" s="203">
        <f>'[3]ผูกสูตร Planfin64'!AO451</f>
        <v>0</v>
      </c>
      <c r="AM429" s="203">
        <f>'[3]ผูกสูตร Planfin64'!AP451</f>
        <v>0</v>
      </c>
      <c r="AN429" s="203">
        <f>'[3]ผูกสูตร Planfin64'!AQ451</f>
        <v>0</v>
      </c>
      <c r="AO429" s="203">
        <f>'[3]ผูกสูตร Planfin64'!AR451</f>
        <v>0</v>
      </c>
      <c r="AP429" s="203">
        <f>'[3]ผูกสูตร Planfin64'!AS451</f>
        <v>0</v>
      </c>
      <c r="AQ429" s="203">
        <f>'[3]ผูกสูตร Planfin64'!AT451</f>
        <v>0</v>
      </c>
      <c r="AR429" s="203">
        <f>'[3]ผูกสูตร Planfin64'!AU451</f>
        <v>0</v>
      </c>
      <c r="AS429" s="203">
        <f>'[3]ผูกสูตร Planfin64'!AV451</f>
        <v>0</v>
      </c>
      <c r="AT429" s="203">
        <f>'[3]ผูกสูตร Planfin64'!AW451</f>
        <v>0</v>
      </c>
      <c r="AU429" s="203">
        <f>'[3]ผูกสูตร Planfin64'!AX451</f>
        <v>0</v>
      </c>
      <c r="AV429" s="203">
        <f>'[3]ผูกสูตร Planfin64'!AY451</f>
        <v>0</v>
      </c>
      <c r="AW429" s="203">
        <f>'[3]ผูกสูตร Planfin64'!AZ451</f>
        <v>0</v>
      </c>
      <c r="AX429" s="203">
        <f>'[3]ผูกสูตร Planfin64'!BA451</f>
        <v>0</v>
      </c>
      <c r="AY429" s="203">
        <f>'[3]ผูกสูตร Planfin64'!BB451</f>
        <v>0</v>
      </c>
      <c r="AZ429" s="203">
        <f>'[3]ผูกสูตร Planfin64'!BC451</f>
        <v>0</v>
      </c>
      <c r="BA429" s="203">
        <f>'[3]ผูกสูตร Planfin64'!BD451</f>
        <v>0</v>
      </c>
      <c r="BB429" s="203">
        <f>'[3]ผูกสูตร Planfin64'!BE451</f>
        <v>0</v>
      </c>
      <c r="BC429" s="203">
        <f>'[3]ผูกสูตร Planfin64'!BF451</f>
        <v>0</v>
      </c>
      <c r="BD429" s="203">
        <f>'[3]ผูกสูตร Planfin64'!BG451</f>
        <v>0</v>
      </c>
      <c r="BE429" s="203">
        <f>'[3]ผูกสูตร Planfin64'!BH451</f>
        <v>0</v>
      </c>
      <c r="BF429" s="203">
        <f>'[3]ผูกสูตร Planfin64'!BI451</f>
        <v>0</v>
      </c>
      <c r="BG429" s="203">
        <f>'[3]ผูกสูตร Planfin64'!BJ451</f>
        <v>0</v>
      </c>
      <c r="BH429" s="203">
        <f>'[3]ผูกสูตร Planfin64'!BK451</f>
        <v>0</v>
      </c>
      <c r="BI429" s="203">
        <f>'[3]ผูกสูตร Planfin64'!BL451</f>
        <v>0</v>
      </c>
      <c r="BJ429" s="203">
        <f>'[3]ผูกสูตร Planfin64'!BM451</f>
        <v>0</v>
      </c>
      <c r="BK429" s="203">
        <f>'[3]ผูกสูตร Planfin64'!BN451</f>
        <v>0</v>
      </c>
      <c r="BL429" s="203">
        <f>'[3]ผูกสูตร Planfin64'!BO451</f>
        <v>0</v>
      </c>
      <c r="BM429" s="203">
        <f>'[3]ผูกสูตร Planfin64'!BP451</f>
        <v>0</v>
      </c>
      <c r="BN429" s="203">
        <f>'[3]ผูกสูตร Planfin64'!BQ451</f>
        <v>0</v>
      </c>
      <c r="BO429" s="203">
        <f>'[3]ผูกสูตร Planfin64'!BR451</f>
        <v>0</v>
      </c>
      <c r="BP429" s="203">
        <f>'[3]ผูกสูตร Planfin64'!BS451</f>
        <v>0</v>
      </c>
      <c r="BQ429" s="203">
        <f>'[3]ผูกสูตร Planfin64'!BT451</f>
        <v>0</v>
      </c>
      <c r="BR429" s="203">
        <f>'[3]ผูกสูตร Planfin64'!BU451</f>
        <v>0</v>
      </c>
      <c r="BS429" s="203">
        <f>'[3]ผูกสูตร Planfin64'!BV451</f>
        <v>0</v>
      </c>
      <c r="BT429" s="203">
        <f>'[3]ผูกสูตร Planfin64'!BW451</f>
        <v>0</v>
      </c>
      <c r="BU429" s="203">
        <f>'[3]ผูกสูตร Planfin64'!BX451</f>
        <v>0</v>
      </c>
      <c r="BV429" s="203">
        <f>'[3]ผูกสูตร Planfin64'!BY451</f>
        <v>0</v>
      </c>
      <c r="BW429" s="203">
        <f>'[3]ผูกสูตร Planfin64'!BZ451</f>
        <v>0</v>
      </c>
      <c r="BX429" s="203">
        <f>'[3]ผูกสูตร Planfin64'!CA451</f>
        <v>0</v>
      </c>
      <c r="BY429" s="203">
        <f>'[3]ผูกสูตร Planfin64'!CB451</f>
        <v>0</v>
      </c>
      <c r="BZ429" s="204">
        <f t="shared" si="16"/>
        <v>0</v>
      </c>
    </row>
    <row r="430" spans="1:78" ht="21.75" customHeight="1">
      <c r="A430" s="199" t="s">
        <v>80</v>
      </c>
      <c r="B430" s="200" t="s">
        <v>714</v>
      </c>
      <c r="C430" s="201" t="s">
        <v>1186</v>
      </c>
      <c r="D430" s="202" t="s">
        <v>1187</v>
      </c>
      <c r="E430" s="203">
        <f>'[3]ผูกสูตร Planfin64'!H452</f>
        <v>0</v>
      </c>
      <c r="F430" s="203">
        <f>'[3]ผูกสูตร Planfin64'!I452</f>
        <v>0</v>
      </c>
      <c r="G430" s="203">
        <f>'[3]ผูกสูตร Planfin64'!J452</f>
        <v>0</v>
      </c>
      <c r="H430" s="203">
        <f>'[3]ผูกสูตร Planfin64'!K452</f>
        <v>0</v>
      </c>
      <c r="I430" s="203">
        <f>'[3]ผูกสูตร Planfin64'!L452</f>
        <v>0</v>
      </c>
      <c r="J430" s="203">
        <f>'[3]ผูกสูตร Planfin64'!M452</f>
        <v>0</v>
      </c>
      <c r="K430" s="203">
        <f>'[3]ผูกสูตร Planfin64'!N452</f>
        <v>0</v>
      </c>
      <c r="L430" s="203">
        <f>'[3]ผูกสูตร Planfin64'!O452</f>
        <v>0</v>
      </c>
      <c r="M430" s="203">
        <f>'[3]ผูกสูตร Planfin64'!P452</f>
        <v>0</v>
      </c>
      <c r="N430" s="203">
        <f>'[3]ผูกสูตร Planfin64'!Q452</f>
        <v>0</v>
      </c>
      <c r="O430" s="203">
        <f>'[3]ผูกสูตร Planfin64'!R452</f>
        <v>0</v>
      </c>
      <c r="P430" s="203">
        <f>'[3]ผูกสูตร Planfin64'!S452</f>
        <v>0</v>
      </c>
      <c r="Q430" s="203">
        <f>'[3]ผูกสูตร Planfin64'!T452</f>
        <v>0</v>
      </c>
      <c r="R430" s="203">
        <f>'[3]ผูกสูตร Planfin64'!U452</f>
        <v>0</v>
      </c>
      <c r="S430" s="203">
        <f>'[3]ผูกสูตร Planfin64'!V452</f>
        <v>0</v>
      </c>
      <c r="T430" s="203">
        <f>'[3]ผูกสูตร Planfin64'!W452</f>
        <v>0</v>
      </c>
      <c r="U430" s="203">
        <f>'[3]ผูกสูตร Planfin64'!X452</f>
        <v>0</v>
      </c>
      <c r="V430" s="203">
        <f>'[3]ผูกสูตร Planfin64'!Y452</f>
        <v>0</v>
      </c>
      <c r="W430" s="203">
        <f>'[3]ผูกสูตร Planfin64'!Z452</f>
        <v>0</v>
      </c>
      <c r="X430" s="203">
        <f>'[3]ผูกสูตร Planfin64'!AA452</f>
        <v>0</v>
      </c>
      <c r="Y430" s="203">
        <f>'[3]ผูกสูตร Planfin64'!AB452</f>
        <v>0</v>
      </c>
      <c r="Z430" s="203">
        <f>'[3]ผูกสูตร Planfin64'!AC452</f>
        <v>0</v>
      </c>
      <c r="AA430" s="203">
        <f>'[3]ผูกสูตร Planfin64'!AD452</f>
        <v>0</v>
      </c>
      <c r="AB430" s="203">
        <f>'[3]ผูกสูตร Planfin64'!AE452</f>
        <v>0</v>
      </c>
      <c r="AC430" s="203">
        <f>'[3]ผูกสูตร Planfin64'!AF452</f>
        <v>0</v>
      </c>
      <c r="AD430" s="203">
        <f>'[3]ผูกสูตร Planfin64'!AG452</f>
        <v>0</v>
      </c>
      <c r="AE430" s="203">
        <f>'[3]ผูกสูตร Planfin64'!AH452</f>
        <v>0</v>
      </c>
      <c r="AF430" s="203">
        <f>'[3]ผูกสูตร Planfin64'!AI452</f>
        <v>0</v>
      </c>
      <c r="AG430" s="203">
        <f>'[3]ผูกสูตร Planfin64'!AJ452</f>
        <v>0</v>
      </c>
      <c r="AH430" s="203">
        <f>'[3]ผูกสูตร Planfin64'!AK452</f>
        <v>0</v>
      </c>
      <c r="AI430" s="203">
        <f>'[3]ผูกสูตร Planfin64'!AL452</f>
        <v>0</v>
      </c>
      <c r="AJ430" s="203">
        <f>'[3]ผูกสูตร Planfin64'!AM452</f>
        <v>0</v>
      </c>
      <c r="AK430" s="203">
        <f>'[3]ผูกสูตร Planfin64'!AN452</f>
        <v>0</v>
      </c>
      <c r="AL430" s="203">
        <f>'[3]ผูกสูตร Planfin64'!AO452</f>
        <v>0</v>
      </c>
      <c r="AM430" s="203">
        <f>'[3]ผูกสูตร Planfin64'!AP452</f>
        <v>0</v>
      </c>
      <c r="AN430" s="203">
        <f>'[3]ผูกสูตร Planfin64'!AQ452</f>
        <v>0</v>
      </c>
      <c r="AO430" s="203">
        <f>'[3]ผูกสูตร Planfin64'!AR452</f>
        <v>0</v>
      </c>
      <c r="AP430" s="203">
        <f>'[3]ผูกสูตร Planfin64'!AS452</f>
        <v>0</v>
      </c>
      <c r="AQ430" s="203">
        <f>'[3]ผูกสูตร Planfin64'!AT452</f>
        <v>0</v>
      </c>
      <c r="AR430" s="203">
        <f>'[3]ผูกสูตร Planfin64'!AU452</f>
        <v>59016.08</v>
      </c>
      <c r="AS430" s="203">
        <f>'[3]ผูกสูตร Planfin64'!AV452</f>
        <v>0</v>
      </c>
      <c r="AT430" s="203">
        <f>'[3]ผูกสูตร Planfin64'!AW452</f>
        <v>0</v>
      </c>
      <c r="AU430" s="203">
        <f>'[3]ผูกสูตร Planfin64'!AX452</f>
        <v>0</v>
      </c>
      <c r="AV430" s="203">
        <f>'[3]ผูกสูตร Planfin64'!AY452</f>
        <v>0</v>
      </c>
      <c r="AW430" s="203">
        <f>'[3]ผูกสูตร Planfin64'!AZ452</f>
        <v>0</v>
      </c>
      <c r="AX430" s="203">
        <f>'[3]ผูกสูตร Planfin64'!BA452</f>
        <v>0</v>
      </c>
      <c r="AY430" s="203">
        <f>'[3]ผูกสูตร Planfin64'!BB452</f>
        <v>0</v>
      </c>
      <c r="AZ430" s="203">
        <f>'[3]ผูกสูตร Planfin64'!BC452</f>
        <v>0</v>
      </c>
      <c r="BA430" s="203">
        <f>'[3]ผูกสูตร Planfin64'!BD452</f>
        <v>0</v>
      </c>
      <c r="BB430" s="203">
        <f>'[3]ผูกสูตร Planfin64'!BE452</f>
        <v>0</v>
      </c>
      <c r="BC430" s="203">
        <f>'[3]ผูกสูตร Planfin64'!BF452</f>
        <v>0</v>
      </c>
      <c r="BD430" s="203">
        <f>'[3]ผูกสูตร Planfin64'!BG452</f>
        <v>0</v>
      </c>
      <c r="BE430" s="203">
        <f>'[3]ผูกสูตร Planfin64'!BH452</f>
        <v>0</v>
      </c>
      <c r="BF430" s="203">
        <f>'[3]ผูกสูตร Planfin64'!BI452</f>
        <v>0</v>
      </c>
      <c r="BG430" s="203">
        <f>'[3]ผูกสูตร Planfin64'!BJ452</f>
        <v>0</v>
      </c>
      <c r="BH430" s="203">
        <f>'[3]ผูกสูตร Planfin64'!BK452</f>
        <v>0</v>
      </c>
      <c r="BI430" s="203">
        <f>'[3]ผูกสูตร Planfin64'!BL452</f>
        <v>0</v>
      </c>
      <c r="BJ430" s="203">
        <f>'[3]ผูกสูตร Planfin64'!BM452</f>
        <v>0</v>
      </c>
      <c r="BK430" s="203">
        <f>'[3]ผูกสูตร Planfin64'!BN452</f>
        <v>0</v>
      </c>
      <c r="BL430" s="203">
        <f>'[3]ผูกสูตร Planfin64'!BO452</f>
        <v>0</v>
      </c>
      <c r="BM430" s="203">
        <f>'[3]ผูกสูตร Planfin64'!BP452</f>
        <v>0</v>
      </c>
      <c r="BN430" s="203">
        <f>'[3]ผูกสูตร Planfin64'!BQ452</f>
        <v>0</v>
      </c>
      <c r="BO430" s="203">
        <f>'[3]ผูกสูตร Planfin64'!BR452</f>
        <v>0</v>
      </c>
      <c r="BP430" s="203">
        <f>'[3]ผูกสูตร Planfin64'!BS452</f>
        <v>0</v>
      </c>
      <c r="BQ430" s="203">
        <f>'[3]ผูกสูตร Planfin64'!BT452</f>
        <v>0</v>
      </c>
      <c r="BR430" s="203">
        <f>'[3]ผูกสูตร Planfin64'!BU452</f>
        <v>0</v>
      </c>
      <c r="BS430" s="203">
        <f>'[3]ผูกสูตร Planfin64'!BV452</f>
        <v>0</v>
      </c>
      <c r="BT430" s="203">
        <f>'[3]ผูกสูตร Planfin64'!BW452</f>
        <v>0</v>
      </c>
      <c r="BU430" s="203">
        <f>'[3]ผูกสูตร Planfin64'!BX452</f>
        <v>0</v>
      </c>
      <c r="BV430" s="203">
        <f>'[3]ผูกสูตร Planfin64'!BY452</f>
        <v>0</v>
      </c>
      <c r="BW430" s="203">
        <f>'[3]ผูกสูตร Planfin64'!BZ452</f>
        <v>0</v>
      </c>
      <c r="BX430" s="203">
        <f>'[3]ผูกสูตร Planfin64'!CA452</f>
        <v>0</v>
      </c>
      <c r="BY430" s="203">
        <f>'[3]ผูกสูตร Planfin64'!CB452</f>
        <v>0</v>
      </c>
      <c r="BZ430" s="204">
        <f t="shared" si="16"/>
        <v>59016.08</v>
      </c>
    </row>
    <row r="431" spans="1:78" ht="21.75" customHeight="1">
      <c r="A431" s="199" t="s">
        <v>80</v>
      </c>
      <c r="B431" s="200" t="s">
        <v>714</v>
      </c>
      <c r="C431" s="201" t="s">
        <v>1188</v>
      </c>
      <c r="D431" s="202" t="s">
        <v>1189</v>
      </c>
      <c r="E431" s="203">
        <f>'[3]ผูกสูตร Planfin64'!H453</f>
        <v>0</v>
      </c>
      <c r="F431" s="203">
        <f>'[3]ผูกสูตร Planfin64'!I453</f>
        <v>0</v>
      </c>
      <c r="G431" s="203">
        <f>'[3]ผูกสูตร Planfin64'!J453</f>
        <v>0</v>
      </c>
      <c r="H431" s="203">
        <f>'[3]ผูกสูตร Planfin64'!K453</f>
        <v>0</v>
      </c>
      <c r="I431" s="203">
        <f>'[3]ผูกสูตร Planfin64'!L453</f>
        <v>0</v>
      </c>
      <c r="J431" s="203">
        <f>'[3]ผูกสูตร Planfin64'!M453</f>
        <v>0</v>
      </c>
      <c r="K431" s="203">
        <f>'[3]ผูกสูตร Planfin64'!N453</f>
        <v>0</v>
      </c>
      <c r="L431" s="203">
        <f>'[3]ผูกสูตร Planfin64'!O453</f>
        <v>0</v>
      </c>
      <c r="M431" s="203">
        <f>'[3]ผูกสูตร Planfin64'!P453</f>
        <v>0</v>
      </c>
      <c r="N431" s="203">
        <f>'[3]ผูกสูตร Planfin64'!Q453</f>
        <v>0</v>
      </c>
      <c r="O431" s="203">
        <f>'[3]ผูกสูตร Planfin64'!R453</f>
        <v>0</v>
      </c>
      <c r="P431" s="203">
        <f>'[3]ผูกสูตร Planfin64'!S453</f>
        <v>0</v>
      </c>
      <c r="Q431" s="203">
        <f>'[3]ผูกสูตร Planfin64'!T453</f>
        <v>0</v>
      </c>
      <c r="R431" s="203">
        <f>'[3]ผูกสูตร Planfin64'!U453</f>
        <v>0</v>
      </c>
      <c r="S431" s="203">
        <f>'[3]ผูกสูตร Planfin64'!V453</f>
        <v>0</v>
      </c>
      <c r="T431" s="203">
        <f>'[3]ผูกสูตร Planfin64'!W453</f>
        <v>0</v>
      </c>
      <c r="U431" s="203">
        <f>'[3]ผูกสูตร Planfin64'!X453</f>
        <v>0</v>
      </c>
      <c r="V431" s="203">
        <f>'[3]ผูกสูตร Planfin64'!Y453</f>
        <v>0</v>
      </c>
      <c r="W431" s="203">
        <f>'[3]ผูกสูตร Planfin64'!Z453</f>
        <v>0</v>
      </c>
      <c r="X431" s="203">
        <f>'[3]ผูกสูตร Planfin64'!AA453</f>
        <v>0</v>
      </c>
      <c r="Y431" s="203">
        <f>'[3]ผูกสูตร Planfin64'!AB453</f>
        <v>0</v>
      </c>
      <c r="Z431" s="203">
        <f>'[3]ผูกสูตร Planfin64'!AC453</f>
        <v>0</v>
      </c>
      <c r="AA431" s="203">
        <f>'[3]ผูกสูตร Planfin64'!AD453</f>
        <v>848000</v>
      </c>
      <c r="AB431" s="203">
        <f>'[3]ผูกสูตร Planfin64'!AE453</f>
        <v>0</v>
      </c>
      <c r="AC431" s="203">
        <f>'[3]ผูกสูตร Planfin64'!AF453</f>
        <v>0</v>
      </c>
      <c r="AD431" s="203">
        <f>'[3]ผูกสูตร Planfin64'!AG453</f>
        <v>0</v>
      </c>
      <c r="AE431" s="203">
        <f>'[3]ผูกสูตร Planfin64'!AH453</f>
        <v>0</v>
      </c>
      <c r="AF431" s="203">
        <f>'[3]ผูกสูตร Planfin64'!AI453</f>
        <v>1650000</v>
      </c>
      <c r="AG431" s="203">
        <f>'[3]ผูกสูตร Planfin64'!AJ453</f>
        <v>0</v>
      </c>
      <c r="AH431" s="203">
        <f>'[3]ผูกสูตร Planfin64'!AK453</f>
        <v>0</v>
      </c>
      <c r="AI431" s="203">
        <f>'[3]ผูกสูตร Planfin64'!AL453</f>
        <v>0</v>
      </c>
      <c r="AJ431" s="203">
        <f>'[3]ผูกสูตร Planfin64'!AM453</f>
        <v>0</v>
      </c>
      <c r="AK431" s="203">
        <f>'[3]ผูกสูตร Planfin64'!AN453</f>
        <v>0</v>
      </c>
      <c r="AL431" s="203">
        <f>'[3]ผูกสูตร Planfin64'!AO453</f>
        <v>0</v>
      </c>
      <c r="AM431" s="203">
        <f>'[3]ผูกสูตร Planfin64'!AP453</f>
        <v>0</v>
      </c>
      <c r="AN431" s="203">
        <f>'[3]ผูกสูตร Planfin64'!AQ453</f>
        <v>0</v>
      </c>
      <c r="AO431" s="203">
        <f>'[3]ผูกสูตร Planfin64'!AR453</f>
        <v>0</v>
      </c>
      <c r="AP431" s="203">
        <f>'[3]ผูกสูตร Planfin64'!AS453</f>
        <v>0</v>
      </c>
      <c r="AQ431" s="203">
        <f>'[3]ผูกสูตร Planfin64'!AT453</f>
        <v>0</v>
      </c>
      <c r="AR431" s="203">
        <f>'[3]ผูกสูตร Planfin64'!AU453</f>
        <v>0</v>
      </c>
      <c r="AS431" s="203">
        <f>'[3]ผูกสูตร Planfin64'!AV453</f>
        <v>0</v>
      </c>
      <c r="AT431" s="203">
        <f>'[3]ผูกสูตร Planfin64'!AW453</f>
        <v>0</v>
      </c>
      <c r="AU431" s="203">
        <f>'[3]ผูกสูตร Planfin64'!AX453</f>
        <v>0</v>
      </c>
      <c r="AV431" s="203">
        <f>'[3]ผูกสูตร Planfin64'!AY453</f>
        <v>0</v>
      </c>
      <c r="AW431" s="203">
        <f>'[3]ผูกสูตร Planfin64'!AZ453</f>
        <v>0</v>
      </c>
      <c r="AX431" s="203">
        <f>'[3]ผูกสูตร Planfin64'!BA453</f>
        <v>0</v>
      </c>
      <c r="AY431" s="203">
        <f>'[3]ผูกสูตร Planfin64'!BB453</f>
        <v>0</v>
      </c>
      <c r="AZ431" s="203">
        <f>'[3]ผูกสูตร Planfin64'!BC453</f>
        <v>0</v>
      </c>
      <c r="BA431" s="203">
        <f>'[3]ผูกสูตร Planfin64'!BD453</f>
        <v>0</v>
      </c>
      <c r="BB431" s="203">
        <f>'[3]ผูกสูตร Planfin64'!BE453</f>
        <v>0</v>
      </c>
      <c r="BC431" s="203">
        <f>'[3]ผูกสูตร Planfin64'!BF453</f>
        <v>0</v>
      </c>
      <c r="BD431" s="203">
        <f>'[3]ผูกสูตร Planfin64'!BG453</f>
        <v>0</v>
      </c>
      <c r="BE431" s="203">
        <f>'[3]ผูกสูตร Planfin64'!BH453</f>
        <v>0</v>
      </c>
      <c r="BF431" s="203">
        <f>'[3]ผูกสูตร Planfin64'!BI453</f>
        <v>0</v>
      </c>
      <c r="BG431" s="203">
        <f>'[3]ผูกสูตร Planfin64'!BJ453</f>
        <v>0</v>
      </c>
      <c r="BH431" s="203">
        <f>'[3]ผูกสูตร Planfin64'!BK453</f>
        <v>0</v>
      </c>
      <c r="BI431" s="203">
        <f>'[3]ผูกสูตร Planfin64'!BL453</f>
        <v>0</v>
      </c>
      <c r="BJ431" s="203">
        <f>'[3]ผูกสูตร Planfin64'!BM453</f>
        <v>115700</v>
      </c>
      <c r="BK431" s="203">
        <f>'[3]ผูกสูตร Planfin64'!BN453</f>
        <v>0</v>
      </c>
      <c r="BL431" s="203">
        <f>'[3]ผูกสูตร Planfin64'!BO453</f>
        <v>0</v>
      </c>
      <c r="BM431" s="203">
        <f>'[3]ผูกสูตร Planfin64'!BP453</f>
        <v>0</v>
      </c>
      <c r="BN431" s="203">
        <f>'[3]ผูกสูตร Planfin64'!BQ453</f>
        <v>0</v>
      </c>
      <c r="BO431" s="203">
        <f>'[3]ผูกสูตร Planfin64'!BR453</f>
        <v>0</v>
      </c>
      <c r="BP431" s="203">
        <f>'[3]ผูกสูตร Planfin64'!BS453</f>
        <v>0</v>
      </c>
      <c r="BQ431" s="203">
        <f>'[3]ผูกสูตร Planfin64'!BT453</f>
        <v>0</v>
      </c>
      <c r="BR431" s="203">
        <f>'[3]ผูกสูตร Planfin64'!BU453</f>
        <v>0</v>
      </c>
      <c r="BS431" s="203">
        <f>'[3]ผูกสูตร Planfin64'!BV453</f>
        <v>0</v>
      </c>
      <c r="BT431" s="203">
        <f>'[3]ผูกสูตร Planfin64'!BW453</f>
        <v>0</v>
      </c>
      <c r="BU431" s="203">
        <f>'[3]ผูกสูตร Planfin64'!BX453</f>
        <v>0</v>
      </c>
      <c r="BV431" s="203">
        <f>'[3]ผูกสูตร Planfin64'!BY453</f>
        <v>0</v>
      </c>
      <c r="BW431" s="203">
        <f>'[3]ผูกสูตร Planfin64'!BZ453</f>
        <v>0</v>
      </c>
      <c r="BX431" s="203">
        <f>'[3]ผูกสูตร Planfin64'!CA453</f>
        <v>0</v>
      </c>
      <c r="BY431" s="203">
        <f>'[3]ผูกสูตร Planfin64'!CB453</f>
        <v>0</v>
      </c>
      <c r="BZ431" s="204">
        <f t="shared" si="16"/>
        <v>2613700</v>
      </c>
    </row>
    <row r="432" spans="1:78" ht="21.75" customHeight="1">
      <c r="A432" s="199" t="s">
        <v>80</v>
      </c>
      <c r="B432" s="200" t="s">
        <v>714</v>
      </c>
      <c r="C432" s="201" t="s">
        <v>1190</v>
      </c>
      <c r="D432" s="202" t="s">
        <v>1191</v>
      </c>
      <c r="E432" s="203">
        <f>'[3]ผูกสูตร Planfin64'!H454</f>
        <v>0</v>
      </c>
      <c r="F432" s="203">
        <f>'[3]ผูกสูตร Planfin64'!I454</f>
        <v>0</v>
      </c>
      <c r="G432" s="203">
        <f>'[3]ผูกสูตร Planfin64'!J454</f>
        <v>0</v>
      </c>
      <c r="H432" s="203">
        <f>'[3]ผูกสูตร Planfin64'!K454</f>
        <v>0</v>
      </c>
      <c r="I432" s="203">
        <f>'[3]ผูกสูตร Planfin64'!L454</f>
        <v>0</v>
      </c>
      <c r="J432" s="203">
        <f>'[3]ผูกสูตร Planfin64'!M454</f>
        <v>0</v>
      </c>
      <c r="K432" s="203">
        <f>'[3]ผูกสูตร Planfin64'!N454</f>
        <v>0</v>
      </c>
      <c r="L432" s="203">
        <f>'[3]ผูกสูตร Planfin64'!O454</f>
        <v>0</v>
      </c>
      <c r="M432" s="203">
        <f>'[3]ผูกสูตร Planfin64'!P454</f>
        <v>0</v>
      </c>
      <c r="N432" s="203">
        <f>'[3]ผูกสูตร Planfin64'!Q454</f>
        <v>0</v>
      </c>
      <c r="O432" s="203">
        <f>'[3]ผูกสูตร Planfin64'!R454</f>
        <v>0</v>
      </c>
      <c r="P432" s="203">
        <f>'[3]ผูกสูตร Planfin64'!S454</f>
        <v>0</v>
      </c>
      <c r="Q432" s="203">
        <f>'[3]ผูกสูตร Planfin64'!T454</f>
        <v>0</v>
      </c>
      <c r="R432" s="203">
        <f>'[3]ผูกสูตร Planfin64'!U454</f>
        <v>0</v>
      </c>
      <c r="S432" s="203">
        <f>'[3]ผูกสูตร Planfin64'!V454</f>
        <v>0</v>
      </c>
      <c r="T432" s="203">
        <f>'[3]ผูกสูตร Planfin64'!W454</f>
        <v>0</v>
      </c>
      <c r="U432" s="203">
        <f>'[3]ผูกสูตร Planfin64'!X454</f>
        <v>0</v>
      </c>
      <c r="V432" s="203">
        <f>'[3]ผูกสูตร Planfin64'!Y454</f>
        <v>0</v>
      </c>
      <c r="W432" s="203">
        <f>'[3]ผูกสูตร Planfin64'!Z454</f>
        <v>0</v>
      </c>
      <c r="X432" s="203">
        <f>'[3]ผูกสูตร Planfin64'!AA454</f>
        <v>0</v>
      </c>
      <c r="Y432" s="203">
        <f>'[3]ผูกสูตร Planfin64'!AB454</f>
        <v>0</v>
      </c>
      <c r="Z432" s="203">
        <f>'[3]ผูกสูตร Planfin64'!AC454</f>
        <v>0</v>
      </c>
      <c r="AA432" s="203">
        <f>'[3]ผูกสูตร Planfin64'!AD454</f>
        <v>0</v>
      </c>
      <c r="AB432" s="203">
        <f>'[3]ผูกสูตร Planfin64'!AE454</f>
        <v>0</v>
      </c>
      <c r="AC432" s="203">
        <f>'[3]ผูกสูตร Planfin64'!AF454</f>
        <v>0</v>
      </c>
      <c r="AD432" s="203">
        <f>'[3]ผูกสูตร Planfin64'!AG454</f>
        <v>0</v>
      </c>
      <c r="AE432" s="203">
        <f>'[3]ผูกสูตร Planfin64'!AH454</f>
        <v>0</v>
      </c>
      <c r="AF432" s="203">
        <f>'[3]ผูกสูตร Planfin64'!AI454</f>
        <v>0</v>
      </c>
      <c r="AG432" s="203">
        <f>'[3]ผูกสูตร Planfin64'!AJ454</f>
        <v>0</v>
      </c>
      <c r="AH432" s="203">
        <f>'[3]ผูกสูตร Planfin64'!AK454</f>
        <v>0</v>
      </c>
      <c r="AI432" s="203">
        <f>'[3]ผูกสูตร Planfin64'!AL454</f>
        <v>0</v>
      </c>
      <c r="AJ432" s="203">
        <f>'[3]ผูกสูตร Planfin64'!AM454</f>
        <v>0</v>
      </c>
      <c r="AK432" s="203">
        <f>'[3]ผูกสูตร Planfin64'!AN454</f>
        <v>0</v>
      </c>
      <c r="AL432" s="203">
        <f>'[3]ผูกสูตร Planfin64'!AO454</f>
        <v>0</v>
      </c>
      <c r="AM432" s="203">
        <f>'[3]ผูกสูตร Planfin64'!AP454</f>
        <v>0</v>
      </c>
      <c r="AN432" s="203">
        <f>'[3]ผูกสูตร Planfin64'!AQ454</f>
        <v>0</v>
      </c>
      <c r="AO432" s="203">
        <f>'[3]ผูกสูตร Planfin64'!AR454</f>
        <v>0</v>
      </c>
      <c r="AP432" s="203">
        <f>'[3]ผูกสูตร Planfin64'!AS454</f>
        <v>0</v>
      </c>
      <c r="AQ432" s="203">
        <f>'[3]ผูกสูตร Planfin64'!AT454</f>
        <v>0</v>
      </c>
      <c r="AR432" s="203">
        <f>'[3]ผูกสูตร Planfin64'!AU454</f>
        <v>0</v>
      </c>
      <c r="AS432" s="203">
        <f>'[3]ผูกสูตร Planfin64'!AV454</f>
        <v>0</v>
      </c>
      <c r="AT432" s="203">
        <f>'[3]ผูกสูตร Planfin64'!AW454</f>
        <v>0</v>
      </c>
      <c r="AU432" s="203">
        <f>'[3]ผูกสูตร Planfin64'!AX454</f>
        <v>0</v>
      </c>
      <c r="AV432" s="203">
        <f>'[3]ผูกสูตร Planfin64'!AY454</f>
        <v>0</v>
      </c>
      <c r="AW432" s="203">
        <f>'[3]ผูกสูตร Planfin64'!AZ454</f>
        <v>0</v>
      </c>
      <c r="AX432" s="203">
        <f>'[3]ผูกสูตร Planfin64'!BA454</f>
        <v>0</v>
      </c>
      <c r="AY432" s="203">
        <f>'[3]ผูกสูตร Planfin64'!BB454</f>
        <v>0</v>
      </c>
      <c r="AZ432" s="203">
        <f>'[3]ผูกสูตร Planfin64'!BC454</f>
        <v>0</v>
      </c>
      <c r="BA432" s="203">
        <f>'[3]ผูกสูตร Planfin64'!BD454</f>
        <v>0</v>
      </c>
      <c r="BB432" s="203">
        <f>'[3]ผูกสูตร Planfin64'!BE454</f>
        <v>0</v>
      </c>
      <c r="BC432" s="203">
        <f>'[3]ผูกสูตร Planfin64'!BF454</f>
        <v>0</v>
      </c>
      <c r="BD432" s="203">
        <f>'[3]ผูกสูตร Planfin64'!BG454</f>
        <v>0</v>
      </c>
      <c r="BE432" s="203">
        <f>'[3]ผูกสูตร Planfin64'!BH454</f>
        <v>0</v>
      </c>
      <c r="BF432" s="203">
        <f>'[3]ผูกสูตร Planfin64'!BI454</f>
        <v>0</v>
      </c>
      <c r="BG432" s="203">
        <f>'[3]ผูกสูตร Planfin64'!BJ454</f>
        <v>0</v>
      </c>
      <c r="BH432" s="203">
        <f>'[3]ผูกสูตร Planfin64'!BK454</f>
        <v>0</v>
      </c>
      <c r="BI432" s="203">
        <f>'[3]ผูกสูตร Planfin64'!BL454</f>
        <v>0</v>
      </c>
      <c r="BJ432" s="203">
        <f>'[3]ผูกสูตร Planfin64'!BM454</f>
        <v>0</v>
      </c>
      <c r="BK432" s="203">
        <f>'[3]ผูกสูตร Planfin64'!BN454</f>
        <v>0</v>
      </c>
      <c r="BL432" s="203">
        <f>'[3]ผูกสูตร Planfin64'!BO454</f>
        <v>0</v>
      </c>
      <c r="BM432" s="203">
        <f>'[3]ผูกสูตร Planfin64'!BP454</f>
        <v>0</v>
      </c>
      <c r="BN432" s="203">
        <f>'[3]ผูกสูตร Planfin64'!BQ454</f>
        <v>0</v>
      </c>
      <c r="BO432" s="203">
        <f>'[3]ผูกสูตร Planfin64'!BR454</f>
        <v>0</v>
      </c>
      <c r="BP432" s="203">
        <f>'[3]ผูกสูตร Planfin64'!BS454</f>
        <v>0</v>
      </c>
      <c r="BQ432" s="203">
        <f>'[3]ผูกสูตร Planfin64'!BT454</f>
        <v>0</v>
      </c>
      <c r="BR432" s="203">
        <f>'[3]ผูกสูตร Planfin64'!BU454</f>
        <v>0</v>
      </c>
      <c r="BS432" s="203">
        <f>'[3]ผูกสูตร Planfin64'!BV454</f>
        <v>0</v>
      </c>
      <c r="BT432" s="203">
        <f>'[3]ผูกสูตร Planfin64'!BW454</f>
        <v>0</v>
      </c>
      <c r="BU432" s="203">
        <f>'[3]ผูกสูตร Planfin64'!BX454</f>
        <v>0</v>
      </c>
      <c r="BV432" s="203">
        <f>'[3]ผูกสูตร Planfin64'!BY454</f>
        <v>0</v>
      </c>
      <c r="BW432" s="203">
        <f>'[3]ผูกสูตร Planfin64'!BZ454</f>
        <v>0</v>
      </c>
      <c r="BX432" s="203">
        <f>'[3]ผูกสูตร Planfin64'!CA454</f>
        <v>0</v>
      </c>
      <c r="BY432" s="203">
        <f>'[3]ผูกสูตร Planfin64'!CB454</f>
        <v>0</v>
      </c>
      <c r="BZ432" s="204">
        <f t="shared" si="16"/>
        <v>0</v>
      </c>
    </row>
    <row r="433" spans="1:78" ht="21.75" customHeight="1">
      <c r="A433" s="199" t="s">
        <v>80</v>
      </c>
      <c r="B433" s="200" t="s">
        <v>714</v>
      </c>
      <c r="C433" s="201" t="s">
        <v>1192</v>
      </c>
      <c r="D433" s="202" t="s">
        <v>1193</v>
      </c>
      <c r="E433" s="203">
        <f>'[3]ผูกสูตร Planfin64'!H455</f>
        <v>0</v>
      </c>
      <c r="F433" s="203">
        <f>'[3]ผูกสูตร Planfin64'!I455</f>
        <v>0</v>
      </c>
      <c r="G433" s="203">
        <f>'[3]ผูกสูตร Planfin64'!J455</f>
        <v>0</v>
      </c>
      <c r="H433" s="203">
        <f>'[3]ผูกสูตร Planfin64'!K455</f>
        <v>0</v>
      </c>
      <c r="I433" s="203">
        <f>'[3]ผูกสูตร Planfin64'!L455</f>
        <v>53570</v>
      </c>
      <c r="J433" s="203">
        <f>'[3]ผูกสูตร Planfin64'!M455</f>
        <v>0</v>
      </c>
      <c r="K433" s="203">
        <f>'[3]ผูกสูตร Planfin64'!N455</f>
        <v>0</v>
      </c>
      <c r="L433" s="203">
        <f>'[3]ผูกสูตร Planfin64'!O455</f>
        <v>0</v>
      </c>
      <c r="M433" s="203">
        <f>'[3]ผูกสูตร Planfin64'!P455</f>
        <v>0</v>
      </c>
      <c r="N433" s="203">
        <f>'[3]ผูกสูตร Planfin64'!Q455</f>
        <v>0</v>
      </c>
      <c r="O433" s="203">
        <f>'[3]ผูกสูตร Planfin64'!R455</f>
        <v>0</v>
      </c>
      <c r="P433" s="203">
        <f>'[3]ผูกสูตร Planfin64'!S455</f>
        <v>0</v>
      </c>
      <c r="Q433" s="203">
        <f>'[3]ผูกสูตร Planfin64'!T455</f>
        <v>0</v>
      </c>
      <c r="R433" s="203">
        <f>'[3]ผูกสูตร Planfin64'!U455</f>
        <v>0</v>
      </c>
      <c r="S433" s="203">
        <f>'[3]ผูกสูตร Planfin64'!V455</f>
        <v>0</v>
      </c>
      <c r="T433" s="203">
        <f>'[3]ผูกสูตร Planfin64'!W455</f>
        <v>0</v>
      </c>
      <c r="U433" s="203">
        <f>'[3]ผูกสูตร Planfin64'!X455</f>
        <v>0</v>
      </c>
      <c r="V433" s="203">
        <f>'[3]ผูกสูตร Planfin64'!Y455</f>
        <v>0</v>
      </c>
      <c r="W433" s="203">
        <f>'[3]ผูกสูตร Planfin64'!Z455</f>
        <v>0</v>
      </c>
      <c r="X433" s="203">
        <f>'[3]ผูกสูตร Planfin64'!AA455</f>
        <v>0</v>
      </c>
      <c r="Y433" s="203">
        <f>'[3]ผูกสูตร Planfin64'!AB455</f>
        <v>0</v>
      </c>
      <c r="Z433" s="203">
        <f>'[3]ผูกสูตร Planfin64'!AC455</f>
        <v>0</v>
      </c>
      <c r="AA433" s="203">
        <f>'[3]ผูกสูตร Planfin64'!AD455</f>
        <v>0</v>
      </c>
      <c r="AB433" s="203">
        <f>'[3]ผูกสูตร Planfin64'!AE455</f>
        <v>0</v>
      </c>
      <c r="AC433" s="203">
        <f>'[3]ผูกสูตร Planfin64'!AF455</f>
        <v>0</v>
      </c>
      <c r="AD433" s="203">
        <f>'[3]ผูกสูตร Planfin64'!AG455</f>
        <v>0</v>
      </c>
      <c r="AE433" s="203">
        <f>'[3]ผูกสูตร Planfin64'!AH455</f>
        <v>0</v>
      </c>
      <c r="AF433" s="203">
        <f>'[3]ผูกสูตร Planfin64'!AI455</f>
        <v>0</v>
      </c>
      <c r="AG433" s="203">
        <f>'[3]ผูกสูตร Planfin64'!AJ455</f>
        <v>0</v>
      </c>
      <c r="AH433" s="203">
        <f>'[3]ผูกสูตร Planfin64'!AK455</f>
        <v>0</v>
      </c>
      <c r="AI433" s="203">
        <f>'[3]ผูกสูตร Planfin64'!AL455</f>
        <v>0</v>
      </c>
      <c r="AJ433" s="203">
        <f>'[3]ผูกสูตร Planfin64'!AM455</f>
        <v>0</v>
      </c>
      <c r="AK433" s="203">
        <f>'[3]ผูกสูตร Planfin64'!AN455</f>
        <v>0</v>
      </c>
      <c r="AL433" s="203">
        <f>'[3]ผูกสูตร Planfin64'!AO455</f>
        <v>0</v>
      </c>
      <c r="AM433" s="203">
        <f>'[3]ผูกสูตร Planfin64'!AP455</f>
        <v>0</v>
      </c>
      <c r="AN433" s="203">
        <f>'[3]ผูกสูตร Planfin64'!AQ455</f>
        <v>0</v>
      </c>
      <c r="AO433" s="203">
        <f>'[3]ผูกสูตร Planfin64'!AR455</f>
        <v>0</v>
      </c>
      <c r="AP433" s="203">
        <f>'[3]ผูกสูตร Planfin64'!AS455</f>
        <v>0</v>
      </c>
      <c r="AQ433" s="203">
        <f>'[3]ผูกสูตร Planfin64'!AT455</f>
        <v>0</v>
      </c>
      <c r="AR433" s="203">
        <f>'[3]ผูกสูตร Planfin64'!AU455</f>
        <v>0</v>
      </c>
      <c r="AS433" s="203">
        <f>'[3]ผูกสูตร Planfin64'!AV455</f>
        <v>0</v>
      </c>
      <c r="AT433" s="203">
        <f>'[3]ผูกสูตร Planfin64'!AW455</f>
        <v>0</v>
      </c>
      <c r="AU433" s="203">
        <f>'[3]ผูกสูตร Planfin64'!AX455</f>
        <v>0</v>
      </c>
      <c r="AV433" s="203">
        <f>'[3]ผูกสูตร Planfin64'!AY455</f>
        <v>0</v>
      </c>
      <c r="AW433" s="203">
        <f>'[3]ผูกสูตร Planfin64'!AZ455</f>
        <v>0</v>
      </c>
      <c r="AX433" s="203">
        <f>'[3]ผูกสูตร Planfin64'!BA455</f>
        <v>0</v>
      </c>
      <c r="AY433" s="203">
        <f>'[3]ผูกสูตร Planfin64'!BB455</f>
        <v>0</v>
      </c>
      <c r="AZ433" s="203">
        <f>'[3]ผูกสูตร Planfin64'!BC455</f>
        <v>0</v>
      </c>
      <c r="BA433" s="203">
        <f>'[3]ผูกสูตร Planfin64'!BD455</f>
        <v>0</v>
      </c>
      <c r="BB433" s="203">
        <f>'[3]ผูกสูตร Planfin64'!BE455</f>
        <v>0</v>
      </c>
      <c r="BC433" s="203">
        <f>'[3]ผูกสูตร Planfin64'!BF455</f>
        <v>0</v>
      </c>
      <c r="BD433" s="203">
        <f>'[3]ผูกสูตร Planfin64'!BG455</f>
        <v>0</v>
      </c>
      <c r="BE433" s="203">
        <f>'[3]ผูกสูตร Planfin64'!BH455</f>
        <v>0</v>
      </c>
      <c r="BF433" s="203">
        <f>'[3]ผูกสูตร Planfin64'!BI455</f>
        <v>0</v>
      </c>
      <c r="BG433" s="203">
        <f>'[3]ผูกสูตร Planfin64'!BJ455</f>
        <v>0</v>
      </c>
      <c r="BH433" s="203">
        <f>'[3]ผูกสูตร Planfin64'!BK455</f>
        <v>0</v>
      </c>
      <c r="BI433" s="203">
        <f>'[3]ผูกสูตร Planfin64'!BL455</f>
        <v>0</v>
      </c>
      <c r="BJ433" s="203">
        <f>'[3]ผูกสูตร Planfin64'!BM455</f>
        <v>0</v>
      </c>
      <c r="BK433" s="203">
        <f>'[3]ผูกสูตร Planfin64'!BN455</f>
        <v>0</v>
      </c>
      <c r="BL433" s="203">
        <f>'[3]ผูกสูตร Planfin64'!BO455</f>
        <v>2524544</v>
      </c>
      <c r="BM433" s="203">
        <f>'[3]ผูกสูตร Planfin64'!BP455</f>
        <v>0</v>
      </c>
      <c r="BN433" s="203">
        <f>'[3]ผูกสูตร Planfin64'!BQ455</f>
        <v>0</v>
      </c>
      <c r="BO433" s="203">
        <f>'[3]ผูกสูตร Planfin64'!BR455</f>
        <v>8480</v>
      </c>
      <c r="BP433" s="203">
        <f>'[3]ผูกสูตร Planfin64'!BS455</f>
        <v>0</v>
      </c>
      <c r="BQ433" s="203">
        <f>'[3]ผูกสูตร Planfin64'!BT455</f>
        <v>0</v>
      </c>
      <c r="BR433" s="203">
        <f>'[3]ผูกสูตร Planfin64'!BU455</f>
        <v>0</v>
      </c>
      <c r="BS433" s="203">
        <f>'[3]ผูกสูตร Planfin64'!BV455</f>
        <v>0</v>
      </c>
      <c r="BT433" s="203">
        <f>'[3]ผูกสูตร Planfin64'!BW455</f>
        <v>0</v>
      </c>
      <c r="BU433" s="203">
        <f>'[3]ผูกสูตร Planfin64'!BX455</f>
        <v>0</v>
      </c>
      <c r="BV433" s="203">
        <f>'[3]ผูกสูตร Planfin64'!BY455</f>
        <v>0</v>
      </c>
      <c r="BW433" s="203">
        <f>'[3]ผูกสูตร Planfin64'!BZ455</f>
        <v>0</v>
      </c>
      <c r="BX433" s="203">
        <f>'[3]ผูกสูตร Planfin64'!CA455</f>
        <v>0</v>
      </c>
      <c r="BY433" s="203">
        <f>'[3]ผูกสูตร Planfin64'!CB455</f>
        <v>0</v>
      </c>
      <c r="BZ433" s="204">
        <f t="shared" si="16"/>
        <v>2586594</v>
      </c>
    </row>
    <row r="434" spans="1:78" ht="21.75" customHeight="1">
      <c r="A434" s="199" t="s">
        <v>80</v>
      </c>
      <c r="B434" s="200" t="s">
        <v>714</v>
      </c>
      <c r="C434" s="201" t="s">
        <v>1194</v>
      </c>
      <c r="D434" s="202" t="s">
        <v>1195</v>
      </c>
      <c r="E434" s="203">
        <f>'[3]ผูกสูตร Planfin64'!H456</f>
        <v>0</v>
      </c>
      <c r="F434" s="203">
        <f>'[3]ผูกสูตร Planfin64'!I456</f>
        <v>0</v>
      </c>
      <c r="G434" s="203">
        <f>'[3]ผูกสูตร Planfin64'!J456</f>
        <v>0</v>
      </c>
      <c r="H434" s="203">
        <f>'[3]ผูกสูตร Planfin64'!K456</f>
        <v>0</v>
      </c>
      <c r="I434" s="203">
        <f>'[3]ผูกสูตร Planfin64'!L456</f>
        <v>0</v>
      </c>
      <c r="J434" s="203">
        <f>'[3]ผูกสูตร Planfin64'!M456</f>
        <v>0</v>
      </c>
      <c r="K434" s="203">
        <f>'[3]ผูกสูตร Planfin64'!N456</f>
        <v>0</v>
      </c>
      <c r="L434" s="203">
        <f>'[3]ผูกสูตร Planfin64'!O456</f>
        <v>0</v>
      </c>
      <c r="M434" s="203">
        <f>'[3]ผูกสูตร Planfin64'!P456</f>
        <v>0</v>
      </c>
      <c r="N434" s="203">
        <f>'[3]ผูกสูตร Planfin64'!Q456</f>
        <v>0</v>
      </c>
      <c r="O434" s="203">
        <f>'[3]ผูกสูตร Planfin64'!R456</f>
        <v>0</v>
      </c>
      <c r="P434" s="203">
        <f>'[3]ผูกสูตร Planfin64'!S456</f>
        <v>0</v>
      </c>
      <c r="Q434" s="203">
        <f>'[3]ผูกสูตร Planfin64'!T456</f>
        <v>0</v>
      </c>
      <c r="R434" s="203">
        <f>'[3]ผูกสูตร Planfin64'!U456</f>
        <v>0</v>
      </c>
      <c r="S434" s="203">
        <f>'[3]ผูกสูตร Planfin64'!V456</f>
        <v>0</v>
      </c>
      <c r="T434" s="203">
        <f>'[3]ผูกสูตร Planfin64'!W456</f>
        <v>0</v>
      </c>
      <c r="U434" s="203">
        <f>'[3]ผูกสูตร Planfin64'!X456</f>
        <v>0</v>
      </c>
      <c r="V434" s="203">
        <f>'[3]ผูกสูตร Planfin64'!Y456</f>
        <v>0</v>
      </c>
      <c r="W434" s="203">
        <f>'[3]ผูกสูตร Planfin64'!Z456</f>
        <v>0</v>
      </c>
      <c r="X434" s="203">
        <f>'[3]ผูกสูตร Planfin64'!AA456</f>
        <v>0</v>
      </c>
      <c r="Y434" s="203">
        <f>'[3]ผูกสูตร Planfin64'!AB456</f>
        <v>0</v>
      </c>
      <c r="Z434" s="203">
        <f>'[3]ผูกสูตร Planfin64'!AC456</f>
        <v>0</v>
      </c>
      <c r="AA434" s="203">
        <f>'[3]ผูกสูตร Planfin64'!AD456</f>
        <v>0</v>
      </c>
      <c r="AB434" s="203">
        <f>'[3]ผูกสูตร Planfin64'!AE456</f>
        <v>0</v>
      </c>
      <c r="AC434" s="203">
        <f>'[3]ผูกสูตร Planfin64'!AF456</f>
        <v>0</v>
      </c>
      <c r="AD434" s="203">
        <f>'[3]ผูกสูตร Planfin64'!AG456</f>
        <v>0</v>
      </c>
      <c r="AE434" s="203">
        <f>'[3]ผูกสูตร Planfin64'!AH456</f>
        <v>0</v>
      </c>
      <c r="AF434" s="203">
        <f>'[3]ผูกสูตร Planfin64'!AI456</f>
        <v>0</v>
      </c>
      <c r="AG434" s="203">
        <f>'[3]ผูกสูตร Planfin64'!AJ456</f>
        <v>0</v>
      </c>
      <c r="AH434" s="203">
        <f>'[3]ผูกสูตร Planfin64'!AK456</f>
        <v>0</v>
      </c>
      <c r="AI434" s="203">
        <f>'[3]ผูกสูตร Planfin64'!AL456</f>
        <v>0</v>
      </c>
      <c r="AJ434" s="203">
        <f>'[3]ผูกสูตร Planfin64'!AM456</f>
        <v>0</v>
      </c>
      <c r="AK434" s="203">
        <f>'[3]ผูกสูตร Planfin64'!AN456</f>
        <v>0</v>
      </c>
      <c r="AL434" s="203">
        <f>'[3]ผูกสูตร Planfin64'!AO456</f>
        <v>0</v>
      </c>
      <c r="AM434" s="203">
        <f>'[3]ผูกสูตร Planfin64'!AP456</f>
        <v>0</v>
      </c>
      <c r="AN434" s="203">
        <f>'[3]ผูกสูตร Planfin64'!AQ456</f>
        <v>0</v>
      </c>
      <c r="AO434" s="203">
        <f>'[3]ผูกสูตร Planfin64'!AR456</f>
        <v>0</v>
      </c>
      <c r="AP434" s="203">
        <f>'[3]ผูกสูตร Planfin64'!AS456</f>
        <v>0</v>
      </c>
      <c r="AQ434" s="203">
        <f>'[3]ผูกสูตร Planfin64'!AT456</f>
        <v>0</v>
      </c>
      <c r="AR434" s="203">
        <f>'[3]ผูกสูตร Planfin64'!AU456</f>
        <v>0</v>
      </c>
      <c r="AS434" s="203">
        <f>'[3]ผูกสูตร Planfin64'!AV456</f>
        <v>0</v>
      </c>
      <c r="AT434" s="203">
        <f>'[3]ผูกสูตร Planfin64'!AW456</f>
        <v>0</v>
      </c>
      <c r="AU434" s="203">
        <f>'[3]ผูกสูตร Planfin64'!AX456</f>
        <v>0</v>
      </c>
      <c r="AV434" s="203">
        <f>'[3]ผูกสูตร Planfin64'!AY456</f>
        <v>0</v>
      </c>
      <c r="AW434" s="203">
        <f>'[3]ผูกสูตร Planfin64'!AZ456</f>
        <v>0</v>
      </c>
      <c r="AX434" s="203">
        <f>'[3]ผูกสูตร Planfin64'!BA456</f>
        <v>0</v>
      </c>
      <c r="AY434" s="203">
        <f>'[3]ผูกสูตร Planfin64'!BB456</f>
        <v>0</v>
      </c>
      <c r="AZ434" s="203">
        <f>'[3]ผูกสูตร Planfin64'!BC456</f>
        <v>0</v>
      </c>
      <c r="BA434" s="203">
        <f>'[3]ผูกสูตร Planfin64'!BD456</f>
        <v>0</v>
      </c>
      <c r="BB434" s="203">
        <f>'[3]ผูกสูตร Planfin64'!BE456</f>
        <v>0</v>
      </c>
      <c r="BC434" s="203">
        <f>'[3]ผูกสูตร Planfin64'!BF456</f>
        <v>0</v>
      </c>
      <c r="BD434" s="203">
        <f>'[3]ผูกสูตร Planfin64'!BG456</f>
        <v>0</v>
      </c>
      <c r="BE434" s="203">
        <f>'[3]ผูกสูตร Planfin64'!BH456</f>
        <v>0</v>
      </c>
      <c r="BF434" s="203">
        <f>'[3]ผูกสูตร Planfin64'!BI456</f>
        <v>0</v>
      </c>
      <c r="BG434" s="203">
        <f>'[3]ผูกสูตร Planfin64'!BJ456</f>
        <v>0</v>
      </c>
      <c r="BH434" s="203">
        <f>'[3]ผูกสูตร Planfin64'!BK456</f>
        <v>0</v>
      </c>
      <c r="BI434" s="203">
        <f>'[3]ผูกสูตร Planfin64'!BL456</f>
        <v>0</v>
      </c>
      <c r="BJ434" s="203">
        <f>'[3]ผูกสูตร Planfin64'!BM456</f>
        <v>0</v>
      </c>
      <c r="BK434" s="203">
        <f>'[3]ผูกสูตร Planfin64'!BN456</f>
        <v>0</v>
      </c>
      <c r="BL434" s="203">
        <f>'[3]ผูกสูตร Planfin64'!BO456</f>
        <v>0</v>
      </c>
      <c r="BM434" s="203">
        <f>'[3]ผูกสูตร Planfin64'!BP456</f>
        <v>0</v>
      </c>
      <c r="BN434" s="203">
        <f>'[3]ผูกสูตร Planfin64'!BQ456</f>
        <v>0</v>
      </c>
      <c r="BO434" s="203">
        <f>'[3]ผูกสูตร Planfin64'!BR456</f>
        <v>0</v>
      </c>
      <c r="BP434" s="203">
        <f>'[3]ผูกสูตร Planfin64'!BS456</f>
        <v>0</v>
      </c>
      <c r="BQ434" s="203">
        <f>'[3]ผูกสูตร Planfin64'!BT456</f>
        <v>0</v>
      </c>
      <c r="BR434" s="203">
        <f>'[3]ผูกสูตร Planfin64'!BU456</f>
        <v>0</v>
      </c>
      <c r="BS434" s="203">
        <f>'[3]ผูกสูตร Planfin64'!BV456</f>
        <v>0</v>
      </c>
      <c r="BT434" s="203">
        <f>'[3]ผูกสูตร Planfin64'!BW456</f>
        <v>0</v>
      </c>
      <c r="BU434" s="203">
        <f>'[3]ผูกสูตร Planfin64'!BX456</f>
        <v>0</v>
      </c>
      <c r="BV434" s="203">
        <f>'[3]ผูกสูตร Planfin64'!BY456</f>
        <v>0</v>
      </c>
      <c r="BW434" s="203">
        <f>'[3]ผูกสูตร Planfin64'!BZ456</f>
        <v>0</v>
      </c>
      <c r="BX434" s="203">
        <f>'[3]ผูกสูตร Planfin64'!CA456</f>
        <v>0</v>
      </c>
      <c r="BY434" s="203">
        <f>'[3]ผูกสูตร Planfin64'!CB456</f>
        <v>0</v>
      </c>
      <c r="BZ434" s="204">
        <f t="shared" si="16"/>
        <v>0</v>
      </c>
    </row>
    <row r="435" spans="1:78" ht="21.75" customHeight="1">
      <c r="A435" s="199" t="s">
        <v>80</v>
      </c>
      <c r="B435" s="200" t="s">
        <v>714</v>
      </c>
      <c r="C435" s="201" t="s">
        <v>1196</v>
      </c>
      <c r="D435" s="202" t="s">
        <v>1197</v>
      </c>
      <c r="E435" s="203">
        <f>'[3]ผูกสูตร Planfin64'!H457</f>
        <v>0</v>
      </c>
      <c r="F435" s="203">
        <f>'[3]ผูกสูตร Planfin64'!I457</f>
        <v>0</v>
      </c>
      <c r="G435" s="203">
        <f>'[3]ผูกสูตร Planfin64'!J457</f>
        <v>0</v>
      </c>
      <c r="H435" s="203">
        <f>'[3]ผูกสูตร Planfin64'!K457</f>
        <v>0</v>
      </c>
      <c r="I435" s="203">
        <f>'[3]ผูกสูตร Planfin64'!L457</f>
        <v>0</v>
      </c>
      <c r="J435" s="203">
        <f>'[3]ผูกสูตร Planfin64'!M457</f>
        <v>0</v>
      </c>
      <c r="K435" s="203">
        <f>'[3]ผูกสูตร Planfin64'!N457</f>
        <v>0</v>
      </c>
      <c r="L435" s="203">
        <f>'[3]ผูกสูตร Planfin64'!O457</f>
        <v>0</v>
      </c>
      <c r="M435" s="203">
        <f>'[3]ผูกสูตร Planfin64'!P457</f>
        <v>0</v>
      </c>
      <c r="N435" s="203">
        <f>'[3]ผูกสูตร Planfin64'!Q457</f>
        <v>0</v>
      </c>
      <c r="O435" s="203">
        <f>'[3]ผูกสูตร Planfin64'!R457</f>
        <v>0</v>
      </c>
      <c r="P435" s="203">
        <f>'[3]ผูกสูตร Planfin64'!S457</f>
        <v>0</v>
      </c>
      <c r="Q435" s="203">
        <f>'[3]ผูกสูตร Planfin64'!T457</f>
        <v>0</v>
      </c>
      <c r="R435" s="203">
        <f>'[3]ผูกสูตร Planfin64'!U457</f>
        <v>0</v>
      </c>
      <c r="S435" s="203">
        <f>'[3]ผูกสูตร Planfin64'!V457</f>
        <v>0</v>
      </c>
      <c r="T435" s="203">
        <f>'[3]ผูกสูตร Planfin64'!W457</f>
        <v>0</v>
      </c>
      <c r="U435" s="203">
        <f>'[3]ผูกสูตร Planfin64'!X457</f>
        <v>0</v>
      </c>
      <c r="V435" s="203">
        <f>'[3]ผูกสูตร Planfin64'!Y457</f>
        <v>0</v>
      </c>
      <c r="W435" s="203">
        <f>'[3]ผูกสูตร Planfin64'!Z457</f>
        <v>0</v>
      </c>
      <c r="X435" s="203">
        <f>'[3]ผูกสูตร Planfin64'!AA457</f>
        <v>0</v>
      </c>
      <c r="Y435" s="203">
        <f>'[3]ผูกสูตร Planfin64'!AB457</f>
        <v>0</v>
      </c>
      <c r="Z435" s="203">
        <f>'[3]ผูกสูตร Planfin64'!AC457</f>
        <v>0</v>
      </c>
      <c r="AA435" s="203">
        <f>'[3]ผูกสูตร Planfin64'!AD457</f>
        <v>0</v>
      </c>
      <c r="AB435" s="203">
        <f>'[3]ผูกสูตร Planfin64'!AE457</f>
        <v>0</v>
      </c>
      <c r="AC435" s="203">
        <f>'[3]ผูกสูตร Planfin64'!AF457</f>
        <v>0</v>
      </c>
      <c r="AD435" s="203">
        <f>'[3]ผูกสูตร Planfin64'!AG457</f>
        <v>0</v>
      </c>
      <c r="AE435" s="203">
        <f>'[3]ผูกสูตร Planfin64'!AH457</f>
        <v>0</v>
      </c>
      <c r="AF435" s="203">
        <f>'[3]ผูกสูตร Planfin64'!AI457</f>
        <v>0</v>
      </c>
      <c r="AG435" s="203">
        <f>'[3]ผูกสูตร Planfin64'!AJ457</f>
        <v>0</v>
      </c>
      <c r="AH435" s="203">
        <f>'[3]ผูกสูตร Planfin64'!AK457</f>
        <v>0</v>
      </c>
      <c r="AI435" s="203">
        <f>'[3]ผูกสูตร Planfin64'!AL457</f>
        <v>0</v>
      </c>
      <c r="AJ435" s="203">
        <f>'[3]ผูกสูตร Planfin64'!AM457</f>
        <v>0</v>
      </c>
      <c r="AK435" s="203">
        <f>'[3]ผูกสูตร Planfin64'!AN457</f>
        <v>0</v>
      </c>
      <c r="AL435" s="203">
        <f>'[3]ผูกสูตร Planfin64'!AO457</f>
        <v>0</v>
      </c>
      <c r="AM435" s="203">
        <f>'[3]ผูกสูตร Planfin64'!AP457</f>
        <v>0</v>
      </c>
      <c r="AN435" s="203">
        <f>'[3]ผูกสูตร Planfin64'!AQ457</f>
        <v>0</v>
      </c>
      <c r="AO435" s="203">
        <f>'[3]ผูกสูตร Planfin64'!AR457</f>
        <v>0</v>
      </c>
      <c r="AP435" s="203">
        <f>'[3]ผูกสูตร Planfin64'!AS457</f>
        <v>0</v>
      </c>
      <c r="AQ435" s="203">
        <f>'[3]ผูกสูตร Planfin64'!AT457</f>
        <v>0</v>
      </c>
      <c r="AR435" s="203">
        <f>'[3]ผูกสูตร Planfin64'!AU457</f>
        <v>0</v>
      </c>
      <c r="AS435" s="203">
        <f>'[3]ผูกสูตร Planfin64'!AV457</f>
        <v>0</v>
      </c>
      <c r="AT435" s="203">
        <f>'[3]ผูกสูตร Planfin64'!AW457</f>
        <v>0</v>
      </c>
      <c r="AU435" s="203">
        <f>'[3]ผูกสูตร Planfin64'!AX457</f>
        <v>0</v>
      </c>
      <c r="AV435" s="203">
        <f>'[3]ผูกสูตร Planfin64'!AY457</f>
        <v>0</v>
      </c>
      <c r="AW435" s="203">
        <f>'[3]ผูกสูตร Planfin64'!AZ457</f>
        <v>0</v>
      </c>
      <c r="AX435" s="203">
        <f>'[3]ผูกสูตร Planfin64'!BA457</f>
        <v>0</v>
      </c>
      <c r="AY435" s="203">
        <f>'[3]ผูกสูตร Planfin64'!BB457</f>
        <v>0</v>
      </c>
      <c r="AZ435" s="203">
        <f>'[3]ผูกสูตร Planfin64'!BC457</f>
        <v>0</v>
      </c>
      <c r="BA435" s="203">
        <f>'[3]ผูกสูตร Planfin64'!BD457</f>
        <v>0</v>
      </c>
      <c r="BB435" s="203">
        <f>'[3]ผูกสูตร Planfin64'!BE457</f>
        <v>0</v>
      </c>
      <c r="BC435" s="203">
        <f>'[3]ผูกสูตร Planfin64'!BF457</f>
        <v>0</v>
      </c>
      <c r="BD435" s="203">
        <f>'[3]ผูกสูตร Planfin64'!BG457</f>
        <v>0</v>
      </c>
      <c r="BE435" s="203">
        <f>'[3]ผูกสูตร Planfin64'!BH457</f>
        <v>0</v>
      </c>
      <c r="BF435" s="203">
        <f>'[3]ผูกสูตร Planfin64'!BI457</f>
        <v>0</v>
      </c>
      <c r="BG435" s="203">
        <f>'[3]ผูกสูตร Planfin64'!BJ457</f>
        <v>0</v>
      </c>
      <c r="BH435" s="203">
        <f>'[3]ผูกสูตร Planfin64'!BK457</f>
        <v>0</v>
      </c>
      <c r="BI435" s="203">
        <f>'[3]ผูกสูตร Planfin64'!BL457</f>
        <v>0</v>
      </c>
      <c r="BJ435" s="203">
        <f>'[3]ผูกสูตร Planfin64'!BM457</f>
        <v>0</v>
      </c>
      <c r="BK435" s="203">
        <f>'[3]ผูกสูตร Planfin64'!BN457</f>
        <v>0</v>
      </c>
      <c r="BL435" s="203">
        <f>'[3]ผูกสูตร Planfin64'!BO457</f>
        <v>0</v>
      </c>
      <c r="BM435" s="203">
        <f>'[3]ผูกสูตร Planfin64'!BP457</f>
        <v>0</v>
      </c>
      <c r="BN435" s="203">
        <f>'[3]ผูกสูตร Planfin64'!BQ457</f>
        <v>0</v>
      </c>
      <c r="BO435" s="203">
        <f>'[3]ผูกสูตร Planfin64'!BR457</f>
        <v>0</v>
      </c>
      <c r="BP435" s="203">
        <f>'[3]ผูกสูตร Planfin64'!BS457</f>
        <v>0</v>
      </c>
      <c r="BQ435" s="203">
        <f>'[3]ผูกสูตร Planfin64'!BT457</f>
        <v>0</v>
      </c>
      <c r="BR435" s="203">
        <f>'[3]ผูกสูตร Planfin64'!BU457</f>
        <v>0</v>
      </c>
      <c r="BS435" s="203">
        <f>'[3]ผูกสูตร Planfin64'!BV457</f>
        <v>0</v>
      </c>
      <c r="BT435" s="203">
        <f>'[3]ผูกสูตร Planfin64'!BW457</f>
        <v>0</v>
      </c>
      <c r="BU435" s="203">
        <f>'[3]ผูกสูตร Planfin64'!BX457</f>
        <v>0</v>
      </c>
      <c r="BV435" s="203">
        <f>'[3]ผูกสูตร Planfin64'!BY457</f>
        <v>0</v>
      </c>
      <c r="BW435" s="203">
        <f>'[3]ผูกสูตร Planfin64'!BZ457</f>
        <v>0</v>
      </c>
      <c r="BX435" s="203">
        <f>'[3]ผูกสูตร Planfin64'!CA457</f>
        <v>0</v>
      </c>
      <c r="BY435" s="203">
        <f>'[3]ผูกสูตร Planfin64'!CB457</f>
        <v>0</v>
      </c>
      <c r="BZ435" s="204">
        <f t="shared" si="16"/>
        <v>0</v>
      </c>
    </row>
    <row r="436" spans="1:78" ht="21.75" customHeight="1">
      <c r="A436" s="199" t="s">
        <v>80</v>
      </c>
      <c r="B436" s="200" t="s">
        <v>714</v>
      </c>
      <c r="C436" s="201" t="s">
        <v>1198</v>
      </c>
      <c r="D436" s="202" t="s">
        <v>1199</v>
      </c>
      <c r="E436" s="203">
        <f>'[3]ผูกสูตร Planfin64'!H458</f>
        <v>0</v>
      </c>
      <c r="F436" s="203">
        <f>'[3]ผูกสูตร Planfin64'!I458</f>
        <v>0</v>
      </c>
      <c r="G436" s="203">
        <f>'[3]ผูกสูตร Planfin64'!J458</f>
        <v>0</v>
      </c>
      <c r="H436" s="203">
        <f>'[3]ผูกสูตร Planfin64'!K458</f>
        <v>0</v>
      </c>
      <c r="I436" s="203">
        <f>'[3]ผูกสูตร Planfin64'!L458</f>
        <v>0</v>
      </c>
      <c r="J436" s="203">
        <f>'[3]ผูกสูตร Planfin64'!M458</f>
        <v>0</v>
      </c>
      <c r="K436" s="203">
        <f>'[3]ผูกสูตร Planfin64'!N458</f>
        <v>0</v>
      </c>
      <c r="L436" s="203">
        <f>'[3]ผูกสูตร Planfin64'!O458</f>
        <v>0</v>
      </c>
      <c r="M436" s="203">
        <f>'[3]ผูกสูตร Planfin64'!P458</f>
        <v>0</v>
      </c>
      <c r="N436" s="203">
        <f>'[3]ผูกสูตร Planfin64'!Q458</f>
        <v>0</v>
      </c>
      <c r="O436" s="203">
        <f>'[3]ผูกสูตร Planfin64'!R458</f>
        <v>0</v>
      </c>
      <c r="P436" s="203">
        <f>'[3]ผูกสูตร Planfin64'!S458</f>
        <v>0</v>
      </c>
      <c r="Q436" s="203">
        <f>'[3]ผูกสูตร Planfin64'!T458</f>
        <v>0</v>
      </c>
      <c r="R436" s="203">
        <f>'[3]ผูกสูตร Planfin64'!U458</f>
        <v>0</v>
      </c>
      <c r="S436" s="203">
        <f>'[3]ผูกสูตร Planfin64'!V458</f>
        <v>0</v>
      </c>
      <c r="T436" s="203">
        <f>'[3]ผูกสูตร Planfin64'!W458</f>
        <v>0</v>
      </c>
      <c r="U436" s="203">
        <f>'[3]ผูกสูตร Planfin64'!X458</f>
        <v>0</v>
      </c>
      <c r="V436" s="203">
        <f>'[3]ผูกสูตร Planfin64'!Y458</f>
        <v>0</v>
      </c>
      <c r="W436" s="203">
        <f>'[3]ผูกสูตร Planfin64'!Z458</f>
        <v>0</v>
      </c>
      <c r="X436" s="203">
        <f>'[3]ผูกสูตร Planfin64'!AA458</f>
        <v>0</v>
      </c>
      <c r="Y436" s="203">
        <f>'[3]ผูกสูตร Planfin64'!AB458</f>
        <v>0</v>
      </c>
      <c r="Z436" s="203">
        <f>'[3]ผูกสูตร Planfin64'!AC458</f>
        <v>0</v>
      </c>
      <c r="AA436" s="203">
        <f>'[3]ผูกสูตร Planfin64'!AD458</f>
        <v>0</v>
      </c>
      <c r="AB436" s="203">
        <f>'[3]ผูกสูตร Planfin64'!AE458</f>
        <v>0</v>
      </c>
      <c r="AC436" s="203">
        <f>'[3]ผูกสูตร Planfin64'!AF458</f>
        <v>0</v>
      </c>
      <c r="AD436" s="203">
        <f>'[3]ผูกสูตร Planfin64'!AG458</f>
        <v>0</v>
      </c>
      <c r="AE436" s="203">
        <f>'[3]ผูกสูตร Planfin64'!AH458</f>
        <v>0</v>
      </c>
      <c r="AF436" s="203">
        <f>'[3]ผูกสูตร Planfin64'!AI458</f>
        <v>0</v>
      </c>
      <c r="AG436" s="203">
        <f>'[3]ผูกสูตร Planfin64'!AJ458</f>
        <v>0</v>
      </c>
      <c r="AH436" s="203">
        <f>'[3]ผูกสูตร Planfin64'!AK458</f>
        <v>0</v>
      </c>
      <c r="AI436" s="203">
        <f>'[3]ผูกสูตร Planfin64'!AL458</f>
        <v>0</v>
      </c>
      <c r="AJ436" s="203">
        <f>'[3]ผูกสูตร Planfin64'!AM458</f>
        <v>0</v>
      </c>
      <c r="AK436" s="203">
        <f>'[3]ผูกสูตร Planfin64'!AN458</f>
        <v>0</v>
      </c>
      <c r="AL436" s="203">
        <f>'[3]ผูกสูตร Planfin64'!AO458</f>
        <v>0</v>
      </c>
      <c r="AM436" s="203">
        <f>'[3]ผูกสูตร Planfin64'!AP458</f>
        <v>0</v>
      </c>
      <c r="AN436" s="203">
        <f>'[3]ผูกสูตร Planfin64'!AQ458</f>
        <v>0</v>
      </c>
      <c r="AO436" s="203">
        <f>'[3]ผูกสูตร Planfin64'!AR458</f>
        <v>0</v>
      </c>
      <c r="AP436" s="203">
        <f>'[3]ผูกสูตร Planfin64'!AS458</f>
        <v>0</v>
      </c>
      <c r="AQ436" s="203">
        <f>'[3]ผูกสูตร Planfin64'!AT458</f>
        <v>0</v>
      </c>
      <c r="AR436" s="203">
        <f>'[3]ผูกสูตร Planfin64'!AU458</f>
        <v>0</v>
      </c>
      <c r="AS436" s="203">
        <f>'[3]ผูกสูตร Planfin64'!AV458</f>
        <v>0</v>
      </c>
      <c r="AT436" s="203">
        <f>'[3]ผูกสูตร Planfin64'!AW458</f>
        <v>0</v>
      </c>
      <c r="AU436" s="203">
        <f>'[3]ผูกสูตร Planfin64'!AX458</f>
        <v>0</v>
      </c>
      <c r="AV436" s="203">
        <f>'[3]ผูกสูตร Planfin64'!AY458</f>
        <v>0</v>
      </c>
      <c r="AW436" s="203">
        <f>'[3]ผูกสูตร Planfin64'!AZ458</f>
        <v>0</v>
      </c>
      <c r="AX436" s="203">
        <f>'[3]ผูกสูตร Planfin64'!BA458</f>
        <v>0</v>
      </c>
      <c r="AY436" s="203">
        <f>'[3]ผูกสูตร Planfin64'!BB458</f>
        <v>0</v>
      </c>
      <c r="AZ436" s="203">
        <f>'[3]ผูกสูตร Planfin64'!BC458</f>
        <v>0</v>
      </c>
      <c r="BA436" s="203">
        <f>'[3]ผูกสูตร Planfin64'!BD458</f>
        <v>0</v>
      </c>
      <c r="BB436" s="203">
        <f>'[3]ผูกสูตร Planfin64'!BE458</f>
        <v>0</v>
      </c>
      <c r="BC436" s="203">
        <f>'[3]ผูกสูตร Planfin64'!BF458</f>
        <v>0</v>
      </c>
      <c r="BD436" s="203">
        <f>'[3]ผูกสูตร Planfin64'!BG458</f>
        <v>0</v>
      </c>
      <c r="BE436" s="203">
        <f>'[3]ผูกสูตร Planfin64'!BH458</f>
        <v>0</v>
      </c>
      <c r="BF436" s="203">
        <f>'[3]ผูกสูตร Planfin64'!BI458</f>
        <v>0</v>
      </c>
      <c r="BG436" s="203">
        <f>'[3]ผูกสูตร Planfin64'!BJ458</f>
        <v>0</v>
      </c>
      <c r="BH436" s="203">
        <f>'[3]ผูกสูตร Planfin64'!BK458</f>
        <v>0</v>
      </c>
      <c r="BI436" s="203">
        <f>'[3]ผูกสูตร Planfin64'!BL458</f>
        <v>0</v>
      </c>
      <c r="BJ436" s="203">
        <f>'[3]ผูกสูตร Planfin64'!BM458</f>
        <v>0</v>
      </c>
      <c r="BK436" s="203">
        <f>'[3]ผูกสูตร Planfin64'!BN458</f>
        <v>0</v>
      </c>
      <c r="BL436" s="203">
        <f>'[3]ผูกสูตร Planfin64'!BO458</f>
        <v>0</v>
      </c>
      <c r="BM436" s="203">
        <f>'[3]ผูกสูตร Planfin64'!BP458</f>
        <v>0</v>
      </c>
      <c r="BN436" s="203">
        <f>'[3]ผูกสูตร Planfin64'!BQ458</f>
        <v>0</v>
      </c>
      <c r="BO436" s="203">
        <f>'[3]ผูกสูตร Planfin64'!BR458</f>
        <v>0</v>
      </c>
      <c r="BP436" s="203">
        <f>'[3]ผูกสูตร Planfin64'!BS458</f>
        <v>0</v>
      </c>
      <c r="BQ436" s="203">
        <f>'[3]ผูกสูตร Planfin64'!BT458</f>
        <v>0</v>
      </c>
      <c r="BR436" s="203">
        <f>'[3]ผูกสูตร Planfin64'!BU458</f>
        <v>0</v>
      </c>
      <c r="BS436" s="203">
        <f>'[3]ผูกสูตร Planfin64'!BV458</f>
        <v>0</v>
      </c>
      <c r="BT436" s="203">
        <f>'[3]ผูกสูตร Planfin64'!BW458</f>
        <v>0</v>
      </c>
      <c r="BU436" s="203">
        <f>'[3]ผูกสูตร Planfin64'!BX458</f>
        <v>0</v>
      </c>
      <c r="BV436" s="203">
        <f>'[3]ผูกสูตร Planfin64'!BY458</f>
        <v>0</v>
      </c>
      <c r="BW436" s="203">
        <f>'[3]ผูกสูตร Planfin64'!BZ458</f>
        <v>0</v>
      </c>
      <c r="BX436" s="203">
        <f>'[3]ผูกสูตร Planfin64'!CA458</f>
        <v>0</v>
      </c>
      <c r="BY436" s="203">
        <f>'[3]ผูกสูตร Planfin64'!CB458</f>
        <v>0</v>
      </c>
      <c r="BZ436" s="204">
        <f t="shared" si="16"/>
        <v>0</v>
      </c>
    </row>
    <row r="437" spans="1:78" ht="21.75" customHeight="1">
      <c r="A437" s="199" t="s">
        <v>80</v>
      </c>
      <c r="B437" s="200" t="s">
        <v>714</v>
      </c>
      <c r="C437" s="201" t="s">
        <v>1200</v>
      </c>
      <c r="D437" s="202" t="s">
        <v>1201</v>
      </c>
      <c r="E437" s="203">
        <f>'[3]ผูกสูตร Planfin64'!H459</f>
        <v>9116650.3499999996</v>
      </c>
      <c r="F437" s="203">
        <f>'[3]ผูกสูตร Planfin64'!I459</f>
        <v>1320500</v>
      </c>
      <c r="G437" s="203">
        <f>'[3]ผูกสูตร Planfin64'!J459</f>
        <v>0</v>
      </c>
      <c r="H437" s="203">
        <f>'[3]ผูกสูตร Planfin64'!K459</f>
        <v>0</v>
      </c>
      <c r="I437" s="203">
        <f>'[3]ผูกสูตร Planfin64'!L459</f>
        <v>0</v>
      </c>
      <c r="J437" s="203">
        <f>'[3]ผูกสูตร Planfin64'!M459</f>
        <v>1304905</v>
      </c>
      <c r="K437" s="203">
        <f>'[3]ผูกสูตร Planfin64'!N459</f>
        <v>750000</v>
      </c>
      <c r="L437" s="203">
        <f>'[3]ผูกสูตร Planfin64'!O459</f>
        <v>5566526.1699999999</v>
      </c>
      <c r="M437" s="203">
        <f>'[3]ผูกสูตร Planfin64'!P459</f>
        <v>0</v>
      </c>
      <c r="N437" s="203">
        <f>'[3]ผูกสูตร Planfin64'!Q459</f>
        <v>0</v>
      </c>
      <c r="O437" s="203">
        <f>'[3]ผูกสูตร Planfin64'!R459</f>
        <v>0</v>
      </c>
      <c r="P437" s="203">
        <f>'[3]ผูกสูตร Planfin64'!S459</f>
        <v>0</v>
      </c>
      <c r="Q437" s="203">
        <f>'[3]ผูกสูตร Planfin64'!T459</f>
        <v>2667004</v>
      </c>
      <c r="R437" s="203">
        <f>'[3]ผูกสูตร Planfin64'!U459</f>
        <v>1547600</v>
      </c>
      <c r="S437" s="203">
        <f>'[3]ผูกสูตร Planfin64'!V459</f>
        <v>0</v>
      </c>
      <c r="T437" s="203">
        <f>'[3]ผูกสูตร Planfin64'!W459</f>
        <v>0</v>
      </c>
      <c r="U437" s="203">
        <f>'[3]ผูกสูตร Planfin64'!X459</f>
        <v>0</v>
      </c>
      <c r="V437" s="203">
        <f>'[3]ผูกสูตร Planfin64'!Y459</f>
        <v>0</v>
      </c>
      <c r="W437" s="203">
        <f>'[3]ผูกสูตร Planfin64'!Z459</f>
        <v>7299162.7599999998</v>
      </c>
      <c r="X437" s="203">
        <f>'[3]ผูกสูตร Planfin64'!AA459</f>
        <v>0</v>
      </c>
      <c r="Y437" s="203">
        <f>'[3]ผูกสูตร Planfin64'!AB459</f>
        <v>165280</v>
      </c>
      <c r="Z437" s="203">
        <f>'[3]ผูกสูตร Planfin64'!AC459</f>
        <v>0</v>
      </c>
      <c r="AA437" s="203">
        <f>'[3]ผูกสูตร Planfin64'!AD459</f>
        <v>114400</v>
      </c>
      <c r="AB437" s="203">
        <f>'[3]ผูกสูตร Planfin64'!AE459</f>
        <v>0</v>
      </c>
      <c r="AC437" s="203">
        <f>'[3]ผูกสูตร Planfin64'!AF459</f>
        <v>0</v>
      </c>
      <c r="AD437" s="203">
        <f>'[3]ผูกสูตร Planfin64'!AG459</f>
        <v>0</v>
      </c>
      <c r="AE437" s="203">
        <f>'[3]ผูกสูตร Planfin64'!AH459</f>
        <v>3052462.15</v>
      </c>
      <c r="AF437" s="203">
        <f>'[3]ผูกสูตร Planfin64'!AI459</f>
        <v>0</v>
      </c>
      <c r="AG437" s="203">
        <f>'[3]ผูกสูตร Planfin64'!AJ459</f>
        <v>0</v>
      </c>
      <c r="AH437" s="203">
        <f>'[3]ผูกสูตร Planfin64'!AK459</f>
        <v>0</v>
      </c>
      <c r="AI437" s="203">
        <f>'[3]ผูกสูตร Planfin64'!AL459</f>
        <v>0</v>
      </c>
      <c r="AJ437" s="203">
        <f>'[3]ผูกสูตร Planfin64'!AM459</f>
        <v>0</v>
      </c>
      <c r="AK437" s="203">
        <f>'[3]ผูกสูตร Planfin64'!AN459</f>
        <v>0</v>
      </c>
      <c r="AL437" s="203">
        <f>'[3]ผูกสูตร Planfin64'!AO459</f>
        <v>0</v>
      </c>
      <c r="AM437" s="203">
        <f>'[3]ผูกสูตร Planfin64'!AP459</f>
        <v>0</v>
      </c>
      <c r="AN437" s="203">
        <f>'[3]ผูกสูตร Planfin64'!AQ459</f>
        <v>0</v>
      </c>
      <c r="AO437" s="203">
        <f>'[3]ผูกสูตร Planfin64'!AR459</f>
        <v>0</v>
      </c>
      <c r="AP437" s="203">
        <f>'[3]ผูกสูตร Planfin64'!AS459</f>
        <v>0</v>
      </c>
      <c r="AQ437" s="203">
        <f>'[3]ผูกสูตร Planfin64'!AT459</f>
        <v>0</v>
      </c>
      <c r="AR437" s="203">
        <f>'[3]ผูกสูตร Planfin64'!AU459</f>
        <v>0</v>
      </c>
      <c r="AS437" s="203">
        <f>'[3]ผูกสูตร Planfin64'!AV459</f>
        <v>0</v>
      </c>
      <c r="AT437" s="203">
        <f>'[3]ผูกสูตร Planfin64'!AW459</f>
        <v>0</v>
      </c>
      <c r="AU437" s="203">
        <f>'[3]ผูกสูตร Planfin64'!AX459</f>
        <v>0</v>
      </c>
      <c r="AV437" s="203">
        <f>'[3]ผูกสูตร Planfin64'!AY459</f>
        <v>85200</v>
      </c>
      <c r="AW437" s="203">
        <f>'[3]ผูกสูตร Planfin64'!AZ459</f>
        <v>0</v>
      </c>
      <c r="AX437" s="203">
        <f>'[3]ผูกสูตร Planfin64'!BA459</f>
        <v>82500</v>
      </c>
      <c r="AY437" s="203">
        <f>'[3]ผูกสูตร Planfin64'!BB459</f>
        <v>3517487.64</v>
      </c>
      <c r="AZ437" s="203">
        <f>'[3]ผูกสูตร Planfin64'!BC459</f>
        <v>0</v>
      </c>
      <c r="BA437" s="203">
        <f>'[3]ผูกสูตร Planfin64'!BD459</f>
        <v>121828.86</v>
      </c>
      <c r="BB437" s="203">
        <f>'[3]ผูกสูตร Planfin64'!BE459</f>
        <v>22007.040000000001</v>
      </c>
      <c r="BC437" s="203">
        <f>'[3]ผูกสูตร Planfin64'!BF459</f>
        <v>1323167.42</v>
      </c>
      <c r="BD437" s="203">
        <f>'[3]ผูกสูตร Planfin64'!BG459</f>
        <v>0</v>
      </c>
      <c r="BE437" s="203">
        <f>'[3]ผูกสูตร Planfin64'!BH459</f>
        <v>1006012.04</v>
      </c>
      <c r="BF437" s="203">
        <f>'[3]ผูกสูตร Planfin64'!BI459</f>
        <v>100000</v>
      </c>
      <c r="BG437" s="203">
        <f>'[3]ผูกสูตร Planfin64'!BJ459</f>
        <v>0</v>
      </c>
      <c r="BH437" s="203">
        <f>'[3]ผูกสูตร Planfin64'!BK459</f>
        <v>3650</v>
      </c>
      <c r="BI437" s="203">
        <f>'[3]ผูกสูตร Planfin64'!BL459</f>
        <v>0</v>
      </c>
      <c r="BJ437" s="203">
        <f>'[3]ผูกสูตร Planfin64'!BM459</f>
        <v>4082875</v>
      </c>
      <c r="BK437" s="203">
        <f>'[3]ผูกสูตร Planfin64'!BN459</f>
        <v>0</v>
      </c>
      <c r="BL437" s="203">
        <f>'[3]ผูกสูตร Planfin64'!BO459</f>
        <v>107318.9</v>
      </c>
      <c r="BM437" s="203">
        <f>'[3]ผูกสูตร Planfin64'!BP459</f>
        <v>0</v>
      </c>
      <c r="BN437" s="203">
        <f>'[3]ผูกสูตร Planfin64'!BQ459</f>
        <v>0</v>
      </c>
      <c r="BO437" s="203">
        <f>'[3]ผูกสูตร Planfin64'!BR459</f>
        <v>241786.8</v>
      </c>
      <c r="BP437" s="203">
        <f>'[3]ผูกสูตร Planfin64'!BS459</f>
        <v>0</v>
      </c>
      <c r="BQ437" s="203">
        <f>'[3]ผูกสูตร Planfin64'!BT459</f>
        <v>0</v>
      </c>
      <c r="BR437" s="203">
        <f>'[3]ผูกสูตร Planfin64'!BU459</f>
        <v>0</v>
      </c>
      <c r="BS437" s="203">
        <f>'[3]ผูกสูตร Planfin64'!BV459</f>
        <v>0</v>
      </c>
      <c r="BT437" s="203">
        <f>'[3]ผูกสูตร Planfin64'!BW459</f>
        <v>2118348.8199999998</v>
      </c>
      <c r="BU437" s="203">
        <f>'[3]ผูกสูตร Planfin64'!BX459</f>
        <v>700000</v>
      </c>
      <c r="BV437" s="203">
        <f>'[3]ผูกสูตร Planfin64'!BY459</f>
        <v>0</v>
      </c>
      <c r="BW437" s="203">
        <f>'[3]ผูกสูตร Planfin64'!BZ459</f>
        <v>828350</v>
      </c>
      <c r="BX437" s="203">
        <f>'[3]ผูกสูตร Planfin64'!CA459</f>
        <v>1374856.55</v>
      </c>
      <c r="BY437" s="203">
        <f>'[3]ผูกสูตร Planfin64'!CB459</f>
        <v>0</v>
      </c>
      <c r="BZ437" s="204">
        <f t="shared" si="16"/>
        <v>48619879.499999993</v>
      </c>
    </row>
    <row r="438" spans="1:78" ht="21.75" customHeight="1">
      <c r="A438" s="199" t="s">
        <v>80</v>
      </c>
      <c r="B438" s="200" t="s">
        <v>714</v>
      </c>
      <c r="C438" s="201" t="s">
        <v>1202</v>
      </c>
      <c r="D438" s="202" t="s">
        <v>1203</v>
      </c>
      <c r="E438" s="203">
        <f>'[3]ผูกสูตร Planfin64'!H460</f>
        <v>0</v>
      </c>
      <c r="F438" s="203">
        <f>'[3]ผูกสูตร Planfin64'!I460</f>
        <v>0</v>
      </c>
      <c r="G438" s="203">
        <f>'[3]ผูกสูตร Planfin64'!J460</f>
        <v>0</v>
      </c>
      <c r="H438" s="203">
        <f>'[3]ผูกสูตร Planfin64'!K460</f>
        <v>0</v>
      </c>
      <c r="I438" s="203">
        <f>'[3]ผูกสูตร Planfin64'!L460</f>
        <v>0</v>
      </c>
      <c r="J438" s="203">
        <f>'[3]ผูกสูตร Planfin64'!M460</f>
        <v>250000</v>
      </c>
      <c r="K438" s="203">
        <f>'[3]ผูกสูตร Planfin64'!N460</f>
        <v>0</v>
      </c>
      <c r="L438" s="203">
        <f>'[3]ผูกสูตร Planfin64'!O460</f>
        <v>0</v>
      </c>
      <c r="M438" s="203">
        <f>'[3]ผูกสูตร Planfin64'!P460</f>
        <v>0</v>
      </c>
      <c r="N438" s="203">
        <f>'[3]ผูกสูตร Planfin64'!Q460</f>
        <v>0</v>
      </c>
      <c r="O438" s="203">
        <f>'[3]ผูกสูตร Planfin64'!R460</f>
        <v>0</v>
      </c>
      <c r="P438" s="203">
        <f>'[3]ผูกสูตร Planfin64'!S460</f>
        <v>0</v>
      </c>
      <c r="Q438" s="203">
        <f>'[3]ผูกสูตร Planfin64'!T460</f>
        <v>0</v>
      </c>
      <c r="R438" s="203">
        <f>'[3]ผูกสูตร Planfin64'!U460</f>
        <v>0</v>
      </c>
      <c r="S438" s="203">
        <f>'[3]ผูกสูตร Planfin64'!V460</f>
        <v>0</v>
      </c>
      <c r="T438" s="203">
        <f>'[3]ผูกสูตร Planfin64'!W460</f>
        <v>0</v>
      </c>
      <c r="U438" s="203">
        <f>'[3]ผูกสูตร Planfin64'!X460</f>
        <v>0</v>
      </c>
      <c r="V438" s="203">
        <f>'[3]ผูกสูตร Planfin64'!Y460</f>
        <v>0</v>
      </c>
      <c r="W438" s="203">
        <f>'[3]ผูกสูตร Planfin64'!Z460</f>
        <v>0</v>
      </c>
      <c r="X438" s="203">
        <f>'[3]ผูกสูตร Planfin64'!AA460</f>
        <v>0</v>
      </c>
      <c r="Y438" s="203">
        <f>'[3]ผูกสูตร Planfin64'!AB460</f>
        <v>0</v>
      </c>
      <c r="Z438" s="203">
        <f>'[3]ผูกสูตร Planfin64'!AC460</f>
        <v>0</v>
      </c>
      <c r="AA438" s="203">
        <f>'[3]ผูกสูตร Planfin64'!AD460</f>
        <v>0</v>
      </c>
      <c r="AB438" s="203">
        <f>'[3]ผูกสูตร Planfin64'!AE460</f>
        <v>0</v>
      </c>
      <c r="AC438" s="203">
        <f>'[3]ผูกสูตร Planfin64'!AF460</f>
        <v>0</v>
      </c>
      <c r="AD438" s="203">
        <f>'[3]ผูกสูตร Planfin64'!AG460</f>
        <v>0</v>
      </c>
      <c r="AE438" s="203">
        <f>'[3]ผูกสูตร Planfin64'!AH460</f>
        <v>0</v>
      </c>
      <c r="AF438" s="203">
        <f>'[3]ผูกสูตร Planfin64'!AI460</f>
        <v>0</v>
      </c>
      <c r="AG438" s="203">
        <f>'[3]ผูกสูตร Planfin64'!AJ460</f>
        <v>0</v>
      </c>
      <c r="AH438" s="203">
        <f>'[3]ผูกสูตร Planfin64'!AK460</f>
        <v>0</v>
      </c>
      <c r="AI438" s="203">
        <f>'[3]ผูกสูตร Planfin64'!AL460</f>
        <v>0</v>
      </c>
      <c r="AJ438" s="203">
        <f>'[3]ผูกสูตร Planfin64'!AM460</f>
        <v>0</v>
      </c>
      <c r="AK438" s="203">
        <f>'[3]ผูกสูตร Planfin64'!AN460</f>
        <v>0</v>
      </c>
      <c r="AL438" s="203">
        <f>'[3]ผูกสูตร Planfin64'!AO460</f>
        <v>0</v>
      </c>
      <c r="AM438" s="203">
        <f>'[3]ผูกสูตร Planfin64'!AP460</f>
        <v>0</v>
      </c>
      <c r="AN438" s="203">
        <f>'[3]ผูกสูตร Planfin64'!AQ460</f>
        <v>0</v>
      </c>
      <c r="AO438" s="203">
        <f>'[3]ผูกสูตร Planfin64'!AR460</f>
        <v>0</v>
      </c>
      <c r="AP438" s="203">
        <f>'[3]ผูกสูตร Planfin64'!AS460</f>
        <v>0</v>
      </c>
      <c r="AQ438" s="203">
        <f>'[3]ผูกสูตร Planfin64'!AT460</f>
        <v>0</v>
      </c>
      <c r="AR438" s="203">
        <f>'[3]ผูกสูตร Planfin64'!AU460</f>
        <v>0</v>
      </c>
      <c r="AS438" s="203">
        <f>'[3]ผูกสูตร Planfin64'!AV460</f>
        <v>0</v>
      </c>
      <c r="AT438" s="203">
        <f>'[3]ผูกสูตร Planfin64'!AW460</f>
        <v>0</v>
      </c>
      <c r="AU438" s="203">
        <f>'[3]ผูกสูตร Planfin64'!AX460</f>
        <v>0</v>
      </c>
      <c r="AV438" s="203">
        <f>'[3]ผูกสูตร Planfin64'!AY460</f>
        <v>0</v>
      </c>
      <c r="AW438" s="203">
        <f>'[3]ผูกสูตร Planfin64'!AZ460</f>
        <v>0</v>
      </c>
      <c r="AX438" s="203">
        <f>'[3]ผูกสูตร Planfin64'!BA460</f>
        <v>0</v>
      </c>
      <c r="AY438" s="203">
        <f>'[3]ผูกสูตร Planfin64'!BB460</f>
        <v>0</v>
      </c>
      <c r="AZ438" s="203">
        <f>'[3]ผูกสูตร Planfin64'!BC460</f>
        <v>0</v>
      </c>
      <c r="BA438" s="203">
        <f>'[3]ผูกสูตร Planfin64'!BD460</f>
        <v>0</v>
      </c>
      <c r="BB438" s="203">
        <f>'[3]ผูกสูตร Planfin64'!BE460</f>
        <v>0</v>
      </c>
      <c r="BC438" s="203">
        <f>'[3]ผูกสูตร Planfin64'!BF460</f>
        <v>0</v>
      </c>
      <c r="BD438" s="203">
        <f>'[3]ผูกสูตร Planfin64'!BG460</f>
        <v>0</v>
      </c>
      <c r="BE438" s="203">
        <f>'[3]ผูกสูตร Planfin64'!BH460</f>
        <v>0</v>
      </c>
      <c r="BF438" s="203">
        <f>'[3]ผูกสูตร Planfin64'!BI460</f>
        <v>0</v>
      </c>
      <c r="BG438" s="203">
        <f>'[3]ผูกสูตร Planfin64'!BJ460</f>
        <v>0</v>
      </c>
      <c r="BH438" s="203">
        <f>'[3]ผูกสูตร Planfin64'!BK460</f>
        <v>0</v>
      </c>
      <c r="BI438" s="203">
        <f>'[3]ผูกสูตร Planfin64'!BL460</f>
        <v>0</v>
      </c>
      <c r="BJ438" s="203">
        <f>'[3]ผูกสูตร Planfin64'!BM460</f>
        <v>0</v>
      </c>
      <c r="BK438" s="203">
        <f>'[3]ผูกสูตร Planfin64'!BN460</f>
        <v>0</v>
      </c>
      <c r="BL438" s="203">
        <f>'[3]ผูกสูตร Planfin64'!BO460</f>
        <v>0</v>
      </c>
      <c r="BM438" s="203">
        <f>'[3]ผูกสูตร Planfin64'!BP460</f>
        <v>0</v>
      </c>
      <c r="BN438" s="203">
        <f>'[3]ผูกสูตร Planfin64'!BQ460</f>
        <v>0</v>
      </c>
      <c r="BO438" s="203">
        <f>'[3]ผูกสูตร Planfin64'!BR460</f>
        <v>0</v>
      </c>
      <c r="BP438" s="203">
        <f>'[3]ผูกสูตร Planfin64'!BS460</f>
        <v>0</v>
      </c>
      <c r="BQ438" s="203">
        <f>'[3]ผูกสูตร Planfin64'!BT460</f>
        <v>0</v>
      </c>
      <c r="BR438" s="203">
        <f>'[3]ผูกสูตร Planfin64'!BU460</f>
        <v>0</v>
      </c>
      <c r="BS438" s="203">
        <f>'[3]ผูกสูตร Planfin64'!BV460</f>
        <v>0</v>
      </c>
      <c r="BT438" s="203">
        <f>'[3]ผูกสูตร Planfin64'!BW460</f>
        <v>0</v>
      </c>
      <c r="BU438" s="203">
        <f>'[3]ผูกสูตร Planfin64'!BX460</f>
        <v>0</v>
      </c>
      <c r="BV438" s="203">
        <f>'[3]ผูกสูตร Planfin64'!BY460</f>
        <v>0</v>
      </c>
      <c r="BW438" s="203">
        <f>'[3]ผูกสูตร Planfin64'!BZ460</f>
        <v>0</v>
      </c>
      <c r="BX438" s="203">
        <f>'[3]ผูกสูตร Planfin64'!CA460</f>
        <v>0</v>
      </c>
      <c r="BY438" s="203">
        <f>'[3]ผูกสูตร Planfin64'!CB460</f>
        <v>0</v>
      </c>
      <c r="BZ438" s="204">
        <f t="shared" si="16"/>
        <v>250000</v>
      </c>
    </row>
    <row r="439" spans="1:78" ht="21.75" customHeight="1">
      <c r="A439" s="199" t="s">
        <v>80</v>
      </c>
      <c r="B439" s="228" t="s">
        <v>1204</v>
      </c>
      <c r="C439" s="229" t="s">
        <v>1205</v>
      </c>
      <c r="D439" s="230" t="s">
        <v>1206</v>
      </c>
      <c r="E439" s="203">
        <f>'[3]ผูกสูตร Planfin64'!H462</f>
        <v>0</v>
      </c>
      <c r="F439" s="203">
        <f>'[3]ผูกสูตร Planfin64'!I462</f>
        <v>0</v>
      </c>
      <c r="G439" s="203">
        <f>'[3]ผูกสูตร Planfin64'!J462</f>
        <v>0</v>
      </c>
      <c r="H439" s="203">
        <f>'[3]ผูกสูตร Planfin64'!K462</f>
        <v>0</v>
      </c>
      <c r="I439" s="203">
        <f>'[3]ผูกสูตร Planfin64'!L462</f>
        <v>0</v>
      </c>
      <c r="J439" s="203">
        <f>'[3]ผูกสูตร Planfin64'!M462</f>
        <v>0</v>
      </c>
      <c r="K439" s="203">
        <f>'[3]ผูกสูตร Planfin64'!N462</f>
        <v>0</v>
      </c>
      <c r="L439" s="203">
        <f>'[3]ผูกสูตร Planfin64'!O462</f>
        <v>0</v>
      </c>
      <c r="M439" s="203">
        <f>'[3]ผูกสูตร Planfin64'!P462</f>
        <v>0</v>
      </c>
      <c r="N439" s="203">
        <f>'[3]ผูกสูตร Planfin64'!Q462</f>
        <v>1209800</v>
      </c>
      <c r="O439" s="203">
        <f>'[3]ผูกสูตร Planfin64'!R462</f>
        <v>0</v>
      </c>
      <c r="P439" s="203">
        <f>'[3]ผูกสูตร Planfin64'!S462</f>
        <v>0</v>
      </c>
      <c r="Q439" s="203">
        <f>'[3]ผูกสูตร Planfin64'!T462</f>
        <v>0</v>
      </c>
      <c r="R439" s="203">
        <f>'[3]ผูกสูตร Planfin64'!U462</f>
        <v>0</v>
      </c>
      <c r="S439" s="203">
        <f>'[3]ผูกสูตร Planfin64'!V462</f>
        <v>0</v>
      </c>
      <c r="T439" s="203">
        <f>'[3]ผูกสูตร Planfin64'!W462</f>
        <v>0</v>
      </c>
      <c r="U439" s="203">
        <f>'[3]ผูกสูตร Planfin64'!X462</f>
        <v>0</v>
      </c>
      <c r="V439" s="203">
        <f>'[3]ผูกสูตร Planfin64'!Y462</f>
        <v>0</v>
      </c>
      <c r="W439" s="203">
        <f>'[3]ผูกสูตร Planfin64'!Z462</f>
        <v>0</v>
      </c>
      <c r="X439" s="203">
        <f>'[3]ผูกสูตร Planfin64'!AA462</f>
        <v>0</v>
      </c>
      <c r="Y439" s="203">
        <f>'[3]ผูกสูตร Planfin64'!AB462</f>
        <v>0</v>
      </c>
      <c r="Z439" s="203">
        <f>'[3]ผูกสูตร Planfin64'!AC462</f>
        <v>0</v>
      </c>
      <c r="AA439" s="203">
        <f>'[3]ผูกสูตร Planfin64'!AD462</f>
        <v>0</v>
      </c>
      <c r="AB439" s="203">
        <f>'[3]ผูกสูตร Planfin64'!AE462</f>
        <v>0</v>
      </c>
      <c r="AC439" s="203">
        <f>'[3]ผูกสูตร Planfin64'!AF462</f>
        <v>0</v>
      </c>
      <c r="AD439" s="203">
        <f>'[3]ผูกสูตร Planfin64'!AG462</f>
        <v>0</v>
      </c>
      <c r="AE439" s="203">
        <f>'[3]ผูกสูตร Planfin64'!AH462</f>
        <v>0</v>
      </c>
      <c r="AF439" s="203">
        <f>'[3]ผูกสูตร Planfin64'!AI462</f>
        <v>18000</v>
      </c>
      <c r="AG439" s="203">
        <f>'[3]ผูกสูตร Planfin64'!AJ462</f>
        <v>0</v>
      </c>
      <c r="AH439" s="203">
        <f>'[3]ผูกสูตร Planfin64'!AK462</f>
        <v>0</v>
      </c>
      <c r="AI439" s="203">
        <f>'[3]ผูกสูตร Planfin64'!AL462</f>
        <v>0</v>
      </c>
      <c r="AJ439" s="203">
        <f>'[3]ผูกสูตร Planfin64'!AM462</f>
        <v>0</v>
      </c>
      <c r="AK439" s="203">
        <f>'[3]ผูกสูตร Planfin64'!AN462</f>
        <v>0</v>
      </c>
      <c r="AL439" s="203">
        <f>'[3]ผูกสูตร Planfin64'!AO462</f>
        <v>0</v>
      </c>
      <c r="AM439" s="203">
        <f>'[3]ผูกสูตร Planfin64'!AP462</f>
        <v>0</v>
      </c>
      <c r="AN439" s="203">
        <f>'[3]ผูกสูตร Planfin64'!AQ462</f>
        <v>0</v>
      </c>
      <c r="AO439" s="203">
        <f>'[3]ผูกสูตร Planfin64'!AR462</f>
        <v>0</v>
      </c>
      <c r="AP439" s="203">
        <f>'[3]ผูกสูตร Planfin64'!AS462</f>
        <v>0</v>
      </c>
      <c r="AQ439" s="203">
        <f>'[3]ผูกสูตร Planfin64'!AT462</f>
        <v>0</v>
      </c>
      <c r="AR439" s="203">
        <f>'[3]ผูกสูตร Planfin64'!AU462</f>
        <v>0</v>
      </c>
      <c r="AS439" s="203">
        <f>'[3]ผูกสูตร Planfin64'!AV462</f>
        <v>0</v>
      </c>
      <c r="AT439" s="203">
        <f>'[3]ผูกสูตร Planfin64'!AW462</f>
        <v>0</v>
      </c>
      <c r="AU439" s="203">
        <f>'[3]ผูกสูตร Planfin64'!AX462</f>
        <v>0</v>
      </c>
      <c r="AV439" s="203">
        <f>'[3]ผูกสูตร Planfin64'!AY462</f>
        <v>0</v>
      </c>
      <c r="AW439" s="203">
        <f>'[3]ผูกสูตร Planfin64'!AZ462</f>
        <v>0</v>
      </c>
      <c r="AX439" s="203">
        <f>'[3]ผูกสูตร Planfin64'!BA462</f>
        <v>0</v>
      </c>
      <c r="AY439" s="203">
        <f>'[3]ผูกสูตร Planfin64'!BB462</f>
        <v>0</v>
      </c>
      <c r="AZ439" s="203">
        <f>'[3]ผูกสูตร Planfin64'!BC462</f>
        <v>0</v>
      </c>
      <c r="BA439" s="203">
        <f>'[3]ผูกสูตร Planfin64'!BD462</f>
        <v>0</v>
      </c>
      <c r="BB439" s="203">
        <f>'[3]ผูกสูตร Planfin64'!BE462</f>
        <v>0</v>
      </c>
      <c r="BC439" s="203">
        <f>'[3]ผูกสูตร Planfin64'!BF462</f>
        <v>0</v>
      </c>
      <c r="BD439" s="203">
        <f>'[3]ผูกสูตร Planfin64'!BG462</f>
        <v>0</v>
      </c>
      <c r="BE439" s="203">
        <f>'[3]ผูกสูตร Planfin64'!BH462</f>
        <v>0</v>
      </c>
      <c r="BF439" s="203">
        <f>'[3]ผูกสูตร Planfin64'!BI462</f>
        <v>0</v>
      </c>
      <c r="BG439" s="203">
        <f>'[3]ผูกสูตร Planfin64'!BJ462</f>
        <v>0</v>
      </c>
      <c r="BH439" s="203">
        <f>'[3]ผูกสูตร Planfin64'!BK462</f>
        <v>0</v>
      </c>
      <c r="BI439" s="203">
        <f>'[3]ผูกสูตร Planfin64'!BL462</f>
        <v>0</v>
      </c>
      <c r="BJ439" s="203">
        <f>'[3]ผูกสูตร Planfin64'!BM462</f>
        <v>0</v>
      </c>
      <c r="BK439" s="203">
        <f>'[3]ผูกสูตร Planfin64'!BN462</f>
        <v>0</v>
      </c>
      <c r="BL439" s="203">
        <f>'[3]ผูกสูตร Planfin64'!BO462</f>
        <v>0</v>
      </c>
      <c r="BM439" s="203">
        <f>'[3]ผูกสูตร Planfin64'!BP462</f>
        <v>0</v>
      </c>
      <c r="BN439" s="203">
        <f>'[3]ผูกสูตร Planfin64'!BQ462</f>
        <v>0</v>
      </c>
      <c r="BO439" s="203">
        <f>'[3]ผูกสูตร Planfin64'!BR462</f>
        <v>0</v>
      </c>
      <c r="BP439" s="203">
        <f>'[3]ผูกสูตร Planfin64'!BS462</f>
        <v>0</v>
      </c>
      <c r="BQ439" s="203">
        <f>'[3]ผูกสูตร Planfin64'!BT462</f>
        <v>0</v>
      </c>
      <c r="BR439" s="203">
        <f>'[3]ผูกสูตร Planfin64'!BU462</f>
        <v>0</v>
      </c>
      <c r="BS439" s="203">
        <f>'[3]ผูกสูตร Planfin64'!BV462</f>
        <v>0</v>
      </c>
      <c r="BT439" s="203">
        <f>'[3]ผูกสูตร Planfin64'!BW462</f>
        <v>0</v>
      </c>
      <c r="BU439" s="203">
        <f>'[3]ผูกสูตร Planfin64'!BX462</f>
        <v>0</v>
      </c>
      <c r="BV439" s="203">
        <f>'[3]ผูกสูตร Planfin64'!BY462</f>
        <v>0</v>
      </c>
      <c r="BW439" s="203">
        <f>'[3]ผูกสูตร Planfin64'!BZ462</f>
        <v>0</v>
      </c>
      <c r="BX439" s="203">
        <f>'[3]ผูกสูตร Planfin64'!CA462</f>
        <v>0</v>
      </c>
      <c r="BY439" s="203">
        <f>'[3]ผูกสูตร Planfin64'!CB462</f>
        <v>0</v>
      </c>
      <c r="BZ439" s="204">
        <f t="shared" si="16"/>
        <v>1227800</v>
      </c>
    </row>
    <row r="440" spans="1:78" ht="21.75" customHeight="1">
      <c r="A440" s="199" t="s">
        <v>80</v>
      </c>
      <c r="B440" s="228" t="s">
        <v>1204</v>
      </c>
      <c r="C440" s="229" t="s">
        <v>1207</v>
      </c>
      <c r="D440" s="230" t="s">
        <v>1208</v>
      </c>
      <c r="E440" s="203">
        <f>'[3]ผูกสูตร Planfin64'!H463</f>
        <v>0</v>
      </c>
      <c r="F440" s="203">
        <f>'[3]ผูกสูตร Planfin64'!I463</f>
        <v>0</v>
      </c>
      <c r="G440" s="203">
        <f>'[3]ผูกสูตร Planfin64'!J463</f>
        <v>0</v>
      </c>
      <c r="H440" s="203">
        <f>'[3]ผูกสูตร Planfin64'!K463</f>
        <v>0</v>
      </c>
      <c r="I440" s="203">
        <f>'[3]ผูกสูตร Planfin64'!L463</f>
        <v>0</v>
      </c>
      <c r="J440" s="203">
        <f>'[3]ผูกสูตร Planfin64'!M463</f>
        <v>0</v>
      </c>
      <c r="K440" s="203">
        <f>'[3]ผูกสูตร Planfin64'!N463</f>
        <v>0</v>
      </c>
      <c r="L440" s="203">
        <f>'[3]ผูกสูตร Planfin64'!O463</f>
        <v>0</v>
      </c>
      <c r="M440" s="203">
        <f>'[3]ผูกสูตร Planfin64'!P463</f>
        <v>0</v>
      </c>
      <c r="N440" s="203">
        <f>'[3]ผูกสูตร Planfin64'!Q463</f>
        <v>12155.75</v>
      </c>
      <c r="O440" s="203">
        <f>'[3]ผูกสูตร Planfin64'!R463</f>
        <v>0</v>
      </c>
      <c r="P440" s="203">
        <f>'[3]ผูกสูตร Planfin64'!S463</f>
        <v>0</v>
      </c>
      <c r="Q440" s="203">
        <f>'[3]ผูกสูตร Planfin64'!T463</f>
        <v>0</v>
      </c>
      <c r="R440" s="203">
        <f>'[3]ผูกสูตร Planfin64'!U463</f>
        <v>0</v>
      </c>
      <c r="S440" s="203">
        <f>'[3]ผูกสูตร Planfin64'!V463</f>
        <v>0</v>
      </c>
      <c r="T440" s="203">
        <f>'[3]ผูกสูตร Planfin64'!W463</f>
        <v>0</v>
      </c>
      <c r="U440" s="203">
        <f>'[3]ผูกสูตร Planfin64'!X463</f>
        <v>0</v>
      </c>
      <c r="V440" s="203">
        <f>'[3]ผูกสูตร Planfin64'!Y463</f>
        <v>0</v>
      </c>
      <c r="W440" s="203">
        <f>'[3]ผูกสูตร Planfin64'!Z463</f>
        <v>0</v>
      </c>
      <c r="X440" s="203">
        <f>'[3]ผูกสูตร Planfin64'!AA463</f>
        <v>0</v>
      </c>
      <c r="Y440" s="203">
        <f>'[3]ผูกสูตร Planfin64'!AB463</f>
        <v>0</v>
      </c>
      <c r="Z440" s="203">
        <f>'[3]ผูกสูตร Planfin64'!AC463</f>
        <v>62403.85</v>
      </c>
      <c r="AA440" s="203">
        <f>'[3]ผูกสูตร Planfin64'!AD463</f>
        <v>0</v>
      </c>
      <c r="AB440" s="203">
        <f>'[3]ผูกสูตร Planfin64'!AE463</f>
        <v>0</v>
      </c>
      <c r="AC440" s="203">
        <f>'[3]ผูกสูตร Planfin64'!AF463</f>
        <v>0</v>
      </c>
      <c r="AD440" s="203">
        <f>'[3]ผูกสูตร Planfin64'!AG463</f>
        <v>0</v>
      </c>
      <c r="AE440" s="203">
        <f>'[3]ผูกสูตร Planfin64'!AH463</f>
        <v>0</v>
      </c>
      <c r="AF440" s="203">
        <f>'[3]ผูกสูตร Planfin64'!AI463</f>
        <v>85995.51</v>
      </c>
      <c r="AG440" s="203">
        <f>'[3]ผูกสูตร Planfin64'!AJ463</f>
        <v>0</v>
      </c>
      <c r="AH440" s="203">
        <f>'[3]ผูกสูตร Planfin64'!AK463</f>
        <v>0</v>
      </c>
      <c r="AI440" s="203">
        <f>'[3]ผูกสูตร Planfin64'!AL463</f>
        <v>0</v>
      </c>
      <c r="AJ440" s="203">
        <f>'[3]ผูกสูตร Planfin64'!AM463</f>
        <v>0</v>
      </c>
      <c r="AK440" s="203">
        <f>'[3]ผูกสูตร Planfin64'!AN463</f>
        <v>0</v>
      </c>
      <c r="AL440" s="203">
        <f>'[3]ผูกสูตร Planfin64'!AO463</f>
        <v>0</v>
      </c>
      <c r="AM440" s="203">
        <f>'[3]ผูกสูตร Planfin64'!AP463</f>
        <v>0</v>
      </c>
      <c r="AN440" s="203">
        <f>'[3]ผูกสูตร Planfin64'!AQ463</f>
        <v>0</v>
      </c>
      <c r="AO440" s="203">
        <f>'[3]ผูกสูตร Planfin64'!AR463</f>
        <v>0</v>
      </c>
      <c r="AP440" s="203">
        <f>'[3]ผูกสูตร Planfin64'!AS463</f>
        <v>0</v>
      </c>
      <c r="AQ440" s="203">
        <f>'[3]ผูกสูตร Planfin64'!AT463</f>
        <v>0</v>
      </c>
      <c r="AR440" s="203">
        <f>'[3]ผูกสูตร Planfin64'!AU463</f>
        <v>0</v>
      </c>
      <c r="AS440" s="203">
        <f>'[3]ผูกสูตร Planfin64'!AV463</f>
        <v>0</v>
      </c>
      <c r="AT440" s="203">
        <f>'[3]ผูกสูตร Planfin64'!AW463</f>
        <v>0</v>
      </c>
      <c r="AU440" s="203">
        <f>'[3]ผูกสูตร Planfin64'!AX463</f>
        <v>0</v>
      </c>
      <c r="AV440" s="203">
        <f>'[3]ผูกสูตร Planfin64'!AY463</f>
        <v>0</v>
      </c>
      <c r="AW440" s="203">
        <f>'[3]ผูกสูตร Planfin64'!AZ463</f>
        <v>0</v>
      </c>
      <c r="AX440" s="203">
        <f>'[3]ผูกสูตร Planfin64'!BA463</f>
        <v>0</v>
      </c>
      <c r="AY440" s="203">
        <f>'[3]ผูกสูตร Planfin64'!BB463</f>
        <v>0</v>
      </c>
      <c r="AZ440" s="203">
        <f>'[3]ผูกสูตร Planfin64'!BC463</f>
        <v>0</v>
      </c>
      <c r="BA440" s="203">
        <f>'[3]ผูกสูตร Planfin64'!BD463</f>
        <v>0</v>
      </c>
      <c r="BB440" s="203">
        <f>'[3]ผูกสูตร Planfin64'!BE463</f>
        <v>0</v>
      </c>
      <c r="BC440" s="203">
        <f>'[3]ผูกสูตร Planfin64'!BF463</f>
        <v>0</v>
      </c>
      <c r="BD440" s="203">
        <f>'[3]ผูกสูตร Planfin64'!BG463</f>
        <v>0</v>
      </c>
      <c r="BE440" s="203">
        <f>'[3]ผูกสูตร Planfin64'!BH463</f>
        <v>0</v>
      </c>
      <c r="BF440" s="203">
        <f>'[3]ผูกสูตร Planfin64'!BI463</f>
        <v>0</v>
      </c>
      <c r="BG440" s="203">
        <f>'[3]ผูกสูตร Planfin64'!BJ463</f>
        <v>0</v>
      </c>
      <c r="BH440" s="203">
        <f>'[3]ผูกสูตร Planfin64'!BK463</f>
        <v>0</v>
      </c>
      <c r="BI440" s="203">
        <f>'[3]ผูกสูตร Planfin64'!BL463</f>
        <v>0</v>
      </c>
      <c r="BJ440" s="203">
        <f>'[3]ผูกสูตร Planfin64'!BM463</f>
        <v>18528.810000000001</v>
      </c>
      <c r="BK440" s="203">
        <f>'[3]ผูกสูตร Planfin64'!BN463</f>
        <v>0</v>
      </c>
      <c r="BL440" s="203">
        <f>'[3]ผูกสูตร Planfin64'!BO463</f>
        <v>0</v>
      </c>
      <c r="BM440" s="203">
        <f>'[3]ผูกสูตร Planfin64'!BP463</f>
        <v>0</v>
      </c>
      <c r="BN440" s="203">
        <f>'[3]ผูกสูตร Planfin64'!BQ463</f>
        <v>0</v>
      </c>
      <c r="BO440" s="203">
        <f>'[3]ผูกสูตร Planfin64'!BR463</f>
        <v>0</v>
      </c>
      <c r="BP440" s="203">
        <f>'[3]ผูกสูตร Planfin64'!BS463</f>
        <v>0</v>
      </c>
      <c r="BQ440" s="203">
        <f>'[3]ผูกสูตร Planfin64'!BT463</f>
        <v>0</v>
      </c>
      <c r="BR440" s="203">
        <f>'[3]ผูกสูตร Planfin64'!BU463</f>
        <v>0</v>
      </c>
      <c r="BS440" s="203">
        <f>'[3]ผูกสูตร Planfin64'!BV463</f>
        <v>0</v>
      </c>
      <c r="BT440" s="203">
        <f>'[3]ผูกสูตร Planfin64'!BW463</f>
        <v>0</v>
      </c>
      <c r="BU440" s="203">
        <f>'[3]ผูกสูตร Planfin64'!BX463</f>
        <v>0</v>
      </c>
      <c r="BV440" s="203">
        <f>'[3]ผูกสูตร Planfin64'!BY463</f>
        <v>0</v>
      </c>
      <c r="BW440" s="203">
        <f>'[3]ผูกสูตร Planfin64'!BZ463</f>
        <v>0</v>
      </c>
      <c r="BX440" s="203">
        <f>'[3]ผูกสูตร Planfin64'!CA463</f>
        <v>0</v>
      </c>
      <c r="BY440" s="203">
        <f>'[3]ผูกสูตร Planfin64'!CB463</f>
        <v>0</v>
      </c>
      <c r="BZ440" s="204">
        <f t="shared" si="16"/>
        <v>179083.91999999998</v>
      </c>
    </row>
    <row r="441" spans="1:78" ht="21.75" customHeight="1">
      <c r="A441" s="199" t="s">
        <v>80</v>
      </c>
      <c r="B441" s="228" t="s">
        <v>1204</v>
      </c>
      <c r="C441" s="229" t="s">
        <v>1209</v>
      </c>
      <c r="D441" s="230" t="s">
        <v>1210</v>
      </c>
      <c r="E441" s="203">
        <f>'[3]ผูกสูตร Planfin64'!H464</f>
        <v>0</v>
      </c>
      <c r="F441" s="203">
        <f>'[3]ผูกสูตร Planfin64'!I464</f>
        <v>0</v>
      </c>
      <c r="G441" s="203">
        <f>'[3]ผูกสูตร Planfin64'!J464</f>
        <v>0</v>
      </c>
      <c r="H441" s="203">
        <f>'[3]ผูกสูตร Planfin64'!K464</f>
        <v>0</v>
      </c>
      <c r="I441" s="203">
        <f>'[3]ผูกสูตร Planfin64'!L464</f>
        <v>0</v>
      </c>
      <c r="J441" s="203">
        <f>'[3]ผูกสูตร Planfin64'!M464</f>
        <v>0</v>
      </c>
      <c r="K441" s="203">
        <f>'[3]ผูกสูตร Planfin64'!N464</f>
        <v>0</v>
      </c>
      <c r="L441" s="203">
        <f>'[3]ผูกสูตร Planfin64'!O464</f>
        <v>0</v>
      </c>
      <c r="M441" s="203">
        <f>'[3]ผูกสูตร Planfin64'!P464</f>
        <v>0</v>
      </c>
      <c r="N441" s="203">
        <f>'[3]ผูกสูตร Planfin64'!Q464</f>
        <v>0</v>
      </c>
      <c r="O441" s="203">
        <f>'[3]ผูกสูตร Planfin64'!R464</f>
        <v>0</v>
      </c>
      <c r="P441" s="203">
        <f>'[3]ผูกสูตร Planfin64'!S464</f>
        <v>0</v>
      </c>
      <c r="Q441" s="203">
        <f>'[3]ผูกสูตร Planfin64'!T464</f>
        <v>0</v>
      </c>
      <c r="R441" s="203">
        <f>'[3]ผูกสูตร Planfin64'!U464</f>
        <v>0</v>
      </c>
      <c r="S441" s="203">
        <f>'[3]ผูกสูตร Planfin64'!V464</f>
        <v>0</v>
      </c>
      <c r="T441" s="203">
        <f>'[3]ผูกสูตร Planfin64'!W464</f>
        <v>0</v>
      </c>
      <c r="U441" s="203">
        <f>'[3]ผูกสูตร Planfin64'!X464</f>
        <v>0</v>
      </c>
      <c r="V441" s="203">
        <f>'[3]ผูกสูตร Planfin64'!Y464</f>
        <v>0</v>
      </c>
      <c r="W441" s="203">
        <f>'[3]ผูกสูตร Planfin64'!Z464</f>
        <v>0</v>
      </c>
      <c r="X441" s="203">
        <f>'[3]ผูกสูตร Planfin64'!AA464</f>
        <v>0</v>
      </c>
      <c r="Y441" s="203">
        <f>'[3]ผูกสูตร Planfin64'!AB464</f>
        <v>0</v>
      </c>
      <c r="Z441" s="203">
        <f>'[3]ผูกสูตร Planfin64'!AC464</f>
        <v>0</v>
      </c>
      <c r="AA441" s="203">
        <f>'[3]ผูกสูตร Planfin64'!AD464</f>
        <v>0</v>
      </c>
      <c r="AB441" s="203">
        <f>'[3]ผูกสูตร Planfin64'!AE464</f>
        <v>0</v>
      </c>
      <c r="AC441" s="203">
        <f>'[3]ผูกสูตร Planfin64'!AF464</f>
        <v>0</v>
      </c>
      <c r="AD441" s="203">
        <f>'[3]ผูกสูตร Planfin64'!AG464</f>
        <v>0</v>
      </c>
      <c r="AE441" s="203">
        <f>'[3]ผูกสูตร Planfin64'!AH464</f>
        <v>0</v>
      </c>
      <c r="AF441" s="203">
        <f>'[3]ผูกสูตร Planfin64'!AI464</f>
        <v>0</v>
      </c>
      <c r="AG441" s="203">
        <f>'[3]ผูกสูตร Planfin64'!AJ464</f>
        <v>0</v>
      </c>
      <c r="AH441" s="203">
        <f>'[3]ผูกสูตร Planfin64'!AK464</f>
        <v>0</v>
      </c>
      <c r="AI441" s="203">
        <f>'[3]ผูกสูตร Planfin64'!AL464</f>
        <v>0</v>
      </c>
      <c r="AJ441" s="203">
        <f>'[3]ผูกสูตร Planfin64'!AM464</f>
        <v>0</v>
      </c>
      <c r="AK441" s="203">
        <f>'[3]ผูกสูตร Planfin64'!AN464</f>
        <v>0</v>
      </c>
      <c r="AL441" s="203">
        <f>'[3]ผูกสูตร Planfin64'!AO464</f>
        <v>0</v>
      </c>
      <c r="AM441" s="203">
        <f>'[3]ผูกสูตร Planfin64'!AP464</f>
        <v>0</v>
      </c>
      <c r="AN441" s="203">
        <f>'[3]ผูกสูตร Planfin64'!AQ464</f>
        <v>0</v>
      </c>
      <c r="AO441" s="203">
        <f>'[3]ผูกสูตร Planfin64'!AR464</f>
        <v>0</v>
      </c>
      <c r="AP441" s="203">
        <f>'[3]ผูกสูตร Planfin64'!AS464</f>
        <v>0</v>
      </c>
      <c r="AQ441" s="203">
        <f>'[3]ผูกสูตร Planfin64'!AT464</f>
        <v>0</v>
      </c>
      <c r="AR441" s="203">
        <f>'[3]ผูกสูตร Planfin64'!AU464</f>
        <v>0</v>
      </c>
      <c r="AS441" s="203">
        <f>'[3]ผูกสูตร Planfin64'!AV464</f>
        <v>0</v>
      </c>
      <c r="AT441" s="203">
        <f>'[3]ผูกสูตร Planfin64'!AW464</f>
        <v>0</v>
      </c>
      <c r="AU441" s="203">
        <f>'[3]ผูกสูตร Planfin64'!AX464</f>
        <v>0</v>
      </c>
      <c r="AV441" s="203">
        <f>'[3]ผูกสูตร Planfin64'!AY464</f>
        <v>0</v>
      </c>
      <c r="AW441" s="203">
        <f>'[3]ผูกสูตร Planfin64'!AZ464</f>
        <v>0</v>
      </c>
      <c r="AX441" s="203">
        <f>'[3]ผูกสูตร Planfin64'!BA464</f>
        <v>0</v>
      </c>
      <c r="AY441" s="203">
        <f>'[3]ผูกสูตร Planfin64'!BB464</f>
        <v>0</v>
      </c>
      <c r="AZ441" s="203">
        <f>'[3]ผูกสูตร Planfin64'!BC464</f>
        <v>0</v>
      </c>
      <c r="BA441" s="203">
        <f>'[3]ผูกสูตร Planfin64'!BD464</f>
        <v>0</v>
      </c>
      <c r="BB441" s="203">
        <f>'[3]ผูกสูตร Planfin64'!BE464</f>
        <v>0</v>
      </c>
      <c r="BC441" s="203">
        <f>'[3]ผูกสูตร Planfin64'!BF464</f>
        <v>0</v>
      </c>
      <c r="BD441" s="203">
        <f>'[3]ผูกสูตร Planfin64'!BG464</f>
        <v>0</v>
      </c>
      <c r="BE441" s="203">
        <f>'[3]ผูกสูตร Planfin64'!BH464</f>
        <v>0</v>
      </c>
      <c r="BF441" s="203">
        <f>'[3]ผูกสูตร Planfin64'!BI464</f>
        <v>0</v>
      </c>
      <c r="BG441" s="203">
        <f>'[3]ผูกสูตร Planfin64'!BJ464</f>
        <v>0</v>
      </c>
      <c r="BH441" s="203">
        <f>'[3]ผูกสูตร Planfin64'!BK464</f>
        <v>0</v>
      </c>
      <c r="BI441" s="203">
        <f>'[3]ผูกสูตร Planfin64'!BL464</f>
        <v>0</v>
      </c>
      <c r="BJ441" s="203">
        <f>'[3]ผูกสูตร Planfin64'!BM464</f>
        <v>0</v>
      </c>
      <c r="BK441" s="203">
        <f>'[3]ผูกสูตร Planfin64'!BN464</f>
        <v>0</v>
      </c>
      <c r="BL441" s="203">
        <f>'[3]ผูกสูตร Planfin64'!BO464</f>
        <v>0</v>
      </c>
      <c r="BM441" s="203">
        <f>'[3]ผูกสูตร Planfin64'!BP464</f>
        <v>0</v>
      </c>
      <c r="BN441" s="203">
        <f>'[3]ผูกสูตร Planfin64'!BQ464</f>
        <v>0</v>
      </c>
      <c r="BO441" s="203">
        <f>'[3]ผูกสูตร Planfin64'!BR464</f>
        <v>0</v>
      </c>
      <c r="BP441" s="203">
        <f>'[3]ผูกสูตร Planfin64'!BS464</f>
        <v>0</v>
      </c>
      <c r="BQ441" s="203">
        <f>'[3]ผูกสูตร Planfin64'!BT464</f>
        <v>0</v>
      </c>
      <c r="BR441" s="203">
        <f>'[3]ผูกสูตร Planfin64'!BU464</f>
        <v>0</v>
      </c>
      <c r="BS441" s="203">
        <f>'[3]ผูกสูตร Planfin64'!BV464</f>
        <v>0</v>
      </c>
      <c r="BT441" s="203">
        <f>'[3]ผูกสูตร Planfin64'!BW464</f>
        <v>0</v>
      </c>
      <c r="BU441" s="203">
        <f>'[3]ผูกสูตร Planfin64'!BX464</f>
        <v>0</v>
      </c>
      <c r="BV441" s="203">
        <f>'[3]ผูกสูตร Planfin64'!BY464</f>
        <v>0</v>
      </c>
      <c r="BW441" s="203">
        <f>'[3]ผูกสูตร Planfin64'!BZ464</f>
        <v>0</v>
      </c>
      <c r="BX441" s="203">
        <f>'[3]ผูกสูตร Planfin64'!CA464</f>
        <v>0</v>
      </c>
      <c r="BY441" s="203">
        <f>'[3]ผูกสูตร Planfin64'!CB464</f>
        <v>0</v>
      </c>
      <c r="BZ441" s="204">
        <f t="shared" si="16"/>
        <v>0</v>
      </c>
    </row>
    <row r="442" spans="1:78" ht="21.75" customHeight="1">
      <c r="A442" s="199" t="s">
        <v>80</v>
      </c>
      <c r="B442" s="228" t="s">
        <v>1204</v>
      </c>
      <c r="C442" s="229" t="s">
        <v>1211</v>
      </c>
      <c r="D442" s="230" t="s">
        <v>1212</v>
      </c>
      <c r="E442" s="203">
        <f>'[3]ผูกสูตร Planfin64'!H465</f>
        <v>0</v>
      </c>
      <c r="F442" s="203">
        <f>'[3]ผูกสูตร Planfin64'!I465</f>
        <v>0</v>
      </c>
      <c r="G442" s="203">
        <f>'[3]ผูกสูตร Planfin64'!J465</f>
        <v>0</v>
      </c>
      <c r="H442" s="203">
        <f>'[3]ผูกสูตร Planfin64'!K465</f>
        <v>0</v>
      </c>
      <c r="I442" s="203">
        <f>'[3]ผูกสูตร Planfin64'!L465</f>
        <v>0</v>
      </c>
      <c r="J442" s="203">
        <f>'[3]ผูกสูตร Planfin64'!M465</f>
        <v>0</v>
      </c>
      <c r="K442" s="203">
        <f>'[3]ผูกสูตร Planfin64'!N465</f>
        <v>0</v>
      </c>
      <c r="L442" s="203">
        <f>'[3]ผูกสูตร Planfin64'!O465</f>
        <v>0</v>
      </c>
      <c r="M442" s="203">
        <f>'[3]ผูกสูตร Planfin64'!P465</f>
        <v>0</v>
      </c>
      <c r="N442" s="203">
        <f>'[3]ผูกสูตร Planfin64'!Q465</f>
        <v>0</v>
      </c>
      <c r="O442" s="203">
        <f>'[3]ผูกสูตร Planfin64'!R465</f>
        <v>0</v>
      </c>
      <c r="P442" s="203">
        <f>'[3]ผูกสูตร Planfin64'!S465</f>
        <v>0</v>
      </c>
      <c r="Q442" s="203">
        <f>'[3]ผูกสูตร Planfin64'!T465</f>
        <v>0</v>
      </c>
      <c r="R442" s="203">
        <f>'[3]ผูกสูตร Planfin64'!U465</f>
        <v>0</v>
      </c>
      <c r="S442" s="203">
        <f>'[3]ผูกสูตร Planfin64'!V465</f>
        <v>0</v>
      </c>
      <c r="T442" s="203">
        <f>'[3]ผูกสูตร Planfin64'!W465</f>
        <v>0</v>
      </c>
      <c r="U442" s="203">
        <f>'[3]ผูกสูตร Planfin64'!X465</f>
        <v>0</v>
      </c>
      <c r="V442" s="203">
        <f>'[3]ผูกสูตร Planfin64'!Y465</f>
        <v>0</v>
      </c>
      <c r="W442" s="203">
        <f>'[3]ผูกสูตร Planfin64'!Z465</f>
        <v>0</v>
      </c>
      <c r="X442" s="203">
        <f>'[3]ผูกสูตร Planfin64'!AA465</f>
        <v>142483</v>
      </c>
      <c r="Y442" s="203">
        <f>'[3]ผูกสูตร Planfin64'!AB465</f>
        <v>0</v>
      </c>
      <c r="Z442" s="203">
        <f>'[3]ผูกสูตร Planfin64'!AC465</f>
        <v>546830</v>
      </c>
      <c r="AA442" s="203">
        <f>'[3]ผูกสูตร Planfin64'!AD465</f>
        <v>0</v>
      </c>
      <c r="AB442" s="203">
        <f>'[3]ผูกสูตร Planfin64'!AE465</f>
        <v>0</v>
      </c>
      <c r="AC442" s="203">
        <f>'[3]ผูกสูตร Planfin64'!AF465</f>
        <v>0</v>
      </c>
      <c r="AD442" s="203">
        <f>'[3]ผูกสูตร Planfin64'!AG465</f>
        <v>0</v>
      </c>
      <c r="AE442" s="203">
        <f>'[3]ผูกสูตร Planfin64'!AH465</f>
        <v>0</v>
      </c>
      <c r="AF442" s="203">
        <f>'[3]ผูกสูตร Planfin64'!AI465</f>
        <v>48401820.590000004</v>
      </c>
      <c r="AG442" s="203">
        <f>'[3]ผูกสูตร Planfin64'!AJ465</f>
        <v>0</v>
      </c>
      <c r="AH442" s="203">
        <f>'[3]ผูกสูตร Planfin64'!AK465</f>
        <v>0</v>
      </c>
      <c r="AI442" s="203">
        <f>'[3]ผูกสูตร Planfin64'!AL465</f>
        <v>0</v>
      </c>
      <c r="AJ442" s="203">
        <f>'[3]ผูกสูตร Planfin64'!AM465</f>
        <v>0</v>
      </c>
      <c r="AK442" s="203">
        <f>'[3]ผูกสูตร Planfin64'!AN465</f>
        <v>0</v>
      </c>
      <c r="AL442" s="203">
        <f>'[3]ผูกสูตร Planfin64'!AO465</f>
        <v>0</v>
      </c>
      <c r="AM442" s="203">
        <f>'[3]ผูกสูตร Planfin64'!AP465</f>
        <v>0</v>
      </c>
      <c r="AN442" s="203">
        <f>'[3]ผูกสูตร Planfin64'!AQ465</f>
        <v>0</v>
      </c>
      <c r="AO442" s="203">
        <f>'[3]ผูกสูตร Planfin64'!AR465</f>
        <v>0</v>
      </c>
      <c r="AP442" s="203">
        <f>'[3]ผูกสูตร Planfin64'!AS465</f>
        <v>0</v>
      </c>
      <c r="AQ442" s="203">
        <f>'[3]ผูกสูตร Planfin64'!AT465</f>
        <v>0</v>
      </c>
      <c r="AR442" s="203">
        <f>'[3]ผูกสูตร Planfin64'!AU465</f>
        <v>0</v>
      </c>
      <c r="AS442" s="203">
        <f>'[3]ผูกสูตร Planfin64'!AV465</f>
        <v>0</v>
      </c>
      <c r="AT442" s="203">
        <f>'[3]ผูกสูตร Planfin64'!AW465</f>
        <v>0</v>
      </c>
      <c r="AU442" s="203">
        <f>'[3]ผูกสูตร Planfin64'!AX465</f>
        <v>0</v>
      </c>
      <c r="AV442" s="203">
        <f>'[3]ผูกสูตร Planfin64'!AY465</f>
        <v>0</v>
      </c>
      <c r="AW442" s="203">
        <f>'[3]ผูกสูตร Planfin64'!AZ465</f>
        <v>0</v>
      </c>
      <c r="AX442" s="203">
        <f>'[3]ผูกสูตร Planfin64'!BA465</f>
        <v>0</v>
      </c>
      <c r="AY442" s="203">
        <f>'[3]ผูกสูตร Planfin64'!BB465</f>
        <v>311661686.61000001</v>
      </c>
      <c r="AZ442" s="203">
        <f>'[3]ผูกสูตร Planfin64'!BC465</f>
        <v>0</v>
      </c>
      <c r="BA442" s="203">
        <f>'[3]ผูกสูตร Planfin64'!BD465</f>
        <v>0</v>
      </c>
      <c r="BB442" s="203">
        <f>'[3]ผูกสูตร Planfin64'!BE465</f>
        <v>0</v>
      </c>
      <c r="BC442" s="203">
        <f>'[3]ผูกสูตร Planfin64'!BF465</f>
        <v>0</v>
      </c>
      <c r="BD442" s="203">
        <f>'[3]ผูกสูตร Planfin64'!BG465</f>
        <v>0</v>
      </c>
      <c r="BE442" s="203">
        <f>'[3]ผูกสูตร Planfin64'!BH465</f>
        <v>0</v>
      </c>
      <c r="BF442" s="203">
        <f>'[3]ผูกสูตร Planfin64'!BI465</f>
        <v>0</v>
      </c>
      <c r="BG442" s="203">
        <f>'[3]ผูกสูตร Planfin64'!BJ465</f>
        <v>0</v>
      </c>
      <c r="BH442" s="203">
        <f>'[3]ผูกสูตร Planfin64'!BK465</f>
        <v>0</v>
      </c>
      <c r="BI442" s="203">
        <f>'[3]ผูกสูตร Planfin64'!BL465</f>
        <v>0</v>
      </c>
      <c r="BJ442" s="203">
        <f>'[3]ผูกสูตร Planfin64'!BM465</f>
        <v>312025928.60000002</v>
      </c>
      <c r="BK442" s="203">
        <f>'[3]ผูกสูตร Planfin64'!BN465</f>
        <v>0</v>
      </c>
      <c r="BL442" s="203">
        <f>'[3]ผูกสูตร Planfin64'!BO465</f>
        <v>0</v>
      </c>
      <c r="BM442" s="203">
        <f>'[3]ผูกสูตร Planfin64'!BP465</f>
        <v>0</v>
      </c>
      <c r="BN442" s="203">
        <f>'[3]ผูกสูตร Planfin64'!BQ465</f>
        <v>0</v>
      </c>
      <c r="BO442" s="203">
        <f>'[3]ผูกสูตร Planfin64'!BR465</f>
        <v>0</v>
      </c>
      <c r="BP442" s="203">
        <f>'[3]ผูกสูตร Planfin64'!BS465</f>
        <v>0</v>
      </c>
      <c r="BQ442" s="203">
        <f>'[3]ผูกสูตร Planfin64'!BT465</f>
        <v>0</v>
      </c>
      <c r="BR442" s="203">
        <f>'[3]ผูกสูตร Planfin64'!BU465</f>
        <v>0</v>
      </c>
      <c r="BS442" s="203">
        <f>'[3]ผูกสูตร Planfin64'!BV465</f>
        <v>0</v>
      </c>
      <c r="BT442" s="203">
        <f>'[3]ผูกสูตร Planfin64'!BW465</f>
        <v>0</v>
      </c>
      <c r="BU442" s="203">
        <f>'[3]ผูกสูตร Planfin64'!BX465</f>
        <v>0</v>
      </c>
      <c r="BV442" s="203">
        <f>'[3]ผูกสูตร Planfin64'!BY465</f>
        <v>0</v>
      </c>
      <c r="BW442" s="203">
        <f>'[3]ผูกสูตร Planfin64'!BZ465</f>
        <v>0</v>
      </c>
      <c r="BX442" s="203">
        <f>'[3]ผูกสูตร Planfin64'!CA465</f>
        <v>0</v>
      </c>
      <c r="BY442" s="203">
        <f>'[3]ผูกสูตร Planfin64'!CB465</f>
        <v>0</v>
      </c>
      <c r="BZ442" s="204">
        <f t="shared" si="16"/>
        <v>672778748.80000007</v>
      </c>
    </row>
    <row r="443" spans="1:78" ht="21.75" customHeight="1">
      <c r="A443" s="199" t="s">
        <v>80</v>
      </c>
      <c r="B443" s="228" t="s">
        <v>1204</v>
      </c>
      <c r="C443" s="229" t="s">
        <v>1213</v>
      </c>
      <c r="D443" s="230" t="s">
        <v>1214</v>
      </c>
      <c r="E443" s="203">
        <f>'[3]ผูกสูตร Planfin64'!H466</f>
        <v>120585.45</v>
      </c>
      <c r="F443" s="203">
        <f>'[3]ผูกสูตร Planfin64'!I466</f>
        <v>0</v>
      </c>
      <c r="G443" s="203">
        <f>'[3]ผูกสูตร Planfin64'!J466</f>
        <v>0</v>
      </c>
      <c r="H443" s="203">
        <f>'[3]ผูกสูตร Planfin64'!K466</f>
        <v>0</v>
      </c>
      <c r="I443" s="203">
        <f>'[3]ผูกสูตร Planfin64'!L466</f>
        <v>0</v>
      </c>
      <c r="J443" s="203">
        <f>'[3]ผูกสูตร Planfin64'!M466</f>
        <v>0</v>
      </c>
      <c r="K443" s="203">
        <f>'[3]ผูกสูตร Planfin64'!N466</f>
        <v>1024633.8</v>
      </c>
      <c r="L443" s="203">
        <f>'[3]ผูกสูตร Planfin64'!O466</f>
        <v>0</v>
      </c>
      <c r="M443" s="203">
        <f>'[3]ผูกสูตร Planfin64'!P466</f>
        <v>0</v>
      </c>
      <c r="N443" s="203">
        <f>'[3]ผูกสูตร Planfin64'!Q466</f>
        <v>20350</v>
      </c>
      <c r="O443" s="203">
        <f>'[3]ผูกสูตร Planfin64'!R466</f>
        <v>0</v>
      </c>
      <c r="P443" s="203">
        <f>'[3]ผูกสูตร Planfin64'!S466</f>
        <v>0</v>
      </c>
      <c r="Q443" s="203">
        <f>'[3]ผูกสูตร Planfin64'!T466</f>
        <v>0</v>
      </c>
      <c r="R443" s="203">
        <f>'[3]ผูกสูตร Planfin64'!U466</f>
        <v>0</v>
      </c>
      <c r="S443" s="203">
        <f>'[3]ผูกสูตร Planfin64'!V466</f>
        <v>0</v>
      </c>
      <c r="T443" s="203">
        <f>'[3]ผูกสูตร Planfin64'!W466</f>
        <v>0</v>
      </c>
      <c r="U443" s="203">
        <f>'[3]ผูกสูตร Planfin64'!X466</f>
        <v>0</v>
      </c>
      <c r="V443" s="203">
        <f>'[3]ผูกสูตร Planfin64'!Y466</f>
        <v>0</v>
      </c>
      <c r="W443" s="203">
        <f>'[3]ผูกสูตร Planfin64'!Z466</f>
        <v>0</v>
      </c>
      <c r="X443" s="203">
        <f>'[3]ผูกสูตร Planfin64'!AA466</f>
        <v>0</v>
      </c>
      <c r="Y443" s="203">
        <f>'[3]ผูกสูตร Planfin64'!AB466</f>
        <v>0</v>
      </c>
      <c r="Z443" s="203">
        <f>'[3]ผูกสูตร Planfin64'!AC466</f>
        <v>0</v>
      </c>
      <c r="AA443" s="203">
        <f>'[3]ผูกสูตร Planfin64'!AD466</f>
        <v>0</v>
      </c>
      <c r="AB443" s="203">
        <f>'[3]ผูกสูตร Planfin64'!AE466</f>
        <v>0</v>
      </c>
      <c r="AC443" s="203">
        <f>'[3]ผูกสูตร Planfin64'!AF466</f>
        <v>0</v>
      </c>
      <c r="AD443" s="203">
        <f>'[3]ผูกสูตร Planfin64'!AG466</f>
        <v>0</v>
      </c>
      <c r="AE443" s="203">
        <f>'[3]ผูกสูตร Planfin64'!AH466</f>
        <v>0</v>
      </c>
      <c r="AF443" s="203">
        <f>'[3]ผูกสูตร Planfin64'!AI466</f>
        <v>486281.27</v>
      </c>
      <c r="AG443" s="203">
        <f>'[3]ผูกสูตร Planfin64'!AJ466</f>
        <v>0</v>
      </c>
      <c r="AH443" s="203">
        <f>'[3]ผูกสูตร Planfin64'!AK466</f>
        <v>0</v>
      </c>
      <c r="AI443" s="203">
        <f>'[3]ผูกสูตร Planfin64'!AL466</f>
        <v>0</v>
      </c>
      <c r="AJ443" s="203">
        <f>'[3]ผูกสูตร Planfin64'!AM466</f>
        <v>0</v>
      </c>
      <c r="AK443" s="203">
        <f>'[3]ผูกสูตร Planfin64'!AN466</f>
        <v>0</v>
      </c>
      <c r="AL443" s="203">
        <f>'[3]ผูกสูตร Planfin64'!AO466</f>
        <v>0</v>
      </c>
      <c r="AM443" s="203">
        <f>'[3]ผูกสูตร Planfin64'!AP466</f>
        <v>0</v>
      </c>
      <c r="AN443" s="203">
        <f>'[3]ผูกสูตร Planfin64'!AQ466</f>
        <v>0</v>
      </c>
      <c r="AO443" s="203">
        <f>'[3]ผูกสูตร Planfin64'!AR466</f>
        <v>0</v>
      </c>
      <c r="AP443" s="203">
        <f>'[3]ผูกสูตร Planfin64'!AS466</f>
        <v>0</v>
      </c>
      <c r="AQ443" s="203">
        <f>'[3]ผูกสูตร Planfin64'!AT466</f>
        <v>0</v>
      </c>
      <c r="AR443" s="203">
        <f>'[3]ผูกสูตร Planfin64'!AU466</f>
        <v>2711893.06</v>
      </c>
      <c r="AS443" s="203">
        <f>'[3]ผูกสูตร Planfin64'!AV466</f>
        <v>0</v>
      </c>
      <c r="AT443" s="203">
        <f>'[3]ผูกสูตร Planfin64'!AW466</f>
        <v>0</v>
      </c>
      <c r="AU443" s="203">
        <f>'[3]ผูกสูตร Planfin64'!AX466</f>
        <v>0</v>
      </c>
      <c r="AV443" s="203">
        <f>'[3]ผูกสูตร Planfin64'!AY466</f>
        <v>0</v>
      </c>
      <c r="AW443" s="203">
        <f>'[3]ผูกสูตร Planfin64'!AZ466</f>
        <v>0</v>
      </c>
      <c r="AX443" s="203">
        <f>'[3]ผูกสูตร Planfin64'!BA466</f>
        <v>0</v>
      </c>
      <c r="AY443" s="203">
        <f>'[3]ผูกสูตร Planfin64'!BB466</f>
        <v>447409.57</v>
      </c>
      <c r="AZ443" s="203">
        <f>'[3]ผูกสูตร Planfin64'!BC466</f>
        <v>0</v>
      </c>
      <c r="BA443" s="203">
        <f>'[3]ผูกสูตร Planfin64'!BD466</f>
        <v>0</v>
      </c>
      <c r="BB443" s="203">
        <f>'[3]ผูกสูตร Planfin64'!BE466</f>
        <v>0</v>
      </c>
      <c r="BC443" s="203">
        <f>'[3]ผูกสูตร Planfin64'!BF466</f>
        <v>8120.92</v>
      </c>
      <c r="BD443" s="203">
        <f>'[3]ผูกสูตร Planfin64'!BG466</f>
        <v>0</v>
      </c>
      <c r="BE443" s="203">
        <f>'[3]ผูกสูตร Planfin64'!BH466</f>
        <v>0</v>
      </c>
      <c r="BF443" s="203">
        <f>'[3]ผูกสูตร Planfin64'!BI466</f>
        <v>2374.2199999999998</v>
      </c>
      <c r="BG443" s="203">
        <f>'[3]ผูกสูตร Planfin64'!BJ466</f>
        <v>0</v>
      </c>
      <c r="BH443" s="203">
        <f>'[3]ผูกสูตร Planfin64'!BK466</f>
        <v>0</v>
      </c>
      <c r="BI443" s="203">
        <f>'[3]ผูกสูตร Planfin64'!BL466</f>
        <v>0</v>
      </c>
      <c r="BJ443" s="203">
        <f>'[3]ผูกสูตร Planfin64'!BM466</f>
        <v>1062916.25</v>
      </c>
      <c r="BK443" s="203">
        <f>'[3]ผูกสูตร Planfin64'!BN466</f>
        <v>0</v>
      </c>
      <c r="BL443" s="203">
        <f>'[3]ผูกสูตร Planfin64'!BO466</f>
        <v>0</v>
      </c>
      <c r="BM443" s="203">
        <f>'[3]ผูกสูตร Planfin64'!BP466</f>
        <v>0</v>
      </c>
      <c r="BN443" s="203">
        <f>'[3]ผูกสูตร Planfin64'!BQ466</f>
        <v>0</v>
      </c>
      <c r="BO443" s="203">
        <f>'[3]ผูกสูตร Planfin64'!BR466</f>
        <v>0</v>
      </c>
      <c r="BP443" s="203">
        <f>'[3]ผูกสูตร Planfin64'!BS466</f>
        <v>0</v>
      </c>
      <c r="BQ443" s="203">
        <f>'[3]ผูกสูตร Planfin64'!BT466</f>
        <v>6284.63</v>
      </c>
      <c r="BR443" s="203">
        <f>'[3]ผูกสูตร Planfin64'!BU466</f>
        <v>0</v>
      </c>
      <c r="BS443" s="203">
        <f>'[3]ผูกสูตร Planfin64'!BV466</f>
        <v>0</v>
      </c>
      <c r="BT443" s="203">
        <f>'[3]ผูกสูตร Planfin64'!BW466</f>
        <v>0</v>
      </c>
      <c r="BU443" s="203">
        <f>'[3]ผูกสูตร Planfin64'!BX466</f>
        <v>0</v>
      </c>
      <c r="BV443" s="203">
        <f>'[3]ผูกสูตร Planfin64'!BY466</f>
        <v>0</v>
      </c>
      <c r="BW443" s="203">
        <f>'[3]ผูกสูตร Planfin64'!BZ466</f>
        <v>0</v>
      </c>
      <c r="BX443" s="203">
        <f>'[3]ผูกสูตร Planfin64'!CA466</f>
        <v>0</v>
      </c>
      <c r="BY443" s="203">
        <f>'[3]ผูกสูตร Planfin64'!CB466</f>
        <v>0</v>
      </c>
      <c r="BZ443" s="204">
        <f t="shared" si="16"/>
        <v>5890849.1699999999</v>
      </c>
    </row>
    <row r="444" spans="1:78" ht="21.75" customHeight="1">
      <c r="A444" s="199" t="s">
        <v>80</v>
      </c>
      <c r="B444" s="228" t="s">
        <v>1204</v>
      </c>
      <c r="C444" s="229" t="s">
        <v>1215</v>
      </c>
      <c r="D444" s="230" t="s">
        <v>1216</v>
      </c>
      <c r="E444" s="203">
        <f>'[3]ผูกสูตร Planfin64'!H467</f>
        <v>0</v>
      </c>
      <c r="F444" s="203">
        <f>'[3]ผูกสูตร Planfin64'!I467</f>
        <v>0</v>
      </c>
      <c r="G444" s="203">
        <f>'[3]ผูกสูตร Planfin64'!J467</f>
        <v>0</v>
      </c>
      <c r="H444" s="203">
        <f>'[3]ผูกสูตร Planfin64'!K467</f>
        <v>0</v>
      </c>
      <c r="I444" s="203">
        <f>'[3]ผูกสูตร Planfin64'!L467</f>
        <v>0</v>
      </c>
      <c r="J444" s="203">
        <f>'[3]ผูกสูตร Planfin64'!M467</f>
        <v>0</v>
      </c>
      <c r="K444" s="203">
        <f>'[3]ผูกสูตร Planfin64'!N467</f>
        <v>669974907.22000003</v>
      </c>
      <c r="L444" s="203">
        <f>'[3]ผูกสูตร Planfin64'!O467</f>
        <v>0</v>
      </c>
      <c r="M444" s="203">
        <f>'[3]ผูกสูตร Planfin64'!P467</f>
        <v>0</v>
      </c>
      <c r="N444" s="203">
        <f>'[3]ผูกสูตร Planfin64'!Q467</f>
        <v>0</v>
      </c>
      <c r="O444" s="203">
        <f>'[3]ผูกสูตร Planfin64'!R467</f>
        <v>0</v>
      </c>
      <c r="P444" s="203">
        <f>'[3]ผูกสูตร Planfin64'!S467</f>
        <v>0</v>
      </c>
      <c r="Q444" s="203">
        <f>'[3]ผูกสูตร Planfin64'!T467</f>
        <v>0</v>
      </c>
      <c r="R444" s="203">
        <f>'[3]ผูกสูตร Planfin64'!U467</f>
        <v>0</v>
      </c>
      <c r="S444" s="203">
        <f>'[3]ผูกสูตร Planfin64'!V467</f>
        <v>0</v>
      </c>
      <c r="T444" s="203">
        <f>'[3]ผูกสูตร Planfin64'!W467</f>
        <v>0</v>
      </c>
      <c r="U444" s="203">
        <f>'[3]ผูกสูตร Planfin64'!X467</f>
        <v>0</v>
      </c>
      <c r="V444" s="203">
        <f>'[3]ผูกสูตร Planfin64'!Y467</f>
        <v>0</v>
      </c>
      <c r="W444" s="203">
        <f>'[3]ผูกสูตร Planfin64'!Z467</f>
        <v>0</v>
      </c>
      <c r="X444" s="203">
        <f>'[3]ผูกสูตร Planfin64'!AA467</f>
        <v>232567.7</v>
      </c>
      <c r="Y444" s="203">
        <f>'[3]ผูกสูตร Planfin64'!AB467</f>
        <v>0</v>
      </c>
      <c r="Z444" s="203">
        <f>'[3]ผูกสูตร Planfin64'!AC467</f>
        <v>38981.25</v>
      </c>
      <c r="AA444" s="203">
        <f>'[3]ผูกสูตร Planfin64'!AD467</f>
        <v>0</v>
      </c>
      <c r="AB444" s="203">
        <f>'[3]ผูกสูตร Planfin64'!AE467</f>
        <v>0</v>
      </c>
      <c r="AC444" s="203">
        <f>'[3]ผูกสูตร Planfin64'!AF467</f>
        <v>0</v>
      </c>
      <c r="AD444" s="203">
        <f>'[3]ผูกสูตร Planfin64'!AG467</f>
        <v>0</v>
      </c>
      <c r="AE444" s="203">
        <f>'[3]ผูกสูตร Planfin64'!AH467</f>
        <v>0</v>
      </c>
      <c r="AF444" s="203">
        <f>'[3]ผูกสูตร Planfin64'!AI467</f>
        <v>53068190.270000003</v>
      </c>
      <c r="AG444" s="203">
        <f>'[3]ผูกสูตร Planfin64'!AJ467</f>
        <v>0</v>
      </c>
      <c r="AH444" s="203">
        <f>'[3]ผูกสูตร Planfin64'!AK467</f>
        <v>0</v>
      </c>
      <c r="AI444" s="203">
        <f>'[3]ผูกสูตร Planfin64'!AL467</f>
        <v>0</v>
      </c>
      <c r="AJ444" s="203">
        <f>'[3]ผูกสูตร Planfin64'!AM467</f>
        <v>0</v>
      </c>
      <c r="AK444" s="203">
        <f>'[3]ผูกสูตร Planfin64'!AN467</f>
        <v>0</v>
      </c>
      <c r="AL444" s="203">
        <f>'[3]ผูกสูตร Planfin64'!AO467</f>
        <v>0</v>
      </c>
      <c r="AM444" s="203">
        <f>'[3]ผูกสูตร Planfin64'!AP467</f>
        <v>0</v>
      </c>
      <c r="AN444" s="203">
        <f>'[3]ผูกสูตร Planfin64'!AQ467</f>
        <v>0</v>
      </c>
      <c r="AO444" s="203">
        <f>'[3]ผูกสูตร Planfin64'!AR467</f>
        <v>0</v>
      </c>
      <c r="AP444" s="203">
        <f>'[3]ผูกสูตร Planfin64'!AS467</f>
        <v>0</v>
      </c>
      <c r="AQ444" s="203">
        <f>'[3]ผูกสูตร Planfin64'!AT467</f>
        <v>0</v>
      </c>
      <c r="AR444" s="203">
        <f>'[3]ผูกสูตร Planfin64'!AU467</f>
        <v>31388769.390000001</v>
      </c>
      <c r="AS444" s="203">
        <f>'[3]ผูกสูตร Planfin64'!AV467</f>
        <v>0</v>
      </c>
      <c r="AT444" s="203">
        <f>'[3]ผูกสูตร Planfin64'!AW467</f>
        <v>0</v>
      </c>
      <c r="AU444" s="203">
        <f>'[3]ผูกสูตร Planfin64'!AX467</f>
        <v>0</v>
      </c>
      <c r="AV444" s="203">
        <f>'[3]ผูกสูตร Planfin64'!AY467</f>
        <v>0</v>
      </c>
      <c r="AW444" s="203">
        <f>'[3]ผูกสูตร Planfin64'!AZ467</f>
        <v>0</v>
      </c>
      <c r="AX444" s="203">
        <f>'[3]ผูกสูตร Planfin64'!BA467</f>
        <v>0</v>
      </c>
      <c r="AY444" s="203">
        <f>'[3]ผูกสูตร Planfin64'!BB467</f>
        <v>310089219.44</v>
      </c>
      <c r="AZ444" s="203">
        <f>'[3]ผูกสูตร Planfin64'!BC467</f>
        <v>0</v>
      </c>
      <c r="BA444" s="203">
        <f>'[3]ผูกสูตร Planfin64'!BD467</f>
        <v>0</v>
      </c>
      <c r="BB444" s="203">
        <f>'[3]ผูกสูตร Planfin64'!BE467</f>
        <v>0</v>
      </c>
      <c r="BC444" s="203">
        <f>'[3]ผูกสูตร Planfin64'!BF467</f>
        <v>0</v>
      </c>
      <c r="BD444" s="203">
        <f>'[3]ผูกสูตร Planfin64'!BG467</f>
        <v>0</v>
      </c>
      <c r="BE444" s="203">
        <f>'[3]ผูกสูตร Planfin64'!BH467</f>
        <v>0</v>
      </c>
      <c r="BF444" s="203">
        <f>'[3]ผูกสูตร Planfin64'!BI467</f>
        <v>0</v>
      </c>
      <c r="BG444" s="203">
        <f>'[3]ผูกสูตร Planfin64'!BJ467</f>
        <v>0</v>
      </c>
      <c r="BH444" s="203">
        <f>'[3]ผูกสูตร Planfin64'!BK467</f>
        <v>0</v>
      </c>
      <c r="BI444" s="203">
        <f>'[3]ผูกสูตร Planfin64'!BL467</f>
        <v>0</v>
      </c>
      <c r="BJ444" s="203">
        <f>'[3]ผูกสูตร Planfin64'!BM467</f>
        <v>297545821.38</v>
      </c>
      <c r="BK444" s="203">
        <f>'[3]ผูกสูตร Planfin64'!BN467</f>
        <v>0</v>
      </c>
      <c r="BL444" s="203">
        <f>'[3]ผูกสูตร Planfin64'!BO467</f>
        <v>0</v>
      </c>
      <c r="BM444" s="203">
        <f>'[3]ผูกสูตร Planfin64'!BP467</f>
        <v>0</v>
      </c>
      <c r="BN444" s="203">
        <f>'[3]ผูกสูตร Planfin64'!BQ467</f>
        <v>0</v>
      </c>
      <c r="BO444" s="203">
        <f>'[3]ผูกสูตร Planfin64'!BR467</f>
        <v>0</v>
      </c>
      <c r="BP444" s="203">
        <f>'[3]ผูกสูตร Planfin64'!BS467</f>
        <v>0</v>
      </c>
      <c r="BQ444" s="203">
        <f>'[3]ผูกสูตร Planfin64'!BT467</f>
        <v>0</v>
      </c>
      <c r="BR444" s="203">
        <f>'[3]ผูกสูตร Planfin64'!BU467</f>
        <v>0</v>
      </c>
      <c r="BS444" s="203">
        <f>'[3]ผูกสูตร Planfin64'!BV467</f>
        <v>0</v>
      </c>
      <c r="BT444" s="203">
        <f>'[3]ผูกสูตร Planfin64'!BW467</f>
        <v>0</v>
      </c>
      <c r="BU444" s="203">
        <f>'[3]ผูกสูตร Planfin64'!BX467</f>
        <v>0</v>
      </c>
      <c r="BV444" s="203">
        <f>'[3]ผูกสูตร Planfin64'!BY467</f>
        <v>0</v>
      </c>
      <c r="BW444" s="203">
        <f>'[3]ผูกสูตร Planfin64'!BZ467</f>
        <v>0</v>
      </c>
      <c r="BX444" s="203">
        <f>'[3]ผูกสูตร Planfin64'!CA467</f>
        <v>0</v>
      </c>
      <c r="BY444" s="203">
        <f>'[3]ผูกสูตร Planfin64'!CB467</f>
        <v>0</v>
      </c>
      <c r="BZ444" s="204">
        <f t="shared" ref="BZ444:BZ448" si="17">SUM(E444:BY444)</f>
        <v>1362338456.6500001</v>
      </c>
    </row>
    <row r="445" spans="1:78" ht="21.75" customHeight="1">
      <c r="A445" s="199" t="s">
        <v>80</v>
      </c>
      <c r="B445" s="228" t="s">
        <v>1204</v>
      </c>
      <c r="C445" s="229" t="s">
        <v>1217</v>
      </c>
      <c r="D445" s="230" t="s">
        <v>1218</v>
      </c>
      <c r="E445" s="203">
        <f>'[3]ผูกสูตร Planfin64'!H468</f>
        <v>0</v>
      </c>
      <c r="F445" s="203">
        <f>'[3]ผูกสูตร Planfin64'!I468</f>
        <v>0</v>
      </c>
      <c r="G445" s="203">
        <f>'[3]ผูกสูตร Planfin64'!J468</f>
        <v>0</v>
      </c>
      <c r="H445" s="203">
        <f>'[3]ผูกสูตร Planfin64'!K468</f>
        <v>0</v>
      </c>
      <c r="I445" s="203">
        <f>'[3]ผูกสูตร Planfin64'!L468</f>
        <v>0</v>
      </c>
      <c r="J445" s="203">
        <f>'[3]ผูกสูตร Planfin64'!M468</f>
        <v>0</v>
      </c>
      <c r="K445" s="203">
        <f>'[3]ผูกสูตร Planfin64'!N468</f>
        <v>0</v>
      </c>
      <c r="L445" s="203">
        <f>'[3]ผูกสูตร Planfin64'!O468</f>
        <v>0</v>
      </c>
      <c r="M445" s="203">
        <f>'[3]ผูกสูตร Planfin64'!P468</f>
        <v>0</v>
      </c>
      <c r="N445" s="203">
        <f>'[3]ผูกสูตร Planfin64'!Q468</f>
        <v>0</v>
      </c>
      <c r="O445" s="203">
        <f>'[3]ผูกสูตร Planfin64'!R468</f>
        <v>0</v>
      </c>
      <c r="P445" s="203">
        <f>'[3]ผูกสูตร Planfin64'!S468</f>
        <v>0</v>
      </c>
      <c r="Q445" s="203">
        <f>'[3]ผูกสูตร Planfin64'!T468</f>
        <v>0</v>
      </c>
      <c r="R445" s="203">
        <f>'[3]ผูกสูตร Planfin64'!U468</f>
        <v>0</v>
      </c>
      <c r="S445" s="203">
        <f>'[3]ผูกสูตร Planfin64'!V468</f>
        <v>0</v>
      </c>
      <c r="T445" s="203">
        <f>'[3]ผูกสูตร Planfin64'!W468</f>
        <v>0</v>
      </c>
      <c r="U445" s="203">
        <f>'[3]ผูกสูตร Planfin64'!X468</f>
        <v>0</v>
      </c>
      <c r="V445" s="203">
        <f>'[3]ผูกสูตร Planfin64'!Y468</f>
        <v>0</v>
      </c>
      <c r="W445" s="203">
        <f>'[3]ผูกสูตร Planfin64'!Z468</f>
        <v>0</v>
      </c>
      <c r="X445" s="203">
        <f>'[3]ผูกสูตร Planfin64'!AA468</f>
        <v>0</v>
      </c>
      <c r="Y445" s="203">
        <f>'[3]ผูกสูตร Planfin64'!AB468</f>
        <v>0</v>
      </c>
      <c r="Z445" s="203">
        <f>'[3]ผูกสูตร Planfin64'!AC468</f>
        <v>0</v>
      </c>
      <c r="AA445" s="203">
        <f>'[3]ผูกสูตร Planfin64'!AD468</f>
        <v>0</v>
      </c>
      <c r="AB445" s="203">
        <f>'[3]ผูกสูตร Planfin64'!AE468</f>
        <v>0</v>
      </c>
      <c r="AC445" s="203">
        <f>'[3]ผูกสูตร Planfin64'!AF468</f>
        <v>0</v>
      </c>
      <c r="AD445" s="203">
        <f>'[3]ผูกสูตร Planfin64'!AG468</f>
        <v>0</v>
      </c>
      <c r="AE445" s="203">
        <f>'[3]ผูกสูตร Planfin64'!AH468</f>
        <v>0</v>
      </c>
      <c r="AF445" s="203">
        <f>'[3]ผูกสูตร Planfin64'!AI468</f>
        <v>0</v>
      </c>
      <c r="AG445" s="203">
        <f>'[3]ผูกสูตร Planfin64'!AJ468</f>
        <v>0</v>
      </c>
      <c r="AH445" s="203">
        <f>'[3]ผูกสูตร Planfin64'!AK468</f>
        <v>0</v>
      </c>
      <c r="AI445" s="203">
        <f>'[3]ผูกสูตร Planfin64'!AL468</f>
        <v>0</v>
      </c>
      <c r="AJ445" s="203">
        <f>'[3]ผูกสูตร Planfin64'!AM468</f>
        <v>0</v>
      </c>
      <c r="AK445" s="203">
        <f>'[3]ผูกสูตร Planfin64'!AN468</f>
        <v>0</v>
      </c>
      <c r="AL445" s="203">
        <f>'[3]ผูกสูตร Planfin64'!AO468</f>
        <v>0</v>
      </c>
      <c r="AM445" s="203">
        <f>'[3]ผูกสูตร Planfin64'!AP468</f>
        <v>0</v>
      </c>
      <c r="AN445" s="203">
        <f>'[3]ผูกสูตร Planfin64'!AQ468</f>
        <v>0</v>
      </c>
      <c r="AO445" s="203">
        <f>'[3]ผูกสูตร Planfin64'!AR468</f>
        <v>0</v>
      </c>
      <c r="AP445" s="203">
        <f>'[3]ผูกสูตร Planfin64'!AS468</f>
        <v>0</v>
      </c>
      <c r="AQ445" s="203">
        <f>'[3]ผูกสูตร Planfin64'!AT468</f>
        <v>0</v>
      </c>
      <c r="AR445" s="203">
        <f>'[3]ผูกสูตร Planfin64'!AU468</f>
        <v>0</v>
      </c>
      <c r="AS445" s="203">
        <f>'[3]ผูกสูตร Planfin64'!AV468</f>
        <v>0</v>
      </c>
      <c r="AT445" s="203">
        <f>'[3]ผูกสูตร Planfin64'!AW468</f>
        <v>0</v>
      </c>
      <c r="AU445" s="203">
        <f>'[3]ผูกสูตร Planfin64'!AX468</f>
        <v>0</v>
      </c>
      <c r="AV445" s="203">
        <f>'[3]ผูกสูตร Planfin64'!AY468</f>
        <v>0</v>
      </c>
      <c r="AW445" s="203">
        <f>'[3]ผูกสูตร Planfin64'!AZ468</f>
        <v>0</v>
      </c>
      <c r="AX445" s="203">
        <f>'[3]ผูกสูตร Planfin64'!BA468</f>
        <v>0</v>
      </c>
      <c r="AY445" s="203">
        <f>'[3]ผูกสูตร Planfin64'!BB468</f>
        <v>0</v>
      </c>
      <c r="AZ445" s="203">
        <f>'[3]ผูกสูตร Planfin64'!BC468</f>
        <v>0</v>
      </c>
      <c r="BA445" s="203">
        <f>'[3]ผูกสูตร Planfin64'!BD468</f>
        <v>0</v>
      </c>
      <c r="BB445" s="203">
        <f>'[3]ผูกสูตร Planfin64'!BE468</f>
        <v>30000</v>
      </c>
      <c r="BC445" s="203">
        <f>'[3]ผูกสูตร Planfin64'!BF468</f>
        <v>0</v>
      </c>
      <c r="BD445" s="203">
        <f>'[3]ผูกสูตร Planfin64'!BG468</f>
        <v>0</v>
      </c>
      <c r="BE445" s="203">
        <f>'[3]ผูกสูตร Planfin64'!BH468</f>
        <v>0</v>
      </c>
      <c r="BF445" s="203">
        <f>'[3]ผูกสูตร Planfin64'!BI468</f>
        <v>0</v>
      </c>
      <c r="BG445" s="203">
        <f>'[3]ผูกสูตร Planfin64'!BJ468</f>
        <v>0</v>
      </c>
      <c r="BH445" s="203">
        <f>'[3]ผูกสูตร Planfin64'!BK468</f>
        <v>0</v>
      </c>
      <c r="BI445" s="203">
        <f>'[3]ผูกสูตร Planfin64'!BL468</f>
        <v>0</v>
      </c>
      <c r="BJ445" s="203">
        <f>'[3]ผูกสูตร Planfin64'!BM468</f>
        <v>0</v>
      </c>
      <c r="BK445" s="203">
        <f>'[3]ผูกสูตร Planfin64'!BN468</f>
        <v>0</v>
      </c>
      <c r="BL445" s="203">
        <f>'[3]ผูกสูตร Planfin64'!BO468</f>
        <v>0</v>
      </c>
      <c r="BM445" s="203">
        <f>'[3]ผูกสูตร Planfin64'!BP468</f>
        <v>0</v>
      </c>
      <c r="BN445" s="203">
        <f>'[3]ผูกสูตร Planfin64'!BQ468</f>
        <v>0</v>
      </c>
      <c r="BO445" s="203">
        <f>'[3]ผูกสูตร Planfin64'!BR468</f>
        <v>0</v>
      </c>
      <c r="BP445" s="203">
        <f>'[3]ผูกสูตร Planfin64'!BS468</f>
        <v>0</v>
      </c>
      <c r="BQ445" s="203">
        <f>'[3]ผูกสูตร Planfin64'!BT468</f>
        <v>0</v>
      </c>
      <c r="BR445" s="203">
        <f>'[3]ผูกสูตร Planfin64'!BU468</f>
        <v>0</v>
      </c>
      <c r="BS445" s="203">
        <f>'[3]ผูกสูตร Planfin64'!BV468</f>
        <v>0</v>
      </c>
      <c r="BT445" s="203">
        <f>'[3]ผูกสูตร Planfin64'!BW468</f>
        <v>0</v>
      </c>
      <c r="BU445" s="203">
        <f>'[3]ผูกสูตร Planfin64'!BX468</f>
        <v>0</v>
      </c>
      <c r="BV445" s="203">
        <f>'[3]ผูกสูตร Planfin64'!BY468</f>
        <v>0</v>
      </c>
      <c r="BW445" s="203">
        <f>'[3]ผูกสูตร Planfin64'!BZ468</f>
        <v>0</v>
      </c>
      <c r="BX445" s="203">
        <f>'[3]ผูกสูตร Planfin64'!CA468</f>
        <v>0</v>
      </c>
      <c r="BY445" s="203">
        <f>'[3]ผูกสูตร Planfin64'!CB468</f>
        <v>0</v>
      </c>
      <c r="BZ445" s="204">
        <f t="shared" si="17"/>
        <v>30000</v>
      </c>
    </row>
    <row r="446" spans="1:78" ht="21.75" customHeight="1">
      <c r="A446" s="199" t="s">
        <v>80</v>
      </c>
      <c r="B446" s="228" t="s">
        <v>1204</v>
      </c>
      <c r="C446" s="229" t="s">
        <v>1219</v>
      </c>
      <c r="D446" s="230" t="s">
        <v>1220</v>
      </c>
      <c r="E446" s="203">
        <f>'[3]ผูกสูตร Planfin64'!H469</f>
        <v>0</v>
      </c>
      <c r="F446" s="203">
        <f>'[3]ผูกสูตร Planfin64'!I469</f>
        <v>0</v>
      </c>
      <c r="G446" s="203">
        <f>'[3]ผูกสูตร Planfin64'!J469</f>
        <v>0</v>
      </c>
      <c r="H446" s="203">
        <f>'[3]ผูกสูตร Planfin64'!K469</f>
        <v>0</v>
      </c>
      <c r="I446" s="203">
        <f>'[3]ผูกสูตร Planfin64'!L469</f>
        <v>0</v>
      </c>
      <c r="J446" s="203">
        <f>'[3]ผูกสูตร Planfin64'!M469</f>
        <v>0</v>
      </c>
      <c r="K446" s="203">
        <f>'[3]ผูกสูตร Planfin64'!N469</f>
        <v>0</v>
      </c>
      <c r="L446" s="203">
        <f>'[3]ผูกสูตร Planfin64'!O469</f>
        <v>0</v>
      </c>
      <c r="M446" s="203">
        <f>'[3]ผูกสูตร Planfin64'!P469</f>
        <v>0</v>
      </c>
      <c r="N446" s="203">
        <f>'[3]ผูกสูตร Planfin64'!Q469</f>
        <v>0</v>
      </c>
      <c r="O446" s="203">
        <f>'[3]ผูกสูตร Planfin64'!R469</f>
        <v>0</v>
      </c>
      <c r="P446" s="203">
        <f>'[3]ผูกสูตร Planfin64'!S469</f>
        <v>0</v>
      </c>
      <c r="Q446" s="203">
        <f>'[3]ผูกสูตร Planfin64'!T469</f>
        <v>0</v>
      </c>
      <c r="R446" s="203">
        <f>'[3]ผูกสูตร Planfin64'!U469</f>
        <v>0</v>
      </c>
      <c r="S446" s="203">
        <f>'[3]ผูกสูตร Planfin64'!V469</f>
        <v>0</v>
      </c>
      <c r="T446" s="203">
        <f>'[3]ผูกสูตร Planfin64'!W469</f>
        <v>0</v>
      </c>
      <c r="U446" s="203">
        <f>'[3]ผูกสูตร Planfin64'!X469</f>
        <v>0</v>
      </c>
      <c r="V446" s="203">
        <f>'[3]ผูกสูตร Planfin64'!Y469</f>
        <v>0</v>
      </c>
      <c r="W446" s="203">
        <f>'[3]ผูกสูตร Planfin64'!Z469</f>
        <v>0</v>
      </c>
      <c r="X446" s="203">
        <f>'[3]ผูกสูตร Planfin64'!AA469</f>
        <v>0</v>
      </c>
      <c r="Y446" s="203">
        <f>'[3]ผูกสูตร Planfin64'!AB469</f>
        <v>0</v>
      </c>
      <c r="Z446" s="203">
        <f>'[3]ผูกสูตร Planfin64'!AC469</f>
        <v>0</v>
      </c>
      <c r="AA446" s="203">
        <f>'[3]ผูกสูตร Planfin64'!AD469</f>
        <v>0</v>
      </c>
      <c r="AB446" s="203">
        <f>'[3]ผูกสูตร Planfin64'!AE469</f>
        <v>0</v>
      </c>
      <c r="AC446" s="203">
        <f>'[3]ผูกสูตร Planfin64'!AF469</f>
        <v>0</v>
      </c>
      <c r="AD446" s="203">
        <f>'[3]ผูกสูตร Planfin64'!AG469</f>
        <v>0</v>
      </c>
      <c r="AE446" s="203">
        <f>'[3]ผูกสูตร Planfin64'!AH469</f>
        <v>0</v>
      </c>
      <c r="AF446" s="203">
        <f>'[3]ผูกสูตร Planfin64'!AI469</f>
        <v>0</v>
      </c>
      <c r="AG446" s="203">
        <f>'[3]ผูกสูตร Planfin64'!AJ469</f>
        <v>0</v>
      </c>
      <c r="AH446" s="203">
        <f>'[3]ผูกสูตร Planfin64'!AK469</f>
        <v>0</v>
      </c>
      <c r="AI446" s="203">
        <f>'[3]ผูกสูตร Planfin64'!AL469</f>
        <v>0</v>
      </c>
      <c r="AJ446" s="203">
        <f>'[3]ผูกสูตร Planfin64'!AM469</f>
        <v>0</v>
      </c>
      <c r="AK446" s="203">
        <f>'[3]ผูกสูตร Planfin64'!AN469</f>
        <v>0</v>
      </c>
      <c r="AL446" s="203">
        <f>'[3]ผูกสูตร Planfin64'!AO469</f>
        <v>0</v>
      </c>
      <c r="AM446" s="203">
        <f>'[3]ผูกสูตร Planfin64'!AP469</f>
        <v>0</v>
      </c>
      <c r="AN446" s="203">
        <f>'[3]ผูกสูตร Planfin64'!AQ469</f>
        <v>0</v>
      </c>
      <c r="AO446" s="203">
        <f>'[3]ผูกสูตร Planfin64'!AR469</f>
        <v>0</v>
      </c>
      <c r="AP446" s="203">
        <f>'[3]ผูกสูตร Planfin64'!AS469</f>
        <v>0</v>
      </c>
      <c r="AQ446" s="203">
        <f>'[3]ผูกสูตร Planfin64'!AT469</f>
        <v>0</v>
      </c>
      <c r="AR446" s="203">
        <f>'[3]ผูกสูตร Planfin64'!AU469</f>
        <v>0</v>
      </c>
      <c r="AS446" s="203">
        <f>'[3]ผูกสูตร Planfin64'!AV469</f>
        <v>0</v>
      </c>
      <c r="AT446" s="203">
        <f>'[3]ผูกสูตร Planfin64'!AW469</f>
        <v>0</v>
      </c>
      <c r="AU446" s="203">
        <f>'[3]ผูกสูตร Planfin64'!AX469</f>
        <v>0</v>
      </c>
      <c r="AV446" s="203">
        <f>'[3]ผูกสูตร Planfin64'!AY469</f>
        <v>0</v>
      </c>
      <c r="AW446" s="203">
        <f>'[3]ผูกสูตร Planfin64'!AZ469</f>
        <v>0</v>
      </c>
      <c r="AX446" s="203">
        <f>'[3]ผูกสูตร Planfin64'!BA469</f>
        <v>0</v>
      </c>
      <c r="AY446" s="203">
        <f>'[3]ผูกสูตร Planfin64'!BB469</f>
        <v>74900</v>
      </c>
      <c r="AZ446" s="203">
        <f>'[3]ผูกสูตร Planfin64'!BC469</f>
        <v>0</v>
      </c>
      <c r="BA446" s="203">
        <f>'[3]ผูกสูตร Planfin64'!BD469</f>
        <v>0</v>
      </c>
      <c r="BB446" s="203">
        <f>'[3]ผูกสูตร Planfin64'!BE469</f>
        <v>0</v>
      </c>
      <c r="BC446" s="203">
        <f>'[3]ผูกสูตร Planfin64'!BF469</f>
        <v>0</v>
      </c>
      <c r="BD446" s="203">
        <f>'[3]ผูกสูตร Planfin64'!BG469</f>
        <v>0</v>
      </c>
      <c r="BE446" s="203">
        <f>'[3]ผูกสูตร Planfin64'!BH469</f>
        <v>0</v>
      </c>
      <c r="BF446" s="203">
        <f>'[3]ผูกสูตร Planfin64'!BI469</f>
        <v>0</v>
      </c>
      <c r="BG446" s="203">
        <f>'[3]ผูกสูตร Planfin64'!BJ469</f>
        <v>0</v>
      </c>
      <c r="BH446" s="203">
        <f>'[3]ผูกสูตร Planfin64'!BK469</f>
        <v>0</v>
      </c>
      <c r="BI446" s="203">
        <f>'[3]ผูกสูตร Planfin64'!BL469</f>
        <v>0</v>
      </c>
      <c r="BJ446" s="203">
        <f>'[3]ผูกสูตร Planfin64'!BM469</f>
        <v>0</v>
      </c>
      <c r="BK446" s="203">
        <f>'[3]ผูกสูตร Planfin64'!BN469</f>
        <v>0</v>
      </c>
      <c r="BL446" s="203">
        <f>'[3]ผูกสูตร Planfin64'!BO469</f>
        <v>0</v>
      </c>
      <c r="BM446" s="203">
        <f>'[3]ผูกสูตร Planfin64'!BP469</f>
        <v>0</v>
      </c>
      <c r="BN446" s="203">
        <f>'[3]ผูกสูตร Planfin64'!BQ469</f>
        <v>0</v>
      </c>
      <c r="BO446" s="203">
        <f>'[3]ผูกสูตร Planfin64'!BR469</f>
        <v>0</v>
      </c>
      <c r="BP446" s="203">
        <f>'[3]ผูกสูตร Planfin64'!BS469</f>
        <v>0</v>
      </c>
      <c r="BQ446" s="203">
        <f>'[3]ผูกสูตร Planfin64'!BT469</f>
        <v>371575</v>
      </c>
      <c r="BR446" s="203">
        <f>'[3]ผูกสูตร Planfin64'!BU469</f>
        <v>0</v>
      </c>
      <c r="BS446" s="203">
        <f>'[3]ผูกสูตร Planfin64'!BV469</f>
        <v>0</v>
      </c>
      <c r="BT446" s="203">
        <f>'[3]ผูกสูตร Planfin64'!BW469</f>
        <v>0</v>
      </c>
      <c r="BU446" s="203">
        <f>'[3]ผูกสูตร Planfin64'!BX469</f>
        <v>0</v>
      </c>
      <c r="BV446" s="203">
        <f>'[3]ผูกสูตร Planfin64'!BY469</f>
        <v>0</v>
      </c>
      <c r="BW446" s="203">
        <f>'[3]ผูกสูตร Planfin64'!BZ469</f>
        <v>0</v>
      </c>
      <c r="BX446" s="203">
        <f>'[3]ผูกสูตร Planfin64'!CA469</f>
        <v>0</v>
      </c>
      <c r="BY446" s="203">
        <f>'[3]ผูกสูตร Planfin64'!CB469</f>
        <v>0</v>
      </c>
      <c r="BZ446" s="204">
        <f t="shared" si="17"/>
        <v>446475</v>
      </c>
    </row>
    <row r="447" spans="1:78" ht="21.75" customHeight="1">
      <c r="A447" s="220" t="s">
        <v>1221</v>
      </c>
      <c r="B447" s="221"/>
      <c r="C447" s="221"/>
      <c r="D447" s="222"/>
      <c r="E447" s="218">
        <f>SUM(E252:E446)</f>
        <v>224088228.99999997</v>
      </c>
      <c r="F447" s="218">
        <f t="shared" ref="F447:BQ447" si="18">SUM(F252:F446)</f>
        <v>92617015.809999987</v>
      </c>
      <c r="G447" s="218">
        <f t="shared" si="18"/>
        <v>160411323.13999993</v>
      </c>
      <c r="H447" s="218">
        <f t="shared" si="18"/>
        <v>92858555.260000005</v>
      </c>
      <c r="I447" s="218">
        <f t="shared" si="18"/>
        <v>77821922.980000004</v>
      </c>
      <c r="J447" s="218">
        <f t="shared" si="18"/>
        <v>67495387.350000009</v>
      </c>
      <c r="K447" s="218">
        <f t="shared" si="18"/>
        <v>1860462237.9099998</v>
      </c>
      <c r="L447" s="218">
        <f t="shared" si="18"/>
        <v>122915680.15000002</v>
      </c>
      <c r="M447" s="218">
        <f t="shared" si="18"/>
        <v>39363255.839999996</v>
      </c>
      <c r="N447" s="218">
        <f t="shared" si="18"/>
        <v>239674024.16000003</v>
      </c>
      <c r="O447" s="218">
        <f t="shared" si="18"/>
        <v>34603234.809999995</v>
      </c>
      <c r="P447" s="218">
        <f t="shared" si="18"/>
        <v>92347445.850000009</v>
      </c>
      <c r="Q447" s="218">
        <f t="shared" si="18"/>
        <v>130972135.51000001</v>
      </c>
      <c r="R447" s="218">
        <f t="shared" si="18"/>
        <v>111057122.05</v>
      </c>
      <c r="S447" s="218">
        <f t="shared" si="18"/>
        <v>23092905.200000007</v>
      </c>
      <c r="T447" s="218">
        <f t="shared" si="18"/>
        <v>78663939.879999995</v>
      </c>
      <c r="U447" s="218">
        <f t="shared" si="18"/>
        <v>71781188.849999994</v>
      </c>
      <c r="V447" s="218">
        <f t="shared" si="18"/>
        <v>42074193.579999998</v>
      </c>
      <c r="W447" s="218">
        <f t="shared" si="18"/>
        <v>260158391.20000008</v>
      </c>
      <c r="X447" s="218">
        <f t="shared" si="18"/>
        <v>86291693.630000025</v>
      </c>
      <c r="Y447" s="218">
        <f t="shared" si="18"/>
        <v>46584973.129999988</v>
      </c>
      <c r="Z447" s="218">
        <f t="shared" si="18"/>
        <v>128209069.30999999</v>
      </c>
      <c r="AA447" s="218">
        <f t="shared" si="18"/>
        <v>50091324.640000001</v>
      </c>
      <c r="AB447" s="218">
        <f t="shared" si="18"/>
        <v>64674783.119999997</v>
      </c>
      <c r="AC447" s="218">
        <f t="shared" si="18"/>
        <v>49342029.580000013</v>
      </c>
      <c r="AD447" s="218">
        <f t="shared" si="18"/>
        <v>21938342.820000004</v>
      </c>
      <c r="AE447" s="218">
        <f t="shared" si="18"/>
        <v>21752032.680000003</v>
      </c>
      <c r="AF447" s="218">
        <f t="shared" si="18"/>
        <v>665292342.79999995</v>
      </c>
      <c r="AG447" s="218">
        <f t="shared" si="18"/>
        <v>67924797.870000005</v>
      </c>
      <c r="AH447" s="218">
        <f t="shared" si="18"/>
        <v>45769534.380000003</v>
      </c>
      <c r="AI447" s="218">
        <f t="shared" si="18"/>
        <v>40150418.739999995</v>
      </c>
      <c r="AJ447" s="218">
        <f t="shared" si="18"/>
        <v>40870778.689999998</v>
      </c>
      <c r="AK447" s="218">
        <f t="shared" si="18"/>
        <v>53916094.420000017</v>
      </c>
      <c r="AL447" s="218">
        <f t="shared" si="18"/>
        <v>46435295.300000012</v>
      </c>
      <c r="AM447" s="218">
        <f t="shared" si="18"/>
        <v>44188081.030000009</v>
      </c>
      <c r="AN447" s="218">
        <f t="shared" si="18"/>
        <v>90396756.690000013</v>
      </c>
      <c r="AO447" s="218">
        <f t="shared" si="18"/>
        <v>57749355.599999994</v>
      </c>
      <c r="AP447" s="218">
        <f t="shared" si="18"/>
        <v>39675246.119999997</v>
      </c>
      <c r="AQ447" s="218">
        <f t="shared" si="18"/>
        <v>43994781.590000004</v>
      </c>
      <c r="AR447" s="218">
        <f t="shared" si="18"/>
        <v>196818788.34000003</v>
      </c>
      <c r="AS447" s="218">
        <f t="shared" si="18"/>
        <v>38218967.110000007</v>
      </c>
      <c r="AT447" s="218">
        <f t="shared" si="18"/>
        <v>50051870.890000001</v>
      </c>
      <c r="AU447" s="218">
        <f t="shared" si="18"/>
        <v>43141953.819999993</v>
      </c>
      <c r="AV447" s="218">
        <f t="shared" si="18"/>
        <v>28473049.439999986</v>
      </c>
      <c r="AW447" s="218">
        <f t="shared" si="18"/>
        <v>17772837.419999998</v>
      </c>
      <c r="AX447" s="218">
        <f t="shared" si="18"/>
        <v>25054050.799999997</v>
      </c>
      <c r="AY447" s="218">
        <f t="shared" si="18"/>
        <v>1481192490.7500002</v>
      </c>
      <c r="AZ447" s="218">
        <f t="shared" si="18"/>
        <v>46109533.07</v>
      </c>
      <c r="BA447" s="218">
        <f t="shared" si="18"/>
        <v>46841352.229999997</v>
      </c>
      <c r="BB447" s="218">
        <f t="shared" si="18"/>
        <v>86161635.280000016</v>
      </c>
      <c r="BC447" s="218">
        <f t="shared" si="18"/>
        <v>63753303.899999999</v>
      </c>
      <c r="BD447" s="218">
        <f t="shared" si="18"/>
        <v>52600959.25</v>
      </c>
      <c r="BE447" s="218">
        <f t="shared" si="18"/>
        <v>60102755.239899985</v>
      </c>
      <c r="BF447" s="218">
        <f t="shared" si="18"/>
        <v>80844893.600000024</v>
      </c>
      <c r="BG447" s="218">
        <f t="shared" si="18"/>
        <v>39392687.420000002</v>
      </c>
      <c r="BH447" s="218">
        <f t="shared" si="18"/>
        <v>22294855.689999994</v>
      </c>
      <c r="BI447" s="218">
        <f t="shared" si="18"/>
        <v>39707771.600000001</v>
      </c>
      <c r="BJ447" s="218">
        <f t="shared" si="18"/>
        <v>1502285450.6800003</v>
      </c>
      <c r="BK447" s="218">
        <f t="shared" si="18"/>
        <v>150737358.19999999</v>
      </c>
      <c r="BL447" s="218">
        <f t="shared" si="18"/>
        <v>50895487.340000004</v>
      </c>
      <c r="BM447" s="218">
        <f t="shared" si="18"/>
        <v>31217872.16</v>
      </c>
      <c r="BN447" s="218">
        <f t="shared" si="18"/>
        <v>51418464.030000001</v>
      </c>
      <c r="BO447" s="218">
        <f t="shared" si="18"/>
        <v>57436544.119999982</v>
      </c>
      <c r="BP447" s="218">
        <f t="shared" si="18"/>
        <v>24609975.920000002</v>
      </c>
      <c r="BQ447" s="218">
        <f t="shared" si="18"/>
        <v>13366590.410000026</v>
      </c>
      <c r="BR447" s="218">
        <f t="shared" ref="BR447:BZ447" si="19">SUM(BR252:BR446)</f>
        <v>22145924.77</v>
      </c>
      <c r="BS447" s="218">
        <f t="shared" si="19"/>
        <v>42805101.579999998</v>
      </c>
      <c r="BT447" s="218">
        <f t="shared" si="19"/>
        <v>65787144.789999992</v>
      </c>
      <c r="BU447" s="218">
        <f t="shared" si="19"/>
        <v>46981203.170000002</v>
      </c>
      <c r="BV447" s="218">
        <f t="shared" si="19"/>
        <v>142472781.06999996</v>
      </c>
      <c r="BW447" s="218">
        <f t="shared" si="19"/>
        <v>43707823.040000007</v>
      </c>
      <c r="BX447" s="218">
        <f t="shared" si="19"/>
        <v>34473628.990000002</v>
      </c>
      <c r="BY447" s="218">
        <f t="shared" si="19"/>
        <v>30726187.850000001</v>
      </c>
      <c r="BZ447" s="218">
        <f t="shared" si="19"/>
        <v>10257307214.6399</v>
      </c>
    </row>
    <row r="448" spans="1:78">
      <c r="A448" s="199"/>
      <c r="B448" s="228"/>
      <c r="C448" s="234"/>
      <c r="D448" s="230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  <c r="BR448" s="203"/>
      <c r="BS448" s="203"/>
      <c r="BT448" s="203"/>
      <c r="BU448" s="203"/>
      <c r="BV448" s="203"/>
      <c r="BW448" s="203"/>
      <c r="BX448" s="203"/>
      <c r="BY448" s="203"/>
      <c r="BZ448" s="204"/>
    </row>
    <row r="449" spans="1:78" s="238" customFormat="1">
      <c r="A449" s="235"/>
      <c r="B449" s="236"/>
      <c r="C449" s="216" t="s">
        <v>1222</v>
      </c>
      <c r="D449" s="217"/>
      <c r="E449" s="237">
        <f t="shared" ref="E449:BP449" si="20">SUM(E252:E371)</f>
        <v>185985576.32999998</v>
      </c>
      <c r="F449" s="237">
        <f t="shared" si="20"/>
        <v>85013926.089999989</v>
      </c>
      <c r="G449" s="237">
        <f t="shared" si="20"/>
        <v>142201178.89999995</v>
      </c>
      <c r="H449" s="237">
        <f t="shared" si="20"/>
        <v>77982775.909999996</v>
      </c>
      <c r="I449" s="237">
        <f t="shared" si="20"/>
        <v>69264680.940000013</v>
      </c>
      <c r="J449" s="237">
        <f t="shared" si="20"/>
        <v>57645647.670000009</v>
      </c>
      <c r="K449" s="237">
        <f t="shared" si="20"/>
        <v>1127450137.9099998</v>
      </c>
      <c r="L449" s="237">
        <f t="shared" si="20"/>
        <v>102883008.64000002</v>
      </c>
      <c r="M449" s="237">
        <f t="shared" si="20"/>
        <v>38063307.390000001</v>
      </c>
      <c r="N449" s="237">
        <f t="shared" si="20"/>
        <v>208085423.57000002</v>
      </c>
      <c r="O449" s="237">
        <f t="shared" si="20"/>
        <v>31259926.209999997</v>
      </c>
      <c r="P449" s="237">
        <f t="shared" si="20"/>
        <v>79402270.480000004</v>
      </c>
      <c r="Q449" s="237">
        <f t="shared" si="20"/>
        <v>113247501.51000001</v>
      </c>
      <c r="R449" s="237">
        <f t="shared" si="20"/>
        <v>99219245.890000001</v>
      </c>
      <c r="S449" s="237">
        <f t="shared" si="20"/>
        <v>22715826.900000006</v>
      </c>
      <c r="T449" s="237">
        <f t="shared" si="20"/>
        <v>70924628.75</v>
      </c>
      <c r="U449" s="237">
        <f t="shared" si="20"/>
        <v>66171688.149999991</v>
      </c>
      <c r="V449" s="237">
        <f t="shared" si="20"/>
        <v>38631628.539999992</v>
      </c>
      <c r="W449" s="237">
        <f t="shared" si="20"/>
        <v>244507049.14000008</v>
      </c>
      <c r="X449" s="237">
        <f t="shared" si="20"/>
        <v>80573837.860000014</v>
      </c>
      <c r="Y449" s="237">
        <f t="shared" si="20"/>
        <v>41722538.149999991</v>
      </c>
      <c r="Z449" s="237">
        <f t="shared" si="20"/>
        <v>111715151.89999999</v>
      </c>
      <c r="AA449" s="237">
        <f t="shared" si="20"/>
        <v>43121772.699999996</v>
      </c>
      <c r="AB449" s="237">
        <f t="shared" si="20"/>
        <v>57097281.969999999</v>
      </c>
      <c r="AC449" s="237">
        <f t="shared" si="20"/>
        <v>45660262.81000001</v>
      </c>
      <c r="AD449" s="237">
        <f t="shared" si="20"/>
        <v>21631880.820000004</v>
      </c>
      <c r="AE449" s="237">
        <f t="shared" si="20"/>
        <v>15287034.830000006</v>
      </c>
      <c r="AF449" s="237">
        <f t="shared" si="20"/>
        <v>506183190.83999997</v>
      </c>
      <c r="AG449" s="237">
        <f t="shared" si="20"/>
        <v>48683349.160000004</v>
      </c>
      <c r="AH449" s="237">
        <f t="shared" si="20"/>
        <v>33416873.280000001</v>
      </c>
      <c r="AI449" s="237">
        <f t="shared" si="20"/>
        <v>33297941.589999992</v>
      </c>
      <c r="AJ449" s="237">
        <f t="shared" si="20"/>
        <v>31942291.139999997</v>
      </c>
      <c r="AK449" s="237">
        <f t="shared" si="20"/>
        <v>42138014.020000018</v>
      </c>
      <c r="AL449" s="237">
        <f t="shared" si="20"/>
        <v>35417505.160000011</v>
      </c>
      <c r="AM449" s="237">
        <f t="shared" si="20"/>
        <v>34209338.080000006</v>
      </c>
      <c r="AN449" s="237">
        <f t="shared" si="20"/>
        <v>75019349.340000018</v>
      </c>
      <c r="AO449" s="237">
        <f t="shared" si="20"/>
        <v>44612186.299999997</v>
      </c>
      <c r="AP449" s="237">
        <f t="shared" si="20"/>
        <v>27837441.579999998</v>
      </c>
      <c r="AQ449" s="237">
        <f t="shared" si="20"/>
        <v>33973637.090000004</v>
      </c>
      <c r="AR449" s="237">
        <f t="shared" si="20"/>
        <v>149966368.70999998</v>
      </c>
      <c r="AS449" s="237">
        <f t="shared" si="20"/>
        <v>33496109.730000008</v>
      </c>
      <c r="AT449" s="237">
        <f t="shared" si="20"/>
        <v>39239952.240000002</v>
      </c>
      <c r="AU449" s="237">
        <f t="shared" si="20"/>
        <v>36193201.669999994</v>
      </c>
      <c r="AV449" s="237">
        <f t="shared" si="20"/>
        <v>22213811.839999989</v>
      </c>
      <c r="AW449" s="237">
        <f t="shared" si="20"/>
        <v>17267888.169999998</v>
      </c>
      <c r="AX449" s="237">
        <f t="shared" si="20"/>
        <v>23036791.649999995</v>
      </c>
      <c r="AY449" s="237">
        <f t="shared" si="20"/>
        <v>826560763.16000009</v>
      </c>
      <c r="AZ449" s="237">
        <f t="shared" si="20"/>
        <v>42920174.280000001</v>
      </c>
      <c r="BA449" s="237">
        <f t="shared" si="20"/>
        <v>40004022.409999996</v>
      </c>
      <c r="BB449" s="237">
        <f t="shared" si="20"/>
        <v>74485880.24000001</v>
      </c>
      <c r="BC449" s="237">
        <f t="shared" si="20"/>
        <v>54524818.559999995</v>
      </c>
      <c r="BD449" s="237">
        <f t="shared" si="20"/>
        <v>50881028.620000005</v>
      </c>
      <c r="BE449" s="237">
        <f t="shared" si="20"/>
        <v>49377954.909899987</v>
      </c>
      <c r="BF449" s="237">
        <f t="shared" si="20"/>
        <v>73273963.130000025</v>
      </c>
      <c r="BG449" s="237">
        <f t="shared" si="20"/>
        <v>36252534.620000005</v>
      </c>
      <c r="BH449" s="237">
        <f t="shared" si="20"/>
        <v>20215081.589999996</v>
      </c>
      <c r="BI449" s="237">
        <f t="shared" si="20"/>
        <v>37340444.68</v>
      </c>
      <c r="BJ449" s="237">
        <f t="shared" si="20"/>
        <v>867984492.35000014</v>
      </c>
      <c r="BK449" s="237">
        <f t="shared" si="20"/>
        <v>137708443.25</v>
      </c>
      <c r="BL449" s="237">
        <f t="shared" si="20"/>
        <v>43695475.160000004</v>
      </c>
      <c r="BM449" s="237">
        <f t="shared" si="20"/>
        <v>23870514.889999997</v>
      </c>
      <c r="BN449" s="237">
        <f t="shared" si="20"/>
        <v>38952575.880000003</v>
      </c>
      <c r="BO449" s="237">
        <f t="shared" si="20"/>
        <v>46255494.669999987</v>
      </c>
      <c r="BP449" s="237">
        <f t="shared" si="20"/>
        <v>20955365.920000002</v>
      </c>
      <c r="BQ449" s="237">
        <f t="shared" ref="BQ449:BY449" si="21">SUM(BQ252:BQ371)</f>
        <v>-935284.86999997497</v>
      </c>
      <c r="BR449" s="237">
        <f t="shared" si="21"/>
        <v>19036534.890000001</v>
      </c>
      <c r="BS449" s="237">
        <f t="shared" si="21"/>
        <v>37923285.410000004</v>
      </c>
      <c r="BT449" s="237">
        <f t="shared" si="21"/>
        <v>59290068.459999993</v>
      </c>
      <c r="BU449" s="237">
        <f t="shared" si="21"/>
        <v>29624584.080000002</v>
      </c>
      <c r="BV449" s="237">
        <f t="shared" si="21"/>
        <v>132944325.89999999</v>
      </c>
      <c r="BW449" s="237">
        <f t="shared" si="21"/>
        <v>37969184.74000001</v>
      </c>
      <c r="BX449" s="237">
        <f t="shared" si="21"/>
        <v>31432959.450000003</v>
      </c>
      <c r="BY449" s="237">
        <f t="shared" si="21"/>
        <v>28641253.66</v>
      </c>
      <c r="BZ449" s="218">
        <f>SUM(BZ252:BZ373)</f>
        <v>7407587418.8498993</v>
      </c>
    </row>
    <row r="450" spans="1:78" s="245" customFormat="1">
      <c r="A450" s="239"/>
      <c r="B450" s="240"/>
      <c r="C450" s="241" t="s">
        <v>1223</v>
      </c>
      <c r="D450" s="242"/>
      <c r="E450" s="243">
        <f t="shared" ref="E450:BP450" si="22">SUM(E372:E446)</f>
        <v>38102652.670000002</v>
      </c>
      <c r="F450" s="243">
        <f t="shared" si="22"/>
        <v>7603089.7199999997</v>
      </c>
      <c r="G450" s="243">
        <f t="shared" si="22"/>
        <v>18210144.240000002</v>
      </c>
      <c r="H450" s="243">
        <f t="shared" si="22"/>
        <v>14875779.350000001</v>
      </c>
      <c r="I450" s="243">
        <f t="shared" si="22"/>
        <v>8557242.0399999991</v>
      </c>
      <c r="J450" s="243">
        <f t="shared" si="22"/>
        <v>9849739.6799999997</v>
      </c>
      <c r="K450" s="243">
        <f t="shared" si="22"/>
        <v>733012100</v>
      </c>
      <c r="L450" s="243">
        <f t="shared" si="22"/>
        <v>20032671.509999998</v>
      </c>
      <c r="M450" s="243">
        <f t="shared" si="22"/>
        <v>1299948.4500000002</v>
      </c>
      <c r="N450" s="243">
        <f t="shared" si="22"/>
        <v>31588600.589999996</v>
      </c>
      <c r="O450" s="243">
        <f t="shared" si="22"/>
        <v>3343308.6</v>
      </c>
      <c r="P450" s="243">
        <f t="shared" si="22"/>
        <v>12945175.369999999</v>
      </c>
      <c r="Q450" s="243">
        <f t="shared" si="22"/>
        <v>17724634</v>
      </c>
      <c r="R450" s="243">
        <f t="shared" si="22"/>
        <v>11837876.159999998</v>
      </c>
      <c r="S450" s="243">
        <f t="shared" si="22"/>
        <v>377078.3</v>
      </c>
      <c r="T450" s="243">
        <f t="shared" si="22"/>
        <v>7739311.1300000008</v>
      </c>
      <c r="U450" s="243">
        <f t="shared" si="22"/>
        <v>5609500.6999999993</v>
      </c>
      <c r="V450" s="243">
        <f t="shared" si="22"/>
        <v>3442565.04</v>
      </c>
      <c r="W450" s="243">
        <f t="shared" si="22"/>
        <v>15651342.059999999</v>
      </c>
      <c r="X450" s="243">
        <f t="shared" si="22"/>
        <v>5717855.7700000005</v>
      </c>
      <c r="Y450" s="243">
        <f t="shared" si="22"/>
        <v>4862434.9800000004</v>
      </c>
      <c r="Z450" s="243">
        <f t="shared" si="22"/>
        <v>16493917.409999998</v>
      </c>
      <c r="AA450" s="243">
        <f t="shared" si="22"/>
        <v>6969551.9400000004</v>
      </c>
      <c r="AB450" s="243">
        <f t="shared" si="22"/>
        <v>7577501.1500000004</v>
      </c>
      <c r="AC450" s="243">
        <f t="shared" si="22"/>
        <v>3681766.7700000005</v>
      </c>
      <c r="AD450" s="243">
        <f t="shared" si="22"/>
        <v>306462</v>
      </c>
      <c r="AE450" s="243">
        <f t="shared" si="22"/>
        <v>6464997.8499999996</v>
      </c>
      <c r="AF450" s="243">
        <f t="shared" si="22"/>
        <v>159109151.96000001</v>
      </c>
      <c r="AG450" s="243">
        <f t="shared" si="22"/>
        <v>19241448.710000001</v>
      </c>
      <c r="AH450" s="243">
        <f t="shared" si="22"/>
        <v>12352661.1</v>
      </c>
      <c r="AI450" s="243">
        <f t="shared" si="22"/>
        <v>6852477.1500000004</v>
      </c>
      <c r="AJ450" s="243">
        <f t="shared" si="22"/>
        <v>8928487.5500000007</v>
      </c>
      <c r="AK450" s="243">
        <f t="shared" si="22"/>
        <v>11778080.4</v>
      </c>
      <c r="AL450" s="243">
        <f t="shared" si="22"/>
        <v>11017790.140000001</v>
      </c>
      <c r="AM450" s="243">
        <f t="shared" si="22"/>
        <v>9978742.9499999993</v>
      </c>
      <c r="AN450" s="243">
        <f t="shared" si="22"/>
        <v>15377407.35</v>
      </c>
      <c r="AO450" s="243">
        <f t="shared" si="22"/>
        <v>13137169.300000001</v>
      </c>
      <c r="AP450" s="243">
        <f t="shared" si="22"/>
        <v>11837804.539999999</v>
      </c>
      <c r="AQ450" s="243">
        <f t="shared" si="22"/>
        <v>10021144.5</v>
      </c>
      <c r="AR450" s="243">
        <f t="shared" si="22"/>
        <v>46852419.630000003</v>
      </c>
      <c r="AS450" s="243">
        <f t="shared" si="22"/>
        <v>4722857.38</v>
      </c>
      <c r="AT450" s="243">
        <f t="shared" si="22"/>
        <v>10811918.65</v>
      </c>
      <c r="AU450" s="243">
        <f t="shared" si="22"/>
        <v>6948752.1500000004</v>
      </c>
      <c r="AV450" s="243">
        <f t="shared" si="22"/>
        <v>6259237.5999999996</v>
      </c>
      <c r="AW450" s="243">
        <f t="shared" si="22"/>
        <v>504949.25</v>
      </c>
      <c r="AX450" s="243">
        <f t="shared" si="22"/>
        <v>2017259.15</v>
      </c>
      <c r="AY450" s="243">
        <f t="shared" si="22"/>
        <v>654631727.59000003</v>
      </c>
      <c r="AZ450" s="243">
        <f t="shared" si="22"/>
        <v>3189358.79</v>
      </c>
      <c r="BA450" s="243">
        <f t="shared" si="22"/>
        <v>6837329.8200000003</v>
      </c>
      <c r="BB450" s="243">
        <f t="shared" si="22"/>
        <v>11675755.039999999</v>
      </c>
      <c r="BC450" s="243">
        <f t="shared" si="22"/>
        <v>9228485.3399999999</v>
      </c>
      <c r="BD450" s="243">
        <f t="shared" si="22"/>
        <v>1719930.63</v>
      </c>
      <c r="BE450" s="243">
        <f t="shared" si="22"/>
        <v>10724800.330000002</v>
      </c>
      <c r="BF450" s="243">
        <f t="shared" si="22"/>
        <v>7570930.4699999997</v>
      </c>
      <c r="BG450" s="243">
        <f t="shared" si="22"/>
        <v>3140152.8</v>
      </c>
      <c r="BH450" s="243">
        <f t="shared" si="22"/>
        <v>2079774.1</v>
      </c>
      <c r="BI450" s="243">
        <f t="shared" si="22"/>
        <v>2367326.92</v>
      </c>
      <c r="BJ450" s="243">
        <f t="shared" si="22"/>
        <v>634300958.33000004</v>
      </c>
      <c r="BK450" s="243">
        <f t="shared" si="22"/>
        <v>13028914.950000001</v>
      </c>
      <c r="BL450" s="243">
        <f t="shared" si="22"/>
        <v>7200012.1800000006</v>
      </c>
      <c r="BM450" s="243">
        <f t="shared" si="22"/>
        <v>7347357.2700000005</v>
      </c>
      <c r="BN450" s="243">
        <f t="shared" si="22"/>
        <v>12465888.15</v>
      </c>
      <c r="BO450" s="243">
        <f t="shared" si="22"/>
        <v>11181049.450000001</v>
      </c>
      <c r="BP450" s="243">
        <f t="shared" si="22"/>
        <v>3654610</v>
      </c>
      <c r="BQ450" s="243">
        <f t="shared" ref="BQ450:BY450" si="23">SUM(BQ372:BQ446)</f>
        <v>14301875.280000001</v>
      </c>
      <c r="BR450" s="243">
        <f t="shared" si="23"/>
        <v>3109389.88</v>
      </c>
      <c r="BS450" s="243">
        <f t="shared" si="23"/>
        <v>4881816.1700000009</v>
      </c>
      <c r="BT450" s="243">
        <f t="shared" si="23"/>
        <v>6497076.3300000001</v>
      </c>
      <c r="BU450" s="243">
        <f t="shared" si="23"/>
        <v>17356619.09</v>
      </c>
      <c r="BV450" s="243">
        <f t="shared" si="23"/>
        <v>9528455.1699999999</v>
      </c>
      <c r="BW450" s="243">
        <f t="shared" si="23"/>
        <v>5738638.3000000007</v>
      </c>
      <c r="BX450" s="243">
        <f t="shared" si="23"/>
        <v>3040669.54</v>
      </c>
      <c r="BY450" s="243">
        <f t="shared" si="23"/>
        <v>2084934.1900000002</v>
      </c>
      <c r="BZ450" s="244">
        <f>SUM(BZ374:BZ446)</f>
        <v>2849719795.7900004</v>
      </c>
    </row>
    <row r="451" spans="1:78" s="238" customFormat="1">
      <c r="A451" s="235"/>
      <c r="B451" s="236"/>
      <c r="C451" s="216" t="s">
        <v>1224</v>
      </c>
      <c r="D451" s="217"/>
      <c r="E451" s="237">
        <f t="shared" ref="E451:BP451" si="24">SUM(E33,E53,E449)</f>
        <v>1249785250.6100001</v>
      </c>
      <c r="F451" s="237">
        <f t="shared" si="24"/>
        <v>253744356.86000001</v>
      </c>
      <c r="G451" s="237">
        <f t="shared" si="24"/>
        <v>428277899.38</v>
      </c>
      <c r="H451" s="237">
        <f t="shared" si="24"/>
        <v>166856344.16</v>
      </c>
      <c r="I451" s="237">
        <f t="shared" si="24"/>
        <v>125719792.80000001</v>
      </c>
      <c r="J451" s="237">
        <f t="shared" si="24"/>
        <v>74007724.200000003</v>
      </c>
      <c r="K451" s="237">
        <f t="shared" si="24"/>
        <v>2679707510.6599998</v>
      </c>
      <c r="L451" s="237">
        <f t="shared" si="24"/>
        <v>283342828.97000003</v>
      </c>
      <c r="M451" s="237">
        <f t="shared" si="24"/>
        <v>69437810.870000005</v>
      </c>
      <c r="N451" s="237">
        <f t="shared" si="24"/>
        <v>605627735.36000001</v>
      </c>
      <c r="O451" s="237">
        <f t="shared" si="24"/>
        <v>55365327.409999996</v>
      </c>
      <c r="P451" s="237">
        <f t="shared" si="24"/>
        <v>169372161.50999999</v>
      </c>
      <c r="Q451" s="237">
        <f t="shared" si="24"/>
        <v>379202776.93000001</v>
      </c>
      <c r="R451" s="237">
        <f t="shared" si="24"/>
        <v>307425171.42000002</v>
      </c>
      <c r="S451" s="237">
        <f t="shared" si="24"/>
        <v>29449221.450000007</v>
      </c>
      <c r="T451" s="237">
        <f t="shared" si="24"/>
        <v>142569246.47000003</v>
      </c>
      <c r="U451" s="237">
        <f t="shared" si="24"/>
        <v>120723477.44999999</v>
      </c>
      <c r="V451" s="237">
        <f t="shared" si="24"/>
        <v>68860755.539999992</v>
      </c>
      <c r="W451" s="237">
        <f t="shared" si="24"/>
        <v>1261178219.5</v>
      </c>
      <c r="X451" s="237">
        <f t="shared" si="24"/>
        <v>229131219.77000004</v>
      </c>
      <c r="Y451" s="237">
        <f t="shared" si="24"/>
        <v>100584278.66</v>
      </c>
      <c r="Z451" s="237">
        <f t="shared" si="24"/>
        <v>323188182.19999999</v>
      </c>
      <c r="AA451" s="237">
        <f t="shared" si="24"/>
        <v>95655657.349999994</v>
      </c>
      <c r="AB451" s="237">
        <f t="shared" si="24"/>
        <v>114733705.55999999</v>
      </c>
      <c r="AC451" s="237">
        <f t="shared" si="24"/>
        <v>129224130.88</v>
      </c>
      <c r="AD451" s="237">
        <f t="shared" si="24"/>
        <v>42957573.180000007</v>
      </c>
      <c r="AE451" s="237">
        <f t="shared" si="24"/>
        <v>42409647.950000003</v>
      </c>
      <c r="AF451" s="237">
        <f t="shared" si="24"/>
        <v>1868546175.7199998</v>
      </c>
      <c r="AG451" s="237">
        <f t="shared" si="24"/>
        <v>94104152.900000006</v>
      </c>
      <c r="AH451" s="237">
        <f t="shared" si="24"/>
        <v>62916492.670000002</v>
      </c>
      <c r="AI451" s="237">
        <f t="shared" si="24"/>
        <v>55575066.269999996</v>
      </c>
      <c r="AJ451" s="237">
        <f t="shared" si="24"/>
        <v>53917039.739999995</v>
      </c>
      <c r="AK451" s="237">
        <f t="shared" si="24"/>
        <v>88670251.850000024</v>
      </c>
      <c r="AL451" s="237">
        <f t="shared" si="24"/>
        <v>65352379.190000013</v>
      </c>
      <c r="AM451" s="237">
        <f t="shared" si="24"/>
        <v>66526090.370000005</v>
      </c>
      <c r="AN451" s="237">
        <f t="shared" si="24"/>
        <v>128515152.98000002</v>
      </c>
      <c r="AO451" s="237">
        <f t="shared" si="24"/>
        <v>75344150.50999999</v>
      </c>
      <c r="AP451" s="237">
        <f t="shared" si="24"/>
        <v>62370446.159999996</v>
      </c>
      <c r="AQ451" s="237">
        <f t="shared" si="24"/>
        <v>65407301.810000002</v>
      </c>
      <c r="AR451" s="237">
        <f t="shared" si="24"/>
        <v>537698352.37000012</v>
      </c>
      <c r="AS451" s="237">
        <f t="shared" si="24"/>
        <v>60683153.710000008</v>
      </c>
      <c r="AT451" s="237">
        <f t="shared" si="24"/>
        <v>71023686.329999998</v>
      </c>
      <c r="AU451" s="237">
        <f t="shared" si="24"/>
        <v>70944371.469999999</v>
      </c>
      <c r="AV451" s="237">
        <f t="shared" si="24"/>
        <v>53983924.729999989</v>
      </c>
      <c r="AW451" s="237">
        <f t="shared" si="24"/>
        <v>21169774.390000001</v>
      </c>
      <c r="AX451" s="237">
        <f t="shared" si="24"/>
        <v>37960580.849999994</v>
      </c>
      <c r="AY451" s="237">
        <f t="shared" si="24"/>
        <v>1627461165.02</v>
      </c>
      <c r="AZ451" s="237">
        <f t="shared" si="24"/>
        <v>81507737.49000001</v>
      </c>
      <c r="BA451" s="237">
        <f t="shared" si="24"/>
        <v>103269256.59999999</v>
      </c>
      <c r="BB451" s="237">
        <f t="shared" si="24"/>
        <v>146746049.51000002</v>
      </c>
      <c r="BC451" s="237">
        <f t="shared" si="24"/>
        <v>137477391.33000001</v>
      </c>
      <c r="BD451" s="237">
        <f t="shared" si="24"/>
        <v>107036258.48</v>
      </c>
      <c r="BE451" s="237">
        <f t="shared" si="24"/>
        <v>198159126.49959999</v>
      </c>
      <c r="BF451" s="237">
        <f t="shared" si="24"/>
        <v>175344481.61000001</v>
      </c>
      <c r="BG451" s="237">
        <f t="shared" si="24"/>
        <v>87719563.840000004</v>
      </c>
      <c r="BH451" s="237">
        <f t="shared" si="24"/>
        <v>34411024.149999999</v>
      </c>
      <c r="BI451" s="237">
        <f t="shared" si="24"/>
        <v>47970787.130000003</v>
      </c>
      <c r="BJ451" s="237">
        <f t="shared" si="24"/>
        <v>1728381857.2500002</v>
      </c>
      <c r="BK451" s="237">
        <f t="shared" si="24"/>
        <v>405532137.66999996</v>
      </c>
      <c r="BL451" s="237">
        <f t="shared" si="24"/>
        <v>78779731.480000004</v>
      </c>
      <c r="BM451" s="237">
        <f t="shared" si="24"/>
        <v>52286375.170000002</v>
      </c>
      <c r="BN451" s="237">
        <f t="shared" si="24"/>
        <v>75361109.230000004</v>
      </c>
      <c r="BO451" s="237">
        <f t="shared" si="24"/>
        <v>94675421.389999986</v>
      </c>
      <c r="BP451" s="237">
        <f t="shared" si="24"/>
        <v>45269456.150000006</v>
      </c>
      <c r="BQ451" s="237">
        <f t="shared" ref="BQ451:BZ451" si="25">SUM(BQ33,BQ53,BQ449)</f>
        <v>711470864.01000011</v>
      </c>
      <c r="BR451" s="237">
        <f t="shared" si="25"/>
        <v>60097147.409999996</v>
      </c>
      <c r="BS451" s="237">
        <f t="shared" si="25"/>
        <v>74436541.140000015</v>
      </c>
      <c r="BT451" s="237">
        <f t="shared" si="25"/>
        <v>130371968.42</v>
      </c>
      <c r="BU451" s="237">
        <f t="shared" si="25"/>
        <v>121437895.88999999</v>
      </c>
      <c r="BV451" s="237">
        <f t="shared" si="25"/>
        <v>368089532.36000001</v>
      </c>
      <c r="BW451" s="237">
        <f t="shared" si="25"/>
        <v>78509702.170000017</v>
      </c>
      <c r="BX451" s="237">
        <f t="shared" si="25"/>
        <v>58698485.530000001</v>
      </c>
      <c r="BY451" s="237">
        <f t="shared" si="25"/>
        <v>54699665.149999999</v>
      </c>
      <c r="BZ451" s="218">
        <f t="shared" si="25"/>
        <v>19975238330.459599</v>
      </c>
    </row>
    <row r="452" spans="1:78" s="245" customFormat="1">
      <c r="A452" s="239"/>
      <c r="B452" s="240"/>
      <c r="C452" s="241" t="s">
        <v>1225</v>
      </c>
      <c r="D452" s="242"/>
      <c r="E452" s="243">
        <f t="shared" ref="E452:BP452" si="26">SUM(E136,E251,E201,E450)</f>
        <v>966691120.45999992</v>
      </c>
      <c r="F452" s="243">
        <f t="shared" si="26"/>
        <v>232060425.59000003</v>
      </c>
      <c r="G452" s="243">
        <f t="shared" si="26"/>
        <v>346726509.61000001</v>
      </c>
      <c r="H452" s="243">
        <f t="shared" si="26"/>
        <v>139120163.30000001</v>
      </c>
      <c r="I452" s="243">
        <f t="shared" si="26"/>
        <v>94372227.439999998</v>
      </c>
      <c r="J452" s="243">
        <f t="shared" si="26"/>
        <v>55080031.640000001</v>
      </c>
      <c r="K452" s="243">
        <f t="shared" si="26"/>
        <v>2469828763.8199997</v>
      </c>
      <c r="L452" s="243">
        <f t="shared" si="26"/>
        <v>219804526.79000002</v>
      </c>
      <c r="M452" s="243">
        <f t="shared" si="26"/>
        <v>54814403.079999998</v>
      </c>
      <c r="N452" s="243">
        <f t="shared" si="26"/>
        <v>578595282.37000012</v>
      </c>
      <c r="O452" s="243">
        <f t="shared" si="26"/>
        <v>53830909.270000011</v>
      </c>
      <c r="P452" s="243">
        <f t="shared" si="26"/>
        <v>143248009.20999998</v>
      </c>
      <c r="Q452" s="243">
        <f t="shared" si="26"/>
        <v>304755849.95000005</v>
      </c>
      <c r="R452" s="243">
        <f t="shared" si="26"/>
        <v>244378478.34</v>
      </c>
      <c r="S452" s="243">
        <f t="shared" si="26"/>
        <v>23678567.560000002</v>
      </c>
      <c r="T452" s="243">
        <f t="shared" si="26"/>
        <v>99533495.749200016</v>
      </c>
      <c r="U452" s="243">
        <f t="shared" si="26"/>
        <v>92667374.940000013</v>
      </c>
      <c r="V452" s="243">
        <f t="shared" si="26"/>
        <v>49871797.460999995</v>
      </c>
      <c r="W452" s="243">
        <f t="shared" si="26"/>
        <v>1159873345.6200004</v>
      </c>
      <c r="X452" s="243">
        <f t="shared" si="26"/>
        <v>215564814.34999999</v>
      </c>
      <c r="Y452" s="243">
        <f t="shared" si="26"/>
        <v>95323087.989999995</v>
      </c>
      <c r="Z452" s="243">
        <f t="shared" si="26"/>
        <v>280247859.19999999</v>
      </c>
      <c r="AA452" s="243">
        <f t="shared" si="26"/>
        <v>78430143.329999983</v>
      </c>
      <c r="AB452" s="243">
        <f t="shared" si="26"/>
        <v>96153522.780000001</v>
      </c>
      <c r="AC452" s="243">
        <f t="shared" si="26"/>
        <v>94900255.219999984</v>
      </c>
      <c r="AD452" s="243">
        <f t="shared" si="26"/>
        <v>40628257.530000001</v>
      </c>
      <c r="AE452" s="243">
        <f t="shared" si="26"/>
        <v>47162170.940000005</v>
      </c>
      <c r="AF452" s="243">
        <f t="shared" si="26"/>
        <v>1463641698.7400002</v>
      </c>
      <c r="AG452" s="243">
        <f t="shared" si="26"/>
        <v>84162085.870000005</v>
      </c>
      <c r="AH452" s="243">
        <f t="shared" si="26"/>
        <v>48805282.690000005</v>
      </c>
      <c r="AI452" s="243">
        <f t="shared" si="26"/>
        <v>47941375.380000003</v>
      </c>
      <c r="AJ452" s="243">
        <f t="shared" si="26"/>
        <v>47335624.049999997</v>
      </c>
      <c r="AK452" s="243">
        <f t="shared" si="26"/>
        <v>80246702.570000008</v>
      </c>
      <c r="AL452" s="243">
        <f t="shared" si="26"/>
        <v>62154352.860000007</v>
      </c>
      <c r="AM452" s="243">
        <f t="shared" si="26"/>
        <v>63201199.620000005</v>
      </c>
      <c r="AN452" s="243">
        <f t="shared" si="26"/>
        <v>108220962.38</v>
      </c>
      <c r="AO452" s="243">
        <f t="shared" si="26"/>
        <v>61217205.650000006</v>
      </c>
      <c r="AP452" s="243">
        <f t="shared" si="26"/>
        <v>58749119.859999999</v>
      </c>
      <c r="AQ452" s="243">
        <f t="shared" si="26"/>
        <v>58066612.350000001</v>
      </c>
      <c r="AR452" s="243">
        <f t="shared" si="26"/>
        <v>480069897.25</v>
      </c>
      <c r="AS452" s="243">
        <f t="shared" si="26"/>
        <v>57097045.989999995</v>
      </c>
      <c r="AT452" s="243">
        <f t="shared" si="26"/>
        <v>60088512.900000006</v>
      </c>
      <c r="AU452" s="243">
        <f t="shared" si="26"/>
        <v>56131074.939999998</v>
      </c>
      <c r="AV452" s="243">
        <f t="shared" si="26"/>
        <v>47242054.619999997</v>
      </c>
      <c r="AW452" s="243">
        <f t="shared" si="26"/>
        <v>19465085.810000002</v>
      </c>
      <c r="AX452" s="243">
        <f t="shared" si="26"/>
        <v>31732758.670000002</v>
      </c>
      <c r="AY452" s="243">
        <f t="shared" si="26"/>
        <v>1525389636</v>
      </c>
      <c r="AZ452" s="243">
        <f t="shared" si="26"/>
        <v>68161026.230000019</v>
      </c>
      <c r="BA452" s="243">
        <f t="shared" si="26"/>
        <v>84054373.49000001</v>
      </c>
      <c r="BB452" s="243">
        <f t="shared" si="26"/>
        <v>112971498.28999999</v>
      </c>
      <c r="BC452" s="243">
        <f t="shared" si="26"/>
        <v>112315675.40000001</v>
      </c>
      <c r="BD452" s="243">
        <f t="shared" si="26"/>
        <v>77874990.549999997</v>
      </c>
      <c r="BE452" s="243">
        <f t="shared" si="26"/>
        <v>169984960.41890001</v>
      </c>
      <c r="BF452" s="243">
        <f t="shared" si="26"/>
        <v>135480338.94999999</v>
      </c>
      <c r="BG452" s="243">
        <f t="shared" si="26"/>
        <v>74896103.940000013</v>
      </c>
      <c r="BH452" s="243">
        <f t="shared" si="26"/>
        <v>30945921.350000001</v>
      </c>
      <c r="BI452" s="243">
        <f t="shared" si="26"/>
        <v>23639862.189999998</v>
      </c>
      <c r="BJ452" s="243">
        <f t="shared" si="26"/>
        <v>1489359094.0500002</v>
      </c>
      <c r="BK452" s="243">
        <f t="shared" si="26"/>
        <v>266560196.57999998</v>
      </c>
      <c r="BL452" s="243">
        <f t="shared" si="26"/>
        <v>67142051.879999995</v>
      </c>
      <c r="BM452" s="243">
        <f t="shared" si="26"/>
        <v>45102168.190000005</v>
      </c>
      <c r="BN452" s="243">
        <f t="shared" si="26"/>
        <v>67367357.549999997</v>
      </c>
      <c r="BO452" s="243">
        <f t="shared" si="26"/>
        <v>96396667.049999997</v>
      </c>
      <c r="BP452" s="243">
        <f t="shared" si="26"/>
        <v>42528611.170000002</v>
      </c>
      <c r="BQ452" s="243">
        <f t="shared" ref="BQ452:BZ452" si="27">SUM(BQ136,BQ251,BQ201,BQ450)</f>
        <v>537644255.23000002</v>
      </c>
      <c r="BR452" s="243">
        <f t="shared" si="27"/>
        <v>48397350.660000011</v>
      </c>
      <c r="BS452" s="243">
        <f t="shared" si="27"/>
        <v>55893649.960000001</v>
      </c>
      <c r="BT452" s="243">
        <f t="shared" si="27"/>
        <v>88519626.959999993</v>
      </c>
      <c r="BU452" s="243">
        <f t="shared" si="27"/>
        <v>100907400.20000002</v>
      </c>
      <c r="BV452" s="243">
        <f t="shared" si="27"/>
        <v>217309444.52999994</v>
      </c>
      <c r="BW452" s="243">
        <f t="shared" si="27"/>
        <v>60647700.109999999</v>
      </c>
      <c r="BX452" s="243">
        <f t="shared" si="27"/>
        <v>36697606.830000006</v>
      </c>
      <c r="BY452" s="243">
        <f t="shared" si="27"/>
        <v>32179065.939999998</v>
      </c>
      <c r="BZ452" s="244">
        <f t="shared" si="27"/>
        <v>16880485632.179104</v>
      </c>
    </row>
    <row r="453" spans="1:78">
      <c r="C453" s="1"/>
      <c r="D453" s="247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205"/>
      <c r="BN453" s="205"/>
      <c r="BO453" s="205"/>
      <c r="BP453" s="205"/>
      <c r="BQ453" s="205"/>
      <c r="BR453" s="205"/>
      <c r="BS453" s="205"/>
      <c r="BT453" s="205"/>
      <c r="BU453" s="205"/>
      <c r="BV453" s="205"/>
      <c r="BW453" s="205"/>
      <c r="BX453" s="205"/>
      <c r="BY453" s="205"/>
      <c r="BZ453" s="248"/>
    </row>
    <row r="454" spans="1:78">
      <c r="C454" s="1"/>
      <c r="D454" s="249" t="s">
        <v>1226</v>
      </c>
      <c r="E454" s="250">
        <f t="shared" ref="E454:AJ454" si="28">SUM(E33)</f>
        <v>534594393.67000002</v>
      </c>
      <c r="F454" s="250">
        <f t="shared" si="28"/>
        <v>85977928.520000011</v>
      </c>
      <c r="G454" s="250">
        <f t="shared" si="28"/>
        <v>148692582.12</v>
      </c>
      <c r="H454" s="250">
        <f t="shared" si="28"/>
        <v>46836480.75</v>
      </c>
      <c r="I454" s="250">
        <f t="shared" si="28"/>
        <v>42372981.070000008</v>
      </c>
      <c r="J454" s="250">
        <f t="shared" si="28"/>
        <v>11895147</v>
      </c>
      <c r="K454" s="250">
        <f t="shared" si="28"/>
        <v>681159808.76999998</v>
      </c>
      <c r="L454" s="250">
        <f t="shared" si="28"/>
        <v>112740798.55</v>
      </c>
      <c r="M454" s="250">
        <f t="shared" si="28"/>
        <v>24360915.109999999</v>
      </c>
      <c r="N454" s="250">
        <f t="shared" si="28"/>
        <v>177978628.52000001</v>
      </c>
      <c r="O454" s="250">
        <f t="shared" si="28"/>
        <v>17040856.5</v>
      </c>
      <c r="P454" s="250">
        <f t="shared" si="28"/>
        <v>69628664.780000001</v>
      </c>
      <c r="Q454" s="250">
        <f t="shared" si="28"/>
        <v>135992757.09</v>
      </c>
      <c r="R454" s="250">
        <f t="shared" si="28"/>
        <v>100152141.53</v>
      </c>
      <c r="S454" s="250">
        <f t="shared" si="28"/>
        <v>5548792.21</v>
      </c>
      <c r="T454" s="250">
        <f t="shared" si="28"/>
        <v>50194531.360000022</v>
      </c>
      <c r="U454" s="250">
        <f t="shared" si="28"/>
        <v>41763507.5</v>
      </c>
      <c r="V454" s="250">
        <f t="shared" si="28"/>
        <v>23844592.420000002</v>
      </c>
      <c r="W454" s="250">
        <f t="shared" si="28"/>
        <v>485453857.15000004</v>
      </c>
      <c r="X454" s="250">
        <f t="shared" si="28"/>
        <v>73341115.210000008</v>
      </c>
      <c r="Y454" s="250">
        <f t="shared" si="28"/>
        <v>40977825.219999999</v>
      </c>
      <c r="Z454" s="250">
        <f t="shared" si="28"/>
        <v>113757637.39999999</v>
      </c>
      <c r="AA454" s="250">
        <f t="shared" si="28"/>
        <v>46411111.650000006</v>
      </c>
      <c r="AB454" s="250">
        <f t="shared" si="28"/>
        <v>47204603.429999992</v>
      </c>
      <c r="AC454" s="250">
        <f t="shared" si="28"/>
        <v>54227179.82</v>
      </c>
      <c r="AD454" s="250">
        <f t="shared" si="28"/>
        <v>16415019.780000001</v>
      </c>
      <c r="AE454" s="250">
        <f t="shared" si="28"/>
        <v>24090456.119999997</v>
      </c>
      <c r="AF454" s="250">
        <f t="shared" si="28"/>
        <v>531543050.49999994</v>
      </c>
      <c r="AG454" s="250">
        <f t="shared" si="28"/>
        <v>35379229.400000006</v>
      </c>
      <c r="AH454" s="250">
        <f t="shared" si="28"/>
        <v>23346749.009999998</v>
      </c>
      <c r="AI454" s="250">
        <f t="shared" si="28"/>
        <v>16499752</v>
      </c>
      <c r="AJ454" s="250">
        <f t="shared" si="28"/>
        <v>16966546.350000001</v>
      </c>
      <c r="AK454" s="250">
        <f t="shared" ref="AK454:BZ454" si="29">SUM(AK33)</f>
        <v>36011122.849999994</v>
      </c>
      <c r="AL454" s="250">
        <f t="shared" si="29"/>
        <v>23660762.819999997</v>
      </c>
      <c r="AM454" s="250">
        <f t="shared" si="29"/>
        <v>25575237.290000003</v>
      </c>
      <c r="AN454" s="250">
        <f t="shared" si="29"/>
        <v>32882136.600000001</v>
      </c>
      <c r="AO454" s="250">
        <f t="shared" si="29"/>
        <v>23296339.379999999</v>
      </c>
      <c r="AP454" s="250">
        <f t="shared" si="29"/>
        <v>27225762.949999999</v>
      </c>
      <c r="AQ454" s="250">
        <f t="shared" si="29"/>
        <v>25585735.019999996</v>
      </c>
      <c r="AR454" s="250">
        <f t="shared" si="29"/>
        <v>179046130.13000003</v>
      </c>
      <c r="AS454" s="250">
        <f t="shared" si="29"/>
        <v>23683448.060000002</v>
      </c>
      <c r="AT454" s="250">
        <f t="shared" si="29"/>
        <v>28827412.719999999</v>
      </c>
      <c r="AU454" s="250">
        <f t="shared" si="29"/>
        <v>27857253.5</v>
      </c>
      <c r="AV454" s="250">
        <f t="shared" si="29"/>
        <v>28018269.229999997</v>
      </c>
      <c r="AW454" s="250">
        <f t="shared" si="29"/>
        <v>3509708.9600000004</v>
      </c>
      <c r="AX454" s="250">
        <f t="shared" si="29"/>
        <v>10345028.65</v>
      </c>
      <c r="AY454" s="250">
        <f t="shared" si="29"/>
        <v>291921569.75</v>
      </c>
      <c r="AZ454" s="250">
        <f t="shared" si="29"/>
        <v>29206352.780000001</v>
      </c>
      <c r="BA454" s="250">
        <f t="shared" si="29"/>
        <v>51513712.440000005</v>
      </c>
      <c r="BB454" s="250">
        <f t="shared" si="29"/>
        <v>52100009.740000002</v>
      </c>
      <c r="BC454" s="250">
        <f t="shared" si="29"/>
        <v>50867648.020000003</v>
      </c>
      <c r="BD454" s="250">
        <f t="shared" si="29"/>
        <v>43242033.5</v>
      </c>
      <c r="BE454" s="250">
        <f t="shared" si="29"/>
        <v>72738471.32980001</v>
      </c>
      <c r="BF454" s="250">
        <f t="shared" si="29"/>
        <v>48916408.920000002</v>
      </c>
      <c r="BG454" s="250">
        <f t="shared" si="29"/>
        <v>36786018.230000004</v>
      </c>
      <c r="BH454" s="250">
        <f t="shared" si="29"/>
        <v>10337586.66</v>
      </c>
      <c r="BI454" s="250">
        <f t="shared" si="29"/>
        <v>8526967.870000001</v>
      </c>
      <c r="BJ454" s="250">
        <f t="shared" si="29"/>
        <v>343085266.15999997</v>
      </c>
      <c r="BK454" s="250">
        <f t="shared" si="29"/>
        <v>133141074.64999998</v>
      </c>
      <c r="BL454" s="250">
        <f t="shared" si="29"/>
        <v>28005817.32</v>
      </c>
      <c r="BM454" s="250">
        <f t="shared" si="29"/>
        <v>25251390.960000001</v>
      </c>
      <c r="BN454" s="250">
        <f t="shared" si="29"/>
        <v>31660072.350000001</v>
      </c>
      <c r="BO454" s="250">
        <f t="shared" si="29"/>
        <v>40552470.07</v>
      </c>
      <c r="BP454" s="250">
        <f t="shared" si="29"/>
        <v>15801938.359999999</v>
      </c>
      <c r="BQ454" s="250">
        <f t="shared" si="29"/>
        <v>247004345.45999998</v>
      </c>
      <c r="BR454" s="250">
        <f t="shared" si="29"/>
        <v>30376762.32</v>
      </c>
      <c r="BS454" s="250">
        <f t="shared" si="29"/>
        <v>26627457.43</v>
      </c>
      <c r="BT454" s="250">
        <f t="shared" si="29"/>
        <v>52620619.790000007</v>
      </c>
      <c r="BU454" s="250">
        <f t="shared" si="29"/>
        <v>67727570.989999995</v>
      </c>
      <c r="BV454" s="250">
        <f t="shared" si="29"/>
        <v>112558511.15000001</v>
      </c>
      <c r="BW454" s="250">
        <f t="shared" si="29"/>
        <v>31250046.440000001</v>
      </c>
      <c r="BX454" s="250">
        <f t="shared" si="29"/>
        <v>20291722.43</v>
      </c>
      <c r="BY454" s="250">
        <f t="shared" si="29"/>
        <v>19873244.829999998</v>
      </c>
      <c r="BZ454" s="251">
        <f t="shared" si="29"/>
        <v>6253899078.6197996</v>
      </c>
    </row>
    <row r="455" spans="1:78">
      <c r="C455" s="1"/>
      <c r="D455" s="249" t="s">
        <v>1227</v>
      </c>
      <c r="E455" s="250">
        <f t="shared" ref="E455:BP455" si="30">SUM(E53)</f>
        <v>529205280.61000007</v>
      </c>
      <c r="F455" s="250">
        <f t="shared" si="30"/>
        <v>82752502.25</v>
      </c>
      <c r="G455" s="250">
        <f t="shared" si="30"/>
        <v>137384138.35999998</v>
      </c>
      <c r="H455" s="250">
        <f t="shared" si="30"/>
        <v>42037087.5</v>
      </c>
      <c r="I455" s="250">
        <f t="shared" si="30"/>
        <v>14082130.789999999</v>
      </c>
      <c r="J455" s="250">
        <f t="shared" si="30"/>
        <v>4466929.5299999993</v>
      </c>
      <c r="K455" s="250">
        <f t="shared" si="30"/>
        <v>871097563.97999978</v>
      </c>
      <c r="L455" s="250">
        <f t="shared" si="30"/>
        <v>67719021.780000001</v>
      </c>
      <c r="M455" s="250">
        <f t="shared" si="30"/>
        <v>7013588.3700000001</v>
      </c>
      <c r="N455" s="250">
        <f t="shared" si="30"/>
        <v>219563683.26999998</v>
      </c>
      <c r="O455" s="250">
        <f t="shared" si="30"/>
        <v>7064544.7000000002</v>
      </c>
      <c r="P455" s="250">
        <f t="shared" si="30"/>
        <v>20341226.25</v>
      </c>
      <c r="Q455" s="250">
        <f t="shared" si="30"/>
        <v>129962518.33000001</v>
      </c>
      <c r="R455" s="250">
        <f t="shared" si="30"/>
        <v>108053784</v>
      </c>
      <c r="S455" s="250">
        <f t="shared" si="30"/>
        <v>1184602.3400000001</v>
      </c>
      <c r="T455" s="250">
        <f t="shared" si="30"/>
        <v>21450086.360000003</v>
      </c>
      <c r="U455" s="250">
        <f t="shared" si="30"/>
        <v>12788281.800000001</v>
      </c>
      <c r="V455" s="250">
        <f t="shared" si="30"/>
        <v>6384534.5800000001</v>
      </c>
      <c r="W455" s="250">
        <f t="shared" si="30"/>
        <v>531217313.20999998</v>
      </c>
      <c r="X455" s="250">
        <f t="shared" si="30"/>
        <v>75216266.700000003</v>
      </c>
      <c r="Y455" s="250">
        <f t="shared" si="30"/>
        <v>17883915.289999999</v>
      </c>
      <c r="Z455" s="250">
        <f t="shared" si="30"/>
        <v>97715392.900000006</v>
      </c>
      <c r="AA455" s="250">
        <f t="shared" si="30"/>
        <v>6122773</v>
      </c>
      <c r="AB455" s="250">
        <f t="shared" si="30"/>
        <v>10431820.16</v>
      </c>
      <c r="AC455" s="250">
        <f t="shared" si="30"/>
        <v>29336688.25</v>
      </c>
      <c r="AD455" s="250">
        <f t="shared" si="30"/>
        <v>4910672.58</v>
      </c>
      <c r="AE455" s="250">
        <f t="shared" si="30"/>
        <v>3032157</v>
      </c>
      <c r="AF455" s="250">
        <f t="shared" si="30"/>
        <v>830819934.38</v>
      </c>
      <c r="AG455" s="250">
        <f t="shared" si="30"/>
        <v>10041574.340000002</v>
      </c>
      <c r="AH455" s="250">
        <f t="shared" si="30"/>
        <v>6152870.3799999999</v>
      </c>
      <c r="AI455" s="250">
        <f t="shared" si="30"/>
        <v>5777372.6799999997</v>
      </c>
      <c r="AJ455" s="250">
        <f t="shared" si="30"/>
        <v>5008202.25</v>
      </c>
      <c r="AK455" s="250">
        <f t="shared" si="30"/>
        <v>10521114.98</v>
      </c>
      <c r="AL455" s="250">
        <f t="shared" si="30"/>
        <v>6274111.2100000009</v>
      </c>
      <c r="AM455" s="250">
        <f t="shared" si="30"/>
        <v>6741515</v>
      </c>
      <c r="AN455" s="250">
        <f t="shared" si="30"/>
        <v>20613667.039999999</v>
      </c>
      <c r="AO455" s="250">
        <f t="shared" si="30"/>
        <v>7435624.830000001</v>
      </c>
      <c r="AP455" s="250">
        <f t="shared" si="30"/>
        <v>7307241.6299999999</v>
      </c>
      <c r="AQ455" s="250">
        <f t="shared" si="30"/>
        <v>5847929.7000000002</v>
      </c>
      <c r="AR455" s="250">
        <f t="shared" si="30"/>
        <v>208685853.53000006</v>
      </c>
      <c r="AS455" s="250">
        <f t="shared" si="30"/>
        <v>3503595.92</v>
      </c>
      <c r="AT455" s="250">
        <f t="shared" si="30"/>
        <v>2956321.37</v>
      </c>
      <c r="AU455" s="250">
        <f t="shared" si="30"/>
        <v>6893916.2999999998</v>
      </c>
      <c r="AV455" s="250">
        <f t="shared" si="30"/>
        <v>3751843.6599999997</v>
      </c>
      <c r="AW455" s="250">
        <f t="shared" si="30"/>
        <v>392177.26</v>
      </c>
      <c r="AX455" s="250">
        <f t="shared" si="30"/>
        <v>4578760.5499999989</v>
      </c>
      <c r="AY455" s="250">
        <f t="shared" si="30"/>
        <v>508978832.10999995</v>
      </c>
      <c r="AZ455" s="250">
        <f t="shared" si="30"/>
        <v>9381210.4299999997</v>
      </c>
      <c r="BA455" s="250">
        <f t="shared" si="30"/>
        <v>11751521.75</v>
      </c>
      <c r="BB455" s="250">
        <f t="shared" si="30"/>
        <v>20160159.530000001</v>
      </c>
      <c r="BC455" s="250">
        <f t="shared" si="30"/>
        <v>32084924.75</v>
      </c>
      <c r="BD455" s="250">
        <f t="shared" si="30"/>
        <v>12913196.359999999</v>
      </c>
      <c r="BE455" s="250">
        <f t="shared" si="30"/>
        <v>76042700.259900004</v>
      </c>
      <c r="BF455" s="250">
        <f t="shared" si="30"/>
        <v>53154109.560000002</v>
      </c>
      <c r="BG455" s="250">
        <f t="shared" si="30"/>
        <v>14681010.989999998</v>
      </c>
      <c r="BH455" s="250">
        <f t="shared" si="30"/>
        <v>3858355.9</v>
      </c>
      <c r="BI455" s="250">
        <f t="shared" si="30"/>
        <v>2103374.58</v>
      </c>
      <c r="BJ455" s="250">
        <f t="shared" si="30"/>
        <v>517312098.74000007</v>
      </c>
      <c r="BK455" s="250">
        <f t="shared" si="30"/>
        <v>134682619.76999998</v>
      </c>
      <c r="BL455" s="250">
        <f t="shared" si="30"/>
        <v>7078439</v>
      </c>
      <c r="BM455" s="250">
        <f t="shared" si="30"/>
        <v>3164469.32</v>
      </c>
      <c r="BN455" s="250">
        <f t="shared" si="30"/>
        <v>4748461</v>
      </c>
      <c r="BO455" s="250">
        <f t="shared" si="30"/>
        <v>7867456.6500000004</v>
      </c>
      <c r="BP455" s="250">
        <f t="shared" si="30"/>
        <v>8512151.870000001</v>
      </c>
      <c r="BQ455" s="250">
        <f t="shared" ref="BQ455:BZ455" si="31">SUM(BQ53)</f>
        <v>465401803.42000014</v>
      </c>
      <c r="BR455" s="250">
        <f t="shared" si="31"/>
        <v>10683850.199999999</v>
      </c>
      <c r="BS455" s="250">
        <f t="shared" si="31"/>
        <v>9885798.3000000007</v>
      </c>
      <c r="BT455" s="250">
        <f t="shared" si="31"/>
        <v>18461280.170000002</v>
      </c>
      <c r="BU455" s="250">
        <f t="shared" si="31"/>
        <v>24085740.819999997</v>
      </c>
      <c r="BV455" s="250">
        <f t="shared" si="31"/>
        <v>122586695.31000002</v>
      </c>
      <c r="BW455" s="250">
        <f t="shared" si="31"/>
        <v>9290470.9900000002</v>
      </c>
      <c r="BX455" s="250">
        <f t="shared" si="31"/>
        <v>6973803.6500000004</v>
      </c>
      <c r="BY455" s="250">
        <f t="shared" si="31"/>
        <v>6185166.6600000001</v>
      </c>
      <c r="BZ455" s="251">
        <f t="shared" si="31"/>
        <v>6313751832.9898996</v>
      </c>
    </row>
    <row r="456" spans="1:78" ht="21.75" thickBot="1">
      <c r="C456" s="1"/>
      <c r="D456" s="252" t="s">
        <v>1228</v>
      </c>
      <c r="E456" s="253">
        <f>SUM(E454:E455)</f>
        <v>1063799674.2800001</v>
      </c>
      <c r="F456" s="253">
        <f t="shared" ref="F456:BQ456" si="32">SUM(F454:F455)</f>
        <v>168730430.77000001</v>
      </c>
      <c r="G456" s="253">
        <f t="shared" si="32"/>
        <v>286076720.48000002</v>
      </c>
      <c r="H456" s="253">
        <f t="shared" si="32"/>
        <v>88873568.25</v>
      </c>
      <c r="I456" s="253">
        <f t="shared" si="32"/>
        <v>56455111.860000007</v>
      </c>
      <c r="J456" s="253">
        <f t="shared" si="32"/>
        <v>16362076.529999999</v>
      </c>
      <c r="K456" s="253">
        <f t="shared" si="32"/>
        <v>1552257372.7499998</v>
      </c>
      <c r="L456" s="253">
        <f t="shared" si="32"/>
        <v>180459820.32999998</v>
      </c>
      <c r="M456" s="253">
        <f t="shared" si="32"/>
        <v>31374503.48</v>
      </c>
      <c r="N456" s="253">
        <f t="shared" si="32"/>
        <v>397542311.78999996</v>
      </c>
      <c r="O456" s="253">
        <f t="shared" si="32"/>
        <v>24105401.199999999</v>
      </c>
      <c r="P456" s="253">
        <f t="shared" si="32"/>
        <v>89969891.030000001</v>
      </c>
      <c r="Q456" s="253">
        <f t="shared" si="32"/>
        <v>265955275.42000002</v>
      </c>
      <c r="R456" s="253">
        <f t="shared" si="32"/>
        <v>208205925.53</v>
      </c>
      <c r="S456" s="253">
        <f t="shared" si="32"/>
        <v>6733394.5499999998</v>
      </c>
      <c r="T456" s="253">
        <f t="shared" si="32"/>
        <v>71644617.720000029</v>
      </c>
      <c r="U456" s="253">
        <f t="shared" si="32"/>
        <v>54551789.299999997</v>
      </c>
      <c r="V456" s="253">
        <f t="shared" si="32"/>
        <v>30229127</v>
      </c>
      <c r="W456" s="253">
        <f t="shared" si="32"/>
        <v>1016671170.36</v>
      </c>
      <c r="X456" s="253">
        <f t="shared" si="32"/>
        <v>148557381.91000003</v>
      </c>
      <c r="Y456" s="253">
        <f t="shared" si="32"/>
        <v>58861740.509999998</v>
      </c>
      <c r="Z456" s="253">
        <f t="shared" si="32"/>
        <v>211473030.30000001</v>
      </c>
      <c r="AA456" s="253">
        <f t="shared" si="32"/>
        <v>52533884.650000006</v>
      </c>
      <c r="AB456" s="253">
        <f t="shared" si="32"/>
        <v>57636423.589999989</v>
      </c>
      <c r="AC456" s="253">
        <f t="shared" si="32"/>
        <v>83563868.069999993</v>
      </c>
      <c r="AD456" s="253">
        <f t="shared" si="32"/>
        <v>21325692.359999999</v>
      </c>
      <c r="AE456" s="253">
        <f t="shared" si="32"/>
        <v>27122613.119999997</v>
      </c>
      <c r="AF456" s="253">
        <f t="shared" si="32"/>
        <v>1362362984.8799999</v>
      </c>
      <c r="AG456" s="253">
        <f t="shared" si="32"/>
        <v>45420803.74000001</v>
      </c>
      <c r="AH456" s="253">
        <f t="shared" si="32"/>
        <v>29499619.389999997</v>
      </c>
      <c r="AI456" s="253">
        <f t="shared" si="32"/>
        <v>22277124.68</v>
      </c>
      <c r="AJ456" s="253">
        <f t="shared" si="32"/>
        <v>21974748.600000001</v>
      </c>
      <c r="AK456" s="253">
        <f t="shared" si="32"/>
        <v>46532237.829999998</v>
      </c>
      <c r="AL456" s="253">
        <f t="shared" si="32"/>
        <v>29934874.029999997</v>
      </c>
      <c r="AM456" s="253">
        <f t="shared" si="32"/>
        <v>32316752.290000003</v>
      </c>
      <c r="AN456" s="253">
        <f t="shared" si="32"/>
        <v>53495803.640000001</v>
      </c>
      <c r="AO456" s="253">
        <f t="shared" si="32"/>
        <v>30731964.210000001</v>
      </c>
      <c r="AP456" s="253">
        <f t="shared" si="32"/>
        <v>34533004.579999998</v>
      </c>
      <c r="AQ456" s="253">
        <f t="shared" si="32"/>
        <v>31433664.719999995</v>
      </c>
      <c r="AR456" s="253">
        <f t="shared" si="32"/>
        <v>387731983.66000009</v>
      </c>
      <c r="AS456" s="253">
        <f t="shared" si="32"/>
        <v>27187043.980000004</v>
      </c>
      <c r="AT456" s="253">
        <f t="shared" si="32"/>
        <v>31783734.09</v>
      </c>
      <c r="AU456" s="253">
        <f t="shared" si="32"/>
        <v>34751169.799999997</v>
      </c>
      <c r="AV456" s="253">
        <f t="shared" si="32"/>
        <v>31770112.889999997</v>
      </c>
      <c r="AW456" s="253">
        <f t="shared" si="32"/>
        <v>3901886.2200000007</v>
      </c>
      <c r="AX456" s="253">
        <f t="shared" si="32"/>
        <v>14923789.199999999</v>
      </c>
      <c r="AY456" s="253">
        <f t="shared" si="32"/>
        <v>800900401.8599999</v>
      </c>
      <c r="AZ456" s="253">
        <f t="shared" si="32"/>
        <v>38587563.210000001</v>
      </c>
      <c r="BA456" s="253">
        <f t="shared" si="32"/>
        <v>63265234.190000005</v>
      </c>
      <c r="BB456" s="253">
        <f t="shared" si="32"/>
        <v>72260169.270000011</v>
      </c>
      <c r="BC456" s="253">
        <f t="shared" si="32"/>
        <v>82952572.770000011</v>
      </c>
      <c r="BD456" s="253">
        <f t="shared" si="32"/>
        <v>56155229.859999999</v>
      </c>
      <c r="BE456" s="253">
        <f t="shared" si="32"/>
        <v>148781171.58970001</v>
      </c>
      <c r="BF456" s="253">
        <f t="shared" si="32"/>
        <v>102070518.48</v>
      </c>
      <c r="BG456" s="253">
        <f t="shared" si="32"/>
        <v>51467029.219999999</v>
      </c>
      <c r="BH456" s="253">
        <f t="shared" si="32"/>
        <v>14195942.560000001</v>
      </c>
      <c r="BI456" s="253">
        <f t="shared" si="32"/>
        <v>10630342.450000001</v>
      </c>
      <c r="BJ456" s="253">
        <f t="shared" si="32"/>
        <v>860397364.9000001</v>
      </c>
      <c r="BK456" s="253">
        <f t="shared" si="32"/>
        <v>267823694.41999996</v>
      </c>
      <c r="BL456" s="253">
        <f t="shared" si="32"/>
        <v>35084256.32</v>
      </c>
      <c r="BM456" s="253">
        <f t="shared" si="32"/>
        <v>28415860.280000001</v>
      </c>
      <c r="BN456" s="253">
        <f t="shared" si="32"/>
        <v>36408533.350000001</v>
      </c>
      <c r="BO456" s="253">
        <f t="shared" si="32"/>
        <v>48419926.719999999</v>
      </c>
      <c r="BP456" s="253">
        <f t="shared" si="32"/>
        <v>24314090.23</v>
      </c>
      <c r="BQ456" s="253">
        <f t="shared" si="32"/>
        <v>712406148.88000011</v>
      </c>
      <c r="BR456" s="253">
        <f t="shared" ref="BR456:BZ456" si="33">SUM(BR454:BR455)</f>
        <v>41060612.519999996</v>
      </c>
      <c r="BS456" s="253">
        <f t="shared" si="33"/>
        <v>36513255.730000004</v>
      </c>
      <c r="BT456" s="253">
        <f t="shared" si="33"/>
        <v>71081899.960000008</v>
      </c>
      <c r="BU456" s="253">
        <f t="shared" si="33"/>
        <v>91813311.809999987</v>
      </c>
      <c r="BV456" s="253">
        <f t="shared" si="33"/>
        <v>235145206.46000004</v>
      </c>
      <c r="BW456" s="253">
        <f t="shared" si="33"/>
        <v>40540517.43</v>
      </c>
      <c r="BX456" s="253">
        <f t="shared" si="33"/>
        <v>27265526.079999998</v>
      </c>
      <c r="BY456" s="253">
        <f t="shared" si="33"/>
        <v>26058411.489999998</v>
      </c>
      <c r="BZ456" s="254">
        <f t="shared" si="33"/>
        <v>12567650911.609699</v>
      </c>
    </row>
    <row r="457" spans="1:78" ht="21.75" thickTop="1">
      <c r="C457" s="1"/>
      <c r="D457" s="247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  <c r="AA457" s="255"/>
      <c r="AB457" s="255"/>
      <c r="AC457" s="255"/>
      <c r="AD457" s="255"/>
      <c r="AE457" s="255"/>
      <c r="AF457" s="255"/>
      <c r="AG457" s="255"/>
      <c r="AH457" s="255"/>
      <c r="AI457" s="255"/>
      <c r="AJ457" s="255"/>
      <c r="AK457" s="255"/>
      <c r="AL457" s="255"/>
      <c r="AM457" s="255"/>
      <c r="AN457" s="255"/>
      <c r="AO457" s="255"/>
      <c r="AP457" s="255"/>
      <c r="AQ457" s="255"/>
      <c r="AR457" s="255"/>
      <c r="AS457" s="255"/>
      <c r="AT457" s="255"/>
      <c r="AU457" s="255"/>
      <c r="AV457" s="255"/>
      <c r="AW457" s="255"/>
      <c r="AX457" s="255"/>
      <c r="AY457" s="255"/>
      <c r="AZ457" s="255"/>
      <c r="BA457" s="255"/>
      <c r="BB457" s="255"/>
      <c r="BC457" s="255"/>
      <c r="BD457" s="255"/>
      <c r="BE457" s="255"/>
      <c r="BF457" s="255"/>
      <c r="BG457" s="255"/>
      <c r="BH457" s="255"/>
      <c r="BI457" s="255"/>
      <c r="BJ457" s="255"/>
      <c r="BK457" s="255"/>
      <c r="BL457" s="255"/>
      <c r="BM457" s="255"/>
      <c r="BN457" s="255"/>
      <c r="BO457" s="255"/>
      <c r="BP457" s="255"/>
      <c r="BQ457" s="255"/>
      <c r="BR457" s="255"/>
      <c r="BS457" s="255"/>
      <c r="BT457" s="255"/>
      <c r="BU457" s="255"/>
      <c r="BV457" s="255"/>
      <c r="BW457" s="255"/>
      <c r="BX457" s="255"/>
      <c r="BY457" s="255"/>
      <c r="BZ457" s="256"/>
    </row>
    <row r="458" spans="1:78">
      <c r="C458" s="1"/>
      <c r="D458" s="257" t="s">
        <v>418</v>
      </c>
      <c r="E458" s="258">
        <f t="shared" ref="E458:AJ458" si="34">SUM(E136)</f>
        <v>434179494.67000002</v>
      </c>
      <c r="F458" s="258">
        <f t="shared" si="34"/>
        <v>130232730.75000001</v>
      </c>
      <c r="G458" s="258">
        <f t="shared" si="34"/>
        <v>154005878.43000001</v>
      </c>
      <c r="H458" s="258">
        <f t="shared" si="34"/>
        <v>76737736.530000001</v>
      </c>
      <c r="I458" s="258">
        <f t="shared" si="34"/>
        <v>54033829.089999996</v>
      </c>
      <c r="J458" s="258">
        <f t="shared" si="34"/>
        <v>26322659.170000002</v>
      </c>
      <c r="K458" s="258">
        <f t="shared" si="34"/>
        <v>767244634.16999996</v>
      </c>
      <c r="L458" s="258">
        <f t="shared" si="34"/>
        <v>108431019.30000001</v>
      </c>
      <c r="M458" s="258">
        <f t="shared" si="34"/>
        <v>34451661.629999995</v>
      </c>
      <c r="N458" s="258">
        <f t="shared" si="34"/>
        <v>258201656.13000003</v>
      </c>
      <c r="O458" s="258">
        <f t="shared" si="34"/>
        <v>35183360.790000007</v>
      </c>
      <c r="P458" s="258">
        <f t="shared" si="34"/>
        <v>81099063.870000005</v>
      </c>
      <c r="Q458" s="258">
        <f t="shared" si="34"/>
        <v>153986395.70000002</v>
      </c>
      <c r="R458" s="258">
        <f t="shared" si="34"/>
        <v>135925699.31999999</v>
      </c>
      <c r="S458" s="258">
        <f t="shared" si="34"/>
        <v>16127624.1</v>
      </c>
      <c r="T458" s="258">
        <f t="shared" si="34"/>
        <v>58989295.290000007</v>
      </c>
      <c r="U458" s="258">
        <f t="shared" si="34"/>
        <v>47234192.039999999</v>
      </c>
      <c r="V458" s="258">
        <f t="shared" si="34"/>
        <v>27859387.530000001</v>
      </c>
      <c r="W458" s="258">
        <f t="shared" si="34"/>
        <v>455136908.26000005</v>
      </c>
      <c r="X458" s="258">
        <f t="shared" si="34"/>
        <v>105718114.48000002</v>
      </c>
      <c r="Y458" s="258">
        <f t="shared" si="34"/>
        <v>52028938.569999993</v>
      </c>
      <c r="Z458" s="258">
        <f t="shared" si="34"/>
        <v>139397775.62999997</v>
      </c>
      <c r="AA458" s="258">
        <f t="shared" si="34"/>
        <v>41172624.129999995</v>
      </c>
      <c r="AB458" s="258">
        <f t="shared" si="34"/>
        <v>59537043.589999989</v>
      </c>
      <c r="AC458" s="258">
        <f t="shared" si="34"/>
        <v>49796319.29999999</v>
      </c>
      <c r="AD458" s="258">
        <f t="shared" si="34"/>
        <v>24574619.369999997</v>
      </c>
      <c r="AE458" s="258">
        <f t="shared" si="34"/>
        <v>26154743.320000004</v>
      </c>
      <c r="AF458" s="258">
        <f t="shared" si="34"/>
        <v>607749923.3900001</v>
      </c>
      <c r="AG458" s="258">
        <f t="shared" si="34"/>
        <v>40479723.63000001</v>
      </c>
      <c r="AH458" s="258">
        <f t="shared" si="34"/>
        <v>25955650.210000001</v>
      </c>
      <c r="AI458" s="258">
        <f t="shared" si="34"/>
        <v>27328430.490000002</v>
      </c>
      <c r="AJ458" s="258">
        <f t="shared" si="34"/>
        <v>25819139.889999997</v>
      </c>
      <c r="AK458" s="258">
        <f t="shared" ref="AK458:BZ458" si="35">SUM(AK136)</f>
        <v>46065027.390000008</v>
      </c>
      <c r="AL458" s="258">
        <f t="shared" si="35"/>
        <v>34263090.840000004</v>
      </c>
      <c r="AM458" s="258">
        <f t="shared" si="35"/>
        <v>34141546.729999997</v>
      </c>
      <c r="AN458" s="258">
        <f t="shared" si="35"/>
        <v>56917533.799999997</v>
      </c>
      <c r="AO458" s="258">
        <f t="shared" si="35"/>
        <v>31204703.670000002</v>
      </c>
      <c r="AP458" s="258">
        <f t="shared" si="35"/>
        <v>33083832.430000003</v>
      </c>
      <c r="AQ458" s="258">
        <f t="shared" si="35"/>
        <v>29443667.07</v>
      </c>
      <c r="AR458" s="258">
        <f t="shared" si="35"/>
        <v>233640904.79999995</v>
      </c>
      <c r="AS458" s="258">
        <f t="shared" si="35"/>
        <v>35000199.469999991</v>
      </c>
      <c r="AT458" s="258">
        <f t="shared" si="35"/>
        <v>34270163.190000005</v>
      </c>
      <c r="AU458" s="258">
        <f t="shared" si="35"/>
        <v>33154948.639999997</v>
      </c>
      <c r="AV458" s="258">
        <f t="shared" si="35"/>
        <v>30921458.919999994</v>
      </c>
      <c r="AW458" s="258">
        <f t="shared" si="35"/>
        <v>14016812.4</v>
      </c>
      <c r="AX458" s="258">
        <f t="shared" si="35"/>
        <v>20575166.580000002</v>
      </c>
      <c r="AY458" s="258">
        <f t="shared" si="35"/>
        <v>452357391.15999997</v>
      </c>
      <c r="AZ458" s="258">
        <f t="shared" si="35"/>
        <v>40615893.600000009</v>
      </c>
      <c r="BA458" s="258">
        <f t="shared" si="35"/>
        <v>47156429.620000005</v>
      </c>
      <c r="BB458" s="258">
        <f t="shared" si="35"/>
        <v>68177524.469999999</v>
      </c>
      <c r="BC458" s="258">
        <f t="shared" si="35"/>
        <v>70442691.950000003</v>
      </c>
      <c r="BD458" s="258">
        <f t="shared" si="35"/>
        <v>46972373.609999992</v>
      </c>
      <c r="BE458" s="258">
        <f t="shared" si="35"/>
        <v>93869658.209999993</v>
      </c>
      <c r="BF458" s="258">
        <f t="shared" si="35"/>
        <v>77679586.059999987</v>
      </c>
      <c r="BG458" s="258">
        <f t="shared" si="35"/>
        <v>48072556.440000005</v>
      </c>
      <c r="BH458" s="258">
        <f t="shared" si="35"/>
        <v>21055024.5</v>
      </c>
      <c r="BI458" s="258">
        <f t="shared" si="35"/>
        <v>14129375.460000001</v>
      </c>
      <c r="BJ458" s="258">
        <f t="shared" si="35"/>
        <v>377534422.96999997</v>
      </c>
      <c r="BK458" s="258">
        <f t="shared" si="35"/>
        <v>148428447.65000001</v>
      </c>
      <c r="BL458" s="258">
        <f t="shared" si="35"/>
        <v>38053518.139999993</v>
      </c>
      <c r="BM458" s="258">
        <f t="shared" si="35"/>
        <v>26307231.650000002</v>
      </c>
      <c r="BN458" s="258">
        <f t="shared" si="35"/>
        <v>38908707.529999994</v>
      </c>
      <c r="BO458" s="258">
        <f t="shared" si="35"/>
        <v>54698654.109999992</v>
      </c>
      <c r="BP458" s="258">
        <f t="shared" si="35"/>
        <v>27521960.430000003</v>
      </c>
      <c r="BQ458" s="258">
        <f t="shared" si="35"/>
        <v>265460798.34000003</v>
      </c>
      <c r="BR458" s="258">
        <f t="shared" si="35"/>
        <v>30939208.870000005</v>
      </c>
      <c r="BS458" s="258">
        <f t="shared" si="35"/>
        <v>33101858.48</v>
      </c>
      <c r="BT458" s="258">
        <f t="shared" si="35"/>
        <v>53640236.700000003</v>
      </c>
      <c r="BU458" s="258">
        <f t="shared" si="35"/>
        <v>57235224.670000009</v>
      </c>
      <c r="BV458" s="258">
        <f t="shared" si="35"/>
        <v>113576400.01999998</v>
      </c>
      <c r="BW458" s="258">
        <f t="shared" si="35"/>
        <v>36217501.340000004</v>
      </c>
      <c r="BX458" s="258">
        <f t="shared" si="35"/>
        <v>19146288.540000003</v>
      </c>
      <c r="BY458" s="258">
        <f t="shared" si="35"/>
        <v>16739267.379999999</v>
      </c>
      <c r="BZ458" s="259">
        <f t="shared" si="35"/>
        <v>7265833560.6000013</v>
      </c>
    </row>
    <row r="459" spans="1:78">
      <c r="C459" s="1"/>
      <c r="D459" s="257" t="s">
        <v>589</v>
      </c>
      <c r="E459" s="258">
        <f t="shared" ref="E459:BP459" si="36">SUM(E201)</f>
        <v>421493637.94999993</v>
      </c>
      <c r="F459" s="258">
        <f t="shared" si="36"/>
        <v>78568680.640000015</v>
      </c>
      <c r="G459" s="258">
        <f t="shared" si="36"/>
        <v>150276647.10999998</v>
      </c>
      <c r="H459" s="258">
        <f t="shared" si="36"/>
        <v>39622358.420000002</v>
      </c>
      <c r="I459" s="258">
        <f t="shared" si="36"/>
        <v>26357552.239999995</v>
      </c>
      <c r="J459" s="258">
        <f t="shared" si="36"/>
        <v>14853773.019999998</v>
      </c>
      <c r="K459" s="258">
        <f t="shared" si="36"/>
        <v>845980658.26999986</v>
      </c>
      <c r="L459" s="258">
        <f t="shared" si="36"/>
        <v>71263065.480000004</v>
      </c>
      <c r="M459" s="258">
        <f t="shared" si="36"/>
        <v>16151026.01</v>
      </c>
      <c r="N459" s="258">
        <f t="shared" si="36"/>
        <v>233762259.48000008</v>
      </c>
      <c r="O459" s="258">
        <f t="shared" si="36"/>
        <v>12861029.319999998</v>
      </c>
      <c r="P459" s="258">
        <f t="shared" si="36"/>
        <v>39103329.229999982</v>
      </c>
      <c r="Q459" s="258">
        <f t="shared" si="36"/>
        <v>105240308.47000001</v>
      </c>
      <c r="R459" s="258">
        <f t="shared" si="36"/>
        <v>71675612.850000024</v>
      </c>
      <c r="S459" s="258">
        <f t="shared" si="36"/>
        <v>5347176.7100000009</v>
      </c>
      <c r="T459" s="258">
        <f t="shared" si="36"/>
        <v>27316738.15000001</v>
      </c>
      <c r="U459" s="258">
        <f t="shared" si="36"/>
        <v>33533498.950000003</v>
      </c>
      <c r="V459" s="258">
        <f t="shared" si="36"/>
        <v>13635445.570999997</v>
      </c>
      <c r="W459" s="258">
        <f t="shared" si="36"/>
        <v>631749795.29000032</v>
      </c>
      <c r="X459" s="258">
        <f t="shared" si="36"/>
        <v>71959129.149999991</v>
      </c>
      <c r="Y459" s="258">
        <f t="shared" si="36"/>
        <v>27561929.529999997</v>
      </c>
      <c r="Z459" s="258">
        <f t="shared" si="36"/>
        <v>97037391.159999982</v>
      </c>
      <c r="AA459" s="258">
        <f t="shared" si="36"/>
        <v>26392083.979999997</v>
      </c>
      <c r="AB459" s="258">
        <f t="shared" si="36"/>
        <v>25101785.970000003</v>
      </c>
      <c r="AC459" s="258">
        <f t="shared" si="36"/>
        <v>36745007.920000002</v>
      </c>
      <c r="AD459" s="258">
        <f t="shared" si="36"/>
        <v>14720349.239999998</v>
      </c>
      <c r="AE459" s="258">
        <f t="shared" si="36"/>
        <v>12249628.000000002</v>
      </c>
      <c r="AF459" s="258">
        <f t="shared" si="36"/>
        <v>577308001.61000025</v>
      </c>
      <c r="AG459" s="258">
        <f t="shared" si="36"/>
        <v>19897276.819999997</v>
      </c>
      <c r="AH459" s="258">
        <f t="shared" si="36"/>
        <v>8061649.9000000013</v>
      </c>
      <c r="AI459" s="258">
        <f t="shared" si="36"/>
        <v>11341058.67</v>
      </c>
      <c r="AJ459" s="258">
        <f t="shared" si="36"/>
        <v>10178938.199999997</v>
      </c>
      <c r="AK459" s="258">
        <f t="shared" si="36"/>
        <v>18712501.59</v>
      </c>
      <c r="AL459" s="258">
        <f t="shared" si="36"/>
        <v>12237329.779999999</v>
      </c>
      <c r="AM459" s="258">
        <f t="shared" si="36"/>
        <v>15436189.160000004</v>
      </c>
      <c r="AN459" s="258">
        <f t="shared" si="36"/>
        <v>28073619.879999999</v>
      </c>
      <c r="AO459" s="258">
        <f t="shared" si="36"/>
        <v>13004414.120000003</v>
      </c>
      <c r="AP459" s="258">
        <f t="shared" si="36"/>
        <v>11013600.000000002</v>
      </c>
      <c r="AQ459" s="258">
        <f t="shared" si="36"/>
        <v>13697146.25</v>
      </c>
      <c r="AR459" s="258">
        <f t="shared" si="36"/>
        <v>158051302.96000004</v>
      </c>
      <c r="AS459" s="258">
        <f t="shared" si="36"/>
        <v>15043682.520000001</v>
      </c>
      <c r="AT459" s="258">
        <f t="shared" si="36"/>
        <v>12117231.750000002</v>
      </c>
      <c r="AU459" s="258">
        <f t="shared" si="36"/>
        <v>13569970.539999999</v>
      </c>
      <c r="AV459" s="258">
        <f t="shared" si="36"/>
        <v>8576924.4699999988</v>
      </c>
      <c r="AW459" s="258">
        <f t="shared" si="36"/>
        <v>4276973.57</v>
      </c>
      <c r="AX459" s="258">
        <f t="shared" si="36"/>
        <v>7079810.75</v>
      </c>
      <c r="AY459" s="258">
        <f t="shared" si="36"/>
        <v>358055598.81</v>
      </c>
      <c r="AZ459" s="258">
        <f t="shared" si="36"/>
        <v>17549083.950000003</v>
      </c>
      <c r="BA459" s="258">
        <f t="shared" si="36"/>
        <v>25131380.180000003</v>
      </c>
      <c r="BB459" s="258">
        <f t="shared" si="36"/>
        <v>26376708.059999999</v>
      </c>
      <c r="BC459" s="258">
        <f t="shared" si="36"/>
        <v>28860705.159999996</v>
      </c>
      <c r="BD459" s="258">
        <f t="shared" si="36"/>
        <v>28370386.210000005</v>
      </c>
      <c r="BE459" s="258">
        <f t="shared" si="36"/>
        <v>47184734.999600001</v>
      </c>
      <c r="BF459" s="258">
        <f t="shared" si="36"/>
        <v>39929129.949999996</v>
      </c>
      <c r="BG459" s="258">
        <f t="shared" si="36"/>
        <v>19140033.530000001</v>
      </c>
      <c r="BH459" s="258">
        <f t="shared" si="36"/>
        <v>6510463.8800000008</v>
      </c>
      <c r="BI459" s="258">
        <f t="shared" si="36"/>
        <v>5616778.7499999991</v>
      </c>
      <c r="BJ459" s="258">
        <f t="shared" si="36"/>
        <v>398716412.29000014</v>
      </c>
      <c r="BK459" s="258">
        <f t="shared" si="36"/>
        <v>85792798.98999998</v>
      </c>
      <c r="BL459" s="258">
        <f t="shared" si="36"/>
        <v>18385059.210000001</v>
      </c>
      <c r="BM459" s="258">
        <f t="shared" si="36"/>
        <v>9836190.9499999993</v>
      </c>
      <c r="BN459" s="258">
        <f t="shared" si="36"/>
        <v>13022052.000000002</v>
      </c>
      <c r="BO459" s="258">
        <f t="shared" si="36"/>
        <v>24326823.229999997</v>
      </c>
      <c r="BP459" s="258">
        <f t="shared" si="36"/>
        <v>9250894.4800000004</v>
      </c>
      <c r="BQ459" s="258">
        <f t="shared" ref="BQ459:BZ459" si="37">SUM(BQ201)</f>
        <v>216152361.53</v>
      </c>
      <c r="BR459" s="258">
        <f t="shared" si="37"/>
        <v>11371439.280000003</v>
      </c>
      <c r="BS459" s="258">
        <f t="shared" si="37"/>
        <v>12922394.979999999</v>
      </c>
      <c r="BT459" s="258">
        <f t="shared" si="37"/>
        <v>20423189.299999993</v>
      </c>
      <c r="BU459" s="258">
        <f t="shared" si="37"/>
        <v>21342274.350000005</v>
      </c>
      <c r="BV459" s="258">
        <f t="shared" si="37"/>
        <v>81000998.309999987</v>
      </c>
      <c r="BW459" s="258">
        <f t="shared" si="37"/>
        <v>14807657.91</v>
      </c>
      <c r="BX459" s="258">
        <f t="shared" si="37"/>
        <v>11323732.880000003</v>
      </c>
      <c r="BY459" s="258">
        <f t="shared" si="37"/>
        <v>8980153.9499999993</v>
      </c>
      <c r="BZ459" s="259">
        <f t="shared" si="37"/>
        <v>5668616957.7706003</v>
      </c>
    </row>
    <row r="460" spans="1:78">
      <c r="C460" s="1"/>
      <c r="D460" s="257" t="s">
        <v>721</v>
      </c>
      <c r="E460" s="258">
        <f t="shared" ref="E460:BP460" si="38">SUM(E251)</f>
        <v>72915335.170000017</v>
      </c>
      <c r="F460" s="258">
        <f t="shared" si="38"/>
        <v>15655924.480000002</v>
      </c>
      <c r="G460" s="258">
        <f t="shared" si="38"/>
        <v>24233839.830000002</v>
      </c>
      <c r="H460" s="258">
        <f t="shared" si="38"/>
        <v>7884289</v>
      </c>
      <c r="I460" s="258">
        <f t="shared" si="38"/>
        <v>5423604.0699999994</v>
      </c>
      <c r="J460" s="258">
        <f t="shared" si="38"/>
        <v>4053859.77</v>
      </c>
      <c r="K460" s="258">
        <f t="shared" si="38"/>
        <v>123591371.38000003</v>
      </c>
      <c r="L460" s="258">
        <f t="shared" si="38"/>
        <v>20077770.500000004</v>
      </c>
      <c r="M460" s="258">
        <f t="shared" si="38"/>
        <v>2911766.9899999998</v>
      </c>
      <c r="N460" s="258">
        <f t="shared" si="38"/>
        <v>55042766.169999994</v>
      </c>
      <c r="O460" s="258">
        <f t="shared" si="38"/>
        <v>2443210.56</v>
      </c>
      <c r="P460" s="258">
        <f t="shared" si="38"/>
        <v>10100440.74</v>
      </c>
      <c r="Q460" s="258">
        <f t="shared" si="38"/>
        <v>27804511.779999997</v>
      </c>
      <c r="R460" s="258">
        <f t="shared" si="38"/>
        <v>24939290.00999999</v>
      </c>
      <c r="S460" s="258">
        <f t="shared" si="38"/>
        <v>1826688.45</v>
      </c>
      <c r="T460" s="258">
        <f t="shared" si="38"/>
        <v>5488151.1792000001</v>
      </c>
      <c r="U460" s="258">
        <f t="shared" si="38"/>
        <v>6290183.25</v>
      </c>
      <c r="V460" s="258">
        <f t="shared" si="38"/>
        <v>4934399.3199999994</v>
      </c>
      <c r="W460" s="258">
        <f t="shared" si="38"/>
        <v>57335300.009999998</v>
      </c>
      <c r="X460" s="258">
        <f t="shared" si="38"/>
        <v>32169714.950000003</v>
      </c>
      <c r="Y460" s="258">
        <f t="shared" si="38"/>
        <v>10869784.91</v>
      </c>
      <c r="Z460" s="258">
        <f t="shared" si="38"/>
        <v>27318775</v>
      </c>
      <c r="AA460" s="258">
        <f t="shared" si="38"/>
        <v>3895883.28</v>
      </c>
      <c r="AB460" s="258">
        <f t="shared" si="38"/>
        <v>3937192.0700000008</v>
      </c>
      <c r="AC460" s="258">
        <f t="shared" si="38"/>
        <v>4677161.2300000004</v>
      </c>
      <c r="AD460" s="258">
        <f t="shared" si="38"/>
        <v>1026826.9199999999</v>
      </c>
      <c r="AE460" s="258">
        <f t="shared" si="38"/>
        <v>2292801.77</v>
      </c>
      <c r="AF460" s="258">
        <f t="shared" si="38"/>
        <v>119474621.77999999</v>
      </c>
      <c r="AG460" s="258">
        <f t="shared" si="38"/>
        <v>4543636.71</v>
      </c>
      <c r="AH460" s="258">
        <f t="shared" si="38"/>
        <v>2435321.48</v>
      </c>
      <c r="AI460" s="258">
        <f t="shared" si="38"/>
        <v>2419409.0700000003</v>
      </c>
      <c r="AJ460" s="258">
        <f t="shared" si="38"/>
        <v>2409058.41</v>
      </c>
      <c r="AK460" s="258">
        <f t="shared" si="38"/>
        <v>3691093.1900000004</v>
      </c>
      <c r="AL460" s="258">
        <f t="shared" si="38"/>
        <v>4636142.1000000006</v>
      </c>
      <c r="AM460" s="258">
        <f t="shared" si="38"/>
        <v>3644720.78</v>
      </c>
      <c r="AN460" s="258">
        <f t="shared" si="38"/>
        <v>7852401.3500000006</v>
      </c>
      <c r="AO460" s="258">
        <f t="shared" si="38"/>
        <v>3870918.56</v>
      </c>
      <c r="AP460" s="258">
        <f t="shared" si="38"/>
        <v>2813882.8899999992</v>
      </c>
      <c r="AQ460" s="258">
        <f t="shared" si="38"/>
        <v>4904654.5299999993</v>
      </c>
      <c r="AR460" s="258">
        <f t="shared" si="38"/>
        <v>41525269.860000014</v>
      </c>
      <c r="AS460" s="258">
        <f t="shared" si="38"/>
        <v>2330306.62</v>
      </c>
      <c r="AT460" s="258">
        <f t="shared" si="38"/>
        <v>2889199.3100000005</v>
      </c>
      <c r="AU460" s="258">
        <f t="shared" si="38"/>
        <v>2457403.6100000003</v>
      </c>
      <c r="AV460" s="258">
        <f t="shared" si="38"/>
        <v>1484433.63</v>
      </c>
      <c r="AW460" s="258">
        <f t="shared" si="38"/>
        <v>666350.59000000008</v>
      </c>
      <c r="AX460" s="258">
        <f t="shared" si="38"/>
        <v>2060522.1899999997</v>
      </c>
      <c r="AY460" s="258">
        <f t="shared" si="38"/>
        <v>60344918.439999998</v>
      </c>
      <c r="AZ460" s="258">
        <f t="shared" si="38"/>
        <v>6806689.8900000006</v>
      </c>
      <c r="BA460" s="258">
        <f t="shared" si="38"/>
        <v>4929233.87</v>
      </c>
      <c r="BB460" s="258">
        <f t="shared" si="38"/>
        <v>6741510.7199999997</v>
      </c>
      <c r="BC460" s="258">
        <f t="shared" si="38"/>
        <v>3783792.9499999997</v>
      </c>
      <c r="BD460" s="258">
        <f t="shared" si="38"/>
        <v>812300.1</v>
      </c>
      <c r="BE460" s="258">
        <f t="shared" si="38"/>
        <v>18205766.879299998</v>
      </c>
      <c r="BF460" s="258">
        <f t="shared" si="38"/>
        <v>10300692.470000001</v>
      </c>
      <c r="BG460" s="258">
        <f t="shared" si="38"/>
        <v>4543361.17</v>
      </c>
      <c r="BH460" s="258">
        <f t="shared" si="38"/>
        <v>1300658.8699999999</v>
      </c>
      <c r="BI460" s="258">
        <f t="shared" si="38"/>
        <v>1526381.06</v>
      </c>
      <c r="BJ460" s="258">
        <f t="shared" si="38"/>
        <v>78807300.459999993</v>
      </c>
      <c r="BK460" s="258">
        <f t="shared" si="38"/>
        <v>19310034.989999998</v>
      </c>
      <c r="BL460" s="258">
        <f t="shared" si="38"/>
        <v>3503462.3499999992</v>
      </c>
      <c r="BM460" s="258">
        <f t="shared" si="38"/>
        <v>1611388.3199999998</v>
      </c>
      <c r="BN460" s="258">
        <f t="shared" si="38"/>
        <v>2970709.87</v>
      </c>
      <c r="BO460" s="258">
        <f t="shared" si="38"/>
        <v>6190140.2600000007</v>
      </c>
      <c r="BP460" s="258">
        <f t="shared" si="38"/>
        <v>2101146.2599999998</v>
      </c>
      <c r="BQ460" s="258">
        <f t="shared" ref="BQ460:BZ460" si="39">SUM(BQ251)</f>
        <v>41729220.080000006</v>
      </c>
      <c r="BR460" s="258">
        <f t="shared" si="39"/>
        <v>2977312.63</v>
      </c>
      <c r="BS460" s="258">
        <f t="shared" si="39"/>
        <v>4987580.33</v>
      </c>
      <c r="BT460" s="258">
        <f t="shared" si="39"/>
        <v>7959124.6300000008</v>
      </c>
      <c r="BU460" s="258">
        <f t="shared" si="39"/>
        <v>4973282.09</v>
      </c>
      <c r="BV460" s="258">
        <f t="shared" si="39"/>
        <v>13203591.029999999</v>
      </c>
      <c r="BW460" s="258">
        <f t="shared" si="39"/>
        <v>3883902.56</v>
      </c>
      <c r="BX460" s="258">
        <f t="shared" si="39"/>
        <v>3186915.8699999996</v>
      </c>
      <c r="BY460" s="258">
        <f t="shared" si="39"/>
        <v>4374710.42</v>
      </c>
      <c r="BZ460" s="259">
        <f t="shared" si="39"/>
        <v>1096315318.0184999</v>
      </c>
    </row>
    <row r="461" spans="1:78" ht="21.75" thickBot="1">
      <c r="C461" s="1"/>
      <c r="D461" s="260" t="s">
        <v>1229</v>
      </c>
      <c r="E461" s="261">
        <f>SUM(E458:E460)</f>
        <v>928588467.78999996</v>
      </c>
      <c r="F461" s="261">
        <f t="shared" ref="F461:BQ461" si="40">SUM(F458:F460)</f>
        <v>224457335.87000003</v>
      </c>
      <c r="G461" s="261">
        <f t="shared" si="40"/>
        <v>328516365.36999995</v>
      </c>
      <c r="H461" s="261">
        <f t="shared" si="40"/>
        <v>124244383.95</v>
      </c>
      <c r="I461" s="261">
        <f t="shared" si="40"/>
        <v>85814985.399999976</v>
      </c>
      <c r="J461" s="261">
        <f t="shared" si="40"/>
        <v>45230291.960000001</v>
      </c>
      <c r="K461" s="261">
        <f t="shared" si="40"/>
        <v>1736816663.8199999</v>
      </c>
      <c r="L461" s="261">
        <f t="shared" si="40"/>
        <v>199771855.28000003</v>
      </c>
      <c r="M461" s="261">
        <f t="shared" si="40"/>
        <v>53514454.629999995</v>
      </c>
      <c r="N461" s="261">
        <f t="shared" si="40"/>
        <v>547006681.78000009</v>
      </c>
      <c r="O461" s="261">
        <f t="shared" si="40"/>
        <v>50487600.670000009</v>
      </c>
      <c r="P461" s="261">
        <f t="shared" si="40"/>
        <v>130302833.83999999</v>
      </c>
      <c r="Q461" s="261">
        <f t="shared" si="40"/>
        <v>287031215.94999999</v>
      </c>
      <c r="R461" s="261">
        <f t="shared" si="40"/>
        <v>232540602.18000001</v>
      </c>
      <c r="S461" s="261">
        <f t="shared" si="40"/>
        <v>23301489.260000002</v>
      </c>
      <c r="T461" s="261">
        <f t="shared" si="40"/>
        <v>91794184.619200006</v>
      </c>
      <c r="U461" s="261">
        <f t="shared" si="40"/>
        <v>87057874.24000001</v>
      </c>
      <c r="V461" s="261">
        <f t="shared" si="40"/>
        <v>46429232.420999996</v>
      </c>
      <c r="W461" s="261">
        <f t="shared" si="40"/>
        <v>1144222003.5600004</v>
      </c>
      <c r="X461" s="261">
        <f t="shared" si="40"/>
        <v>209846958.57999998</v>
      </c>
      <c r="Y461" s="261">
        <f t="shared" si="40"/>
        <v>90460653.00999999</v>
      </c>
      <c r="Z461" s="261">
        <f t="shared" si="40"/>
        <v>263753941.78999996</v>
      </c>
      <c r="AA461" s="261">
        <f t="shared" si="40"/>
        <v>71460591.389999986</v>
      </c>
      <c r="AB461" s="261">
        <f t="shared" si="40"/>
        <v>88576021.629999995</v>
      </c>
      <c r="AC461" s="261">
        <f t="shared" si="40"/>
        <v>91218488.450000003</v>
      </c>
      <c r="AD461" s="261">
        <f t="shared" si="40"/>
        <v>40321795.530000001</v>
      </c>
      <c r="AE461" s="261">
        <f t="shared" si="40"/>
        <v>40697173.090000011</v>
      </c>
      <c r="AF461" s="261">
        <f t="shared" si="40"/>
        <v>1304532546.7800004</v>
      </c>
      <c r="AG461" s="261">
        <f t="shared" si="40"/>
        <v>64920637.160000004</v>
      </c>
      <c r="AH461" s="261">
        <f t="shared" si="40"/>
        <v>36452621.589999996</v>
      </c>
      <c r="AI461" s="261">
        <f t="shared" si="40"/>
        <v>41088898.230000004</v>
      </c>
      <c r="AJ461" s="261">
        <f t="shared" si="40"/>
        <v>38407136.5</v>
      </c>
      <c r="AK461" s="261">
        <f t="shared" si="40"/>
        <v>68468622.170000002</v>
      </c>
      <c r="AL461" s="261">
        <f t="shared" si="40"/>
        <v>51136562.720000006</v>
      </c>
      <c r="AM461" s="261">
        <f t="shared" si="40"/>
        <v>53222456.670000002</v>
      </c>
      <c r="AN461" s="261">
        <f t="shared" si="40"/>
        <v>92843555.029999986</v>
      </c>
      <c r="AO461" s="261">
        <f t="shared" si="40"/>
        <v>48080036.350000009</v>
      </c>
      <c r="AP461" s="261">
        <f t="shared" si="40"/>
        <v>46911315.320000008</v>
      </c>
      <c r="AQ461" s="261">
        <f t="shared" si="40"/>
        <v>48045467.850000001</v>
      </c>
      <c r="AR461" s="261">
        <f t="shared" si="40"/>
        <v>433217477.62</v>
      </c>
      <c r="AS461" s="261">
        <f t="shared" si="40"/>
        <v>52374188.609999992</v>
      </c>
      <c r="AT461" s="261">
        <f t="shared" si="40"/>
        <v>49276594.250000007</v>
      </c>
      <c r="AU461" s="261">
        <f t="shared" si="40"/>
        <v>49182322.789999992</v>
      </c>
      <c r="AV461" s="261">
        <f t="shared" si="40"/>
        <v>40982817.019999996</v>
      </c>
      <c r="AW461" s="261">
        <f t="shared" si="40"/>
        <v>18960136.559999999</v>
      </c>
      <c r="AX461" s="261">
        <f t="shared" si="40"/>
        <v>29715499.520000003</v>
      </c>
      <c r="AY461" s="261">
        <f t="shared" si="40"/>
        <v>870757908.41000009</v>
      </c>
      <c r="AZ461" s="261">
        <f t="shared" si="40"/>
        <v>64971667.440000013</v>
      </c>
      <c r="BA461" s="261">
        <f t="shared" si="40"/>
        <v>77217043.670000017</v>
      </c>
      <c r="BB461" s="261">
        <f t="shared" si="40"/>
        <v>101295743.25</v>
      </c>
      <c r="BC461" s="261">
        <f t="shared" si="40"/>
        <v>103087190.06</v>
      </c>
      <c r="BD461" s="261">
        <f t="shared" si="40"/>
        <v>76155059.919999987</v>
      </c>
      <c r="BE461" s="261">
        <f t="shared" si="40"/>
        <v>159260160.0889</v>
      </c>
      <c r="BF461" s="261">
        <f t="shared" si="40"/>
        <v>127909408.47999999</v>
      </c>
      <c r="BG461" s="261">
        <f t="shared" si="40"/>
        <v>71755951.140000001</v>
      </c>
      <c r="BH461" s="261">
        <f t="shared" si="40"/>
        <v>28866147.250000004</v>
      </c>
      <c r="BI461" s="261">
        <f t="shared" si="40"/>
        <v>21272535.27</v>
      </c>
      <c r="BJ461" s="261">
        <f t="shared" si="40"/>
        <v>855058135.72000015</v>
      </c>
      <c r="BK461" s="261">
        <f t="shared" si="40"/>
        <v>253531281.63</v>
      </c>
      <c r="BL461" s="261">
        <f t="shared" si="40"/>
        <v>59942039.699999996</v>
      </c>
      <c r="BM461" s="261">
        <f t="shared" si="40"/>
        <v>37754810.920000002</v>
      </c>
      <c r="BN461" s="261">
        <f t="shared" si="40"/>
        <v>54901469.399999991</v>
      </c>
      <c r="BO461" s="261">
        <f t="shared" si="40"/>
        <v>85215617.599999994</v>
      </c>
      <c r="BP461" s="261">
        <f t="shared" si="40"/>
        <v>38874001.170000002</v>
      </c>
      <c r="BQ461" s="261">
        <f t="shared" si="40"/>
        <v>523342379.94999999</v>
      </c>
      <c r="BR461" s="261">
        <f t="shared" ref="BR461:BZ461" si="41">SUM(BR458:BR460)</f>
        <v>45287960.780000009</v>
      </c>
      <c r="BS461" s="261">
        <f t="shared" si="41"/>
        <v>51011833.789999999</v>
      </c>
      <c r="BT461" s="261">
        <f t="shared" si="41"/>
        <v>82022550.629999995</v>
      </c>
      <c r="BU461" s="261">
        <f t="shared" si="41"/>
        <v>83550781.110000014</v>
      </c>
      <c r="BV461" s="261">
        <f t="shared" si="41"/>
        <v>207780989.35999998</v>
      </c>
      <c r="BW461" s="261">
        <f t="shared" si="41"/>
        <v>54909061.810000002</v>
      </c>
      <c r="BX461" s="261">
        <f t="shared" si="41"/>
        <v>33656937.290000007</v>
      </c>
      <c r="BY461" s="261">
        <f t="shared" si="41"/>
        <v>30094131.75</v>
      </c>
      <c r="BZ461" s="262">
        <f t="shared" si="41"/>
        <v>14030765836.389101</v>
      </c>
    </row>
    <row r="462" spans="1:78" ht="21.75" thickTop="1">
      <c r="C462" s="1"/>
      <c r="D462" s="263" t="s">
        <v>1230</v>
      </c>
      <c r="E462" s="255">
        <f>SUM(E458/E452)</f>
        <v>0.44913983947984931</v>
      </c>
      <c r="F462" s="255">
        <f t="shared" ref="F462:BQ462" si="42">SUM(F458/F452)</f>
        <v>0.56120180948083209</v>
      </c>
      <c r="G462" s="255">
        <f t="shared" si="42"/>
        <v>0.44417105171227522</v>
      </c>
      <c r="H462" s="255">
        <f t="shared" si="42"/>
        <v>0.55159320338434359</v>
      </c>
      <c r="I462" s="255">
        <f t="shared" si="42"/>
        <v>0.57256070515399926</v>
      </c>
      <c r="J462" s="255">
        <f t="shared" si="42"/>
        <v>0.47789840321885485</v>
      </c>
      <c r="K462" s="255">
        <f t="shared" si="42"/>
        <v>0.31064689399087286</v>
      </c>
      <c r="L462" s="255">
        <f t="shared" si="42"/>
        <v>0.4933065796392555</v>
      </c>
      <c r="M462" s="255">
        <f t="shared" si="42"/>
        <v>0.62851476426221076</v>
      </c>
      <c r="N462" s="255">
        <f t="shared" si="42"/>
        <v>0.44625606878848562</v>
      </c>
      <c r="O462" s="255">
        <f t="shared" si="42"/>
        <v>0.65359031209245633</v>
      </c>
      <c r="P462" s="255">
        <f t="shared" si="42"/>
        <v>0.56614443940445747</v>
      </c>
      <c r="Q462" s="255">
        <f t="shared" si="42"/>
        <v>0.50527789942428958</v>
      </c>
      <c r="R462" s="255">
        <f t="shared" si="42"/>
        <v>0.5562097785505018</v>
      </c>
      <c r="S462" s="255">
        <f t="shared" si="42"/>
        <v>0.68110640811077838</v>
      </c>
      <c r="T462" s="255">
        <f t="shared" si="42"/>
        <v>0.59265772638628667</v>
      </c>
      <c r="U462" s="255">
        <f t="shared" si="42"/>
        <v>0.50971760094189622</v>
      </c>
      <c r="V462" s="255">
        <f t="shared" si="42"/>
        <v>0.55862008085403758</v>
      </c>
      <c r="W462" s="255">
        <f t="shared" si="42"/>
        <v>0.39240224803744456</v>
      </c>
      <c r="X462" s="255">
        <f t="shared" si="42"/>
        <v>0.49042379573297012</v>
      </c>
      <c r="Y462" s="255">
        <f t="shared" si="42"/>
        <v>0.54581675507048366</v>
      </c>
      <c r="Z462" s="255">
        <f t="shared" si="42"/>
        <v>0.49740888664743804</v>
      </c>
      <c r="AA462" s="255">
        <f t="shared" si="42"/>
        <v>0.52495918510263939</v>
      </c>
      <c r="AB462" s="255">
        <f t="shared" si="42"/>
        <v>0.6191873357174984</v>
      </c>
      <c r="AC462" s="255">
        <f t="shared" si="42"/>
        <v>0.52472271212085786</v>
      </c>
      <c r="AD462" s="255">
        <f t="shared" si="42"/>
        <v>0.60486520623863926</v>
      </c>
      <c r="AE462" s="255">
        <f t="shared" si="42"/>
        <v>0.55457038551669358</v>
      </c>
      <c r="AF462" s="255">
        <f t="shared" si="42"/>
        <v>0.41523135335184252</v>
      </c>
      <c r="AG462" s="255">
        <f t="shared" si="42"/>
        <v>0.48097338856984306</v>
      </c>
      <c r="AH462" s="255">
        <f t="shared" si="42"/>
        <v>0.53182050752301457</v>
      </c>
      <c r="AI462" s="255">
        <f t="shared" si="42"/>
        <v>0.5700385162792132</v>
      </c>
      <c r="AJ462" s="255">
        <f t="shared" si="42"/>
        <v>0.54544838920318406</v>
      </c>
      <c r="AK462" s="255">
        <f t="shared" si="42"/>
        <v>0.57404262000444217</v>
      </c>
      <c r="AL462" s="255">
        <f t="shared" si="42"/>
        <v>0.55125810604409531</v>
      </c>
      <c r="AM462" s="255">
        <f t="shared" si="42"/>
        <v>0.54020409320198903</v>
      </c>
      <c r="AN462" s="255">
        <f t="shared" si="42"/>
        <v>0.52593815974527647</v>
      </c>
      <c r="AO462" s="255">
        <f t="shared" si="42"/>
        <v>0.50973747231143007</v>
      </c>
      <c r="AP462" s="255">
        <f t="shared" si="42"/>
        <v>0.56313749906107957</v>
      </c>
      <c r="AQ462" s="255">
        <f t="shared" si="42"/>
        <v>0.50706707139253315</v>
      </c>
      <c r="AR462" s="255">
        <f t="shared" si="42"/>
        <v>0.48668101486548676</v>
      </c>
      <c r="AS462" s="255">
        <f t="shared" si="42"/>
        <v>0.6129949257993127</v>
      </c>
      <c r="AT462" s="255">
        <f t="shared" si="42"/>
        <v>0.57032803003517174</v>
      </c>
      <c r="AU462" s="255">
        <f t="shared" si="42"/>
        <v>0.59067011767439348</v>
      </c>
      <c r="AV462" s="255">
        <f t="shared" si="42"/>
        <v>0.6545324746927782</v>
      </c>
      <c r="AW462" s="255">
        <f t="shared" si="42"/>
        <v>0.7201002110557867</v>
      </c>
      <c r="AX462" s="255">
        <f t="shared" si="42"/>
        <v>0.64838883987264762</v>
      </c>
      <c r="AY462" s="255">
        <f t="shared" si="42"/>
        <v>0.29655202873031711</v>
      </c>
      <c r="AZ462" s="255">
        <f t="shared" si="42"/>
        <v>0.59588148604082425</v>
      </c>
      <c r="BA462" s="255">
        <f t="shared" si="42"/>
        <v>0.56102291483512434</v>
      </c>
      <c r="BB462" s="255">
        <f t="shared" si="42"/>
        <v>0.60349314209312332</v>
      </c>
      <c r="BC462" s="255">
        <f t="shared" si="42"/>
        <v>0.62718486710894139</v>
      </c>
      <c r="BD462" s="255">
        <f t="shared" si="42"/>
        <v>0.60317662035337472</v>
      </c>
      <c r="BE462" s="255">
        <f t="shared" si="42"/>
        <v>0.55222331421952653</v>
      </c>
      <c r="BF462" s="255">
        <f t="shared" si="42"/>
        <v>0.57336427308960458</v>
      </c>
      <c r="BG462" s="255">
        <f t="shared" si="42"/>
        <v>0.64185657078386071</v>
      </c>
      <c r="BH462" s="255">
        <f t="shared" si="42"/>
        <v>0.68038124513620268</v>
      </c>
      <c r="BI462" s="255">
        <f t="shared" si="42"/>
        <v>0.59769280152474535</v>
      </c>
      <c r="BJ462" s="255">
        <f t="shared" si="42"/>
        <v>0.25348784217201387</v>
      </c>
      <c r="BK462" s="255">
        <f t="shared" si="42"/>
        <v>0.55682899980700495</v>
      </c>
      <c r="BL462" s="255">
        <f t="shared" si="42"/>
        <v>0.56676132281466995</v>
      </c>
      <c r="BM462" s="255">
        <f t="shared" si="42"/>
        <v>0.58328086444041083</v>
      </c>
      <c r="BN462" s="255">
        <f t="shared" si="42"/>
        <v>0.57756024497653757</v>
      </c>
      <c r="BO462" s="255">
        <f t="shared" si="42"/>
        <v>0.56743304290415286</v>
      </c>
      <c r="BP462" s="255">
        <f t="shared" si="42"/>
        <v>0.64713988237203945</v>
      </c>
      <c r="BQ462" s="255">
        <f t="shared" si="42"/>
        <v>0.4937480420514081</v>
      </c>
      <c r="BR462" s="255">
        <f t="shared" ref="BR462:BZ462" si="43">SUM(BR458/BR452)</f>
        <v>0.63927484558717784</v>
      </c>
      <c r="BS462" s="255">
        <f t="shared" si="43"/>
        <v>0.59222932307496778</v>
      </c>
      <c r="BT462" s="255">
        <f t="shared" si="43"/>
        <v>0.60596998137191438</v>
      </c>
      <c r="BU462" s="255">
        <f t="shared" si="43"/>
        <v>0.56720542355227577</v>
      </c>
      <c r="BV462" s="255">
        <f t="shared" si="43"/>
        <v>0.52264824598693671</v>
      </c>
      <c r="BW462" s="255">
        <f t="shared" si="43"/>
        <v>0.59717847955174508</v>
      </c>
      <c r="BX462" s="255">
        <f t="shared" si="43"/>
        <v>0.5217312569916156</v>
      </c>
      <c r="BY462" s="255">
        <f t="shared" si="43"/>
        <v>0.5201912141020959</v>
      </c>
      <c r="BZ462" s="256">
        <f t="shared" si="43"/>
        <v>0.43042799353765121</v>
      </c>
    </row>
    <row r="463" spans="1:78">
      <c r="C463" s="1"/>
      <c r="D463" s="263" t="s">
        <v>1231</v>
      </c>
      <c r="E463" s="255">
        <f>SUM(E458/E456)</f>
        <v>0.40814027788066487</v>
      </c>
      <c r="F463" s="255">
        <f t="shared" ref="F463:BQ463" si="44">SUM(F458/F456)</f>
        <v>0.77183902249098735</v>
      </c>
      <c r="G463" s="255">
        <f t="shared" si="44"/>
        <v>0.53833768148487549</v>
      </c>
      <c r="H463" s="255">
        <f t="shared" si="44"/>
        <v>0.86344835749294901</v>
      </c>
      <c r="I463" s="255">
        <f t="shared" si="44"/>
        <v>0.95711136352002246</v>
      </c>
      <c r="J463" s="255">
        <f t="shared" si="44"/>
        <v>1.6087603014041154</v>
      </c>
      <c r="K463" s="255">
        <f t="shared" si="44"/>
        <v>0.49427668867227809</v>
      </c>
      <c r="L463" s="255">
        <f t="shared" si="44"/>
        <v>0.60085962128143733</v>
      </c>
      <c r="M463" s="255">
        <f t="shared" si="44"/>
        <v>1.0980783059072652</v>
      </c>
      <c r="N463" s="255">
        <f t="shared" si="44"/>
        <v>0.64949477947996126</v>
      </c>
      <c r="O463" s="255">
        <f t="shared" si="44"/>
        <v>1.459563377439244</v>
      </c>
      <c r="P463" s="255">
        <f t="shared" si="44"/>
        <v>0.90140226848733129</v>
      </c>
      <c r="Q463" s="255">
        <f t="shared" si="44"/>
        <v>0.57899357497918669</v>
      </c>
      <c r="R463" s="255">
        <f t="shared" si="44"/>
        <v>0.65284260750021117</v>
      </c>
      <c r="S463" s="255">
        <f t="shared" si="44"/>
        <v>2.3951699221308811</v>
      </c>
      <c r="T463" s="255">
        <f t="shared" si="44"/>
        <v>0.8233597605411298</v>
      </c>
      <c r="U463" s="255">
        <f t="shared" si="44"/>
        <v>0.86585962891596668</v>
      </c>
      <c r="V463" s="255">
        <f t="shared" si="44"/>
        <v>0.92160741294315252</v>
      </c>
      <c r="W463" s="255">
        <f t="shared" si="44"/>
        <v>0.44767366433616634</v>
      </c>
      <c r="X463" s="255">
        <f t="shared" si="44"/>
        <v>0.71163151316201056</v>
      </c>
      <c r="Y463" s="255">
        <f t="shared" si="44"/>
        <v>0.88391777271962957</v>
      </c>
      <c r="Z463" s="255">
        <f t="shared" si="44"/>
        <v>0.65917519332014773</v>
      </c>
      <c r="AA463" s="255">
        <f t="shared" si="44"/>
        <v>0.78373462012769679</v>
      </c>
      <c r="AB463" s="255">
        <f t="shared" si="44"/>
        <v>1.0329760224805093</v>
      </c>
      <c r="AC463" s="255">
        <f t="shared" si="44"/>
        <v>0.59590730360024124</v>
      </c>
      <c r="AD463" s="255">
        <f t="shared" si="44"/>
        <v>1.152348020179355</v>
      </c>
      <c r="AE463" s="255">
        <f t="shared" si="44"/>
        <v>0.96431502393527513</v>
      </c>
      <c r="AF463" s="255">
        <f t="shared" si="44"/>
        <v>0.44609985013908182</v>
      </c>
      <c r="AG463" s="255">
        <f t="shared" si="44"/>
        <v>0.89121548490678471</v>
      </c>
      <c r="AH463" s="255">
        <f t="shared" si="44"/>
        <v>0.87986390152540894</v>
      </c>
      <c r="AI463" s="255">
        <f t="shared" si="44"/>
        <v>1.226748554068783</v>
      </c>
      <c r="AJ463" s="255">
        <f t="shared" si="44"/>
        <v>1.1749458599039442</v>
      </c>
      <c r="AK463" s="255">
        <f t="shared" si="44"/>
        <v>0.98995942465292797</v>
      </c>
      <c r="AL463" s="255">
        <f t="shared" si="44"/>
        <v>1.1445877743017183</v>
      </c>
      <c r="AM463" s="255">
        <f t="shared" si="44"/>
        <v>1.0564658980464647</v>
      </c>
      <c r="AN463" s="255">
        <f t="shared" si="44"/>
        <v>1.0639625900944778</v>
      </c>
      <c r="AO463" s="255">
        <f t="shared" si="44"/>
        <v>1.0153826633654017</v>
      </c>
      <c r="AP463" s="255">
        <f t="shared" si="44"/>
        <v>0.9580351560014766</v>
      </c>
      <c r="AQ463" s="255">
        <f t="shared" si="44"/>
        <v>0.93669215257825666</v>
      </c>
      <c r="AR463" s="255">
        <f t="shared" si="44"/>
        <v>0.60258352327436138</v>
      </c>
      <c r="AS463" s="255">
        <f t="shared" si="44"/>
        <v>1.2873852521718687</v>
      </c>
      <c r="AT463" s="255">
        <f t="shared" si="44"/>
        <v>1.078229609301391</v>
      </c>
      <c r="AU463" s="255">
        <f t="shared" si="44"/>
        <v>0.95406712438209773</v>
      </c>
      <c r="AV463" s="255">
        <f t="shared" si="44"/>
        <v>0.97328766274963019</v>
      </c>
      <c r="AW463" s="255">
        <f t="shared" si="44"/>
        <v>3.5923170512132456</v>
      </c>
      <c r="AX463" s="255">
        <f t="shared" si="44"/>
        <v>1.378682471607144</v>
      </c>
      <c r="AY463" s="255">
        <f t="shared" si="44"/>
        <v>0.56481104280813377</v>
      </c>
      <c r="AZ463" s="255">
        <f t="shared" si="44"/>
        <v>1.0525643554883601</v>
      </c>
      <c r="BA463" s="255">
        <f t="shared" si="44"/>
        <v>0.74537667051667644</v>
      </c>
      <c r="BB463" s="255">
        <f t="shared" si="44"/>
        <v>0.94350075786917664</v>
      </c>
      <c r="BC463" s="255">
        <f t="shared" si="44"/>
        <v>0.84919237098666289</v>
      </c>
      <c r="BD463" s="255">
        <f t="shared" si="44"/>
        <v>0.83647371272642479</v>
      </c>
      <c r="BE463" s="255">
        <f t="shared" si="44"/>
        <v>0.6309243112352162</v>
      </c>
      <c r="BF463" s="255">
        <f t="shared" si="44"/>
        <v>0.76103841948466988</v>
      </c>
      <c r="BG463" s="255">
        <f t="shared" si="44"/>
        <v>0.93404568261575693</v>
      </c>
      <c r="BH463" s="255">
        <f t="shared" si="44"/>
        <v>1.4831719986897438</v>
      </c>
      <c r="BI463" s="255">
        <f t="shared" si="44"/>
        <v>1.3291552484275799</v>
      </c>
      <c r="BJ463" s="255">
        <f t="shared" si="44"/>
        <v>0.43879077083630885</v>
      </c>
      <c r="BK463" s="255">
        <f t="shared" si="44"/>
        <v>0.5542020767484267</v>
      </c>
      <c r="BL463" s="255">
        <f t="shared" si="44"/>
        <v>1.0846323146461379</v>
      </c>
      <c r="BM463" s="255">
        <f t="shared" si="44"/>
        <v>0.92579395417832488</v>
      </c>
      <c r="BN463" s="255">
        <f t="shared" si="44"/>
        <v>1.0686700053519183</v>
      </c>
      <c r="BO463" s="255">
        <f t="shared" si="44"/>
        <v>1.1296723852208257</v>
      </c>
      <c r="BP463" s="255">
        <f t="shared" si="44"/>
        <v>1.1319346177321479</v>
      </c>
      <c r="BQ463" s="255">
        <f t="shared" si="44"/>
        <v>0.37262564164745166</v>
      </c>
      <c r="BR463" s="255">
        <f t="shared" ref="BR463:BZ463" si="45">SUM(BR458/BR456)</f>
        <v>0.75350090929427782</v>
      </c>
      <c r="BS463" s="255">
        <f t="shared" si="45"/>
        <v>0.90657099232054694</v>
      </c>
      <c r="BT463" s="255">
        <f t="shared" si="45"/>
        <v>0.75462581515385818</v>
      </c>
      <c r="BU463" s="255">
        <f t="shared" si="45"/>
        <v>0.62338699630445249</v>
      </c>
      <c r="BV463" s="255">
        <f t="shared" si="45"/>
        <v>0.48300538092967749</v>
      </c>
      <c r="BW463" s="255">
        <f t="shared" si="45"/>
        <v>0.89336554232529453</v>
      </c>
      <c r="BX463" s="255">
        <f t="shared" si="45"/>
        <v>0.70221599553306713</v>
      </c>
      <c r="BY463" s="255">
        <f t="shared" si="45"/>
        <v>0.64237481960186826</v>
      </c>
      <c r="BZ463" s="256">
        <f t="shared" si="45"/>
        <v>0.57813776112192894</v>
      </c>
    </row>
    <row r="464" spans="1:78">
      <c r="C464" s="1"/>
      <c r="D464" s="247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  <c r="AA464" s="255"/>
      <c r="AB464" s="255"/>
      <c r="AC464" s="255"/>
      <c r="AD464" s="255"/>
      <c r="AE464" s="255"/>
      <c r="AF464" s="255"/>
      <c r="AG464" s="255"/>
      <c r="AH464" s="255"/>
      <c r="AI464" s="255"/>
      <c r="AJ464" s="255"/>
      <c r="AK464" s="255"/>
      <c r="AL464" s="255"/>
      <c r="AM464" s="255"/>
      <c r="AN464" s="255"/>
      <c r="AO464" s="255"/>
      <c r="AP464" s="255"/>
      <c r="AQ464" s="255"/>
      <c r="AR464" s="255"/>
      <c r="AS464" s="255"/>
      <c r="AT464" s="255"/>
      <c r="AU464" s="255"/>
      <c r="AV464" s="255"/>
      <c r="AW464" s="255"/>
      <c r="AX464" s="255"/>
      <c r="AY464" s="255"/>
      <c r="AZ464" s="255"/>
      <c r="BA464" s="255"/>
      <c r="BB464" s="255"/>
      <c r="BC464" s="255"/>
      <c r="BD464" s="255"/>
      <c r="BE464" s="255"/>
      <c r="BF464" s="255"/>
      <c r="BG464" s="255"/>
      <c r="BH464" s="255"/>
      <c r="BI464" s="255"/>
      <c r="BJ464" s="255"/>
      <c r="BK464" s="255"/>
      <c r="BL464" s="255"/>
      <c r="BM464" s="255"/>
      <c r="BN464" s="255"/>
      <c r="BO464" s="255"/>
      <c r="BP464" s="255"/>
      <c r="BQ464" s="255"/>
      <c r="BR464" s="255"/>
      <c r="BS464" s="255"/>
      <c r="BT464" s="255"/>
      <c r="BU464" s="255"/>
      <c r="BV464" s="255"/>
      <c r="BW464" s="255"/>
      <c r="BX464" s="255"/>
      <c r="BY464" s="255"/>
      <c r="BZ464" s="256"/>
    </row>
    <row r="465" spans="3:78">
      <c r="C465" s="1"/>
      <c r="D465" s="264" t="s">
        <v>1232</v>
      </c>
      <c r="E465" s="265">
        <f>SUM(E454/E456*E461)</f>
        <v>466646306.54557651</v>
      </c>
      <c r="F465" s="265">
        <f t="shared" ref="F465:BQ465" si="46">SUM(F454/F456*F461)</f>
        <v>114374014.75923759</v>
      </c>
      <c r="G465" s="265">
        <f t="shared" si="46"/>
        <v>170751211.61058494</v>
      </c>
      <c r="H465" s="265">
        <f t="shared" si="46"/>
        <v>65476944.515162796</v>
      </c>
      <c r="I465" s="265">
        <f t="shared" si="46"/>
        <v>64409344.558449082</v>
      </c>
      <c r="J465" s="265">
        <f t="shared" si="46"/>
        <v>32882193.817554411</v>
      </c>
      <c r="K465" s="265">
        <f t="shared" si="46"/>
        <v>762147906.24590433</v>
      </c>
      <c r="L465" s="265">
        <f t="shared" si="46"/>
        <v>124805834.62233484</v>
      </c>
      <c r="M465" s="265">
        <f t="shared" si="46"/>
        <v>41551608.529212534</v>
      </c>
      <c r="N465" s="265">
        <f t="shared" si="46"/>
        <v>244893426.75530881</v>
      </c>
      <c r="O465" s="265">
        <f t="shared" si="46"/>
        <v>35691252.383999899</v>
      </c>
      <c r="P465" s="265">
        <f t="shared" si="46"/>
        <v>100842762.32260986</v>
      </c>
      <c r="Q465" s="265">
        <f t="shared" si="46"/>
        <v>146769664.0583362</v>
      </c>
      <c r="R465" s="265">
        <f t="shared" si="46"/>
        <v>111857716.0650841</v>
      </c>
      <c r="S465" s="265">
        <f t="shared" si="46"/>
        <v>19202071.277300492</v>
      </c>
      <c r="T465" s="265">
        <f t="shared" si="46"/>
        <v>64311405.729614727</v>
      </c>
      <c r="U465" s="265">
        <f t="shared" si="46"/>
        <v>66649366.233644277</v>
      </c>
      <c r="V465" s="265">
        <f t="shared" si="46"/>
        <v>36623158.963611312</v>
      </c>
      <c r="W465" s="265">
        <f t="shared" si="46"/>
        <v>546358548.62237728</v>
      </c>
      <c r="X465" s="265">
        <f t="shared" si="46"/>
        <v>103599092.60522506</v>
      </c>
      <c r="Y465" s="265">
        <f t="shared" si="46"/>
        <v>62976065.542966507</v>
      </c>
      <c r="Z465" s="265">
        <f t="shared" si="46"/>
        <v>141881095.80878088</v>
      </c>
      <c r="AA465" s="265">
        <f t="shared" si="46"/>
        <v>63131929.185753033</v>
      </c>
      <c r="AB465" s="265">
        <f t="shared" si="46"/>
        <v>72544334.190379843</v>
      </c>
      <c r="AC465" s="265">
        <f t="shared" si="46"/>
        <v>59194499.851815477</v>
      </c>
      <c r="AD465" s="265">
        <f t="shared" si="46"/>
        <v>31036885.462698556</v>
      </c>
      <c r="AE465" s="265">
        <f t="shared" si="46"/>
        <v>36147455.932619594</v>
      </c>
      <c r="AF465" s="265">
        <f t="shared" si="46"/>
        <v>508979777.84757042</v>
      </c>
      <c r="AG465" s="265">
        <f t="shared" si="46"/>
        <v>50568064.097357266</v>
      </c>
      <c r="AH465" s="265">
        <f t="shared" si="46"/>
        <v>28849531.777577184</v>
      </c>
      <c r="AI465" s="265">
        <f t="shared" si="46"/>
        <v>30432860.63559613</v>
      </c>
      <c r="AJ465" s="265">
        <f t="shared" si="46"/>
        <v>29653875.61239389</v>
      </c>
      <c r="AK465" s="265">
        <f t="shared" si="46"/>
        <v>52987607.717084154</v>
      </c>
      <c r="AL465" s="265">
        <f t="shared" si="46"/>
        <v>40418746.400449581</v>
      </c>
      <c r="AM465" s="265">
        <f t="shared" si="46"/>
        <v>42119856.174817167</v>
      </c>
      <c r="AN465" s="265">
        <f t="shared" si="46"/>
        <v>57067924.046351925</v>
      </c>
      <c r="AO465" s="265">
        <f t="shared" si="46"/>
        <v>36447030.738369346</v>
      </c>
      <c r="AP465" s="265">
        <f t="shared" si="46"/>
        <v>36984802.397261418</v>
      </c>
      <c r="AQ465" s="265">
        <f t="shared" si="46"/>
        <v>39107072.632860646</v>
      </c>
      <c r="AR465" s="265">
        <f t="shared" si="46"/>
        <v>200050334.10026342</v>
      </c>
      <c r="AS465" s="265">
        <f t="shared" si="46"/>
        <v>45624723.914158262</v>
      </c>
      <c r="AT465" s="265">
        <f t="shared" si="46"/>
        <v>44693197.969072521</v>
      </c>
      <c r="AU465" s="265">
        <f t="shared" si="46"/>
        <v>39425562.982914522</v>
      </c>
      <c r="AV465" s="265">
        <f t="shared" si="46"/>
        <v>36143012.933127359</v>
      </c>
      <c r="AW465" s="265">
        <f t="shared" si="46"/>
        <v>17054459.667831004</v>
      </c>
      <c r="AX465" s="265">
        <f t="shared" si="46"/>
        <v>20598501.477323286</v>
      </c>
      <c r="AY465" s="265">
        <f t="shared" si="46"/>
        <v>317384052.87965852</v>
      </c>
      <c r="AZ465" s="265">
        <f t="shared" si="46"/>
        <v>49176088.928717814</v>
      </c>
      <c r="BA465" s="265">
        <f t="shared" si="46"/>
        <v>62873972.31688495</v>
      </c>
      <c r="BB465" s="265">
        <f t="shared" si="46"/>
        <v>73034830.436476484</v>
      </c>
      <c r="BC465" s="265">
        <f t="shared" si="46"/>
        <v>63214469.717319682</v>
      </c>
      <c r="BD465" s="265">
        <f t="shared" si="46"/>
        <v>58642795.34542264</v>
      </c>
      <c r="BE465" s="265">
        <f t="shared" si="46"/>
        <v>77861603.486712873</v>
      </c>
      <c r="BF465" s="265">
        <f t="shared" si="46"/>
        <v>61299472.395145953</v>
      </c>
      <c r="BG465" s="265">
        <f t="shared" si="46"/>
        <v>51287509.047079012</v>
      </c>
      <c r="BH465" s="265">
        <f t="shared" si="46"/>
        <v>21020534.386918209</v>
      </c>
      <c r="BI465" s="265">
        <f t="shared" si="46"/>
        <v>17063441.334454071</v>
      </c>
      <c r="BJ465" s="265">
        <f t="shared" si="46"/>
        <v>340956237.24959362</v>
      </c>
      <c r="BK465" s="265">
        <f t="shared" si="46"/>
        <v>126036000.53651296</v>
      </c>
      <c r="BL465" s="265">
        <f t="shared" si="46"/>
        <v>47848408.08124581</v>
      </c>
      <c r="BM465" s="265">
        <f t="shared" si="46"/>
        <v>33550330.053980589</v>
      </c>
      <c r="BN465" s="265">
        <f t="shared" si="46"/>
        <v>47741129.163757175</v>
      </c>
      <c r="BO465" s="265">
        <f t="shared" si="46"/>
        <v>71369455.022185653</v>
      </c>
      <c r="BP465" s="265">
        <f t="shared" si="46"/>
        <v>25264550.903778885</v>
      </c>
      <c r="BQ465" s="265">
        <f t="shared" si="46"/>
        <v>181452451.26569316</v>
      </c>
      <c r="BR465" s="265">
        <f t="shared" ref="BR465:CY465" si="47">SUM(BR454/BR456*BR461)</f>
        <v>33504167.038459517</v>
      </c>
      <c r="BS465" s="265">
        <f t="shared" si="47"/>
        <v>37200611.271523565</v>
      </c>
      <c r="BT465" s="265">
        <f t="shared" si="47"/>
        <v>60719781.735379137</v>
      </c>
      <c r="BU465" s="265">
        <f t="shared" si="47"/>
        <v>61632581.891912006</v>
      </c>
      <c r="BV465" s="265">
        <f t="shared" si="47"/>
        <v>99459900.372725576</v>
      </c>
      <c r="BW465" s="265">
        <f t="shared" si="47"/>
        <v>42325822.172895007</v>
      </c>
      <c r="BX465" s="265">
        <f t="shared" si="47"/>
        <v>25048378.943018604</v>
      </c>
      <c r="BY465" s="265">
        <f t="shared" si="47"/>
        <v>22951055.494826954</v>
      </c>
      <c r="BZ465" s="266">
        <f t="shared" si="47"/>
        <v>6981972538.3576145</v>
      </c>
    </row>
    <row r="466" spans="3:78">
      <c r="C466" s="1"/>
      <c r="D466" s="264" t="s">
        <v>1233</v>
      </c>
      <c r="E466" s="265">
        <f>SUM(E455/E456*E461)</f>
        <v>461942161.24442345</v>
      </c>
      <c r="F466" s="265">
        <f t="shared" ref="F466:BQ466" si="48">SUM(F455/F456*F461)</f>
        <v>110083321.11076245</v>
      </c>
      <c r="G466" s="265">
        <f t="shared" si="48"/>
        <v>157765153.75941497</v>
      </c>
      <c r="H466" s="265">
        <f t="shared" si="48"/>
        <v>58767439.434837207</v>
      </c>
      <c r="I466" s="265">
        <f t="shared" si="48"/>
        <v>21405640.841550887</v>
      </c>
      <c r="J466" s="265">
        <f t="shared" si="48"/>
        <v>12348098.142445588</v>
      </c>
      <c r="K466" s="265">
        <f t="shared" si="48"/>
        <v>974668757.57409561</v>
      </c>
      <c r="L466" s="265">
        <f t="shared" si="48"/>
        <v>74966020.657665208</v>
      </c>
      <c r="M466" s="265">
        <f t="shared" si="48"/>
        <v>11962846.100787461</v>
      </c>
      <c r="N466" s="265">
        <f t="shared" si="48"/>
        <v>302113255.02469134</v>
      </c>
      <c r="O466" s="265">
        <f t="shared" si="48"/>
        <v>14796348.286000112</v>
      </c>
      <c r="P466" s="265">
        <f t="shared" si="48"/>
        <v>29460071.517390124</v>
      </c>
      <c r="Q466" s="265">
        <f t="shared" si="48"/>
        <v>140261551.89166379</v>
      </c>
      <c r="R466" s="265">
        <f t="shared" si="48"/>
        <v>120682886.11491589</v>
      </c>
      <c r="S466" s="265">
        <f t="shared" si="48"/>
        <v>4099417.9826995092</v>
      </c>
      <c r="T466" s="265">
        <f t="shared" si="48"/>
        <v>27482778.889585279</v>
      </c>
      <c r="U466" s="265">
        <f t="shared" si="48"/>
        <v>20408508.006355736</v>
      </c>
      <c r="V466" s="265">
        <f t="shared" si="48"/>
        <v>9806073.4573886842</v>
      </c>
      <c r="W466" s="265">
        <f t="shared" si="48"/>
        <v>597863454.93762314</v>
      </c>
      <c r="X466" s="265">
        <f t="shared" si="48"/>
        <v>106247865.9747749</v>
      </c>
      <c r="Y466" s="265">
        <f t="shared" si="48"/>
        <v>27484587.467033491</v>
      </c>
      <c r="Z466" s="265">
        <f t="shared" si="48"/>
        <v>121872845.98121908</v>
      </c>
      <c r="AA466" s="265">
        <f t="shared" si="48"/>
        <v>8328662.2042469559</v>
      </c>
      <c r="AB466" s="265">
        <f t="shared" si="48"/>
        <v>16031687.439620161</v>
      </c>
      <c r="AC466" s="265">
        <f t="shared" si="48"/>
        <v>32023988.598184526</v>
      </c>
      <c r="AD466" s="265">
        <f t="shared" si="48"/>
        <v>9284910.0673014484</v>
      </c>
      <c r="AE466" s="265">
        <f t="shared" si="48"/>
        <v>4549717.1573804161</v>
      </c>
      <c r="AF466" s="265">
        <f t="shared" si="48"/>
        <v>795552768.93243003</v>
      </c>
      <c r="AG466" s="265">
        <f t="shared" si="48"/>
        <v>14352573.062642736</v>
      </c>
      <c r="AH466" s="265">
        <f t="shared" si="48"/>
        <v>7603089.8124228138</v>
      </c>
      <c r="AI466" s="265">
        <f t="shared" si="48"/>
        <v>10656037.594403874</v>
      </c>
      <c r="AJ466" s="265">
        <f t="shared" si="48"/>
        <v>8753260.8876061086</v>
      </c>
      <c r="AK466" s="265">
        <f t="shared" si="48"/>
        <v>15481014.45291584</v>
      </c>
      <c r="AL466" s="265">
        <f t="shared" si="48"/>
        <v>10717816.319550425</v>
      </c>
      <c r="AM466" s="265">
        <f t="shared" si="48"/>
        <v>11102600.495182836</v>
      </c>
      <c r="AN466" s="265">
        <f t="shared" si="48"/>
        <v>35775630.983648062</v>
      </c>
      <c r="AO466" s="265">
        <f t="shared" si="48"/>
        <v>11633005.611630663</v>
      </c>
      <c r="AP466" s="265">
        <f t="shared" si="48"/>
        <v>9926512.9227385875</v>
      </c>
      <c r="AQ466" s="265">
        <f t="shared" si="48"/>
        <v>8938395.2171393596</v>
      </c>
      <c r="AR466" s="265">
        <f t="shared" si="48"/>
        <v>233167143.51973662</v>
      </c>
      <c r="AS466" s="265">
        <f t="shared" si="48"/>
        <v>6749464.6958417287</v>
      </c>
      <c r="AT466" s="265">
        <f t="shared" si="48"/>
        <v>4583396.2809274858</v>
      </c>
      <c r="AU466" s="265">
        <f t="shared" si="48"/>
        <v>9756759.8070854712</v>
      </c>
      <c r="AV466" s="265">
        <f t="shared" si="48"/>
        <v>4839804.0868726382</v>
      </c>
      <c r="AW466" s="265">
        <f t="shared" si="48"/>
        <v>1905676.8921689941</v>
      </c>
      <c r="AX466" s="265">
        <f t="shared" si="48"/>
        <v>9116998.042676717</v>
      </c>
      <c r="AY466" s="265">
        <f t="shared" si="48"/>
        <v>553373855.53034163</v>
      </c>
      <c r="AZ466" s="265">
        <f t="shared" si="48"/>
        <v>15795578.511282196</v>
      </c>
      <c r="BA466" s="265">
        <f t="shared" si="48"/>
        <v>14343071.353115067</v>
      </c>
      <c r="BB466" s="265">
        <f t="shared" si="48"/>
        <v>28260912.813523505</v>
      </c>
      <c r="BC466" s="265">
        <f t="shared" si="48"/>
        <v>39872720.342680305</v>
      </c>
      <c r="BD466" s="265">
        <f t="shared" si="48"/>
        <v>17512264.574577343</v>
      </c>
      <c r="BE466" s="265">
        <f t="shared" si="48"/>
        <v>81398556.602187142</v>
      </c>
      <c r="BF466" s="265">
        <f t="shared" si="48"/>
        <v>66609936.084854037</v>
      </c>
      <c r="BG466" s="265">
        <f t="shared" si="48"/>
        <v>20468442.092920996</v>
      </c>
      <c r="BH466" s="265">
        <f t="shared" si="48"/>
        <v>7845612.8630817942</v>
      </c>
      <c r="BI466" s="265">
        <f t="shared" si="48"/>
        <v>4209093.9355459269</v>
      </c>
      <c r="BJ466" s="265">
        <f t="shared" si="48"/>
        <v>514101898.47040641</v>
      </c>
      <c r="BK466" s="265">
        <f t="shared" si="48"/>
        <v>127495281.09348704</v>
      </c>
      <c r="BL466" s="265">
        <f t="shared" si="48"/>
        <v>12093631.618754184</v>
      </c>
      <c r="BM466" s="265">
        <f t="shared" si="48"/>
        <v>4204480.8660194101</v>
      </c>
      <c r="BN466" s="265">
        <f t="shared" si="48"/>
        <v>7160340.236242814</v>
      </c>
      <c r="BO466" s="265">
        <f t="shared" si="48"/>
        <v>13846162.57781435</v>
      </c>
      <c r="BP466" s="265">
        <f t="shared" si="48"/>
        <v>13609450.266221115</v>
      </c>
      <c r="BQ466" s="265">
        <f t="shared" si="48"/>
        <v>341889928.68430686</v>
      </c>
      <c r="BR466" s="265">
        <f t="shared" ref="BR466:CA466" si="49">SUM(BR455/BR456*BR461)</f>
        <v>11783793.741540493</v>
      </c>
      <c r="BS466" s="265">
        <f t="shared" si="49"/>
        <v>13811222.518476428</v>
      </c>
      <c r="BT466" s="265">
        <f t="shared" si="49"/>
        <v>21302768.894620866</v>
      </c>
      <c r="BU466" s="265">
        <f t="shared" si="49"/>
        <v>21918199.218088005</v>
      </c>
      <c r="BV466" s="265">
        <f t="shared" si="49"/>
        <v>108321088.98727439</v>
      </c>
      <c r="BW466" s="265">
        <f t="shared" si="49"/>
        <v>12583239.637104996</v>
      </c>
      <c r="BX466" s="265">
        <f t="shared" si="49"/>
        <v>8608558.3469814043</v>
      </c>
      <c r="BY466" s="265">
        <f t="shared" si="49"/>
        <v>7143076.2551730452</v>
      </c>
      <c r="BZ466" s="266">
        <f t="shared" si="49"/>
        <v>7048793298.0314865</v>
      </c>
    </row>
    <row r="467" spans="3:78" ht="21.75" thickBot="1">
      <c r="C467" s="1"/>
      <c r="D467" s="267" t="s">
        <v>1234</v>
      </c>
      <c r="E467" s="268">
        <f>SUM(E465:E466)</f>
        <v>928588467.78999996</v>
      </c>
      <c r="F467" s="268">
        <f t="shared" ref="F467:BQ467" si="50">SUM(F465:F466)</f>
        <v>224457335.87000003</v>
      </c>
      <c r="G467" s="268">
        <f t="shared" si="50"/>
        <v>328516365.36999989</v>
      </c>
      <c r="H467" s="268">
        <f t="shared" si="50"/>
        <v>124244383.95</v>
      </c>
      <c r="I467" s="268">
        <f t="shared" si="50"/>
        <v>85814985.399999976</v>
      </c>
      <c r="J467" s="268">
        <f t="shared" si="50"/>
        <v>45230291.960000001</v>
      </c>
      <c r="K467" s="268">
        <f t="shared" si="50"/>
        <v>1736816663.8199999</v>
      </c>
      <c r="L467" s="268">
        <f t="shared" si="50"/>
        <v>199771855.28000003</v>
      </c>
      <c r="M467" s="268">
        <f t="shared" si="50"/>
        <v>53514454.629999995</v>
      </c>
      <c r="N467" s="268">
        <f t="shared" si="50"/>
        <v>547006681.78000021</v>
      </c>
      <c r="O467" s="268">
        <f t="shared" si="50"/>
        <v>50487600.670000009</v>
      </c>
      <c r="P467" s="268">
        <f t="shared" si="50"/>
        <v>130302833.83999997</v>
      </c>
      <c r="Q467" s="268">
        <f t="shared" si="50"/>
        <v>287031215.94999999</v>
      </c>
      <c r="R467" s="268">
        <f t="shared" si="50"/>
        <v>232540602.18000001</v>
      </c>
      <c r="S467" s="268">
        <f t="shared" si="50"/>
        <v>23301489.260000002</v>
      </c>
      <c r="T467" s="268">
        <f t="shared" si="50"/>
        <v>91794184.619200006</v>
      </c>
      <c r="U467" s="268">
        <f t="shared" si="50"/>
        <v>87057874.24000001</v>
      </c>
      <c r="V467" s="268">
        <f t="shared" si="50"/>
        <v>46429232.420999996</v>
      </c>
      <c r="W467" s="268">
        <f t="shared" si="50"/>
        <v>1144222003.5600004</v>
      </c>
      <c r="X467" s="268">
        <f t="shared" si="50"/>
        <v>209846958.57999995</v>
      </c>
      <c r="Y467" s="268">
        <f t="shared" si="50"/>
        <v>90460653.00999999</v>
      </c>
      <c r="Z467" s="268">
        <f t="shared" si="50"/>
        <v>263753941.78999996</v>
      </c>
      <c r="AA467" s="268">
        <f t="shared" si="50"/>
        <v>71460591.389999986</v>
      </c>
      <c r="AB467" s="268">
        <f t="shared" si="50"/>
        <v>88576021.63000001</v>
      </c>
      <c r="AC467" s="268">
        <f t="shared" si="50"/>
        <v>91218488.450000003</v>
      </c>
      <c r="AD467" s="268">
        <f t="shared" si="50"/>
        <v>40321795.530000001</v>
      </c>
      <c r="AE467" s="268">
        <f t="shared" si="50"/>
        <v>40697173.090000011</v>
      </c>
      <c r="AF467" s="268">
        <f t="shared" si="50"/>
        <v>1304532546.7800004</v>
      </c>
      <c r="AG467" s="268">
        <f t="shared" si="50"/>
        <v>64920637.160000004</v>
      </c>
      <c r="AH467" s="268">
        <f t="shared" si="50"/>
        <v>36452621.589999996</v>
      </c>
      <c r="AI467" s="268">
        <f t="shared" si="50"/>
        <v>41088898.230000004</v>
      </c>
      <c r="AJ467" s="268">
        <f t="shared" si="50"/>
        <v>38407136.5</v>
      </c>
      <c r="AK467" s="268">
        <f t="shared" si="50"/>
        <v>68468622.169999987</v>
      </c>
      <c r="AL467" s="268">
        <f t="shared" si="50"/>
        <v>51136562.720000006</v>
      </c>
      <c r="AM467" s="268">
        <f t="shared" si="50"/>
        <v>53222456.670000002</v>
      </c>
      <c r="AN467" s="268">
        <f t="shared" si="50"/>
        <v>92843555.029999986</v>
      </c>
      <c r="AO467" s="268">
        <f t="shared" si="50"/>
        <v>48080036.350000009</v>
      </c>
      <c r="AP467" s="268">
        <f t="shared" si="50"/>
        <v>46911315.320000008</v>
      </c>
      <c r="AQ467" s="268">
        <f t="shared" si="50"/>
        <v>48045467.850000009</v>
      </c>
      <c r="AR467" s="268">
        <f t="shared" si="50"/>
        <v>433217477.62</v>
      </c>
      <c r="AS467" s="268">
        <f t="shared" si="50"/>
        <v>52374188.609999992</v>
      </c>
      <c r="AT467" s="268">
        <f t="shared" si="50"/>
        <v>49276594.250000007</v>
      </c>
      <c r="AU467" s="268">
        <f t="shared" si="50"/>
        <v>49182322.789999992</v>
      </c>
      <c r="AV467" s="268">
        <f t="shared" si="50"/>
        <v>40982817.019999996</v>
      </c>
      <c r="AW467" s="268">
        <f t="shared" si="50"/>
        <v>18960136.559999999</v>
      </c>
      <c r="AX467" s="268">
        <f t="shared" si="50"/>
        <v>29715499.520000003</v>
      </c>
      <c r="AY467" s="268">
        <f t="shared" si="50"/>
        <v>870757908.41000009</v>
      </c>
      <c r="AZ467" s="268">
        <f t="shared" si="50"/>
        <v>64971667.440000013</v>
      </c>
      <c r="BA467" s="268">
        <f t="shared" si="50"/>
        <v>77217043.670000017</v>
      </c>
      <c r="BB467" s="268">
        <f t="shared" si="50"/>
        <v>101295743.24999999</v>
      </c>
      <c r="BC467" s="268">
        <f t="shared" si="50"/>
        <v>103087190.05999999</v>
      </c>
      <c r="BD467" s="268">
        <f t="shared" si="50"/>
        <v>76155059.919999987</v>
      </c>
      <c r="BE467" s="268">
        <f t="shared" si="50"/>
        <v>159260160.08890003</v>
      </c>
      <c r="BF467" s="268">
        <f t="shared" si="50"/>
        <v>127909408.47999999</v>
      </c>
      <c r="BG467" s="268">
        <f t="shared" si="50"/>
        <v>71755951.140000015</v>
      </c>
      <c r="BH467" s="268">
        <f t="shared" si="50"/>
        <v>28866147.250000004</v>
      </c>
      <c r="BI467" s="268">
        <f t="shared" si="50"/>
        <v>21272535.269999996</v>
      </c>
      <c r="BJ467" s="268">
        <f t="shared" si="50"/>
        <v>855058135.72000003</v>
      </c>
      <c r="BK467" s="268">
        <f t="shared" si="50"/>
        <v>253531281.63</v>
      </c>
      <c r="BL467" s="268">
        <f t="shared" si="50"/>
        <v>59942039.699999996</v>
      </c>
      <c r="BM467" s="268">
        <f t="shared" si="50"/>
        <v>37754810.920000002</v>
      </c>
      <c r="BN467" s="268">
        <f t="shared" si="50"/>
        <v>54901469.399999991</v>
      </c>
      <c r="BO467" s="268">
        <f t="shared" si="50"/>
        <v>85215617.600000009</v>
      </c>
      <c r="BP467" s="268">
        <f t="shared" si="50"/>
        <v>38874001.170000002</v>
      </c>
      <c r="BQ467" s="268">
        <f t="shared" si="50"/>
        <v>523342379.95000005</v>
      </c>
      <c r="BR467" s="268">
        <f t="shared" ref="BR467:CA467" si="51">SUM(BR465:BR466)</f>
        <v>45287960.780000009</v>
      </c>
      <c r="BS467" s="268">
        <f t="shared" si="51"/>
        <v>51011833.789999992</v>
      </c>
      <c r="BT467" s="268">
        <f t="shared" si="51"/>
        <v>82022550.629999995</v>
      </c>
      <c r="BU467" s="268">
        <f t="shared" si="51"/>
        <v>83550781.110000014</v>
      </c>
      <c r="BV467" s="268">
        <f t="shared" si="51"/>
        <v>207780989.35999995</v>
      </c>
      <c r="BW467" s="268">
        <f t="shared" si="51"/>
        <v>54909061.810000002</v>
      </c>
      <c r="BX467" s="268">
        <f t="shared" si="51"/>
        <v>33656937.290000007</v>
      </c>
      <c r="BY467" s="268">
        <f t="shared" si="51"/>
        <v>30094131.75</v>
      </c>
      <c r="BZ467" s="269">
        <f t="shared" si="51"/>
        <v>14030765836.389101</v>
      </c>
    </row>
    <row r="468" spans="3:78" ht="21.75" thickTop="1"/>
    <row r="471" spans="3:78">
      <c r="D471" s="263" t="s">
        <v>1235</v>
      </c>
      <c r="E471" s="270">
        <f t="shared" ref="E471:BP471" si="52">SUM(E452-E460)</f>
        <v>893775785.28999996</v>
      </c>
      <c r="F471" s="270">
        <f t="shared" si="52"/>
        <v>216404501.11000004</v>
      </c>
      <c r="G471" s="270">
        <f t="shared" si="52"/>
        <v>322492669.78000003</v>
      </c>
      <c r="H471" s="270">
        <f t="shared" si="52"/>
        <v>131235874.30000001</v>
      </c>
      <c r="I471" s="270">
        <f t="shared" si="52"/>
        <v>88948623.370000005</v>
      </c>
      <c r="J471" s="270">
        <f t="shared" si="52"/>
        <v>51026171.869999997</v>
      </c>
      <c r="K471" s="270">
        <f t="shared" si="52"/>
        <v>2346237392.4399996</v>
      </c>
      <c r="L471" s="270">
        <f t="shared" si="52"/>
        <v>199726756.29000002</v>
      </c>
      <c r="M471" s="270">
        <f t="shared" si="52"/>
        <v>51902636.089999996</v>
      </c>
      <c r="N471" s="270">
        <f t="shared" si="52"/>
        <v>523552516.20000011</v>
      </c>
      <c r="O471" s="270">
        <f t="shared" si="52"/>
        <v>51387698.710000008</v>
      </c>
      <c r="P471" s="270">
        <f t="shared" si="52"/>
        <v>133147568.46999998</v>
      </c>
      <c r="Q471" s="270">
        <f t="shared" si="52"/>
        <v>276951338.17000008</v>
      </c>
      <c r="R471" s="270">
        <f t="shared" si="52"/>
        <v>219439188.33000001</v>
      </c>
      <c r="S471" s="270">
        <f t="shared" si="52"/>
        <v>21851879.110000003</v>
      </c>
      <c r="T471" s="270">
        <f t="shared" si="52"/>
        <v>94045344.570000023</v>
      </c>
      <c r="U471" s="270">
        <f t="shared" si="52"/>
        <v>86377191.690000013</v>
      </c>
      <c r="V471" s="270">
        <f t="shared" si="52"/>
        <v>44937398.140999995</v>
      </c>
      <c r="W471" s="270">
        <f t="shared" si="52"/>
        <v>1102538045.6100004</v>
      </c>
      <c r="X471" s="270">
        <f t="shared" si="52"/>
        <v>183395099.39999998</v>
      </c>
      <c r="Y471" s="270">
        <f t="shared" si="52"/>
        <v>84453303.079999998</v>
      </c>
      <c r="Z471" s="270">
        <f t="shared" si="52"/>
        <v>252929084.19999999</v>
      </c>
      <c r="AA471" s="270">
        <f t="shared" si="52"/>
        <v>74534260.049999982</v>
      </c>
      <c r="AB471" s="270">
        <f t="shared" si="52"/>
        <v>92216330.709999993</v>
      </c>
      <c r="AC471" s="270">
        <f t="shared" si="52"/>
        <v>90223093.98999998</v>
      </c>
      <c r="AD471" s="270">
        <f t="shared" si="52"/>
        <v>39601430.609999999</v>
      </c>
      <c r="AE471" s="270">
        <f t="shared" si="52"/>
        <v>44869369.170000002</v>
      </c>
      <c r="AF471" s="270">
        <f t="shared" si="52"/>
        <v>1344167076.9600003</v>
      </c>
      <c r="AG471" s="270">
        <f t="shared" si="52"/>
        <v>79618449.160000011</v>
      </c>
      <c r="AH471" s="270">
        <f t="shared" si="52"/>
        <v>46369961.210000008</v>
      </c>
      <c r="AI471" s="270">
        <f t="shared" si="52"/>
        <v>45521966.310000002</v>
      </c>
      <c r="AJ471" s="270">
        <f t="shared" si="52"/>
        <v>44926565.640000001</v>
      </c>
      <c r="AK471" s="270">
        <f t="shared" si="52"/>
        <v>76555609.38000001</v>
      </c>
      <c r="AL471" s="270">
        <f t="shared" si="52"/>
        <v>57518210.760000005</v>
      </c>
      <c r="AM471" s="270">
        <f t="shared" si="52"/>
        <v>59556478.840000004</v>
      </c>
      <c r="AN471" s="270">
        <f t="shared" si="52"/>
        <v>100368561.03</v>
      </c>
      <c r="AO471" s="270">
        <f t="shared" si="52"/>
        <v>57346287.090000004</v>
      </c>
      <c r="AP471" s="270">
        <f t="shared" si="52"/>
        <v>55935236.969999999</v>
      </c>
      <c r="AQ471" s="270">
        <f t="shared" si="52"/>
        <v>53161957.82</v>
      </c>
      <c r="AR471" s="270">
        <f t="shared" si="52"/>
        <v>438544627.38999999</v>
      </c>
      <c r="AS471" s="270">
        <f t="shared" si="52"/>
        <v>54766739.369999997</v>
      </c>
      <c r="AT471" s="270">
        <f t="shared" si="52"/>
        <v>57199313.590000004</v>
      </c>
      <c r="AU471" s="270">
        <f t="shared" si="52"/>
        <v>53673671.329999998</v>
      </c>
      <c r="AV471" s="270">
        <f t="shared" si="52"/>
        <v>45757620.989999995</v>
      </c>
      <c r="AW471" s="270">
        <f t="shared" si="52"/>
        <v>18798735.220000003</v>
      </c>
      <c r="AX471" s="270">
        <f t="shared" si="52"/>
        <v>29672236.48</v>
      </c>
      <c r="AY471" s="270">
        <f t="shared" si="52"/>
        <v>1465044717.5599999</v>
      </c>
      <c r="AZ471" s="270">
        <f t="shared" si="52"/>
        <v>61354336.340000018</v>
      </c>
      <c r="BA471" s="270">
        <f t="shared" si="52"/>
        <v>79125139.620000005</v>
      </c>
      <c r="BB471" s="270">
        <f t="shared" si="52"/>
        <v>106229987.56999999</v>
      </c>
      <c r="BC471" s="270">
        <f t="shared" si="52"/>
        <v>108531882.45</v>
      </c>
      <c r="BD471" s="270">
        <f t="shared" si="52"/>
        <v>77062690.450000003</v>
      </c>
      <c r="BE471" s="270">
        <f t="shared" si="52"/>
        <v>151779193.53960001</v>
      </c>
      <c r="BF471" s="270">
        <f t="shared" si="52"/>
        <v>125179646.47999999</v>
      </c>
      <c r="BG471" s="270">
        <f t="shared" si="52"/>
        <v>70352742.770000011</v>
      </c>
      <c r="BH471" s="270">
        <f t="shared" si="52"/>
        <v>29645262.48</v>
      </c>
      <c r="BI471" s="270">
        <f t="shared" si="52"/>
        <v>22113481.129999999</v>
      </c>
      <c r="BJ471" s="270">
        <f t="shared" si="52"/>
        <v>1410551793.5900002</v>
      </c>
      <c r="BK471" s="270">
        <f t="shared" si="52"/>
        <v>247250161.58999997</v>
      </c>
      <c r="BL471" s="270">
        <f t="shared" si="52"/>
        <v>63638589.529999994</v>
      </c>
      <c r="BM471" s="270">
        <f t="shared" si="52"/>
        <v>43490779.870000005</v>
      </c>
      <c r="BN471" s="270">
        <f t="shared" si="52"/>
        <v>64396647.68</v>
      </c>
      <c r="BO471" s="270">
        <f t="shared" si="52"/>
        <v>90206526.789999992</v>
      </c>
      <c r="BP471" s="270">
        <f t="shared" si="52"/>
        <v>40427464.910000004</v>
      </c>
      <c r="BQ471" s="270">
        <f t="shared" ref="BQ471:BZ471" si="53">SUM(BQ452-BQ460)</f>
        <v>495915035.15000004</v>
      </c>
      <c r="BR471" s="270">
        <f t="shared" si="53"/>
        <v>45420038.030000009</v>
      </c>
      <c r="BS471" s="270">
        <f t="shared" si="53"/>
        <v>50906069.630000003</v>
      </c>
      <c r="BT471" s="270">
        <f t="shared" si="53"/>
        <v>80560502.329999998</v>
      </c>
      <c r="BU471" s="270">
        <f t="shared" si="53"/>
        <v>95934118.110000014</v>
      </c>
      <c r="BV471" s="270">
        <f t="shared" si="53"/>
        <v>204105853.49999994</v>
      </c>
      <c r="BW471" s="270">
        <f t="shared" si="53"/>
        <v>56763797.549999997</v>
      </c>
      <c r="BX471" s="270">
        <f t="shared" si="53"/>
        <v>33510690.960000005</v>
      </c>
      <c r="BY471" s="270">
        <f t="shared" si="53"/>
        <v>27804355.519999996</v>
      </c>
      <c r="BZ471" s="271">
        <f t="shared" si="53"/>
        <v>15784170314.160604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7"/>
  <sheetViews>
    <sheetView zoomScale="65" zoomScaleNormal="65" workbookViewId="0">
      <pane xSplit="8" ySplit="5" topLeftCell="I63" activePane="bottomRight" state="frozen"/>
      <selection pane="topRight" activeCell="I1" sqref="I1"/>
      <selection pane="bottomLeft" activeCell="A6" sqref="A6"/>
      <selection pane="bottomRight" activeCell="X77" sqref="X77"/>
    </sheetView>
  </sheetViews>
  <sheetFormatPr defaultColWidth="9" defaultRowHeight="21" outlineLevelRow="2"/>
  <cols>
    <col min="1" max="1" width="5.75" style="71" bestFit="1" customWidth="1"/>
    <col min="2" max="2" width="4.25" style="71" customWidth="1"/>
    <col min="3" max="3" width="9.5" style="3" customWidth="1"/>
    <col min="4" max="4" width="6.375" style="71" customWidth="1"/>
    <col min="5" max="5" width="20.75" style="72" customWidth="1"/>
    <col min="6" max="6" width="7" style="3" customWidth="1"/>
    <col min="7" max="7" width="6.875" style="71" customWidth="1"/>
    <col min="8" max="8" width="19.5" style="73" bestFit="1" customWidth="1"/>
    <col min="9" max="9" width="14.875" style="3" customWidth="1"/>
    <col min="10" max="10" width="10.875" style="74" customWidth="1"/>
    <col min="11" max="11" width="12" style="75" customWidth="1"/>
    <col min="12" max="12" width="10.875" style="3" customWidth="1"/>
    <col min="13" max="13" width="12.875" style="3" customWidth="1"/>
    <col min="14" max="14" width="10.875" style="77" customWidth="1"/>
    <col min="15" max="15" width="13" style="78" customWidth="1"/>
    <col min="16" max="16" width="11.625" style="3" customWidth="1"/>
    <col min="17" max="17" width="7.75" style="3" bestFit="1" customWidth="1"/>
    <col min="18" max="18" width="6.75" style="3" bestFit="1" customWidth="1"/>
    <col min="19" max="19" width="8" style="3" customWidth="1"/>
    <col min="20" max="20" width="0.125" customWidth="1"/>
    <col min="21" max="21" width="9.875" style="2" bestFit="1" customWidth="1"/>
    <col min="22" max="16384" width="9" style="3"/>
  </cols>
  <sheetData>
    <row r="1" spans="1:21">
      <c r="A1" s="149" t="s">
        <v>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1">
      <c r="A2" s="150" t="s">
        <v>230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1" outlineLevel="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21" outlineLevel="2">
      <c r="A4" s="151" t="s">
        <v>82</v>
      </c>
      <c r="B4" s="144" t="s">
        <v>83</v>
      </c>
      <c r="C4" s="144" t="s">
        <v>84</v>
      </c>
      <c r="D4" s="144" t="s">
        <v>85</v>
      </c>
      <c r="E4" s="144" t="s">
        <v>86</v>
      </c>
      <c r="F4" s="144" t="s">
        <v>87</v>
      </c>
      <c r="G4" s="144" t="s">
        <v>88</v>
      </c>
      <c r="H4" s="144" t="s">
        <v>89</v>
      </c>
      <c r="I4" s="145" t="s">
        <v>90</v>
      </c>
      <c r="J4" s="145"/>
      <c r="K4" s="145"/>
      <c r="L4" s="145"/>
      <c r="M4" s="146" t="s">
        <v>91</v>
      </c>
      <c r="N4" s="146"/>
      <c r="O4" s="146"/>
      <c r="P4" s="146"/>
      <c r="Q4" s="145" t="s">
        <v>92</v>
      </c>
      <c r="R4" s="145"/>
      <c r="S4" s="145"/>
    </row>
    <row r="5" spans="1:21" ht="63" outlineLevel="2">
      <c r="A5" s="151"/>
      <c r="B5" s="144"/>
      <c r="C5" s="144"/>
      <c r="D5" s="144"/>
      <c r="E5" s="144"/>
      <c r="F5" s="144"/>
      <c r="G5" s="144"/>
      <c r="H5" s="144"/>
      <c r="I5" s="4" t="s">
        <v>90</v>
      </c>
      <c r="J5" s="5" t="s">
        <v>93</v>
      </c>
      <c r="K5" s="4" t="s">
        <v>94</v>
      </c>
      <c r="L5" s="6" t="s">
        <v>95</v>
      </c>
      <c r="M5" s="4" t="s">
        <v>96</v>
      </c>
      <c r="N5" s="7" t="s">
        <v>97</v>
      </c>
      <c r="O5" s="4" t="s">
        <v>98</v>
      </c>
      <c r="P5" s="138" t="s">
        <v>95</v>
      </c>
      <c r="Q5" s="138" t="s">
        <v>99</v>
      </c>
      <c r="R5" s="138" t="s">
        <v>100</v>
      </c>
      <c r="S5" s="138" t="s">
        <v>101</v>
      </c>
    </row>
    <row r="6" spans="1:21" outlineLevel="2">
      <c r="A6" s="8">
        <v>1</v>
      </c>
      <c r="B6" s="9" t="s">
        <v>102</v>
      </c>
      <c r="C6" s="10" t="s">
        <v>3</v>
      </c>
      <c r="D6" s="9" t="s">
        <v>34</v>
      </c>
      <c r="E6" s="11" t="s">
        <v>103</v>
      </c>
      <c r="F6" s="9" t="s">
        <v>104</v>
      </c>
      <c r="G6" s="9">
        <v>19</v>
      </c>
      <c r="H6" s="12" t="s">
        <v>105</v>
      </c>
      <c r="I6" s="13">
        <v>508979777.85000002</v>
      </c>
      <c r="J6" s="142">
        <v>497343</v>
      </c>
      <c r="K6" s="14">
        <f>I6/J6</f>
        <v>1023.397892098612</v>
      </c>
      <c r="L6" s="15">
        <v>1363.8</v>
      </c>
      <c r="M6" s="13">
        <v>795552768.92999995</v>
      </c>
      <c r="N6" s="13">
        <v>53905.73</v>
      </c>
      <c r="O6" s="16">
        <f>M6/N6</f>
        <v>14758.22271454259</v>
      </c>
      <c r="P6" s="17">
        <v>15963.26</v>
      </c>
      <c r="Q6" s="18" t="str">
        <f t="shared" ref="Q6:Q17" si="0">IF(K6&lt;L6,"ผ่าน","ไม่ผ่าน")</f>
        <v>ผ่าน</v>
      </c>
      <c r="R6" s="18" t="str">
        <f t="shared" ref="R6:R17" si="1">IF(O6&lt;P6,"ผ่าน","ไม่ผ่าน")</f>
        <v>ผ่าน</v>
      </c>
      <c r="S6" s="18" t="str">
        <f t="shared" ref="S6:S17" si="2">IF(AND(K6&lt;L6,O6&lt;P6),"ผ่าน","ไม่ผ่าน")</f>
        <v>ผ่าน</v>
      </c>
    </row>
    <row r="7" spans="1:21" outlineLevel="2">
      <c r="A7" s="8">
        <v>2</v>
      </c>
      <c r="B7" s="9" t="s">
        <v>102</v>
      </c>
      <c r="C7" s="10" t="s">
        <v>3</v>
      </c>
      <c r="D7" s="9" t="s">
        <v>35</v>
      </c>
      <c r="E7" s="11" t="s">
        <v>106</v>
      </c>
      <c r="F7" s="9" t="s">
        <v>107</v>
      </c>
      <c r="G7" s="9">
        <v>9</v>
      </c>
      <c r="H7" s="12" t="s">
        <v>108</v>
      </c>
      <c r="I7" s="13">
        <v>50568064.100000001</v>
      </c>
      <c r="J7" s="142">
        <v>66968</v>
      </c>
      <c r="K7" s="14">
        <f t="shared" ref="K7:K17" si="3">I7/J7</f>
        <v>755.10787390992721</v>
      </c>
      <c r="L7" s="15">
        <v>923.59</v>
      </c>
      <c r="M7" s="13">
        <v>14352573.060000001</v>
      </c>
      <c r="N7" s="13">
        <v>684.29</v>
      </c>
      <c r="O7" s="16">
        <f t="shared" ref="O7:O17" si="4">M7/N7</f>
        <v>20974.40129184995</v>
      </c>
      <c r="P7" s="17">
        <v>19534.060000000001</v>
      </c>
      <c r="Q7" s="18" t="str">
        <f t="shared" si="0"/>
        <v>ผ่าน</v>
      </c>
      <c r="R7" s="18" t="str">
        <f t="shared" si="1"/>
        <v>ไม่ผ่าน</v>
      </c>
      <c r="S7" s="18" t="str">
        <f t="shared" si="2"/>
        <v>ไม่ผ่าน</v>
      </c>
    </row>
    <row r="8" spans="1:21" outlineLevel="2">
      <c r="A8" s="8">
        <v>3</v>
      </c>
      <c r="B8" s="9" t="s">
        <v>102</v>
      </c>
      <c r="C8" s="10" t="s">
        <v>3</v>
      </c>
      <c r="D8" s="9" t="s">
        <v>36</v>
      </c>
      <c r="E8" s="11" t="s">
        <v>109</v>
      </c>
      <c r="F8" s="9" t="s">
        <v>107</v>
      </c>
      <c r="G8" s="9">
        <v>5</v>
      </c>
      <c r="H8" s="12" t="s">
        <v>110</v>
      </c>
      <c r="I8" s="13">
        <v>28849531.780000001</v>
      </c>
      <c r="J8" s="142">
        <v>41445</v>
      </c>
      <c r="K8" s="14">
        <f t="shared" si="3"/>
        <v>696.09197201109907</v>
      </c>
      <c r="L8" s="15">
        <v>1024.43</v>
      </c>
      <c r="M8" s="13">
        <v>7603089.8099999996</v>
      </c>
      <c r="N8" s="13">
        <v>444.04</v>
      </c>
      <c r="O8" s="16">
        <f t="shared" si="4"/>
        <v>17122.533578056031</v>
      </c>
      <c r="P8" s="17">
        <v>24883.75</v>
      </c>
      <c r="Q8" s="18" t="str">
        <f t="shared" si="0"/>
        <v>ผ่าน</v>
      </c>
      <c r="R8" s="18" t="str">
        <f t="shared" si="1"/>
        <v>ผ่าน</v>
      </c>
      <c r="S8" s="18" t="str">
        <f t="shared" si="2"/>
        <v>ผ่าน</v>
      </c>
    </row>
    <row r="9" spans="1:21" outlineLevel="2">
      <c r="A9" s="8">
        <v>4</v>
      </c>
      <c r="B9" s="9" t="s">
        <v>102</v>
      </c>
      <c r="C9" s="10" t="s">
        <v>3</v>
      </c>
      <c r="D9" s="9" t="s">
        <v>37</v>
      </c>
      <c r="E9" s="11" t="s">
        <v>111</v>
      </c>
      <c r="F9" s="9" t="s">
        <v>107</v>
      </c>
      <c r="G9" s="9">
        <v>5</v>
      </c>
      <c r="H9" s="12" t="s">
        <v>110</v>
      </c>
      <c r="I9" s="13">
        <v>30432860.640000001</v>
      </c>
      <c r="J9" s="142">
        <v>33171</v>
      </c>
      <c r="K9" s="14">
        <f t="shared" si="3"/>
        <v>917.45381929999098</v>
      </c>
      <c r="L9" s="15">
        <v>1024.43</v>
      </c>
      <c r="M9" s="13">
        <v>10656037.59</v>
      </c>
      <c r="N9" s="13">
        <v>757.58</v>
      </c>
      <c r="O9" s="16">
        <f t="shared" si="4"/>
        <v>14065.89084981124</v>
      </c>
      <c r="P9" s="17">
        <v>24883.75</v>
      </c>
      <c r="Q9" s="18" t="str">
        <f t="shared" si="0"/>
        <v>ผ่าน</v>
      </c>
      <c r="R9" s="18" t="str">
        <f t="shared" si="1"/>
        <v>ผ่าน</v>
      </c>
      <c r="S9" s="18" t="str">
        <f t="shared" si="2"/>
        <v>ผ่าน</v>
      </c>
    </row>
    <row r="10" spans="1:21" outlineLevel="2">
      <c r="A10" s="8">
        <v>5</v>
      </c>
      <c r="B10" s="9" t="s">
        <v>102</v>
      </c>
      <c r="C10" s="10" t="s">
        <v>3</v>
      </c>
      <c r="D10" s="9" t="s">
        <v>38</v>
      </c>
      <c r="E10" s="11" t="s">
        <v>112</v>
      </c>
      <c r="F10" s="9" t="s">
        <v>107</v>
      </c>
      <c r="G10" s="9">
        <v>5</v>
      </c>
      <c r="H10" s="12" t="s">
        <v>110</v>
      </c>
      <c r="I10" s="13">
        <v>29653875.609999999</v>
      </c>
      <c r="J10" s="142">
        <v>35225</v>
      </c>
      <c r="K10" s="14">
        <f t="shared" si="3"/>
        <v>841.84174904187364</v>
      </c>
      <c r="L10" s="15">
        <v>1024.43</v>
      </c>
      <c r="M10" s="13">
        <v>8753260.8900000006</v>
      </c>
      <c r="N10" s="13">
        <v>473.1</v>
      </c>
      <c r="O10" s="16">
        <f t="shared" si="4"/>
        <v>18501.92536461636</v>
      </c>
      <c r="P10" s="17">
        <v>24883.75</v>
      </c>
      <c r="Q10" s="18" t="str">
        <f t="shared" si="0"/>
        <v>ผ่าน</v>
      </c>
      <c r="R10" s="18" t="str">
        <f t="shared" si="1"/>
        <v>ผ่าน</v>
      </c>
      <c r="S10" s="18" t="str">
        <f t="shared" si="2"/>
        <v>ผ่าน</v>
      </c>
    </row>
    <row r="11" spans="1:21" outlineLevel="2">
      <c r="A11" s="8">
        <v>6</v>
      </c>
      <c r="B11" s="9" t="s">
        <v>102</v>
      </c>
      <c r="C11" s="10" t="s">
        <v>3</v>
      </c>
      <c r="D11" s="9" t="s">
        <v>39</v>
      </c>
      <c r="E11" s="11" t="s">
        <v>113</v>
      </c>
      <c r="F11" s="9" t="s">
        <v>107</v>
      </c>
      <c r="G11" s="9">
        <v>6</v>
      </c>
      <c r="H11" s="19" t="s">
        <v>114</v>
      </c>
      <c r="I11" s="13">
        <v>52987607.719999999</v>
      </c>
      <c r="J11" s="142">
        <v>70585</v>
      </c>
      <c r="K11" s="14">
        <f t="shared" si="3"/>
        <v>750.69218275837636</v>
      </c>
      <c r="L11" s="15">
        <v>938.48</v>
      </c>
      <c r="M11" s="13">
        <v>15481014.449999999</v>
      </c>
      <c r="N11" s="13">
        <v>1008.68</v>
      </c>
      <c r="O11" s="16">
        <f t="shared" si="4"/>
        <v>15347.795584328032</v>
      </c>
      <c r="P11" s="17">
        <v>21315.47</v>
      </c>
      <c r="Q11" s="18" t="str">
        <f t="shared" si="0"/>
        <v>ผ่าน</v>
      </c>
      <c r="R11" s="18" t="str">
        <f t="shared" si="1"/>
        <v>ผ่าน</v>
      </c>
      <c r="S11" s="18" t="str">
        <f t="shared" si="2"/>
        <v>ผ่าน</v>
      </c>
    </row>
    <row r="12" spans="1:21" s="29" customFormat="1" outlineLevel="2">
      <c r="A12" s="20">
        <v>7</v>
      </c>
      <c r="B12" s="21" t="s">
        <v>102</v>
      </c>
      <c r="C12" s="22" t="s">
        <v>3</v>
      </c>
      <c r="D12" s="21" t="s">
        <v>40</v>
      </c>
      <c r="E12" s="23" t="s">
        <v>115</v>
      </c>
      <c r="F12" s="21" t="s">
        <v>107</v>
      </c>
      <c r="G12" s="21">
        <v>9</v>
      </c>
      <c r="H12" s="19" t="s">
        <v>108</v>
      </c>
      <c r="I12" s="24">
        <v>40418746.399999999</v>
      </c>
      <c r="J12" s="142">
        <v>53305</v>
      </c>
      <c r="K12" s="25">
        <f t="shared" si="3"/>
        <v>758.25431760622826</v>
      </c>
      <c r="L12" s="15">
        <v>923.59</v>
      </c>
      <c r="M12" s="24">
        <v>10717816.32</v>
      </c>
      <c r="N12" s="24">
        <v>496.14</v>
      </c>
      <c r="O12" s="16">
        <f t="shared" si="4"/>
        <v>21602.403192647238</v>
      </c>
      <c r="P12" s="17">
        <v>19534.060000000001</v>
      </c>
      <c r="Q12" s="28" t="str">
        <f t="shared" si="0"/>
        <v>ผ่าน</v>
      </c>
      <c r="R12" s="28" t="str">
        <f t="shared" si="1"/>
        <v>ไม่ผ่าน</v>
      </c>
      <c r="S12" s="28" t="str">
        <f t="shared" si="2"/>
        <v>ไม่ผ่าน</v>
      </c>
      <c r="U12" s="2"/>
    </row>
    <row r="13" spans="1:21" outlineLevel="2">
      <c r="A13" s="8">
        <v>8</v>
      </c>
      <c r="B13" s="9" t="s">
        <v>102</v>
      </c>
      <c r="C13" s="10" t="s">
        <v>3</v>
      </c>
      <c r="D13" s="9" t="s">
        <v>41</v>
      </c>
      <c r="E13" s="11" t="s">
        <v>116</v>
      </c>
      <c r="F13" s="9" t="s">
        <v>107</v>
      </c>
      <c r="G13" s="9">
        <v>5</v>
      </c>
      <c r="H13" s="12" t="s">
        <v>110</v>
      </c>
      <c r="I13" s="13">
        <v>42119856.170000002</v>
      </c>
      <c r="J13" s="142">
        <v>51363</v>
      </c>
      <c r="K13" s="14">
        <f t="shared" si="3"/>
        <v>820.04275782177831</v>
      </c>
      <c r="L13" s="15">
        <v>1024.43</v>
      </c>
      <c r="M13" s="13">
        <v>11102600.5</v>
      </c>
      <c r="N13" s="13">
        <v>588.86</v>
      </c>
      <c r="O13" s="16">
        <f t="shared" si="4"/>
        <v>18854.39747987637</v>
      </c>
      <c r="P13" s="17">
        <v>24883.75</v>
      </c>
      <c r="Q13" s="18" t="str">
        <f t="shared" si="0"/>
        <v>ผ่าน</v>
      </c>
      <c r="R13" s="18" t="str">
        <f t="shared" si="1"/>
        <v>ผ่าน</v>
      </c>
      <c r="S13" s="18" t="str">
        <f t="shared" si="2"/>
        <v>ผ่าน</v>
      </c>
    </row>
    <row r="14" spans="1:21" s="112" customFormat="1" outlineLevel="2">
      <c r="A14" s="20">
        <v>9</v>
      </c>
      <c r="B14" s="21" t="s">
        <v>102</v>
      </c>
      <c r="C14" s="22" t="s">
        <v>3</v>
      </c>
      <c r="D14" s="21" t="s">
        <v>42</v>
      </c>
      <c r="E14" s="23" t="s">
        <v>117</v>
      </c>
      <c r="F14" s="21" t="s">
        <v>107</v>
      </c>
      <c r="G14" s="21">
        <v>10</v>
      </c>
      <c r="H14" s="19" t="s">
        <v>118</v>
      </c>
      <c r="I14" s="24">
        <v>57067924.049999997</v>
      </c>
      <c r="J14" s="142">
        <v>51532</v>
      </c>
      <c r="K14" s="25">
        <f>I14/J14</f>
        <v>1107.4269201661102</v>
      </c>
      <c r="L14" s="26">
        <v>929.09</v>
      </c>
      <c r="M14" s="24">
        <v>35775630.979999997</v>
      </c>
      <c r="N14" s="24">
        <v>1831.61</v>
      </c>
      <c r="O14" s="16">
        <f t="shared" si="4"/>
        <v>19532.340935024378</v>
      </c>
      <c r="P14" s="27">
        <v>18866.28</v>
      </c>
      <c r="Q14" s="28" t="str">
        <f t="shared" si="0"/>
        <v>ไม่ผ่าน</v>
      </c>
      <c r="R14" s="28" t="str">
        <f t="shared" si="1"/>
        <v>ไม่ผ่าน</v>
      </c>
      <c r="S14" s="28" t="str">
        <f t="shared" si="2"/>
        <v>ไม่ผ่าน</v>
      </c>
      <c r="T14" s="29"/>
      <c r="U14" s="2"/>
    </row>
    <row r="15" spans="1:21" outlineLevel="1">
      <c r="A15" s="8">
        <v>10</v>
      </c>
      <c r="B15" s="9" t="s">
        <v>102</v>
      </c>
      <c r="C15" s="10" t="s">
        <v>3</v>
      </c>
      <c r="D15" s="9" t="s">
        <v>43</v>
      </c>
      <c r="E15" s="11" t="s">
        <v>119</v>
      </c>
      <c r="F15" s="9" t="s">
        <v>107</v>
      </c>
      <c r="G15" s="9">
        <v>6</v>
      </c>
      <c r="H15" s="19" t="s">
        <v>114</v>
      </c>
      <c r="I15" s="13">
        <v>36447030.740000002</v>
      </c>
      <c r="J15" s="142">
        <v>53252</v>
      </c>
      <c r="K15" s="14">
        <f t="shared" si="3"/>
        <v>684.42557537745063</v>
      </c>
      <c r="L15" s="15">
        <v>938.48</v>
      </c>
      <c r="M15" s="13">
        <v>11633005.609999999</v>
      </c>
      <c r="N15" s="13">
        <v>889.76</v>
      </c>
      <c r="O15" s="16">
        <f t="shared" si="4"/>
        <v>13074.318479140442</v>
      </c>
      <c r="P15" s="17">
        <v>21315.47</v>
      </c>
      <c r="Q15" s="18" t="str">
        <f t="shared" si="0"/>
        <v>ผ่าน</v>
      </c>
      <c r="R15" s="18" t="str">
        <f t="shared" si="1"/>
        <v>ผ่าน</v>
      </c>
      <c r="S15" s="18" t="str">
        <f t="shared" si="2"/>
        <v>ผ่าน</v>
      </c>
    </row>
    <row r="16" spans="1:21" outlineLevel="2">
      <c r="A16" s="8">
        <v>11</v>
      </c>
      <c r="B16" s="9" t="s">
        <v>102</v>
      </c>
      <c r="C16" s="10" t="s">
        <v>3</v>
      </c>
      <c r="D16" s="9" t="s">
        <v>44</v>
      </c>
      <c r="E16" s="11" t="s">
        <v>120</v>
      </c>
      <c r="F16" s="9" t="s">
        <v>107</v>
      </c>
      <c r="G16" s="9">
        <v>9</v>
      </c>
      <c r="H16" s="12" t="s">
        <v>108</v>
      </c>
      <c r="I16" s="13">
        <v>36984802.399999999</v>
      </c>
      <c r="J16" s="142">
        <v>50328</v>
      </c>
      <c r="K16" s="14">
        <f t="shared" si="3"/>
        <v>734.87526625337784</v>
      </c>
      <c r="L16" s="15">
        <v>923.59</v>
      </c>
      <c r="M16" s="13">
        <v>9926512.9199999999</v>
      </c>
      <c r="N16" s="13">
        <v>564.37</v>
      </c>
      <c r="O16" s="16">
        <f t="shared" si="4"/>
        <v>17588.661551818841</v>
      </c>
      <c r="P16" s="17">
        <v>19534.060000000001</v>
      </c>
      <c r="Q16" s="18" t="str">
        <f t="shared" si="0"/>
        <v>ผ่าน</v>
      </c>
      <c r="R16" s="18" t="str">
        <f t="shared" si="1"/>
        <v>ผ่าน</v>
      </c>
      <c r="S16" s="18" t="str">
        <f t="shared" si="2"/>
        <v>ผ่าน</v>
      </c>
    </row>
    <row r="17" spans="1:21" s="29" customFormat="1" outlineLevel="2">
      <c r="A17" s="20">
        <v>12</v>
      </c>
      <c r="B17" s="21" t="s">
        <v>102</v>
      </c>
      <c r="C17" s="22" t="s">
        <v>3</v>
      </c>
      <c r="D17" s="21" t="s">
        <v>45</v>
      </c>
      <c r="E17" s="23" t="s">
        <v>121</v>
      </c>
      <c r="F17" s="21" t="s">
        <v>107</v>
      </c>
      <c r="G17" s="21">
        <v>5</v>
      </c>
      <c r="H17" s="19" t="s">
        <v>110</v>
      </c>
      <c r="I17" s="24">
        <v>39107072.630000003</v>
      </c>
      <c r="J17" s="142">
        <v>45286</v>
      </c>
      <c r="K17" s="25">
        <f t="shared" si="3"/>
        <v>863.55766969924491</v>
      </c>
      <c r="L17" s="15">
        <v>1024.43</v>
      </c>
      <c r="M17" s="24">
        <v>8938395.2200000007</v>
      </c>
      <c r="N17" s="24">
        <v>484.69</v>
      </c>
      <c r="O17" s="16">
        <f t="shared" si="4"/>
        <v>18441.468196166625</v>
      </c>
      <c r="P17" s="17">
        <v>24883.75</v>
      </c>
      <c r="Q17" s="28" t="str">
        <f t="shared" si="0"/>
        <v>ผ่าน</v>
      </c>
      <c r="R17" s="28" t="str">
        <f t="shared" si="1"/>
        <v>ผ่าน</v>
      </c>
      <c r="S17" s="28" t="str">
        <f t="shared" si="2"/>
        <v>ผ่าน</v>
      </c>
      <c r="U17" s="2"/>
    </row>
    <row r="18" spans="1:21" outlineLevel="2">
      <c r="A18" s="30"/>
      <c r="B18" s="31"/>
      <c r="C18" s="147" t="s">
        <v>122</v>
      </c>
      <c r="D18" s="148"/>
      <c r="E18" s="32"/>
      <c r="F18" s="33"/>
      <c r="G18" s="31"/>
      <c r="H18" s="34"/>
      <c r="I18" s="35"/>
      <c r="J18" s="143"/>
      <c r="K18" s="36"/>
      <c r="L18" s="35"/>
      <c r="M18" s="35"/>
      <c r="N18" s="139"/>
      <c r="O18" s="38"/>
      <c r="P18" s="39"/>
      <c r="Q18" s="40">
        <f t="shared" ref="Q18:R18" si="5">COUNTIF(Q6:Q17,"ผ่าน")</f>
        <v>11</v>
      </c>
      <c r="R18" s="40">
        <f t="shared" si="5"/>
        <v>9</v>
      </c>
      <c r="S18" s="40">
        <f>COUNTIF(S6:S17,"ผ่าน")</f>
        <v>9</v>
      </c>
    </row>
    <row r="19" spans="1:21" outlineLevel="2">
      <c r="A19" s="8">
        <v>13</v>
      </c>
      <c r="B19" s="9" t="s">
        <v>102</v>
      </c>
      <c r="C19" s="10" t="s">
        <v>5</v>
      </c>
      <c r="D19" s="9" t="s">
        <v>53</v>
      </c>
      <c r="E19" s="11" t="s">
        <v>123</v>
      </c>
      <c r="F19" s="21" t="s">
        <v>104</v>
      </c>
      <c r="G19" s="21">
        <v>18</v>
      </c>
      <c r="H19" s="19" t="s">
        <v>124</v>
      </c>
      <c r="I19" s="13">
        <v>317384052.88</v>
      </c>
      <c r="J19" s="142">
        <v>264230</v>
      </c>
      <c r="K19" s="14">
        <f>I19/J19</f>
        <v>1201.1658512659426</v>
      </c>
      <c r="L19" s="15">
        <v>1367.15</v>
      </c>
      <c r="M19" s="13">
        <v>553373855.52999997</v>
      </c>
      <c r="N19" s="13">
        <v>35323.599999999999</v>
      </c>
      <c r="O19" s="16">
        <f t="shared" ref="O19:O29" si="6">M19/N19</f>
        <v>15665.839708580099</v>
      </c>
      <c r="P19" s="17">
        <v>19349.95</v>
      </c>
      <c r="Q19" s="18" t="str">
        <f t="shared" ref="Q19:Q29" si="7">IF(K19&lt;L19,"ผ่าน","ไม่ผ่าน")</f>
        <v>ผ่าน</v>
      </c>
      <c r="R19" s="18" t="str">
        <f t="shared" ref="R19:R29" si="8">IF(O19&lt;P19,"ผ่าน","ไม่ผ่าน")</f>
        <v>ผ่าน</v>
      </c>
      <c r="S19" s="18" t="str">
        <f t="shared" ref="S19:S29" si="9">IF(AND(K19&lt;L19,O19&lt;P19),"ผ่าน","ไม่ผ่าน")</f>
        <v>ผ่าน</v>
      </c>
    </row>
    <row r="20" spans="1:21" outlineLevel="2">
      <c r="A20" s="8">
        <v>14</v>
      </c>
      <c r="B20" s="9" t="s">
        <v>102</v>
      </c>
      <c r="C20" s="10" t="s">
        <v>5</v>
      </c>
      <c r="D20" s="9" t="s">
        <v>54</v>
      </c>
      <c r="E20" s="11" t="s">
        <v>125</v>
      </c>
      <c r="F20" s="21" t="s">
        <v>107</v>
      </c>
      <c r="G20" s="21">
        <v>6</v>
      </c>
      <c r="H20" s="19" t="s">
        <v>114</v>
      </c>
      <c r="I20" s="13">
        <v>49176088.93</v>
      </c>
      <c r="J20" s="142">
        <v>53626</v>
      </c>
      <c r="K20" s="14">
        <f t="shared" ref="K20:K29" si="10">I20/J20</f>
        <v>917.01952280610146</v>
      </c>
      <c r="L20" s="15">
        <v>938.48</v>
      </c>
      <c r="M20" s="13">
        <v>15795578.51</v>
      </c>
      <c r="N20" s="13">
        <v>919.18</v>
      </c>
      <c r="O20" s="16">
        <f t="shared" si="6"/>
        <v>17184.423627581105</v>
      </c>
      <c r="P20" s="17">
        <v>21315.47</v>
      </c>
      <c r="Q20" s="18" t="str">
        <f t="shared" si="7"/>
        <v>ผ่าน</v>
      </c>
      <c r="R20" s="18" t="str">
        <f t="shared" si="8"/>
        <v>ผ่าน</v>
      </c>
      <c r="S20" s="18" t="str">
        <f t="shared" si="9"/>
        <v>ผ่าน</v>
      </c>
    </row>
    <row r="21" spans="1:21" outlineLevel="2">
      <c r="A21" s="8">
        <v>15</v>
      </c>
      <c r="B21" s="9" t="s">
        <v>102</v>
      </c>
      <c r="C21" s="10" t="s">
        <v>5</v>
      </c>
      <c r="D21" s="9" t="s">
        <v>55</v>
      </c>
      <c r="E21" s="11" t="s">
        <v>126</v>
      </c>
      <c r="F21" s="21" t="s">
        <v>107</v>
      </c>
      <c r="G21" s="21">
        <v>5</v>
      </c>
      <c r="H21" s="19" t="s">
        <v>110</v>
      </c>
      <c r="I21" s="13">
        <v>62873972.32</v>
      </c>
      <c r="J21" s="142">
        <v>78684</v>
      </c>
      <c r="K21" s="14">
        <f t="shared" si="10"/>
        <v>799.06934472065473</v>
      </c>
      <c r="L21" s="15">
        <v>1024.43</v>
      </c>
      <c r="M21" s="13">
        <v>14343071.35</v>
      </c>
      <c r="N21" s="13">
        <v>880.83</v>
      </c>
      <c r="O21" s="16">
        <f>M21/N21</f>
        <v>16283.586333344685</v>
      </c>
      <c r="P21" s="17">
        <v>24883.75</v>
      </c>
      <c r="Q21" s="18" t="str">
        <f t="shared" si="7"/>
        <v>ผ่าน</v>
      </c>
      <c r="R21" s="18" t="str">
        <f t="shared" si="8"/>
        <v>ผ่าน</v>
      </c>
      <c r="S21" s="18" t="str">
        <f t="shared" si="9"/>
        <v>ผ่าน</v>
      </c>
    </row>
    <row r="22" spans="1:21" outlineLevel="2">
      <c r="A22" s="8">
        <v>16</v>
      </c>
      <c r="B22" s="9" t="s">
        <v>102</v>
      </c>
      <c r="C22" s="10" t="s">
        <v>5</v>
      </c>
      <c r="D22" s="9" t="s">
        <v>56</v>
      </c>
      <c r="E22" s="11" t="s">
        <v>127</v>
      </c>
      <c r="F22" s="21" t="s">
        <v>107</v>
      </c>
      <c r="G22" s="21">
        <v>10</v>
      </c>
      <c r="H22" s="19" t="s">
        <v>118</v>
      </c>
      <c r="I22" s="13">
        <v>73034830.439999998</v>
      </c>
      <c r="J22" s="142">
        <v>87592</v>
      </c>
      <c r="K22" s="14">
        <f t="shared" si="10"/>
        <v>833.80708786190519</v>
      </c>
      <c r="L22" s="15">
        <v>929.09</v>
      </c>
      <c r="M22" s="13">
        <v>28260912.809999999</v>
      </c>
      <c r="N22" s="13">
        <v>2007.66</v>
      </c>
      <c r="O22" s="16">
        <f t="shared" si="6"/>
        <v>14076.543244374046</v>
      </c>
      <c r="P22" s="17">
        <v>18866.28</v>
      </c>
      <c r="Q22" s="18" t="str">
        <f t="shared" si="7"/>
        <v>ผ่าน</v>
      </c>
      <c r="R22" s="18" t="str">
        <f t="shared" si="8"/>
        <v>ผ่าน</v>
      </c>
      <c r="S22" s="18" t="str">
        <f t="shared" si="9"/>
        <v>ผ่าน</v>
      </c>
    </row>
    <row r="23" spans="1:21" outlineLevel="2">
      <c r="A23" s="8">
        <v>17</v>
      </c>
      <c r="B23" s="9" t="s">
        <v>102</v>
      </c>
      <c r="C23" s="10" t="s">
        <v>5</v>
      </c>
      <c r="D23" s="9" t="s">
        <v>57</v>
      </c>
      <c r="E23" s="11" t="s">
        <v>128</v>
      </c>
      <c r="F23" s="21" t="s">
        <v>107</v>
      </c>
      <c r="G23" s="21">
        <v>10</v>
      </c>
      <c r="H23" s="19" t="s">
        <v>118</v>
      </c>
      <c r="I23" s="13">
        <v>63214469.719999999</v>
      </c>
      <c r="J23" s="142">
        <v>72256</v>
      </c>
      <c r="K23" s="14">
        <f t="shared" si="10"/>
        <v>874.86810396368469</v>
      </c>
      <c r="L23" s="15">
        <v>929.09</v>
      </c>
      <c r="M23" s="13">
        <v>39872720.340000004</v>
      </c>
      <c r="N23" s="13">
        <v>1954.85</v>
      </c>
      <c r="O23" s="16">
        <f t="shared" si="6"/>
        <v>20396.818344118477</v>
      </c>
      <c r="P23" s="17">
        <v>18866.28</v>
      </c>
      <c r="Q23" s="18" t="str">
        <f t="shared" si="7"/>
        <v>ผ่าน</v>
      </c>
      <c r="R23" s="18" t="str">
        <f t="shared" si="8"/>
        <v>ไม่ผ่าน</v>
      </c>
      <c r="S23" s="18" t="str">
        <f t="shared" si="9"/>
        <v>ไม่ผ่าน</v>
      </c>
    </row>
    <row r="24" spans="1:21" s="112" customFormat="1" outlineLevel="2">
      <c r="A24" s="20">
        <v>18</v>
      </c>
      <c r="B24" s="21" t="s">
        <v>102</v>
      </c>
      <c r="C24" s="22" t="s">
        <v>5</v>
      </c>
      <c r="D24" s="21" t="s">
        <v>58</v>
      </c>
      <c r="E24" s="23" t="s">
        <v>129</v>
      </c>
      <c r="F24" s="21" t="s">
        <v>107</v>
      </c>
      <c r="G24" s="21">
        <v>6</v>
      </c>
      <c r="H24" s="19" t="s">
        <v>114</v>
      </c>
      <c r="I24" s="24">
        <v>58642795.350000001</v>
      </c>
      <c r="J24" s="142">
        <v>64290</v>
      </c>
      <c r="K24" s="25">
        <f t="shared" si="10"/>
        <v>912.16045030331316</v>
      </c>
      <c r="L24" s="26">
        <v>938.48</v>
      </c>
      <c r="M24" s="24">
        <v>17512264.57</v>
      </c>
      <c r="N24" s="24">
        <v>1181.0999999999999</v>
      </c>
      <c r="O24" s="16">
        <f t="shared" si="6"/>
        <v>14827.080323427315</v>
      </c>
      <c r="P24" s="27">
        <v>21315.47</v>
      </c>
      <c r="Q24" s="28" t="str">
        <f t="shared" si="7"/>
        <v>ผ่าน</v>
      </c>
      <c r="R24" s="28" t="str">
        <f t="shared" si="8"/>
        <v>ผ่าน</v>
      </c>
      <c r="S24" s="28" t="str">
        <f t="shared" si="9"/>
        <v>ผ่าน</v>
      </c>
      <c r="T24" s="29"/>
      <c r="U24" s="2"/>
    </row>
    <row r="25" spans="1:21" outlineLevel="2">
      <c r="A25" s="8">
        <v>19</v>
      </c>
      <c r="B25" s="9" t="s">
        <v>102</v>
      </c>
      <c r="C25" s="10" t="s">
        <v>5</v>
      </c>
      <c r="D25" s="9" t="s">
        <v>59</v>
      </c>
      <c r="E25" s="11" t="s">
        <v>130</v>
      </c>
      <c r="F25" s="21" t="s">
        <v>107</v>
      </c>
      <c r="G25" s="21">
        <v>13</v>
      </c>
      <c r="H25" s="19" t="s">
        <v>131</v>
      </c>
      <c r="I25" s="13">
        <v>77861603.489999995</v>
      </c>
      <c r="J25" s="142">
        <v>116616</v>
      </c>
      <c r="K25" s="14">
        <f t="shared" si="10"/>
        <v>667.67513454414484</v>
      </c>
      <c r="L25" s="15">
        <v>893.48</v>
      </c>
      <c r="M25" s="13">
        <v>81398556.599999994</v>
      </c>
      <c r="N25" s="13">
        <v>5007.46</v>
      </c>
      <c r="O25" s="16">
        <f t="shared" si="6"/>
        <v>16255.458176400809</v>
      </c>
      <c r="P25" s="17">
        <v>20629.79</v>
      </c>
      <c r="Q25" s="18" t="str">
        <f t="shared" si="7"/>
        <v>ผ่าน</v>
      </c>
      <c r="R25" s="18" t="str">
        <f t="shared" si="8"/>
        <v>ผ่าน</v>
      </c>
      <c r="S25" s="18" t="str">
        <f t="shared" si="9"/>
        <v>ผ่าน</v>
      </c>
    </row>
    <row r="26" spans="1:21" outlineLevel="2">
      <c r="A26" s="8">
        <v>20</v>
      </c>
      <c r="B26" s="9" t="s">
        <v>102</v>
      </c>
      <c r="C26" s="10" t="s">
        <v>5</v>
      </c>
      <c r="D26" s="9" t="s">
        <v>60</v>
      </c>
      <c r="E26" s="11" t="s">
        <v>132</v>
      </c>
      <c r="F26" s="21" t="s">
        <v>107</v>
      </c>
      <c r="G26" s="21">
        <v>13</v>
      </c>
      <c r="H26" s="19" t="s">
        <v>131</v>
      </c>
      <c r="I26" s="13">
        <v>61299472.399999999</v>
      </c>
      <c r="J26" s="142">
        <v>72653</v>
      </c>
      <c r="K26" s="14">
        <f t="shared" si="10"/>
        <v>843.72940415399228</v>
      </c>
      <c r="L26" s="15">
        <v>893.48</v>
      </c>
      <c r="M26" s="13">
        <v>66609936.079999998</v>
      </c>
      <c r="N26" s="13">
        <v>3257.77</v>
      </c>
      <c r="O26" s="16">
        <f t="shared" si="6"/>
        <v>20446.482127344778</v>
      </c>
      <c r="P26" s="17">
        <v>20629.79</v>
      </c>
      <c r="Q26" s="18" t="str">
        <f t="shared" si="7"/>
        <v>ผ่าน</v>
      </c>
      <c r="R26" s="18" t="str">
        <f t="shared" si="8"/>
        <v>ผ่าน</v>
      </c>
      <c r="S26" s="18" t="str">
        <f t="shared" si="9"/>
        <v>ผ่าน</v>
      </c>
    </row>
    <row r="27" spans="1:21" outlineLevel="1">
      <c r="A27" s="8">
        <v>21</v>
      </c>
      <c r="B27" s="9" t="s">
        <v>102</v>
      </c>
      <c r="C27" s="10" t="s">
        <v>5</v>
      </c>
      <c r="D27" s="9" t="s">
        <v>61</v>
      </c>
      <c r="E27" s="11" t="s">
        <v>133</v>
      </c>
      <c r="F27" s="21" t="s">
        <v>107</v>
      </c>
      <c r="G27" s="21">
        <v>5</v>
      </c>
      <c r="H27" s="19" t="s">
        <v>110</v>
      </c>
      <c r="I27" s="13">
        <v>51287509.049999997</v>
      </c>
      <c r="J27" s="142">
        <v>72885</v>
      </c>
      <c r="K27" s="14">
        <f t="shared" si="10"/>
        <v>703.67714961926322</v>
      </c>
      <c r="L27" s="15">
        <v>1024.43</v>
      </c>
      <c r="M27" s="13">
        <v>20468442.09</v>
      </c>
      <c r="N27" s="13">
        <v>766.73</v>
      </c>
      <c r="O27" s="16">
        <f t="shared" si="6"/>
        <v>26695.762641347017</v>
      </c>
      <c r="P27" s="17">
        <v>24883.75</v>
      </c>
      <c r="Q27" s="18" t="str">
        <f t="shared" si="7"/>
        <v>ผ่าน</v>
      </c>
      <c r="R27" s="18" t="str">
        <f t="shared" si="8"/>
        <v>ไม่ผ่าน</v>
      </c>
      <c r="S27" s="18" t="str">
        <f t="shared" si="9"/>
        <v>ไม่ผ่าน</v>
      </c>
    </row>
    <row r="28" spans="1:21" outlineLevel="2">
      <c r="A28" s="8">
        <v>22</v>
      </c>
      <c r="B28" s="9" t="s">
        <v>102</v>
      </c>
      <c r="C28" s="10" t="s">
        <v>5</v>
      </c>
      <c r="D28" s="9" t="s">
        <v>62</v>
      </c>
      <c r="E28" s="11" t="s">
        <v>134</v>
      </c>
      <c r="F28" s="9" t="s">
        <v>107</v>
      </c>
      <c r="G28" s="9">
        <v>5</v>
      </c>
      <c r="H28" s="12" t="s">
        <v>110</v>
      </c>
      <c r="I28" s="13">
        <v>21020534.390000001</v>
      </c>
      <c r="J28" s="142">
        <v>24484</v>
      </c>
      <c r="K28" s="14">
        <f t="shared" si="10"/>
        <v>858.54167578826991</v>
      </c>
      <c r="L28" s="15">
        <v>1024.43</v>
      </c>
      <c r="M28" s="13">
        <v>7845612.8600000003</v>
      </c>
      <c r="N28" s="13">
        <v>269.17</v>
      </c>
      <c r="O28" s="16">
        <f t="shared" si="6"/>
        <v>29147.426756325</v>
      </c>
      <c r="P28" s="17">
        <v>24883.75</v>
      </c>
      <c r="Q28" s="18" t="str">
        <f t="shared" si="7"/>
        <v>ผ่าน</v>
      </c>
      <c r="R28" s="18" t="str">
        <f t="shared" si="8"/>
        <v>ไม่ผ่าน</v>
      </c>
      <c r="S28" s="18" t="str">
        <f t="shared" si="9"/>
        <v>ไม่ผ่าน</v>
      </c>
    </row>
    <row r="29" spans="1:21" outlineLevel="2">
      <c r="A29" s="8">
        <v>23</v>
      </c>
      <c r="B29" s="9" t="s">
        <v>102</v>
      </c>
      <c r="C29" s="10" t="s">
        <v>5</v>
      </c>
      <c r="D29" s="9" t="s">
        <v>63</v>
      </c>
      <c r="E29" s="11" t="s">
        <v>135</v>
      </c>
      <c r="F29" s="9" t="s">
        <v>107</v>
      </c>
      <c r="G29" s="9">
        <v>2</v>
      </c>
      <c r="H29" s="12" t="s">
        <v>136</v>
      </c>
      <c r="I29" s="13">
        <v>17063441.329999998</v>
      </c>
      <c r="J29" s="142">
        <v>23122</v>
      </c>
      <c r="K29" s="14">
        <f t="shared" si="10"/>
        <v>737.974281204048</v>
      </c>
      <c r="L29" s="15">
        <v>1568.23</v>
      </c>
      <c r="M29" s="13">
        <v>4209093.9400000004</v>
      </c>
      <c r="N29" s="13">
        <v>232.37</v>
      </c>
      <c r="O29" s="16">
        <f t="shared" si="6"/>
        <v>18113.75797219951</v>
      </c>
      <c r="P29" s="17">
        <v>41500.9</v>
      </c>
      <c r="Q29" s="18" t="str">
        <f t="shared" si="7"/>
        <v>ผ่าน</v>
      </c>
      <c r="R29" s="18" t="str">
        <f t="shared" si="8"/>
        <v>ผ่าน</v>
      </c>
      <c r="S29" s="18" t="str">
        <f t="shared" si="9"/>
        <v>ผ่าน</v>
      </c>
    </row>
    <row r="30" spans="1:21" outlineLevel="2">
      <c r="A30" s="30"/>
      <c r="B30" s="31"/>
      <c r="C30" s="147" t="s">
        <v>137</v>
      </c>
      <c r="D30" s="148"/>
      <c r="E30" s="32"/>
      <c r="F30" s="33"/>
      <c r="G30" s="31"/>
      <c r="H30" s="34"/>
      <c r="I30" s="35"/>
      <c r="J30" s="143"/>
      <c r="K30" s="36"/>
      <c r="L30" s="35"/>
      <c r="M30" s="35"/>
      <c r="N30" s="139"/>
      <c r="O30" s="38"/>
      <c r="P30" s="39"/>
      <c r="Q30" s="40">
        <f>COUNTIF(Q19:Q29,"ผ่าน")</f>
        <v>11</v>
      </c>
      <c r="R30" s="40">
        <f>COUNTIF(R19:R29,"ผ่าน")</f>
        <v>8</v>
      </c>
      <c r="S30" s="40">
        <f>COUNTIF(S19:S29,"ผ่าน")</f>
        <v>8</v>
      </c>
    </row>
    <row r="31" spans="1:21" outlineLevel="2">
      <c r="A31" s="8">
        <v>24</v>
      </c>
      <c r="B31" s="9" t="s">
        <v>102</v>
      </c>
      <c r="C31" s="10" t="s">
        <v>1</v>
      </c>
      <c r="D31" s="9" t="s">
        <v>14</v>
      </c>
      <c r="E31" s="11" t="s">
        <v>138</v>
      </c>
      <c r="F31" s="9" t="s">
        <v>104</v>
      </c>
      <c r="G31" s="9">
        <v>19</v>
      </c>
      <c r="H31" s="12" t="s">
        <v>105</v>
      </c>
      <c r="I31" s="13">
        <v>762147906.25</v>
      </c>
      <c r="J31" s="142">
        <v>636819</v>
      </c>
      <c r="K31" s="14">
        <f t="shared" ref="K31:K42" si="11">I31/J31</f>
        <v>1196.8045963609754</v>
      </c>
      <c r="L31" s="15">
        <v>1363.8</v>
      </c>
      <c r="M31" s="13">
        <v>974668757.57000005</v>
      </c>
      <c r="N31" s="13">
        <v>55647.98</v>
      </c>
      <c r="O31" s="16">
        <f t="shared" ref="O31:O42" si="12">M31/N31</f>
        <v>17514.899149439028</v>
      </c>
      <c r="P31" s="17">
        <v>15963.26</v>
      </c>
      <c r="Q31" s="18" t="str">
        <f t="shared" ref="Q31:Q42" si="13">IF(K31&lt;L31,"ผ่าน","ไม่ผ่าน")</f>
        <v>ผ่าน</v>
      </c>
      <c r="R31" s="18" t="str">
        <f t="shared" ref="R31:R42" si="14">IF(O31&lt;P31,"ผ่าน","ไม่ผ่าน")</f>
        <v>ไม่ผ่าน</v>
      </c>
      <c r="S31" s="18" t="str">
        <f t="shared" ref="S31:S42" si="15">IF(AND(K31&lt;L31,O31&lt;P31),"ผ่าน","ไม่ผ่าน")</f>
        <v>ไม่ผ่าน</v>
      </c>
    </row>
    <row r="32" spans="1:21" outlineLevel="2">
      <c r="A32" s="8">
        <v>25</v>
      </c>
      <c r="B32" s="9" t="s">
        <v>102</v>
      </c>
      <c r="C32" s="10" t="s">
        <v>1</v>
      </c>
      <c r="D32" s="9" t="s">
        <v>15</v>
      </c>
      <c r="E32" s="11" t="s">
        <v>139</v>
      </c>
      <c r="F32" s="21" t="s">
        <v>107</v>
      </c>
      <c r="G32" s="21">
        <v>13</v>
      </c>
      <c r="H32" s="19" t="s">
        <v>131</v>
      </c>
      <c r="I32" s="13">
        <v>124805834.62</v>
      </c>
      <c r="J32" s="142">
        <v>188982</v>
      </c>
      <c r="K32" s="14">
        <f t="shared" si="11"/>
        <v>660.41122763014471</v>
      </c>
      <c r="L32" s="15">
        <v>893.48</v>
      </c>
      <c r="M32" s="13">
        <v>74966020.659999996</v>
      </c>
      <c r="N32" s="13">
        <v>4731.88</v>
      </c>
      <c r="O32" s="16">
        <f t="shared" si="12"/>
        <v>15842.756084262492</v>
      </c>
      <c r="P32" s="17">
        <v>20629.79</v>
      </c>
      <c r="Q32" s="18" t="str">
        <f t="shared" si="13"/>
        <v>ผ่าน</v>
      </c>
      <c r="R32" s="18" t="str">
        <f t="shared" si="14"/>
        <v>ผ่าน</v>
      </c>
      <c r="S32" s="18" t="str">
        <f t="shared" si="15"/>
        <v>ผ่าน</v>
      </c>
    </row>
    <row r="33" spans="1:19" outlineLevel="2">
      <c r="A33" s="8">
        <v>26</v>
      </c>
      <c r="B33" s="9" t="s">
        <v>102</v>
      </c>
      <c r="C33" s="10" t="s">
        <v>1</v>
      </c>
      <c r="D33" s="9" t="s">
        <v>16</v>
      </c>
      <c r="E33" s="11" t="s">
        <v>140</v>
      </c>
      <c r="F33" s="9" t="s">
        <v>107</v>
      </c>
      <c r="G33" s="9">
        <v>5</v>
      </c>
      <c r="H33" s="12" t="s">
        <v>110</v>
      </c>
      <c r="I33" s="13">
        <v>41551608.530000001</v>
      </c>
      <c r="J33" s="142">
        <v>52821</v>
      </c>
      <c r="K33" s="14">
        <f t="shared" si="11"/>
        <v>786.64941084038549</v>
      </c>
      <c r="L33" s="15">
        <v>1024.43</v>
      </c>
      <c r="M33" s="13">
        <v>11962846.1</v>
      </c>
      <c r="N33" s="13">
        <v>458.02</v>
      </c>
      <c r="O33" s="16">
        <f t="shared" si="12"/>
        <v>26118.610759355488</v>
      </c>
      <c r="P33" s="17">
        <v>24883.75</v>
      </c>
      <c r="Q33" s="18" t="str">
        <f t="shared" si="13"/>
        <v>ผ่าน</v>
      </c>
      <c r="R33" s="18" t="str">
        <f t="shared" si="14"/>
        <v>ไม่ผ่าน</v>
      </c>
      <c r="S33" s="18" t="str">
        <f t="shared" si="15"/>
        <v>ไม่ผ่าน</v>
      </c>
    </row>
    <row r="34" spans="1:19" outlineLevel="2">
      <c r="A34" s="8">
        <v>27</v>
      </c>
      <c r="B34" s="9" t="s">
        <v>102</v>
      </c>
      <c r="C34" s="10" t="s">
        <v>1</v>
      </c>
      <c r="D34" s="9" t="s">
        <v>17</v>
      </c>
      <c r="E34" s="11" t="s">
        <v>141</v>
      </c>
      <c r="F34" s="9" t="s">
        <v>142</v>
      </c>
      <c r="G34" s="9">
        <v>16</v>
      </c>
      <c r="H34" s="12" t="s">
        <v>143</v>
      </c>
      <c r="I34" s="13">
        <v>244893426.75999999</v>
      </c>
      <c r="J34" s="142">
        <v>260145</v>
      </c>
      <c r="K34" s="14">
        <f t="shared" si="11"/>
        <v>941.372798862173</v>
      </c>
      <c r="L34" s="15">
        <v>1109.82</v>
      </c>
      <c r="M34" s="13">
        <v>302113255.01999998</v>
      </c>
      <c r="N34" s="13">
        <v>14737.19</v>
      </c>
      <c r="O34" s="16">
        <f t="shared" si="12"/>
        <v>20500.058357122354</v>
      </c>
      <c r="P34" s="17">
        <v>17684.669999999998</v>
      </c>
      <c r="Q34" s="18" t="str">
        <f t="shared" si="13"/>
        <v>ผ่าน</v>
      </c>
      <c r="R34" s="18" t="str">
        <f t="shared" si="14"/>
        <v>ไม่ผ่าน</v>
      </c>
      <c r="S34" s="18" t="str">
        <f t="shared" si="15"/>
        <v>ไม่ผ่าน</v>
      </c>
    </row>
    <row r="35" spans="1:19" outlineLevel="2">
      <c r="A35" s="8">
        <v>28</v>
      </c>
      <c r="B35" s="9" t="s">
        <v>102</v>
      </c>
      <c r="C35" s="10" t="s">
        <v>1</v>
      </c>
      <c r="D35" s="9" t="s">
        <v>18</v>
      </c>
      <c r="E35" s="11" t="s">
        <v>144</v>
      </c>
      <c r="F35" s="9" t="s">
        <v>107</v>
      </c>
      <c r="G35" s="9">
        <v>5</v>
      </c>
      <c r="H35" s="12" t="s">
        <v>110</v>
      </c>
      <c r="I35" s="13">
        <v>35691252.380000003</v>
      </c>
      <c r="J35" s="142">
        <v>46500</v>
      </c>
      <c r="K35" s="14">
        <f t="shared" si="11"/>
        <v>767.55381462365597</v>
      </c>
      <c r="L35" s="15">
        <v>1024.43</v>
      </c>
      <c r="M35" s="13">
        <v>14796348.289999999</v>
      </c>
      <c r="N35" s="13">
        <v>555.87</v>
      </c>
      <c r="O35" s="16">
        <f t="shared" si="12"/>
        <v>26618.360929713781</v>
      </c>
      <c r="P35" s="17">
        <v>24883.75</v>
      </c>
      <c r="Q35" s="18" t="str">
        <f t="shared" si="13"/>
        <v>ผ่าน</v>
      </c>
      <c r="R35" s="18" t="str">
        <f t="shared" si="14"/>
        <v>ไม่ผ่าน</v>
      </c>
      <c r="S35" s="18" t="str">
        <f t="shared" si="15"/>
        <v>ไม่ผ่าน</v>
      </c>
    </row>
    <row r="36" spans="1:19" outlineLevel="2">
      <c r="A36" s="8">
        <v>29</v>
      </c>
      <c r="B36" s="9" t="s">
        <v>102</v>
      </c>
      <c r="C36" s="10" t="s">
        <v>1</v>
      </c>
      <c r="D36" s="9" t="s">
        <v>19</v>
      </c>
      <c r="E36" s="11" t="s">
        <v>145</v>
      </c>
      <c r="F36" s="9" t="s">
        <v>107</v>
      </c>
      <c r="G36" s="9">
        <v>9</v>
      </c>
      <c r="H36" s="12" t="s">
        <v>108</v>
      </c>
      <c r="I36" s="13">
        <v>100842762.31999999</v>
      </c>
      <c r="J36" s="142">
        <v>122371</v>
      </c>
      <c r="K36" s="14">
        <f t="shared" si="11"/>
        <v>824.07402342058163</v>
      </c>
      <c r="L36" s="15">
        <v>923.59</v>
      </c>
      <c r="M36" s="13">
        <v>29460071.52</v>
      </c>
      <c r="N36" s="13">
        <v>1799.21</v>
      </c>
      <c r="O36" s="16">
        <f t="shared" si="12"/>
        <v>16373.892719582484</v>
      </c>
      <c r="P36" s="17">
        <v>19534.060000000001</v>
      </c>
      <c r="Q36" s="18" t="str">
        <f t="shared" si="13"/>
        <v>ผ่าน</v>
      </c>
      <c r="R36" s="18" t="str">
        <f t="shared" si="14"/>
        <v>ผ่าน</v>
      </c>
      <c r="S36" s="18" t="str">
        <f t="shared" si="15"/>
        <v>ผ่าน</v>
      </c>
    </row>
    <row r="37" spans="1:19" outlineLevel="2">
      <c r="A37" s="8">
        <v>30</v>
      </c>
      <c r="B37" s="9" t="s">
        <v>102</v>
      </c>
      <c r="C37" s="10" t="s">
        <v>1</v>
      </c>
      <c r="D37" s="9" t="s">
        <v>20</v>
      </c>
      <c r="E37" s="11" t="s">
        <v>146</v>
      </c>
      <c r="F37" s="9" t="s">
        <v>107</v>
      </c>
      <c r="G37" s="9">
        <v>13</v>
      </c>
      <c r="H37" s="12" t="s">
        <v>131</v>
      </c>
      <c r="I37" s="13">
        <v>146769664.06</v>
      </c>
      <c r="J37" s="142">
        <v>186015</v>
      </c>
      <c r="K37" s="14">
        <f t="shared" si="11"/>
        <v>789.02058468403084</v>
      </c>
      <c r="L37" s="15">
        <v>893.48</v>
      </c>
      <c r="M37" s="13">
        <v>140261551.88999999</v>
      </c>
      <c r="N37" s="13">
        <v>7465.71</v>
      </c>
      <c r="O37" s="16">
        <f t="shared" si="12"/>
        <v>18787.436411272334</v>
      </c>
      <c r="P37" s="17">
        <v>20629.79</v>
      </c>
      <c r="Q37" s="18" t="str">
        <f t="shared" si="13"/>
        <v>ผ่าน</v>
      </c>
      <c r="R37" s="18" t="str">
        <f t="shared" si="14"/>
        <v>ผ่าน</v>
      </c>
      <c r="S37" s="18" t="str">
        <f t="shared" si="15"/>
        <v>ผ่าน</v>
      </c>
    </row>
    <row r="38" spans="1:19" outlineLevel="2">
      <c r="A38" s="8">
        <v>31</v>
      </c>
      <c r="B38" s="9" t="s">
        <v>102</v>
      </c>
      <c r="C38" s="10" t="s">
        <v>1</v>
      </c>
      <c r="D38" s="9" t="s">
        <v>21</v>
      </c>
      <c r="E38" s="11" t="s">
        <v>147</v>
      </c>
      <c r="F38" s="9" t="s">
        <v>107</v>
      </c>
      <c r="G38" s="9">
        <v>13</v>
      </c>
      <c r="H38" s="12" t="s">
        <v>131</v>
      </c>
      <c r="I38" s="13">
        <v>111857716.06999999</v>
      </c>
      <c r="J38" s="142">
        <v>156910</v>
      </c>
      <c r="K38" s="14">
        <f t="shared" si="11"/>
        <v>712.87818539290038</v>
      </c>
      <c r="L38" s="15">
        <v>893.48</v>
      </c>
      <c r="M38" s="13">
        <v>120682886.11</v>
      </c>
      <c r="N38" s="13">
        <v>4139.99</v>
      </c>
      <c r="O38" s="16">
        <f t="shared" si="12"/>
        <v>29150.525994024141</v>
      </c>
      <c r="P38" s="17">
        <v>20629.79</v>
      </c>
      <c r="Q38" s="18" t="str">
        <f t="shared" si="13"/>
        <v>ผ่าน</v>
      </c>
      <c r="R38" s="18" t="str">
        <f t="shared" si="14"/>
        <v>ไม่ผ่าน</v>
      </c>
      <c r="S38" s="18" t="str">
        <f t="shared" si="15"/>
        <v>ไม่ผ่าน</v>
      </c>
    </row>
    <row r="39" spans="1:19" outlineLevel="2">
      <c r="A39" s="8">
        <v>32</v>
      </c>
      <c r="B39" s="9" t="s">
        <v>102</v>
      </c>
      <c r="C39" s="10" t="s">
        <v>1</v>
      </c>
      <c r="D39" s="9" t="s">
        <v>22</v>
      </c>
      <c r="E39" s="11" t="s">
        <v>148</v>
      </c>
      <c r="F39" s="9" t="s">
        <v>107</v>
      </c>
      <c r="G39" s="9">
        <v>5</v>
      </c>
      <c r="H39" s="12" t="s">
        <v>110</v>
      </c>
      <c r="I39" s="13">
        <v>19202071.280000001</v>
      </c>
      <c r="J39" s="142">
        <v>13041</v>
      </c>
      <c r="K39" s="14">
        <f t="shared" si="11"/>
        <v>1472.4385614600108</v>
      </c>
      <c r="L39" s="15">
        <v>1024.43</v>
      </c>
      <c r="M39" s="13">
        <v>4099417.98</v>
      </c>
      <c r="N39" s="13">
        <v>91.95</v>
      </c>
      <c r="O39" s="16">
        <f t="shared" si="12"/>
        <v>44583.121044045678</v>
      </c>
      <c r="P39" s="17">
        <v>24883.75</v>
      </c>
      <c r="Q39" s="18" t="str">
        <f t="shared" si="13"/>
        <v>ไม่ผ่าน</v>
      </c>
      <c r="R39" s="18" t="str">
        <f t="shared" si="14"/>
        <v>ไม่ผ่าน</v>
      </c>
      <c r="S39" s="18" t="str">
        <f t="shared" si="15"/>
        <v>ไม่ผ่าน</v>
      </c>
    </row>
    <row r="40" spans="1:19" outlineLevel="1">
      <c r="A40" s="8">
        <v>33</v>
      </c>
      <c r="B40" s="9" t="s">
        <v>102</v>
      </c>
      <c r="C40" s="10" t="s">
        <v>1</v>
      </c>
      <c r="D40" s="9" t="s">
        <v>23</v>
      </c>
      <c r="E40" s="11" t="s">
        <v>149</v>
      </c>
      <c r="F40" s="9" t="s">
        <v>107</v>
      </c>
      <c r="G40" s="9">
        <v>10</v>
      </c>
      <c r="H40" s="12" t="s">
        <v>118</v>
      </c>
      <c r="I40" s="13">
        <v>64311405.729999997</v>
      </c>
      <c r="J40" s="142">
        <v>67614</v>
      </c>
      <c r="K40" s="14">
        <f t="shared" si="11"/>
        <v>951.15517097050906</v>
      </c>
      <c r="L40" s="15">
        <v>929.09</v>
      </c>
      <c r="M40" s="13">
        <v>27482778.890000001</v>
      </c>
      <c r="N40" s="13">
        <v>1129.97</v>
      </c>
      <c r="O40" s="16">
        <f t="shared" si="12"/>
        <v>24321.688974043558</v>
      </c>
      <c r="P40" s="17">
        <v>18866.28</v>
      </c>
      <c r="Q40" s="18" t="str">
        <f t="shared" si="13"/>
        <v>ไม่ผ่าน</v>
      </c>
      <c r="R40" s="18" t="str">
        <f t="shared" si="14"/>
        <v>ไม่ผ่าน</v>
      </c>
      <c r="S40" s="18" t="str">
        <f t="shared" si="15"/>
        <v>ไม่ผ่าน</v>
      </c>
    </row>
    <row r="41" spans="1:19" outlineLevel="2">
      <c r="A41" s="8">
        <v>34</v>
      </c>
      <c r="B41" s="9" t="s">
        <v>102</v>
      </c>
      <c r="C41" s="10" t="s">
        <v>1</v>
      </c>
      <c r="D41" s="9" t="s">
        <v>24</v>
      </c>
      <c r="E41" s="11" t="s">
        <v>150</v>
      </c>
      <c r="F41" s="9" t="s">
        <v>107</v>
      </c>
      <c r="G41" s="9">
        <v>6</v>
      </c>
      <c r="H41" s="19" t="s">
        <v>114</v>
      </c>
      <c r="I41" s="13">
        <v>66649366.229999997</v>
      </c>
      <c r="J41" s="142">
        <v>74841</v>
      </c>
      <c r="K41" s="14">
        <f t="shared" si="11"/>
        <v>890.54617428949371</v>
      </c>
      <c r="L41" s="15">
        <v>938.48</v>
      </c>
      <c r="M41" s="13">
        <v>20408508.010000002</v>
      </c>
      <c r="N41" s="13">
        <v>1195.8699999999999</v>
      </c>
      <c r="O41" s="16">
        <f t="shared" si="12"/>
        <v>17065.824888992953</v>
      </c>
      <c r="P41" s="17">
        <v>21315.47</v>
      </c>
      <c r="Q41" s="18" t="str">
        <f t="shared" si="13"/>
        <v>ผ่าน</v>
      </c>
      <c r="R41" s="18" t="str">
        <f t="shared" si="14"/>
        <v>ผ่าน</v>
      </c>
      <c r="S41" s="18" t="str">
        <f t="shared" si="15"/>
        <v>ผ่าน</v>
      </c>
    </row>
    <row r="42" spans="1:19" outlineLevel="2">
      <c r="A42" s="8">
        <v>35</v>
      </c>
      <c r="B42" s="9" t="s">
        <v>102</v>
      </c>
      <c r="C42" s="10" t="s">
        <v>1</v>
      </c>
      <c r="D42" s="9" t="s">
        <v>25</v>
      </c>
      <c r="E42" s="11" t="s">
        <v>151</v>
      </c>
      <c r="F42" s="21" t="s">
        <v>107</v>
      </c>
      <c r="G42" s="21">
        <v>5</v>
      </c>
      <c r="H42" s="19" t="s">
        <v>110</v>
      </c>
      <c r="I42" s="13">
        <v>36623158.960000001</v>
      </c>
      <c r="J42" s="142">
        <v>48300</v>
      </c>
      <c r="K42" s="14">
        <f t="shared" si="11"/>
        <v>758.24345672877848</v>
      </c>
      <c r="L42" s="15">
        <v>1024.43</v>
      </c>
      <c r="M42" s="13">
        <v>9806073.4600000009</v>
      </c>
      <c r="N42" s="13">
        <v>451.81</v>
      </c>
      <c r="O42" s="16">
        <f t="shared" si="12"/>
        <v>21703.976140413008</v>
      </c>
      <c r="P42" s="17">
        <v>24883.75</v>
      </c>
      <c r="Q42" s="18" t="str">
        <f t="shared" si="13"/>
        <v>ผ่าน</v>
      </c>
      <c r="R42" s="18" t="str">
        <f t="shared" si="14"/>
        <v>ผ่าน</v>
      </c>
      <c r="S42" s="18" t="str">
        <f t="shared" si="15"/>
        <v>ผ่าน</v>
      </c>
    </row>
    <row r="43" spans="1:19" outlineLevel="2">
      <c r="A43" s="30"/>
      <c r="B43" s="31"/>
      <c r="C43" s="41" t="s">
        <v>152</v>
      </c>
      <c r="D43" s="31"/>
      <c r="E43" s="32"/>
      <c r="F43" s="33"/>
      <c r="G43" s="31"/>
      <c r="H43" s="34"/>
      <c r="I43" s="35"/>
      <c r="J43" s="143"/>
      <c r="K43" s="36"/>
      <c r="L43" s="35"/>
      <c r="M43" s="35"/>
      <c r="N43" s="37"/>
      <c r="O43" s="38"/>
      <c r="P43" s="39"/>
      <c r="Q43" s="40">
        <f>COUNTIF(Q31:Q42,"ผ่าน")</f>
        <v>10</v>
      </c>
      <c r="R43" s="40">
        <f>COUNTIF(R31:R42,"ผ่าน")</f>
        <v>5</v>
      </c>
      <c r="S43" s="40">
        <f>COUNTIF(S31:S42,"ผ่าน")</f>
        <v>5</v>
      </c>
    </row>
    <row r="44" spans="1:19" outlineLevel="2">
      <c r="A44" s="8">
        <v>36</v>
      </c>
      <c r="B44" s="9" t="s">
        <v>102</v>
      </c>
      <c r="C44" s="10" t="s">
        <v>4</v>
      </c>
      <c r="D44" s="9" t="s">
        <v>46</v>
      </c>
      <c r="E44" s="11" t="s">
        <v>153</v>
      </c>
      <c r="F44" s="9" t="s">
        <v>142</v>
      </c>
      <c r="G44" s="9">
        <v>16</v>
      </c>
      <c r="H44" s="12" t="s">
        <v>143</v>
      </c>
      <c r="I44" s="13">
        <v>200050334.09999999</v>
      </c>
      <c r="J44" s="142">
        <v>180526</v>
      </c>
      <c r="K44" s="14">
        <f t="shared" ref="K44:K50" si="16">I44/J44</f>
        <v>1108.1524772054995</v>
      </c>
      <c r="L44" s="15">
        <v>1109.82</v>
      </c>
      <c r="M44" s="13">
        <v>233167143.52000001</v>
      </c>
      <c r="N44" s="13">
        <v>14259.78</v>
      </c>
      <c r="O44" s="16">
        <f t="shared" ref="O44:O50" si="17">M44/N44</f>
        <v>16351.384349548171</v>
      </c>
      <c r="P44" s="17">
        <v>17684.669999999998</v>
      </c>
      <c r="Q44" s="18" t="str">
        <f t="shared" ref="Q44:Q50" si="18">IF(K44&lt;L44,"ผ่าน","ไม่ผ่าน")</f>
        <v>ผ่าน</v>
      </c>
      <c r="R44" s="18" t="str">
        <f t="shared" ref="R44:R50" si="19">IF(O44&lt;P44,"ผ่าน","ไม่ผ่าน")</f>
        <v>ผ่าน</v>
      </c>
      <c r="S44" s="18" t="str">
        <f t="shared" ref="S44:S50" si="20">IF(AND(K44&lt;L44,O44&lt;P44),"ผ่าน","ไม่ผ่าน")</f>
        <v>ผ่าน</v>
      </c>
    </row>
    <row r="45" spans="1:19" outlineLevel="2">
      <c r="A45" s="8">
        <v>37</v>
      </c>
      <c r="B45" s="9" t="s">
        <v>102</v>
      </c>
      <c r="C45" s="10" t="s">
        <v>4</v>
      </c>
      <c r="D45" s="9" t="s">
        <v>47</v>
      </c>
      <c r="E45" s="11" t="s">
        <v>154</v>
      </c>
      <c r="F45" s="9" t="s">
        <v>107</v>
      </c>
      <c r="G45" s="9">
        <v>5</v>
      </c>
      <c r="H45" s="12" t="s">
        <v>110</v>
      </c>
      <c r="I45" s="13">
        <v>45624723.909999996</v>
      </c>
      <c r="J45" s="142">
        <v>43733</v>
      </c>
      <c r="K45" s="14">
        <f t="shared" si="16"/>
        <v>1043.2562117851508</v>
      </c>
      <c r="L45" s="15">
        <v>1024.43</v>
      </c>
      <c r="M45" s="13">
        <v>6749464.7000000002</v>
      </c>
      <c r="N45" s="13">
        <v>333.15</v>
      </c>
      <c r="O45" s="16">
        <f t="shared" si="17"/>
        <v>20259.536845264898</v>
      </c>
      <c r="P45" s="17">
        <v>24883.75</v>
      </c>
      <c r="Q45" s="18" t="str">
        <f t="shared" si="18"/>
        <v>ไม่ผ่าน</v>
      </c>
      <c r="R45" s="18" t="str">
        <f t="shared" si="19"/>
        <v>ผ่าน</v>
      </c>
      <c r="S45" s="18" t="str">
        <f t="shared" si="20"/>
        <v>ไม่ผ่าน</v>
      </c>
    </row>
    <row r="46" spans="1:19" outlineLevel="2">
      <c r="A46" s="8">
        <v>38</v>
      </c>
      <c r="B46" s="9" t="s">
        <v>102</v>
      </c>
      <c r="C46" s="10" t="s">
        <v>4</v>
      </c>
      <c r="D46" s="9" t="s">
        <v>48</v>
      </c>
      <c r="E46" s="11" t="s">
        <v>155</v>
      </c>
      <c r="F46" s="9" t="s">
        <v>107</v>
      </c>
      <c r="G46" s="9">
        <v>6</v>
      </c>
      <c r="H46" s="19" t="s">
        <v>114</v>
      </c>
      <c r="I46" s="13">
        <v>44693197.969999999</v>
      </c>
      <c r="J46" s="142">
        <v>45679</v>
      </c>
      <c r="K46" s="14">
        <f t="shared" si="16"/>
        <v>978.41892269970879</v>
      </c>
      <c r="L46" s="15">
        <v>938.48</v>
      </c>
      <c r="M46" s="13">
        <v>4583396.28</v>
      </c>
      <c r="N46" s="13">
        <v>348.39</v>
      </c>
      <c r="O46" s="16">
        <f t="shared" si="17"/>
        <v>13155.935244984072</v>
      </c>
      <c r="P46" s="17">
        <v>21315.47</v>
      </c>
      <c r="Q46" s="18" t="str">
        <f t="shared" si="18"/>
        <v>ไม่ผ่าน</v>
      </c>
      <c r="R46" s="18" t="str">
        <f t="shared" si="19"/>
        <v>ผ่าน</v>
      </c>
      <c r="S46" s="18" t="str">
        <f t="shared" si="20"/>
        <v>ไม่ผ่าน</v>
      </c>
    </row>
    <row r="47" spans="1:19" outlineLevel="2">
      <c r="A47" s="8">
        <v>39</v>
      </c>
      <c r="B47" s="9" t="s">
        <v>102</v>
      </c>
      <c r="C47" s="10" t="s">
        <v>4</v>
      </c>
      <c r="D47" s="9" t="s">
        <v>49</v>
      </c>
      <c r="E47" s="11" t="s">
        <v>156</v>
      </c>
      <c r="F47" s="9" t="s">
        <v>107</v>
      </c>
      <c r="G47" s="9">
        <v>5</v>
      </c>
      <c r="H47" s="12" t="s">
        <v>110</v>
      </c>
      <c r="I47" s="13">
        <v>39425562.979999997</v>
      </c>
      <c r="J47" s="142">
        <v>45516</v>
      </c>
      <c r="K47" s="14">
        <f t="shared" si="16"/>
        <v>866.1912949292556</v>
      </c>
      <c r="L47" s="15">
        <v>1024.43</v>
      </c>
      <c r="M47" s="13">
        <v>9756759.8100000005</v>
      </c>
      <c r="N47" s="13">
        <v>675.72</v>
      </c>
      <c r="O47" s="16">
        <f t="shared" si="17"/>
        <v>14439.057316640028</v>
      </c>
      <c r="P47" s="17">
        <v>24883.75</v>
      </c>
      <c r="Q47" s="18" t="str">
        <f t="shared" si="18"/>
        <v>ผ่าน</v>
      </c>
      <c r="R47" s="18" t="str">
        <f t="shared" si="19"/>
        <v>ผ่าน</v>
      </c>
      <c r="S47" s="18" t="str">
        <f t="shared" si="20"/>
        <v>ผ่าน</v>
      </c>
    </row>
    <row r="48" spans="1:19" outlineLevel="1">
      <c r="A48" s="8">
        <v>40</v>
      </c>
      <c r="B48" s="9" t="s">
        <v>102</v>
      </c>
      <c r="C48" s="10" t="s">
        <v>4</v>
      </c>
      <c r="D48" s="9" t="s">
        <v>50</v>
      </c>
      <c r="E48" s="11" t="s">
        <v>157</v>
      </c>
      <c r="F48" s="9" t="s">
        <v>107</v>
      </c>
      <c r="G48" s="9">
        <v>5</v>
      </c>
      <c r="H48" s="12" t="s">
        <v>110</v>
      </c>
      <c r="I48" s="13">
        <v>36143012.93</v>
      </c>
      <c r="J48" s="142">
        <v>36019</v>
      </c>
      <c r="K48" s="14">
        <f t="shared" si="16"/>
        <v>1003.4429864793581</v>
      </c>
      <c r="L48" s="15">
        <v>1024.43</v>
      </c>
      <c r="M48" s="13">
        <v>4839804.09</v>
      </c>
      <c r="N48" s="13">
        <v>379</v>
      </c>
      <c r="O48" s="16">
        <f t="shared" si="17"/>
        <v>12769.931635883904</v>
      </c>
      <c r="P48" s="17">
        <v>24883.75</v>
      </c>
      <c r="Q48" s="18" t="str">
        <f t="shared" si="18"/>
        <v>ผ่าน</v>
      </c>
      <c r="R48" s="18" t="str">
        <f t="shared" si="19"/>
        <v>ผ่าน</v>
      </c>
      <c r="S48" s="18" t="str">
        <f t="shared" si="20"/>
        <v>ผ่าน</v>
      </c>
    </row>
    <row r="49" spans="1:21" outlineLevel="2">
      <c r="A49" s="8">
        <v>41</v>
      </c>
      <c r="B49" s="9" t="s">
        <v>102</v>
      </c>
      <c r="C49" s="10" t="s">
        <v>4</v>
      </c>
      <c r="D49" s="9" t="s">
        <v>51</v>
      </c>
      <c r="E49" s="11" t="s">
        <v>158</v>
      </c>
      <c r="F49" s="9" t="s">
        <v>107</v>
      </c>
      <c r="G49" s="9">
        <v>2</v>
      </c>
      <c r="H49" s="12" t="s">
        <v>136</v>
      </c>
      <c r="I49" s="13">
        <v>17054459.670000002</v>
      </c>
      <c r="J49" s="142">
        <v>8390</v>
      </c>
      <c r="K49" s="14">
        <f t="shared" si="16"/>
        <v>2032.7127139451729</v>
      </c>
      <c r="L49" s="15">
        <v>1568.23</v>
      </c>
      <c r="M49" s="13">
        <v>1905676.89</v>
      </c>
      <c r="N49" s="13">
        <v>41.96</v>
      </c>
      <c r="O49" s="16">
        <f t="shared" si="17"/>
        <v>45416.513107721636</v>
      </c>
      <c r="P49" s="17">
        <v>41500.9</v>
      </c>
      <c r="Q49" s="18" t="str">
        <f t="shared" si="18"/>
        <v>ไม่ผ่าน</v>
      </c>
      <c r="R49" s="18" t="str">
        <f t="shared" si="19"/>
        <v>ไม่ผ่าน</v>
      </c>
      <c r="S49" s="18" t="str">
        <f t="shared" si="20"/>
        <v>ไม่ผ่าน</v>
      </c>
    </row>
    <row r="50" spans="1:21" outlineLevel="2">
      <c r="A50" s="8">
        <v>42</v>
      </c>
      <c r="B50" s="9" t="s">
        <v>102</v>
      </c>
      <c r="C50" s="10" t="s">
        <v>4</v>
      </c>
      <c r="D50" s="9" t="s">
        <v>52</v>
      </c>
      <c r="E50" s="11" t="s">
        <v>159</v>
      </c>
      <c r="F50" s="9" t="s">
        <v>107</v>
      </c>
      <c r="G50" s="9">
        <v>5</v>
      </c>
      <c r="H50" s="12" t="s">
        <v>110</v>
      </c>
      <c r="I50" s="13">
        <v>20598501.48</v>
      </c>
      <c r="J50" s="142">
        <v>16997</v>
      </c>
      <c r="K50" s="14">
        <f t="shared" si="16"/>
        <v>1211.89042066247</v>
      </c>
      <c r="L50" s="15">
        <v>1024.43</v>
      </c>
      <c r="M50" s="13">
        <v>9116998.0399999991</v>
      </c>
      <c r="N50" s="13">
        <v>295.01</v>
      </c>
      <c r="O50" s="16">
        <f t="shared" si="17"/>
        <v>30904.030507440424</v>
      </c>
      <c r="P50" s="17">
        <v>24883.75</v>
      </c>
      <c r="Q50" s="18" t="str">
        <f t="shared" si="18"/>
        <v>ไม่ผ่าน</v>
      </c>
      <c r="R50" s="18" t="str">
        <f t="shared" si="19"/>
        <v>ไม่ผ่าน</v>
      </c>
      <c r="S50" s="18" t="str">
        <f t="shared" si="20"/>
        <v>ไม่ผ่าน</v>
      </c>
    </row>
    <row r="51" spans="1:21" outlineLevel="2">
      <c r="A51" s="30"/>
      <c r="B51" s="31"/>
      <c r="C51" s="41" t="s">
        <v>160</v>
      </c>
      <c r="D51" s="31"/>
      <c r="E51" s="32"/>
      <c r="F51" s="33"/>
      <c r="G51" s="31"/>
      <c r="H51" s="34"/>
      <c r="I51" s="35"/>
      <c r="J51" s="143"/>
      <c r="K51" s="36"/>
      <c r="L51" s="35"/>
      <c r="M51" s="35"/>
      <c r="N51" s="37"/>
      <c r="O51" s="38"/>
      <c r="P51" s="39"/>
      <c r="Q51" s="40">
        <f>COUNTIF(Q44:Q50,"ผ่าน")</f>
        <v>3</v>
      </c>
      <c r="R51" s="40">
        <f>COUNTIF(R44:R50,"ผ่าน")</f>
        <v>5</v>
      </c>
      <c r="S51" s="40">
        <f>COUNTIF(S44:S50,"ผ่าน")</f>
        <v>3</v>
      </c>
    </row>
    <row r="52" spans="1:21" outlineLevel="2">
      <c r="A52" s="8">
        <v>43</v>
      </c>
      <c r="B52" s="9" t="s">
        <v>102</v>
      </c>
      <c r="C52" s="10" t="s">
        <v>6</v>
      </c>
      <c r="D52" s="9" t="s">
        <v>64</v>
      </c>
      <c r="E52" s="11" t="s">
        <v>161</v>
      </c>
      <c r="F52" s="9" t="s">
        <v>104</v>
      </c>
      <c r="G52" s="9">
        <v>18</v>
      </c>
      <c r="H52" s="12" t="s">
        <v>124</v>
      </c>
      <c r="I52" s="13">
        <v>340956237.25</v>
      </c>
      <c r="J52" s="142">
        <v>252810</v>
      </c>
      <c r="K52" s="14">
        <f t="shared" ref="K52:K68" si="21">I52/J52</f>
        <v>1348.6659437917804</v>
      </c>
      <c r="L52" s="15">
        <v>1367.15</v>
      </c>
      <c r="M52" s="13">
        <v>514101898.47000003</v>
      </c>
      <c r="N52" s="13">
        <v>31689.29</v>
      </c>
      <c r="O52" s="16">
        <f t="shared" ref="O52:O58" si="22">M52/N52</f>
        <v>16223.206593457917</v>
      </c>
      <c r="P52" s="17">
        <v>19349.95</v>
      </c>
      <c r="Q52" s="18" t="str">
        <f t="shared" ref="Q52:Q58" si="23">IF(K52&lt;L52,"ผ่าน","ไม่ผ่าน")</f>
        <v>ผ่าน</v>
      </c>
      <c r="R52" s="18" t="str">
        <f t="shared" ref="R52:R58" si="24">IF(O52&lt;P52,"ผ่าน","ไม่ผ่าน")</f>
        <v>ผ่าน</v>
      </c>
      <c r="S52" s="18" t="str">
        <f t="shared" ref="S52:S58" si="25">IF(AND(K52&lt;L52,O52&lt;P52),"ผ่าน","ไม่ผ่าน")</f>
        <v>ผ่าน</v>
      </c>
    </row>
    <row r="53" spans="1:21" outlineLevel="2">
      <c r="A53" s="8">
        <v>44</v>
      </c>
      <c r="B53" s="9" t="s">
        <v>102</v>
      </c>
      <c r="C53" s="10" t="s">
        <v>6</v>
      </c>
      <c r="D53" s="9" t="s">
        <v>65</v>
      </c>
      <c r="E53" s="11" t="s">
        <v>162</v>
      </c>
      <c r="F53" s="9" t="s">
        <v>142</v>
      </c>
      <c r="G53" s="9">
        <v>15</v>
      </c>
      <c r="H53" s="12" t="s">
        <v>163</v>
      </c>
      <c r="I53" s="13">
        <v>126036000.54000001</v>
      </c>
      <c r="J53" s="142">
        <v>169782</v>
      </c>
      <c r="K53" s="14">
        <f t="shared" si="21"/>
        <v>742.34018058451431</v>
      </c>
      <c r="L53" s="15">
        <v>972.67</v>
      </c>
      <c r="M53" s="13">
        <v>127495281.09</v>
      </c>
      <c r="N53" s="13">
        <v>10607.33</v>
      </c>
      <c r="O53" s="16">
        <f t="shared" si="22"/>
        <v>12019.545077790548</v>
      </c>
      <c r="P53" s="17">
        <v>19166.87</v>
      </c>
      <c r="Q53" s="18" t="str">
        <f t="shared" si="23"/>
        <v>ผ่าน</v>
      </c>
      <c r="R53" s="18" t="str">
        <f t="shared" si="24"/>
        <v>ผ่าน</v>
      </c>
      <c r="S53" s="18" t="str">
        <f t="shared" si="25"/>
        <v>ผ่าน</v>
      </c>
    </row>
    <row r="54" spans="1:21" outlineLevel="2">
      <c r="A54" s="8">
        <v>45</v>
      </c>
      <c r="B54" s="9" t="s">
        <v>102</v>
      </c>
      <c r="C54" s="10" t="s">
        <v>6</v>
      </c>
      <c r="D54" s="9" t="s">
        <v>66</v>
      </c>
      <c r="E54" s="11" t="s">
        <v>164</v>
      </c>
      <c r="F54" s="9" t="s">
        <v>107</v>
      </c>
      <c r="G54" s="9">
        <v>6</v>
      </c>
      <c r="H54" s="19" t="s">
        <v>114</v>
      </c>
      <c r="I54" s="13">
        <v>47848408.079999998</v>
      </c>
      <c r="J54" s="142">
        <v>58567</v>
      </c>
      <c r="K54" s="14">
        <f t="shared" si="21"/>
        <v>816.98581248826133</v>
      </c>
      <c r="L54" s="15">
        <v>938.48</v>
      </c>
      <c r="M54" s="13">
        <v>12093631.619999999</v>
      </c>
      <c r="N54" s="13">
        <v>782.78</v>
      </c>
      <c r="O54" s="16">
        <f t="shared" si="22"/>
        <v>15449.59199264161</v>
      </c>
      <c r="P54" s="17">
        <v>21315.47</v>
      </c>
      <c r="Q54" s="18" t="str">
        <f t="shared" si="23"/>
        <v>ผ่าน</v>
      </c>
      <c r="R54" s="18" t="str">
        <f t="shared" si="24"/>
        <v>ผ่าน</v>
      </c>
      <c r="S54" s="18" t="str">
        <f t="shared" si="25"/>
        <v>ผ่าน</v>
      </c>
    </row>
    <row r="55" spans="1:21" outlineLevel="2">
      <c r="A55" s="8">
        <v>46</v>
      </c>
      <c r="B55" s="9" t="s">
        <v>102</v>
      </c>
      <c r="C55" s="10" t="s">
        <v>6</v>
      </c>
      <c r="D55" s="9" t="s">
        <v>67</v>
      </c>
      <c r="E55" s="11" t="s">
        <v>165</v>
      </c>
      <c r="F55" s="9" t="s">
        <v>107</v>
      </c>
      <c r="G55" s="9">
        <v>5</v>
      </c>
      <c r="H55" s="12" t="s">
        <v>110</v>
      </c>
      <c r="I55" s="13">
        <v>33550330.050000001</v>
      </c>
      <c r="J55" s="142">
        <v>39946</v>
      </c>
      <c r="K55" s="14">
        <f t="shared" si="21"/>
        <v>839.89210559254991</v>
      </c>
      <c r="L55" s="15">
        <v>1024.43</v>
      </c>
      <c r="M55" s="13">
        <v>4204480.87</v>
      </c>
      <c r="N55" s="13">
        <v>327.74</v>
      </c>
      <c r="O55" s="16">
        <f t="shared" si="22"/>
        <v>12828.708335875999</v>
      </c>
      <c r="P55" s="17">
        <v>24883.75</v>
      </c>
      <c r="Q55" s="18" t="str">
        <f t="shared" si="23"/>
        <v>ผ่าน</v>
      </c>
      <c r="R55" s="18" t="str">
        <f t="shared" si="24"/>
        <v>ผ่าน</v>
      </c>
      <c r="S55" s="18" t="str">
        <f t="shared" si="25"/>
        <v>ผ่าน</v>
      </c>
    </row>
    <row r="56" spans="1:21" outlineLevel="1">
      <c r="A56" s="8">
        <v>47</v>
      </c>
      <c r="B56" s="9" t="s">
        <v>102</v>
      </c>
      <c r="C56" s="10" t="s">
        <v>6</v>
      </c>
      <c r="D56" s="9" t="s">
        <v>68</v>
      </c>
      <c r="E56" s="11" t="s">
        <v>166</v>
      </c>
      <c r="F56" s="9" t="s">
        <v>107</v>
      </c>
      <c r="G56" s="9">
        <v>6</v>
      </c>
      <c r="H56" s="19" t="s">
        <v>114</v>
      </c>
      <c r="I56" s="13">
        <v>47741129.159999996</v>
      </c>
      <c r="J56" s="142">
        <v>67850</v>
      </c>
      <c r="K56" s="14">
        <f t="shared" si="21"/>
        <v>703.62754841562264</v>
      </c>
      <c r="L56" s="15">
        <v>938.48</v>
      </c>
      <c r="M56" s="13">
        <v>7160340.2400000002</v>
      </c>
      <c r="N56" s="13">
        <v>516.02</v>
      </c>
      <c r="O56" s="16">
        <f t="shared" si="22"/>
        <v>13876.090539126391</v>
      </c>
      <c r="P56" s="17">
        <v>21315.47</v>
      </c>
      <c r="Q56" s="18" t="str">
        <f t="shared" si="23"/>
        <v>ผ่าน</v>
      </c>
      <c r="R56" s="18" t="str">
        <f t="shared" si="24"/>
        <v>ผ่าน</v>
      </c>
      <c r="S56" s="18" t="str">
        <f t="shared" si="25"/>
        <v>ผ่าน</v>
      </c>
    </row>
    <row r="57" spans="1:21" outlineLevel="2">
      <c r="A57" s="8">
        <v>48</v>
      </c>
      <c r="B57" s="9" t="s">
        <v>102</v>
      </c>
      <c r="C57" s="10" t="s">
        <v>6</v>
      </c>
      <c r="D57" s="9" t="s">
        <v>69</v>
      </c>
      <c r="E57" s="11" t="s">
        <v>167</v>
      </c>
      <c r="F57" s="9" t="s">
        <v>107</v>
      </c>
      <c r="G57" s="9">
        <v>6</v>
      </c>
      <c r="H57" s="19" t="s">
        <v>114</v>
      </c>
      <c r="I57" s="13">
        <v>71369455.019999996</v>
      </c>
      <c r="J57" s="142">
        <v>74437</v>
      </c>
      <c r="K57" s="14">
        <f t="shared" si="21"/>
        <v>958.79005091553927</v>
      </c>
      <c r="L57" s="15">
        <v>938.48</v>
      </c>
      <c r="M57" s="13">
        <v>13846162.58</v>
      </c>
      <c r="N57" s="13">
        <v>544.84</v>
      </c>
      <c r="O57" s="16">
        <f t="shared" si="22"/>
        <v>25413.263673739079</v>
      </c>
      <c r="P57" s="17">
        <v>21315.47</v>
      </c>
      <c r="Q57" s="18" t="str">
        <f t="shared" si="23"/>
        <v>ไม่ผ่าน</v>
      </c>
      <c r="R57" s="18" t="str">
        <f t="shared" si="24"/>
        <v>ไม่ผ่าน</v>
      </c>
      <c r="S57" s="18" t="str">
        <f t="shared" si="25"/>
        <v>ไม่ผ่าน</v>
      </c>
    </row>
    <row r="58" spans="1:21" outlineLevel="2">
      <c r="A58" s="8">
        <v>49</v>
      </c>
      <c r="B58" s="9" t="s">
        <v>102</v>
      </c>
      <c r="C58" s="10" t="s">
        <v>6</v>
      </c>
      <c r="D58" s="9" t="s">
        <v>70</v>
      </c>
      <c r="E58" s="11" t="s">
        <v>168</v>
      </c>
      <c r="F58" s="9" t="s">
        <v>107</v>
      </c>
      <c r="G58" s="9">
        <v>5</v>
      </c>
      <c r="H58" s="12" t="s">
        <v>110</v>
      </c>
      <c r="I58" s="13">
        <v>25264550.899999999</v>
      </c>
      <c r="J58" s="142">
        <v>42698</v>
      </c>
      <c r="K58" s="14">
        <f t="shared" si="21"/>
        <v>591.70337954939339</v>
      </c>
      <c r="L58" s="15">
        <v>1024.43</v>
      </c>
      <c r="M58" s="13">
        <v>13609450.27</v>
      </c>
      <c r="N58" s="13">
        <v>263.99</v>
      </c>
      <c r="O58" s="16">
        <f t="shared" si="22"/>
        <v>51552.90075381643</v>
      </c>
      <c r="P58" s="17">
        <v>24883.75</v>
      </c>
      <c r="Q58" s="18" t="str">
        <f t="shared" si="23"/>
        <v>ผ่าน</v>
      </c>
      <c r="R58" s="18" t="str">
        <f t="shared" si="24"/>
        <v>ไม่ผ่าน</v>
      </c>
      <c r="S58" s="18" t="str">
        <f t="shared" si="25"/>
        <v>ไม่ผ่าน</v>
      </c>
    </row>
    <row r="59" spans="1:21" outlineLevel="2">
      <c r="A59" s="30"/>
      <c r="B59" s="31"/>
      <c r="C59" s="41" t="s">
        <v>169</v>
      </c>
      <c r="D59" s="31"/>
      <c r="E59" s="32"/>
      <c r="F59" s="33"/>
      <c r="G59" s="31"/>
      <c r="H59" s="34"/>
      <c r="I59" s="35"/>
      <c r="J59" s="143"/>
      <c r="K59" s="36"/>
      <c r="L59" s="35"/>
      <c r="M59" s="35"/>
      <c r="N59" s="37"/>
      <c r="O59" s="38"/>
      <c r="P59" s="39"/>
      <c r="Q59" s="40">
        <f t="shared" ref="Q59:R59" si="26">COUNTIF(Q52:Q58,"ผ่าน")</f>
        <v>6</v>
      </c>
      <c r="R59" s="40">
        <f t="shared" si="26"/>
        <v>5</v>
      </c>
      <c r="S59" s="40">
        <f>COUNTIF(S52:S58,"ผ่าน")</f>
        <v>5</v>
      </c>
    </row>
    <row r="60" spans="1:21" outlineLevel="2">
      <c r="A60" s="8">
        <v>50</v>
      </c>
      <c r="B60" s="9" t="s">
        <v>102</v>
      </c>
      <c r="C60" s="10" t="s">
        <v>2</v>
      </c>
      <c r="D60" s="9" t="s">
        <v>26</v>
      </c>
      <c r="E60" s="11" t="s">
        <v>170</v>
      </c>
      <c r="F60" s="9" t="s">
        <v>104</v>
      </c>
      <c r="G60" s="9">
        <v>18</v>
      </c>
      <c r="H60" s="12" t="s">
        <v>124</v>
      </c>
      <c r="I60" s="13">
        <v>546358548.62</v>
      </c>
      <c r="J60" s="142">
        <v>390458</v>
      </c>
      <c r="K60" s="14">
        <f t="shared" si="21"/>
        <v>1399.2761029867488</v>
      </c>
      <c r="L60" s="15">
        <v>1367.15</v>
      </c>
      <c r="M60" s="13">
        <v>597863454.94000006</v>
      </c>
      <c r="N60" s="13">
        <v>36161.51</v>
      </c>
      <c r="O60" s="16">
        <f t="shared" ref="O60:O68" si="27">M60/N60</f>
        <v>16533.144078883874</v>
      </c>
      <c r="P60" s="17">
        <v>19349.95</v>
      </c>
      <c r="Q60" s="18" t="str">
        <f t="shared" ref="Q60:Q68" si="28">IF(K60&lt;L60,"ผ่าน","ไม่ผ่าน")</f>
        <v>ไม่ผ่าน</v>
      </c>
      <c r="R60" s="18" t="str">
        <f t="shared" ref="R60:R68" si="29">IF(O60&lt;P60,"ผ่าน","ไม่ผ่าน")</f>
        <v>ผ่าน</v>
      </c>
      <c r="S60" s="18" t="str">
        <f t="shared" ref="S60:S68" si="30">IF(AND(K60&lt;L60,O60&lt;P60),"ผ่าน","ไม่ผ่าน")</f>
        <v>ไม่ผ่าน</v>
      </c>
    </row>
    <row r="61" spans="1:21" s="47" customFormat="1" ht="63" outlineLevel="2">
      <c r="A61" s="42">
        <v>51</v>
      </c>
      <c r="B61" s="43" t="s">
        <v>102</v>
      </c>
      <c r="C61" s="44" t="s">
        <v>2</v>
      </c>
      <c r="D61" s="43" t="s">
        <v>27</v>
      </c>
      <c r="E61" s="45" t="s">
        <v>171</v>
      </c>
      <c r="F61" s="43" t="s">
        <v>142</v>
      </c>
      <c r="G61" s="43">
        <v>14</v>
      </c>
      <c r="H61" s="46" t="s">
        <v>172</v>
      </c>
      <c r="I61" s="13">
        <v>103599092.61</v>
      </c>
      <c r="J61" s="142">
        <v>124830</v>
      </c>
      <c r="K61" s="14">
        <f t="shared" si="21"/>
        <v>829.92143403028115</v>
      </c>
      <c r="L61" s="15">
        <v>1177.96</v>
      </c>
      <c r="M61" s="13">
        <v>106247865.97</v>
      </c>
      <c r="N61" s="13">
        <v>4312.0600000000004</v>
      </c>
      <c r="O61" s="16">
        <f t="shared" si="27"/>
        <v>24639.70027550637</v>
      </c>
      <c r="P61" s="17">
        <v>27321.32</v>
      </c>
      <c r="Q61" s="18" t="str">
        <f t="shared" si="28"/>
        <v>ผ่าน</v>
      </c>
      <c r="R61" s="18" t="str">
        <f t="shared" si="29"/>
        <v>ผ่าน</v>
      </c>
      <c r="S61" s="18" t="str">
        <f t="shared" si="30"/>
        <v>ผ่าน</v>
      </c>
      <c r="U61" s="48"/>
    </row>
    <row r="62" spans="1:21" outlineLevel="2">
      <c r="A62" s="8">
        <v>52</v>
      </c>
      <c r="B62" s="9" t="s">
        <v>102</v>
      </c>
      <c r="C62" s="10" t="s">
        <v>2</v>
      </c>
      <c r="D62" s="9" t="s">
        <v>28</v>
      </c>
      <c r="E62" s="11" t="s">
        <v>173</v>
      </c>
      <c r="F62" s="9" t="s">
        <v>107</v>
      </c>
      <c r="G62" s="9">
        <v>9</v>
      </c>
      <c r="H62" s="12" t="s">
        <v>108</v>
      </c>
      <c r="I62" s="13">
        <v>62976065.539999999</v>
      </c>
      <c r="J62" s="142">
        <v>96190</v>
      </c>
      <c r="K62" s="14">
        <f t="shared" si="21"/>
        <v>654.70491256887408</v>
      </c>
      <c r="L62" s="15">
        <v>923.59</v>
      </c>
      <c r="M62" s="13">
        <v>27484587.469999999</v>
      </c>
      <c r="N62" s="13">
        <v>1434.34</v>
      </c>
      <c r="O62" s="16">
        <f t="shared" si="27"/>
        <v>19161.835736296835</v>
      </c>
      <c r="P62" s="17">
        <v>19534.060000000001</v>
      </c>
      <c r="Q62" s="18" t="str">
        <f t="shared" si="28"/>
        <v>ผ่าน</v>
      </c>
      <c r="R62" s="18" t="str">
        <f t="shared" si="29"/>
        <v>ผ่าน</v>
      </c>
      <c r="S62" s="18" t="str">
        <f t="shared" si="30"/>
        <v>ผ่าน</v>
      </c>
    </row>
    <row r="63" spans="1:21" outlineLevel="2">
      <c r="A63" s="8">
        <v>53</v>
      </c>
      <c r="B63" s="9" t="s">
        <v>102</v>
      </c>
      <c r="C63" s="10" t="s">
        <v>2</v>
      </c>
      <c r="D63" s="9" t="s">
        <v>29</v>
      </c>
      <c r="E63" s="11" t="s">
        <v>174</v>
      </c>
      <c r="F63" s="21" t="s">
        <v>142</v>
      </c>
      <c r="G63" s="21">
        <v>15</v>
      </c>
      <c r="H63" s="19" t="s">
        <v>163</v>
      </c>
      <c r="I63" s="13">
        <v>141881095.81</v>
      </c>
      <c r="J63" s="142">
        <v>91154</v>
      </c>
      <c r="K63" s="14">
        <f t="shared" si="21"/>
        <v>1556.4988460188254</v>
      </c>
      <c r="L63" s="15">
        <v>972.67</v>
      </c>
      <c r="M63" s="13">
        <v>121872845.98</v>
      </c>
      <c r="N63" s="13">
        <v>4584.29</v>
      </c>
      <c r="O63" s="16">
        <f t="shared" si="27"/>
        <v>26584.890131296233</v>
      </c>
      <c r="P63" s="17">
        <v>19166.87</v>
      </c>
      <c r="Q63" s="18" t="str">
        <f t="shared" si="28"/>
        <v>ไม่ผ่าน</v>
      </c>
      <c r="R63" s="18" t="str">
        <f t="shared" si="29"/>
        <v>ไม่ผ่าน</v>
      </c>
      <c r="S63" s="18" t="str">
        <f t="shared" si="30"/>
        <v>ไม่ผ่าน</v>
      </c>
    </row>
    <row r="64" spans="1:21" outlineLevel="2">
      <c r="A64" s="8">
        <v>54</v>
      </c>
      <c r="B64" s="9" t="s">
        <v>102</v>
      </c>
      <c r="C64" s="10" t="s">
        <v>2</v>
      </c>
      <c r="D64" s="9" t="s">
        <v>30</v>
      </c>
      <c r="E64" s="11" t="s">
        <v>175</v>
      </c>
      <c r="F64" s="21" t="s">
        <v>107</v>
      </c>
      <c r="G64" s="21">
        <v>5</v>
      </c>
      <c r="H64" s="19" t="s">
        <v>110</v>
      </c>
      <c r="I64" s="13">
        <v>63131929.189999998</v>
      </c>
      <c r="J64" s="142">
        <v>63985</v>
      </c>
      <c r="K64" s="14">
        <f t="shared" si="21"/>
        <v>986.66764382277097</v>
      </c>
      <c r="L64" s="15">
        <v>1024.43</v>
      </c>
      <c r="M64" s="13">
        <v>8328662.2000000002</v>
      </c>
      <c r="N64" s="13">
        <v>604.16</v>
      </c>
      <c r="O64" s="16">
        <f t="shared" si="27"/>
        <v>13785.524033368645</v>
      </c>
      <c r="P64" s="17">
        <v>24883.75</v>
      </c>
      <c r="Q64" s="18" t="str">
        <f t="shared" si="28"/>
        <v>ผ่าน</v>
      </c>
      <c r="R64" s="18" t="str">
        <f t="shared" si="29"/>
        <v>ผ่าน</v>
      </c>
      <c r="S64" s="18" t="str">
        <f t="shared" si="30"/>
        <v>ผ่าน</v>
      </c>
    </row>
    <row r="65" spans="1:21" outlineLevel="2">
      <c r="A65" s="8">
        <v>55</v>
      </c>
      <c r="B65" s="9" t="s">
        <v>102</v>
      </c>
      <c r="C65" s="10" t="s">
        <v>2</v>
      </c>
      <c r="D65" s="9" t="s">
        <v>176</v>
      </c>
      <c r="E65" s="11" t="s">
        <v>177</v>
      </c>
      <c r="F65" s="21" t="s">
        <v>107</v>
      </c>
      <c r="G65" s="21">
        <v>6</v>
      </c>
      <c r="H65" s="19" t="s">
        <v>114</v>
      </c>
      <c r="I65" s="13">
        <v>72544334.189999998</v>
      </c>
      <c r="J65" s="142">
        <v>79081</v>
      </c>
      <c r="K65" s="14">
        <f t="shared" si="21"/>
        <v>917.34214526877497</v>
      </c>
      <c r="L65" s="15">
        <v>938.48</v>
      </c>
      <c r="M65" s="13">
        <v>16031687.439999999</v>
      </c>
      <c r="N65" s="13">
        <v>1066.19</v>
      </c>
      <c r="O65" s="16">
        <f t="shared" si="27"/>
        <v>15036.426378037684</v>
      </c>
      <c r="P65" s="17">
        <v>21315.47</v>
      </c>
      <c r="Q65" s="18" t="str">
        <f t="shared" si="28"/>
        <v>ผ่าน</v>
      </c>
      <c r="R65" s="18" t="str">
        <f t="shared" si="29"/>
        <v>ผ่าน</v>
      </c>
      <c r="S65" s="18" t="str">
        <f t="shared" si="30"/>
        <v>ผ่าน</v>
      </c>
    </row>
    <row r="66" spans="1:21" outlineLevel="1">
      <c r="A66" s="8">
        <v>56</v>
      </c>
      <c r="B66" s="9" t="s">
        <v>102</v>
      </c>
      <c r="C66" s="10" t="s">
        <v>2</v>
      </c>
      <c r="D66" s="9" t="s">
        <v>31</v>
      </c>
      <c r="E66" s="11" t="s">
        <v>178</v>
      </c>
      <c r="F66" s="21" t="s">
        <v>107</v>
      </c>
      <c r="G66" s="21">
        <v>9</v>
      </c>
      <c r="H66" s="19" t="s">
        <v>108</v>
      </c>
      <c r="I66" s="13">
        <v>59194499.850000001</v>
      </c>
      <c r="J66" s="142">
        <v>78083</v>
      </c>
      <c r="K66" s="14">
        <f t="shared" si="21"/>
        <v>758.09715110843592</v>
      </c>
      <c r="L66" s="15">
        <v>923.59</v>
      </c>
      <c r="M66" s="13">
        <v>32023988.600000001</v>
      </c>
      <c r="N66" s="13">
        <v>1072.31</v>
      </c>
      <c r="O66" s="16">
        <f t="shared" si="27"/>
        <v>29864.487508276528</v>
      </c>
      <c r="P66" s="17">
        <v>19534.060000000001</v>
      </c>
      <c r="Q66" s="18" t="str">
        <f t="shared" si="28"/>
        <v>ผ่าน</v>
      </c>
      <c r="R66" s="18" t="str">
        <f t="shared" si="29"/>
        <v>ไม่ผ่าน</v>
      </c>
      <c r="S66" s="18" t="str">
        <f t="shared" si="30"/>
        <v>ไม่ผ่าน</v>
      </c>
    </row>
    <row r="67" spans="1:21" outlineLevel="2">
      <c r="A67" s="8">
        <v>57</v>
      </c>
      <c r="B67" s="9" t="s">
        <v>102</v>
      </c>
      <c r="C67" s="10" t="s">
        <v>2</v>
      </c>
      <c r="D67" s="9" t="s">
        <v>33</v>
      </c>
      <c r="E67" s="11" t="s">
        <v>179</v>
      </c>
      <c r="F67" s="21" t="s">
        <v>107</v>
      </c>
      <c r="G67" s="21">
        <v>5</v>
      </c>
      <c r="H67" s="19" t="s">
        <v>110</v>
      </c>
      <c r="I67" s="13">
        <v>36147455.93</v>
      </c>
      <c r="J67" s="142">
        <v>52946</v>
      </c>
      <c r="K67" s="14">
        <f t="shared" si="21"/>
        <v>682.72307501983153</v>
      </c>
      <c r="L67" s="15">
        <v>1024.43</v>
      </c>
      <c r="M67" s="13">
        <v>4549717.16</v>
      </c>
      <c r="N67" s="13">
        <v>304.12</v>
      </c>
      <c r="O67" s="16">
        <f t="shared" si="27"/>
        <v>14960.26949888202</v>
      </c>
      <c r="P67" s="17">
        <v>24883.75</v>
      </c>
      <c r="Q67" s="18" t="str">
        <f t="shared" si="28"/>
        <v>ผ่าน</v>
      </c>
      <c r="R67" s="18" t="str">
        <f t="shared" si="29"/>
        <v>ผ่าน</v>
      </c>
      <c r="S67" s="18" t="str">
        <f t="shared" si="30"/>
        <v>ผ่าน</v>
      </c>
    </row>
    <row r="68" spans="1:21" s="47" customFormat="1" ht="42" outlineLevel="2">
      <c r="A68" s="42">
        <v>58</v>
      </c>
      <c r="B68" s="43" t="s">
        <v>102</v>
      </c>
      <c r="C68" s="44" t="s">
        <v>2</v>
      </c>
      <c r="D68" s="43" t="s">
        <v>32</v>
      </c>
      <c r="E68" s="45" t="s">
        <v>180</v>
      </c>
      <c r="F68" s="43" t="s">
        <v>107</v>
      </c>
      <c r="G68" s="43">
        <v>5</v>
      </c>
      <c r="H68" s="46" t="s">
        <v>110</v>
      </c>
      <c r="I68" s="13">
        <v>31036885.460000001</v>
      </c>
      <c r="J68" s="142">
        <v>28091</v>
      </c>
      <c r="K68" s="14">
        <f t="shared" si="21"/>
        <v>1104.869369548966</v>
      </c>
      <c r="L68" s="15">
        <v>1024.43</v>
      </c>
      <c r="M68" s="13">
        <v>9284910.0700000003</v>
      </c>
      <c r="N68" s="13">
        <v>470.02</v>
      </c>
      <c r="O68" s="16">
        <f t="shared" si="27"/>
        <v>19754.287200544659</v>
      </c>
      <c r="P68" s="17">
        <v>24883.75</v>
      </c>
      <c r="Q68" s="18" t="str">
        <f t="shared" si="28"/>
        <v>ไม่ผ่าน</v>
      </c>
      <c r="R68" s="18" t="str">
        <f t="shared" si="29"/>
        <v>ผ่าน</v>
      </c>
      <c r="S68" s="18" t="str">
        <f t="shared" si="30"/>
        <v>ไม่ผ่าน</v>
      </c>
      <c r="U68" s="48"/>
    </row>
    <row r="69" spans="1:21" outlineLevel="2">
      <c r="A69" s="30"/>
      <c r="B69" s="31"/>
      <c r="C69" s="41" t="s">
        <v>181</v>
      </c>
      <c r="D69" s="31"/>
      <c r="E69" s="32"/>
      <c r="F69" s="33"/>
      <c r="G69" s="31"/>
      <c r="H69" s="34"/>
      <c r="I69" s="35"/>
      <c r="J69" s="143"/>
      <c r="K69" s="36"/>
      <c r="L69" s="35"/>
      <c r="M69" s="35"/>
      <c r="N69" s="37"/>
      <c r="O69" s="38"/>
      <c r="P69" s="39"/>
      <c r="Q69" s="40">
        <f t="shared" ref="Q69:R69" si="31">COUNTIF(Q60:Q68,"ผ่าน")</f>
        <v>6</v>
      </c>
      <c r="R69" s="40">
        <f t="shared" si="31"/>
        <v>7</v>
      </c>
      <c r="S69" s="40">
        <f>COUNTIF(S60:S68,"ผ่าน")</f>
        <v>5</v>
      </c>
    </row>
    <row r="70" spans="1:21" outlineLevel="2">
      <c r="A70" s="8">
        <v>59</v>
      </c>
      <c r="B70" s="9" t="s">
        <v>102</v>
      </c>
      <c r="C70" s="10" t="s">
        <v>0</v>
      </c>
      <c r="D70" s="9" t="s">
        <v>8</v>
      </c>
      <c r="E70" s="11" t="s">
        <v>182</v>
      </c>
      <c r="F70" s="9" t="s">
        <v>104</v>
      </c>
      <c r="G70" s="9">
        <v>18</v>
      </c>
      <c r="H70" s="12" t="s">
        <v>124</v>
      </c>
      <c r="I70" s="13">
        <v>466646306.55000001</v>
      </c>
      <c r="J70" s="142">
        <v>363672</v>
      </c>
      <c r="K70" s="14">
        <f t="shared" ref="K70:K75" si="32">I70/J70</f>
        <v>1283.1515941562727</v>
      </c>
      <c r="L70" s="15">
        <v>1367.15</v>
      </c>
      <c r="M70" s="13">
        <v>461942161.24000001</v>
      </c>
      <c r="N70" s="13">
        <v>28602.99</v>
      </c>
      <c r="O70" s="16">
        <f t="shared" ref="O70:O75" si="33">M70/N70</f>
        <v>16150.135396334439</v>
      </c>
      <c r="P70" s="17">
        <v>19349.95</v>
      </c>
      <c r="Q70" s="18" t="str">
        <f t="shared" ref="Q70:Q75" si="34">IF(K70&lt;L70,"ผ่าน","ไม่ผ่าน")</f>
        <v>ผ่าน</v>
      </c>
      <c r="R70" s="18" t="str">
        <f t="shared" ref="R70:R75" si="35">IF(O70&lt;P70,"ผ่าน","ไม่ผ่าน")</f>
        <v>ผ่าน</v>
      </c>
      <c r="S70" s="18" t="str">
        <f t="shared" ref="S70:S75" si="36">IF(AND(K70&lt;L70,O70&lt;P70),"ผ่าน","ไม่ผ่าน")</f>
        <v>ผ่าน</v>
      </c>
    </row>
    <row r="71" spans="1:21" outlineLevel="2">
      <c r="A71" s="8">
        <v>60</v>
      </c>
      <c r="B71" s="9" t="s">
        <v>102</v>
      </c>
      <c r="C71" s="10" t="s">
        <v>0</v>
      </c>
      <c r="D71" s="9" t="s">
        <v>9</v>
      </c>
      <c r="E71" s="11" t="s">
        <v>183</v>
      </c>
      <c r="F71" s="9" t="s">
        <v>107</v>
      </c>
      <c r="G71" s="9">
        <v>13</v>
      </c>
      <c r="H71" s="12" t="s">
        <v>131</v>
      </c>
      <c r="I71" s="13">
        <v>114374014.76000001</v>
      </c>
      <c r="J71" s="142">
        <v>117980</v>
      </c>
      <c r="K71" s="14">
        <f t="shared" si="32"/>
        <v>969.43562264790648</v>
      </c>
      <c r="L71" s="15">
        <v>893.48</v>
      </c>
      <c r="M71" s="13">
        <v>110083321.11</v>
      </c>
      <c r="N71" s="13">
        <v>6125.14</v>
      </c>
      <c r="O71" s="16">
        <f t="shared" si="33"/>
        <v>17972.376322826905</v>
      </c>
      <c r="P71" s="17">
        <v>20629.79</v>
      </c>
      <c r="Q71" s="18" t="str">
        <f t="shared" si="34"/>
        <v>ไม่ผ่าน</v>
      </c>
      <c r="R71" s="18" t="str">
        <f t="shared" si="35"/>
        <v>ผ่าน</v>
      </c>
      <c r="S71" s="18" t="str">
        <f t="shared" si="36"/>
        <v>ไม่ผ่าน</v>
      </c>
    </row>
    <row r="72" spans="1:21" outlineLevel="2">
      <c r="A72" s="8">
        <v>61</v>
      </c>
      <c r="B72" s="9" t="s">
        <v>102</v>
      </c>
      <c r="C72" s="10" t="s">
        <v>0</v>
      </c>
      <c r="D72" s="9" t="s">
        <v>10</v>
      </c>
      <c r="E72" s="11" t="s">
        <v>184</v>
      </c>
      <c r="F72" s="21" t="s">
        <v>142</v>
      </c>
      <c r="G72" s="21">
        <v>15</v>
      </c>
      <c r="H72" s="19" t="s">
        <v>163</v>
      </c>
      <c r="I72" s="13">
        <v>170751211.61000001</v>
      </c>
      <c r="J72" s="142">
        <v>181442</v>
      </c>
      <c r="K72" s="14">
        <f t="shared" si="32"/>
        <v>941.07875580075188</v>
      </c>
      <c r="L72" s="15">
        <v>972.67</v>
      </c>
      <c r="M72" s="13">
        <v>157765153.75999999</v>
      </c>
      <c r="N72" s="13">
        <v>9489.14</v>
      </c>
      <c r="O72" s="16">
        <f t="shared" si="33"/>
        <v>16625.864278533143</v>
      </c>
      <c r="P72" s="17">
        <v>19166.87</v>
      </c>
      <c r="Q72" s="18" t="str">
        <f t="shared" si="34"/>
        <v>ผ่าน</v>
      </c>
      <c r="R72" s="18" t="str">
        <f t="shared" si="35"/>
        <v>ผ่าน</v>
      </c>
      <c r="S72" s="18" t="str">
        <f t="shared" si="36"/>
        <v>ผ่าน</v>
      </c>
    </row>
    <row r="73" spans="1:21" outlineLevel="1">
      <c r="A73" s="8">
        <v>62</v>
      </c>
      <c r="B73" s="9" t="s">
        <v>102</v>
      </c>
      <c r="C73" s="10" t="s">
        <v>0</v>
      </c>
      <c r="D73" s="9" t="s">
        <v>11</v>
      </c>
      <c r="E73" s="11" t="s">
        <v>185</v>
      </c>
      <c r="F73" s="21" t="s">
        <v>107</v>
      </c>
      <c r="G73" s="21">
        <v>10</v>
      </c>
      <c r="H73" s="19" t="s">
        <v>118</v>
      </c>
      <c r="I73" s="13">
        <v>65476944.520000003</v>
      </c>
      <c r="J73" s="142">
        <v>87143</v>
      </c>
      <c r="K73" s="14">
        <f t="shared" si="32"/>
        <v>751.37354142042398</v>
      </c>
      <c r="L73" s="15">
        <v>929.09</v>
      </c>
      <c r="M73" s="13">
        <v>58767439.43</v>
      </c>
      <c r="N73" s="13">
        <v>3112.28</v>
      </c>
      <c r="O73" s="16">
        <f t="shared" si="33"/>
        <v>18882.439700155512</v>
      </c>
      <c r="P73" s="17">
        <v>18866.28</v>
      </c>
      <c r="Q73" s="18" t="str">
        <f t="shared" si="34"/>
        <v>ผ่าน</v>
      </c>
      <c r="R73" s="18" t="str">
        <f t="shared" si="35"/>
        <v>ไม่ผ่าน</v>
      </c>
      <c r="S73" s="18" t="str">
        <f t="shared" si="36"/>
        <v>ไม่ผ่าน</v>
      </c>
    </row>
    <row r="74" spans="1:21" s="47" customFormat="1" ht="42" outlineLevel="2">
      <c r="A74" s="42">
        <v>63</v>
      </c>
      <c r="B74" s="43" t="s">
        <v>102</v>
      </c>
      <c r="C74" s="44" t="s">
        <v>0</v>
      </c>
      <c r="D74" s="43" t="s">
        <v>12</v>
      </c>
      <c r="E74" s="45" t="s">
        <v>186</v>
      </c>
      <c r="F74" s="43" t="s">
        <v>107</v>
      </c>
      <c r="G74" s="43">
        <v>7</v>
      </c>
      <c r="H74" s="46" t="s">
        <v>187</v>
      </c>
      <c r="I74" s="13">
        <v>64409344.560000002</v>
      </c>
      <c r="J74" s="142">
        <v>91612</v>
      </c>
      <c r="K74" s="14">
        <f t="shared" si="32"/>
        <v>703.06667860105665</v>
      </c>
      <c r="L74" s="15">
        <v>1084.47</v>
      </c>
      <c r="M74" s="13">
        <v>21405640.84</v>
      </c>
      <c r="N74" s="13">
        <v>1176.23</v>
      </c>
      <c r="O74" s="16">
        <f t="shared" si="33"/>
        <v>18198.516310585514</v>
      </c>
      <c r="P74" s="17">
        <v>25630.02</v>
      </c>
      <c r="Q74" s="18" t="str">
        <f t="shared" si="34"/>
        <v>ผ่าน</v>
      </c>
      <c r="R74" s="18" t="str">
        <f t="shared" si="35"/>
        <v>ผ่าน</v>
      </c>
      <c r="S74" s="18" t="str">
        <f t="shared" si="36"/>
        <v>ผ่าน</v>
      </c>
      <c r="U74" s="2"/>
    </row>
    <row r="75" spans="1:21" outlineLevel="2">
      <c r="A75" s="8">
        <v>64</v>
      </c>
      <c r="B75" s="9" t="s">
        <v>102</v>
      </c>
      <c r="C75" s="10" t="s">
        <v>0</v>
      </c>
      <c r="D75" s="9" t="s">
        <v>13</v>
      </c>
      <c r="E75" s="11" t="s">
        <v>188</v>
      </c>
      <c r="F75" s="9" t="s">
        <v>107</v>
      </c>
      <c r="G75" s="9">
        <v>4</v>
      </c>
      <c r="H75" s="12" t="s">
        <v>189</v>
      </c>
      <c r="I75" s="13">
        <v>32882193.82</v>
      </c>
      <c r="J75" s="142">
        <v>26507</v>
      </c>
      <c r="K75" s="14">
        <f t="shared" si="32"/>
        <v>1240.5098208020522</v>
      </c>
      <c r="L75" s="15">
        <v>978.69</v>
      </c>
      <c r="M75" s="13">
        <v>12348098.140000001</v>
      </c>
      <c r="N75" s="13">
        <v>135.57</v>
      </c>
      <c r="O75" s="16">
        <f t="shared" si="33"/>
        <v>91082.821715718819</v>
      </c>
      <c r="P75" s="17">
        <v>62810.1</v>
      </c>
      <c r="Q75" s="18" t="str">
        <f t="shared" si="34"/>
        <v>ไม่ผ่าน</v>
      </c>
      <c r="R75" s="18" t="str">
        <f t="shared" si="35"/>
        <v>ไม่ผ่าน</v>
      </c>
      <c r="S75" s="18" t="str">
        <f t="shared" si="36"/>
        <v>ไม่ผ่าน</v>
      </c>
    </row>
    <row r="76" spans="1:21" outlineLevel="2">
      <c r="A76" s="30"/>
      <c r="B76" s="31"/>
      <c r="C76" s="41" t="s">
        <v>190</v>
      </c>
      <c r="D76" s="31"/>
      <c r="E76" s="32"/>
      <c r="F76" s="33"/>
      <c r="G76" s="31"/>
      <c r="H76" s="34"/>
      <c r="I76" s="35"/>
      <c r="J76" s="143"/>
      <c r="K76" s="36"/>
      <c r="L76" s="35"/>
      <c r="M76" s="35"/>
      <c r="N76" s="37"/>
      <c r="O76" s="49"/>
      <c r="P76" s="39"/>
      <c r="Q76" s="40">
        <f t="shared" ref="Q76:R76" si="37">COUNTIF(Q70:Q75,"ผ่าน")</f>
        <v>4</v>
      </c>
      <c r="R76" s="40">
        <f t="shared" si="37"/>
        <v>4</v>
      </c>
      <c r="S76" s="40">
        <f>COUNTIF(S70:S75,"ผ่าน")</f>
        <v>3</v>
      </c>
    </row>
    <row r="77" spans="1:21" s="47" customFormat="1" ht="42" outlineLevel="2">
      <c r="A77" s="42">
        <v>65</v>
      </c>
      <c r="B77" s="43" t="s">
        <v>102</v>
      </c>
      <c r="C77" s="44" t="s">
        <v>7</v>
      </c>
      <c r="D77" s="43" t="s">
        <v>71</v>
      </c>
      <c r="E77" s="45" t="s">
        <v>191</v>
      </c>
      <c r="F77" s="50" t="s">
        <v>142</v>
      </c>
      <c r="G77" s="50">
        <v>17</v>
      </c>
      <c r="H77" s="51" t="s">
        <v>192</v>
      </c>
      <c r="I77" s="13">
        <v>181452451.27000001</v>
      </c>
      <c r="J77" s="142">
        <v>230562</v>
      </c>
      <c r="K77" s="14">
        <f t="shared" ref="K77:K85" si="38">I77/J77</f>
        <v>787.00068211587347</v>
      </c>
      <c r="L77" s="15">
        <v>1102.69</v>
      </c>
      <c r="M77" s="13">
        <v>341889928.68000001</v>
      </c>
      <c r="N77" s="13">
        <v>21207.74</v>
      </c>
      <c r="O77" s="16">
        <f t="shared" ref="O77:O85" si="39">M77/N77</f>
        <v>16120.997743276746</v>
      </c>
      <c r="P77" s="17">
        <v>18140.689999999999</v>
      </c>
      <c r="Q77" s="18" t="str">
        <f t="shared" ref="Q77:Q85" si="40">IF(K77&lt;L77,"ผ่าน","ไม่ผ่าน")</f>
        <v>ผ่าน</v>
      </c>
      <c r="R77" s="18" t="str">
        <f t="shared" ref="R77:R85" si="41">IF(O77&lt;P77,"ผ่าน","ไม่ผ่าน")</f>
        <v>ผ่าน</v>
      </c>
      <c r="S77" s="18" t="str">
        <f t="shared" ref="S77:S85" si="42">IF(AND(K77&lt;L77,O77&lt;P77),"ผ่าน","ไม่ผ่าน")</f>
        <v>ผ่าน</v>
      </c>
      <c r="U77" s="2"/>
    </row>
    <row r="78" spans="1:21" outlineLevel="2">
      <c r="A78" s="8">
        <v>66</v>
      </c>
      <c r="B78" s="9" t="s">
        <v>102</v>
      </c>
      <c r="C78" s="10" t="s">
        <v>7</v>
      </c>
      <c r="D78" s="9" t="s">
        <v>72</v>
      </c>
      <c r="E78" s="11" t="s">
        <v>193</v>
      </c>
      <c r="F78" s="9" t="s">
        <v>107</v>
      </c>
      <c r="G78" s="9">
        <v>5</v>
      </c>
      <c r="H78" s="12" t="s">
        <v>110</v>
      </c>
      <c r="I78" s="13">
        <v>33504167.039999999</v>
      </c>
      <c r="J78" s="142">
        <v>51308</v>
      </c>
      <c r="K78" s="14">
        <f>I78/J78</f>
        <v>653.00083885553909</v>
      </c>
      <c r="L78" s="15">
        <v>1024.43</v>
      </c>
      <c r="M78" s="13">
        <v>11783793.74</v>
      </c>
      <c r="N78" s="13">
        <v>974.59</v>
      </c>
      <c r="O78" s="16">
        <f t="shared" si="39"/>
        <v>12091.026729188685</v>
      </c>
      <c r="P78" s="17">
        <v>24883.75</v>
      </c>
      <c r="Q78" s="18" t="str">
        <f t="shared" si="40"/>
        <v>ผ่าน</v>
      </c>
      <c r="R78" s="18" t="str">
        <f t="shared" si="41"/>
        <v>ผ่าน</v>
      </c>
      <c r="S78" s="18" t="str">
        <f t="shared" si="42"/>
        <v>ผ่าน</v>
      </c>
    </row>
    <row r="79" spans="1:21" outlineLevel="2">
      <c r="A79" s="8">
        <v>67</v>
      </c>
      <c r="B79" s="9" t="s">
        <v>102</v>
      </c>
      <c r="C79" s="10" t="s">
        <v>7</v>
      </c>
      <c r="D79" s="9" t="s">
        <v>73</v>
      </c>
      <c r="E79" s="11" t="s">
        <v>194</v>
      </c>
      <c r="F79" s="9" t="s">
        <v>107</v>
      </c>
      <c r="G79" s="9">
        <v>6</v>
      </c>
      <c r="H79" s="19" t="s">
        <v>114</v>
      </c>
      <c r="I79" s="13">
        <v>37200611.270000003</v>
      </c>
      <c r="J79" s="142">
        <v>40286</v>
      </c>
      <c r="K79" s="14">
        <f t="shared" si="38"/>
        <v>923.41287966042808</v>
      </c>
      <c r="L79" s="15">
        <v>938.48</v>
      </c>
      <c r="M79" s="13">
        <v>13811222.52</v>
      </c>
      <c r="N79" s="13">
        <v>878.81</v>
      </c>
      <c r="O79" s="16">
        <f t="shared" si="39"/>
        <v>15715.823124452385</v>
      </c>
      <c r="P79" s="17">
        <v>21315.47</v>
      </c>
      <c r="Q79" s="18" t="str">
        <f t="shared" si="40"/>
        <v>ผ่าน</v>
      </c>
      <c r="R79" s="18" t="str">
        <f t="shared" si="41"/>
        <v>ผ่าน</v>
      </c>
      <c r="S79" s="18" t="str">
        <f t="shared" si="42"/>
        <v>ผ่าน</v>
      </c>
    </row>
    <row r="80" spans="1:21" outlineLevel="2">
      <c r="A80" s="8">
        <v>68</v>
      </c>
      <c r="B80" s="9" t="s">
        <v>102</v>
      </c>
      <c r="C80" s="10" t="s">
        <v>7</v>
      </c>
      <c r="D80" s="9" t="s">
        <v>74</v>
      </c>
      <c r="E80" s="11" t="s">
        <v>195</v>
      </c>
      <c r="F80" s="9" t="s">
        <v>107</v>
      </c>
      <c r="G80" s="9">
        <v>6</v>
      </c>
      <c r="H80" s="19" t="s">
        <v>114</v>
      </c>
      <c r="I80" s="13">
        <v>60719781.740000002</v>
      </c>
      <c r="J80" s="142">
        <v>80123</v>
      </c>
      <c r="K80" s="14">
        <f t="shared" si="38"/>
        <v>757.83210488873362</v>
      </c>
      <c r="L80" s="15">
        <v>938.48</v>
      </c>
      <c r="M80" s="13">
        <v>21302768.890000001</v>
      </c>
      <c r="N80" s="13">
        <v>1905.97</v>
      </c>
      <c r="O80" s="16">
        <f t="shared" si="39"/>
        <v>11176.864740788154</v>
      </c>
      <c r="P80" s="17">
        <v>21315.47</v>
      </c>
      <c r="Q80" s="18" t="str">
        <f t="shared" si="40"/>
        <v>ผ่าน</v>
      </c>
      <c r="R80" s="18" t="str">
        <f t="shared" si="41"/>
        <v>ผ่าน</v>
      </c>
      <c r="S80" s="18" t="str">
        <f t="shared" si="42"/>
        <v>ผ่าน</v>
      </c>
    </row>
    <row r="81" spans="1:21" outlineLevel="2">
      <c r="A81" s="8">
        <v>69</v>
      </c>
      <c r="B81" s="9" t="s">
        <v>102</v>
      </c>
      <c r="C81" s="10" t="s">
        <v>7</v>
      </c>
      <c r="D81" s="9" t="s">
        <v>75</v>
      </c>
      <c r="E81" s="11" t="s">
        <v>196</v>
      </c>
      <c r="F81" s="9" t="s">
        <v>107</v>
      </c>
      <c r="G81" s="9">
        <v>6</v>
      </c>
      <c r="H81" s="19" t="s">
        <v>114</v>
      </c>
      <c r="I81" s="13">
        <v>61632581.890000001</v>
      </c>
      <c r="J81" s="142">
        <v>107990</v>
      </c>
      <c r="K81" s="14">
        <f t="shared" si="38"/>
        <v>570.7248994351329</v>
      </c>
      <c r="L81" s="15">
        <v>938.48</v>
      </c>
      <c r="M81" s="13">
        <v>21918199.219999999</v>
      </c>
      <c r="N81" s="13">
        <v>1730.34</v>
      </c>
      <c r="O81" s="16">
        <f t="shared" si="39"/>
        <v>12666.989851705444</v>
      </c>
      <c r="P81" s="17">
        <v>21315.47</v>
      </c>
      <c r="Q81" s="18" t="str">
        <f t="shared" si="40"/>
        <v>ผ่าน</v>
      </c>
      <c r="R81" s="18" t="str">
        <f t="shared" si="41"/>
        <v>ผ่าน</v>
      </c>
      <c r="S81" s="18" t="str">
        <f t="shared" si="42"/>
        <v>ผ่าน</v>
      </c>
    </row>
    <row r="82" spans="1:21" outlineLevel="2">
      <c r="A82" s="8">
        <v>70</v>
      </c>
      <c r="B82" s="9" t="s">
        <v>102</v>
      </c>
      <c r="C82" s="10" t="s">
        <v>7</v>
      </c>
      <c r="D82" s="9" t="s">
        <v>76</v>
      </c>
      <c r="E82" s="11" t="s">
        <v>197</v>
      </c>
      <c r="F82" s="9" t="s">
        <v>142</v>
      </c>
      <c r="G82" s="9">
        <v>14</v>
      </c>
      <c r="H82" s="12" t="s">
        <v>172</v>
      </c>
      <c r="I82" s="13">
        <v>99459900.370000005</v>
      </c>
      <c r="J82" s="142">
        <v>152814</v>
      </c>
      <c r="K82" s="14">
        <f t="shared" si="38"/>
        <v>650.85594493959979</v>
      </c>
      <c r="L82" s="15">
        <v>1177.96</v>
      </c>
      <c r="M82" s="13">
        <v>108321088.98999999</v>
      </c>
      <c r="N82" s="13">
        <v>4291.63</v>
      </c>
      <c r="O82" s="16">
        <f t="shared" si="39"/>
        <v>25240.081039138975</v>
      </c>
      <c r="P82" s="17">
        <v>27321.32</v>
      </c>
      <c r="Q82" s="18" t="str">
        <f t="shared" si="40"/>
        <v>ผ่าน</v>
      </c>
      <c r="R82" s="18" t="str">
        <f t="shared" si="41"/>
        <v>ผ่าน</v>
      </c>
      <c r="S82" s="18" t="str">
        <f t="shared" si="42"/>
        <v>ผ่าน</v>
      </c>
    </row>
    <row r="83" spans="1:21" outlineLevel="1">
      <c r="A83" s="8">
        <v>71</v>
      </c>
      <c r="B83" s="9" t="s">
        <v>102</v>
      </c>
      <c r="C83" s="10" t="s">
        <v>7</v>
      </c>
      <c r="D83" s="9" t="s">
        <v>77</v>
      </c>
      <c r="E83" s="11" t="s">
        <v>198</v>
      </c>
      <c r="F83" s="9" t="s">
        <v>107</v>
      </c>
      <c r="G83" s="9">
        <v>6</v>
      </c>
      <c r="H83" s="19" t="s">
        <v>114</v>
      </c>
      <c r="I83" s="13">
        <v>42325822.170000002</v>
      </c>
      <c r="J83" s="142">
        <v>53017</v>
      </c>
      <c r="K83" s="14">
        <f t="shared" si="38"/>
        <v>798.34434558726446</v>
      </c>
      <c r="L83" s="15">
        <v>938.48</v>
      </c>
      <c r="M83" s="13">
        <v>12583239.640000001</v>
      </c>
      <c r="N83" s="13">
        <v>890.35</v>
      </c>
      <c r="O83" s="16">
        <f t="shared" si="39"/>
        <v>14132.913618240018</v>
      </c>
      <c r="P83" s="17">
        <v>21315.47</v>
      </c>
      <c r="Q83" s="18" t="str">
        <f t="shared" si="40"/>
        <v>ผ่าน</v>
      </c>
      <c r="R83" s="18" t="str">
        <f t="shared" si="41"/>
        <v>ผ่าน</v>
      </c>
      <c r="S83" s="18" t="str">
        <f t="shared" si="42"/>
        <v>ผ่าน</v>
      </c>
    </row>
    <row r="84" spans="1:21" outlineLevel="1">
      <c r="A84" s="8">
        <v>72</v>
      </c>
      <c r="B84" s="9" t="s">
        <v>102</v>
      </c>
      <c r="C84" s="10" t="s">
        <v>7</v>
      </c>
      <c r="D84" s="9" t="s">
        <v>78</v>
      </c>
      <c r="E84" s="11" t="s">
        <v>199</v>
      </c>
      <c r="F84" s="9" t="s">
        <v>107</v>
      </c>
      <c r="G84" s="9">
        <v>4</v>
      </c>
      <c r="H84" s="12" t="s">
        <v>189</v>
      </c>
      <c r="I84" s="13">
        <v>25048378.940000001</v>
      </c>
      <c r="J84" s="142">
        <v>36110</v>
      </c>
      <c r="K84" s="14">
        <f t="shared" si="38"/>
        <v>693.66876045416791</v>
      </c>
      <c r="L84" s="15">
        <v>978.69</v>
      </c>
      <c r="M84" s="13">
        <v>8608558.3499999996</v>
      </c>
      <c r="N84" s="13">
        <v>608.99</v>
      </c>
      <c r="O84" s="16">
        <f t="shared" si="39"/>
        <v>14135.795907978783</v>
      </c>
      <c r="P84" s="17">
        <v>62810.1</v>
      </c>
      <c r="Q84" s="18" t="str">
        <f t="shared" si="40"/>
        <v>ผ่าน</v>
      </c>
      <c r="R84" s="18" t="str">
        <f t="shared" si="41"/>
        <v>ผ่าน</v>
      </c>
      <c r="S84" s="18" t="str">
        <f t="shared" si="42"/>
        <v>ผ่าน</v>
      </c>
    </row>
    <row r="85" spans="1:21">
      <c r="A85" s="8">
        <v>73</v>
      </c>
      <c r="B85" s="9" t="s">
        <v>102</v>
      </c>
      <c r="C85" s="10" t="s">
        <v>7</v>
      </c>
      <c r="D85" s="9" t="s">
        <v>79</v>
      </c>
      <c r="E85" s="11" t="s">
        <v>200</v>
      </c>
      <c r="F85" s="9" t="s">
        <v>107</v>
      </c>
      <c r="G85" s="9">
        <v>3</v>
      </c>
      <c r="H85" s="12" t="s">
        <v>201</v>
      </c>
      <c r="I85" s="13">
        <v>22951055.489999998</v>
      </c>
      <c r="J85" s="142">
        <v>31673</v>
      </c>
      <c r="K85" s="14">
        <f t="shared" si="38"/>
        <v>724.62524831875726</v>
      </c>
      <c r="L85" s="15">
        <v>859.52</v>
      </c>
      <c r="M85" s="13">
        <v>7143076.2599999998</v>
      </c>
      <c r="N85" s="13">
        <v>514.65</v>
      </c>
      <c r="O85" s="16">
        <f t="shared" si="39"/>
        <v>13879.4836490819</v>
      </c>
      <c r="P85" s="17">
        <v>22356.91</v>
      </c>
      <c r="Q85" s="18" t="str">
        <f t="shared" si="40"/>
        <v>ผ่าน</v>
      </c>
      <c r="R85" s="18" t="str">
        <f t="shared" si="41"/>
        <v>ผ่าน</v>
      </c>
      <c r="S85" s="18" t="str">
        <f t="shared" si="42"/>
        <v>ผ่าน</v>
      </c>
    </row>
    <row r="86" spans="1:21">
      <c r="A86" s="30"/>
      <c r="B86" s="31"/>
      <c r="C86" s="41" t="s">
        <v>202</v>
      </c>
      <c r="D86" s="31"/>
      <c r="E86" s="32"/>
      <c r="F86" s="33"/>
      <c r="G86" s="31"/>
      <c r="H86" s="34"/>
      <c r="I86" s="52"/>
      <c r="J86" s="53"/>
      <c r="K86" s="54"/>
      <c r="L86" s="52"/>
      <c r="M86" s="52"/>
      <c r="N86" s="55"/>
      <c r="O86" s="56"/>
      <c r="P86" s="57"/>
      <c r="Q86" s="40">
        <f t="shared" ref="Q86:R86" si="43">COUNTIF(Q77:Q85,"ผ่าน")</f>
        <v>9</v>
      </c>
      <c r="R86" s="40">
        <f t="shared" si="43"/>
        <v>9</v>
      </c>
      <c r="S86" s="40">
        <f>COUNTIF(S77:S85,"ผ่าน")</f>
        <v>9</v>
      </c>
    </row>
    <row r="87" spans="1:21">
      <c r="A87" s="58"/>
      <c r="B87" s="59"/>
      <c r="C87" s="60" t="s">
        <v>203</v>
      </c>
      <c r="D87" s="59"/>
      <c r="E87" s="61"/>
      <c r="F87" s="62"/>
      <c r="G87" s="59"/>
      <c r="H87" s="63"/>
      <c r="I87" s="64"/>
      <c r="J87" s="65"/>
      <c r="K87" s="66"/>
      <c r="L87" s="64"/>
      <c r="M87" s="64"/>
      <c r="N87" s="67"/>
      <c r="O87" s="68"/>
      <c r="P87" s="69"/>
      <c r="Q87" s="70">
        <f t="shared" ref="Q87:R87" si="44">SUM(Q18,Q30,Q43,Q51,Q59,Q69,Q76,Q86)</f>
        <v>60</v>
      </c>
      <c r="R87" s="70">
        <f t="shared" si="44"/>
        <v>52</v>
      </c>
      <c r="S87" s="70">
        <f>SUM(S18,S30,S43,S51,S59,S69,S76,S86)</f>
        <v>47</v>
      </c>
    </row>
    <row r="88" spans="1:21" customFormat="1">
      <c r="A88" s="71"/>
      <c r="B88" s="71"/>
      <c r="C88" s="3"/>
      <c r="D88" s="71"/>
      <c r="E88" s="72"/>
      <c r="F88" s="3"/>
      <c r="G88" s="71"/>
      <c r="H88" s="73"/>
      <c r="I88" s="3"/>
      <c r="J88" s="74"/>
      <c r="K88" s="75"/>
      <c r="L88" s="76"/>
      <c r="M88" s="3"/>
      <c r="N88" s="77"/>
      <c r="O88" s="78"/>
      <c r="P88" s="3"/>
      <c r="Q88" s="3"/>
      <c r="R88" s="3"/>
      <c r="S88" s="3"/>
      <c r="U88" s="2"/>
    </row>
    <row r="89" spans="1:21">
      <c r="D89" s="79" t="s">
        <v>204</v>
      </c>
      <c r="E89" s="80" t="s">
        <v>205</v>
      </c>
    </row>
    <row r="90" spans="1:21">
      <c r="D90" s="79"/>
      <c r="E90" s="81" t="s">
        <v>206</v>
      </c>
    </row>
    <row r="91" spans="1:21">
      <c r="D91" s="73"/>
      <c r="E91" s="73" t="s">
        <v>231</v>
      </c>
    </row>
    <row r="92" spans="1:21">
      <c r="D92" s="3" t="s">
        <v>80</v>
      </c>
      <c r="E92" s="82" t="s">
        <v>207</v>
      </c>
    </row>
    <row r="93" spans="1:21">
      <c r="D93" s="3"/>
      <c r="E93" s="3" t="s">
        <v>228</v>
      </c>
    </row>
    <row r="95" spans="1:21">
      <c r="I95" s="83"/>
      <c r="M95" s="83"/>
    </row>
    <row r="97" spans="9:13">
      <c r="I97" s="83"/>
      <c r="M97" s="83"/>
    </row>
  </sheetData>
  <autoFilter ref="A5:T87"/>
  <mergeCells count="16">
    <mergeCell ref="C30:D30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P4"/>
    <mergeCell ref="Q4:S4"/>
    <mergeCell ref="C18:D18"/>
  </mergeCells>
  <conditionalFormatting sqref="Q4:S5">
    <cfRule type="containsText" dxfId="54" priority="44" operator="containsText" text="ไม่ผ่าน">
      <formula>NOT(ISERROR(SEARCH("ไม่ผ่าน",Q4)))</formula>
    </cfRule>
    <cfRule type="containsText" dxfId="53" priority="45" operator="containsText" text="ผ่าน">
      <formula>NOT(ISERROR(SEARCH("ผ่าน",Q4)))</formula>
    </cfRule>
    <cfRule type="containsText" dxfId="52" priority="46" operator="containsText" text="ไม่ผ่าน">
      <formula>NOT(ISERROR(SEARCH("ไม่ผ่าน",Q4)))</formula>
    </cfRule>
  </conditionalFormatting>
  <conditionalFormatting sqref="Q24:S24">
    <cfRule type="containsText" dxfId="51" priority="25" operator="containsText" text="ไม่ผ่าน">
      <formula>NOT(ISERROR(SEARCH("ไม่ผ่าน",Q24)))</formula>
    </cfRule>
    <cfRule type="containsText" dxfId="50" priority="26" operator="containsText" text="ผ่าน">
      <formula>NOT(ISERROR(SEARCH("ผ่าน",Q24)))</formula>
    </cfRule>
  </conditionalFormatting>
  <conditionalFormatting sqref="Q6:S17">
    <cfRule type="containsText" dxfId="49" priority="42" operator="containsText" text="ไม่ผ่าน">
      <formula>NOT(ISERROR(SEARCH("ไม่ผ่าน",Q6)))</formula>
    </cfRule>
    <cfRule type="containsText" dxfId="48" priority="43" operator="containsText" text="ผ่าน">
      <formula>NOT(ISERROR(SEARCH("ผ่าน",Q6)))</formula>
    </cfRule>
  </conditionalFormatting>
  <conditionalFormatting sqref="Q19:S29">
    <cfRule type="containsText" dxfId="47" priority="40" operator="containsText" text="ไม่ผ่าน">
      <formula>NOT(ISERROR(SEARCH("ไม่ผ่าน",Q19)))</formula>
    </cfRule>
    <cfRule type="containsText" dxfId="46" priority="41" operator="containsText" text="ผ่าน">
      <formula>NOT(ISERROR(SEARCH("ผ่าน",Q19)))</formula>
    </cfRule>
  </conditionalFormatting>
  <conditionalFormatting sqref="Q31:S42">
    <cfRule type="containsText" dxfId="45" priority="38" operator="containsText" text="ไม่ผ่าน">
      <formula>NOT(ISERROR(SEARCH("ไม่ผ่าน",Q31)))</formula>
    </cfRule>
    <cfRule type="containsText" dxfId="44" priority="39" operator="containsText" text="ผ่าน">
      <formula>NOT(ISERROR(SEARCH("ผ่าน",Q31)))</formula>
    </cfRule>
  </conditionalFormatting>
  <conditionalFormatting sqref="Q44:S50">
    <cfRule type="containsText" dxfId="43" priority="36" operator="containsText" text="ไม่ผ่าน">
      <formula>NOT(ISERROR(SEARCH("ไม่ผ่าน",Q44)))</formula>
    </cfRule>
    <cfRule type="containsText" dxfId="42" priority="37" operator="containsText" text="ผ่าน">
      <formula>NOT(ISERROR(SEARCH("ผ่าน",Q44)))</formula>
    </cfRule>
  </conditionalFormatting>
  <conditionalFormatting sqref="Q52:S58">
    <cfRule type="containsText" dxfId="41" priority="34" operator="containsText" text="ไม่ผ่าน">
      <formula>NOT(ISERROR(SEARCH("ไม่ผ่าน",Q52)))</formula>
    </cfRule>
    <cfRule type="containsText" dxfId="40" priority="35" operator="containsText" text="ผ่าน">
      <formula>NOT(ISERROR(SEARCH("ผ่าน",Q52)))</formula>
    </cfRule>
  </conditionalFormatting>
  <conditionalFormatting sqref="Q60:S68">
    <cfRule type="containsText" dxfId="39" priority="32" operator="containsText" text="ไม่ผ่าน">
      <formula>NOT(ISERROR(SEARCH("ไม่ผ่าน",Q60)))</formula>
    </cfRule>
    <cfRule type="containsText" dxfId="38" priority="33" operator="containsText" text="ผ่าน">
      <formula>NOT(ISERROR(SEARCH("ผ่าน",Q60)))</formula>
    </cfRule>
  </conditionalFormatting>
  <conditionalFormatting sqref="Q70:S75">
    <cfRule type="containsText" dxfId="37" priority="30" operator="containsText" text="ไม่ผ่าน">
      <formula>NOT(ISERROR(SEARCH("ไม่ผ่าน",Q70)))</formula>
    </cfRule>
    <cfRule type="containsText" dxfId="36" priority="31" operator="containsText" text="ผ่าน">
      <formula>NOT(ISERROR(SEARCH("ผ่าน",Q70)))</formula>
    </cfRule>
  </conditionalFormatting>
  <conditionalFormatting sqref="Q77:S85">
    <cfRule type="containsText" dxfId="35" priority="28" operator="containsText" text="ไม่ผ่าน">
      <formula>NOT(ISERROR(SEARCH("ไม่ผ่าน",Q77)))</formula>
    </cfRule>
    <cfRule type="containsText" dxfId="34" priority="29" operator="containsText" text="ผ่าน">
      <formula>NOT(ISERROR(SEARCH("ผ่าน",Q77)))</formula>
    </cfRule>
  </conditionalFormatting>
  <conditionalFormatting sqref="Q94:S1048576 Q4:S29 Q31:S88">
    <cfRule type="containsText" dxfId="33" priority="27" operator="containsText" text="N/A">
      <formula>NOT(ISERROR(SEARCH("N/A",Q4)))</formula>
    </cfRule>
  </conditionalFormatting>
  <conditionalFormatting sqref="Q24:S24">
    <cfRule type="containsText" dxfId="32" priority="23" operator="containsText" text="ไม่ผ่าน">
      <formula>NOT(ISERROR(SEARCH("ไม่ผ่าน",Q24)))</formula>
    </cfRule>
    <cfRule type="containsText" dxfId="31" priority="24" operator="containsText" text="ผ่าน">
      <formula>NOT(ISERROR(SEARCH("ผ่าน",Q24)))</formula>
    </cfRule>
  </conditionalFormatting>
  <conditionalFormatting sqref="Q68:S68">
    <cfRule type="containsText" dxfId="30" priority="21" operator="containsText" text="ไม่ผ่าน">
      <formula>NOT(ISERROR(SEARCH("ไม่ผ่าน",Q68)))</formula>
    </cfRule>
    <cfRule type="containsText" dxfId="29" priority="22" operator="containsText" text="ผ่าน">
      <formula>NOT(ISERROR(SEARCH("ผ่าน",Q68)))</formula>
    </cfRule>
  </conditionalFormatting>
  <conditionalFormatting sqref="Q68:S68">
    <cfRule type="containsText" dxfId="28" priority="19" operator="containsText" text="ไม่ผ่าน">
      <formula>NOT(ISERROR(SEARCH("ไม่ผ่าน",Q68)))</formula>
    </cfRule>
    <cfRule type="containsText" dxfId="27" priority="20" operator="containsText" text="ผ่าน">
      <formula>NOT(ISERROR(SEARCH("ผ่าน",Q68)))</formula>
    </cfRule>
  </conditionalFormatting>
  <conditionalFormatting sqref="Q19:S29">
    <cfRule type="containsText" dxfId="26" priority="17" operator="containsText" text="ไม่ผ่าน">
      <formula>NOT(ISERROR(SEARCH("ไม่ผ่าน",Q19)))</formula>
    </cfRule>
    <cfRule type="containsText" dxfId="25" priority="18" operator="containsText" text="ผ่าน">
      <formula>NOT(ISERROR(SEARCH("ผ่าน",Q19)))</formula>
    </cfRule>
  </conditionalFormatting>
  <conditionalFormatting sqref="Q31:S42">
    <cfRule type="containsText" dxfId="24" priority="15" operator="containsText" text="ไม่ผ่าน">
      <formula>NOT(ISERROR(SEARCH("ไม่ผ่าน",Q31)))</formula>
    </cfRule>
    <cfRule type="containsText" dxfId="23" priority="16" operator="containsText" text="ผ่าน">
      <formula>NOT(ISERROR(SEARCH("ผ่าน",Q31)))</formula>
    </cfRule>
  </conditionalFormatting>
  <conditionalFormatting sqref="Q44:S50">
    <cfRule type="containsText" dxfId="22" priority="13" operator="containsText" text="ไม่ผ่าน">
      <formula>NOT(ISERROR(SEARCH("ไม่ผ่าน",Q44)))</formula>
    </cfRule>
    <cfRule type="containsText" dxfId="21" priority="14" operator="containsText" text="ผ่าน">
      <formula>NOT(ISERROR(SEARCH("ผ่าน",Q44)))</formula>
    </cfRule>
  </conditionalFormatting>
  <conditionalFormatting sqref="Q52:S58">
    <cfRule type="containsText" dxfId="20" priority="11" operator="containsText" text="ไม่ผ่าน">
      <formula>NOT(ISERROR(SEARCH("ไม่ผ่าน",Q52)))</formula>
    </cfRule>
    <cfRule type="containsText" dxfId="19" priority="12" operator="containsText" text="ผ่าน">
      <formula>NOT(ISERROR(SEARCH("ผ่าน",Q52)))</formula>
    </cfRule>
  </conditionalFormatting>
  <conditionalFormatting sqref="Q60:S68">
    <cfRule type="containsText" dxfId="18" priority="9" operator="containsText" text="ไม่ผ่าน">
      <formula>NOT(ISERROR(SEARCH("ไม่ผ่าน",Q60)))</formula>
    </cfRule>
    <cfRule type="containsText" dxfId="17" priority="10" operator="containsText" text="ผ่าน">
      <formula>NOT(ISERROR(SEARCH("ผ่าน",Q60)))</formula>
    </cfRule>
  </conditionalFormatting>
  <conditionalFormatting sqref="Q70:S75">
    <cfRule type="containsText" dxfId="16" priority="7" operator="containsText" text="ไม่ผ่าน">
      <formula>NOT(ISERROR(SEARCH("ไม่ผ่าน",Q70)))</formula>
    </cfRule>
    <cfRule type="containsText" dxfId="15" priority="8" operator="containsText" text="ผ่าน">
      <formula>NOT(ISERROR(SEARCH("ผ่าน",Q70)))</formula>
    </cfRule>
  </conditionalFormatting>
  <conditionalFormatting sqref="Q77:S85">
    <cfRule type="containsText" dxfId="14" priority="5" operator="containsText" text="ไม่ผ่าน">
      <formula>NOT(ISERROR(SEARCH("ไม่ผ่าน",Q77)))</formula>
    </cfRule>
    <cfRule type="containsText" dxfId="13" priority="6" operator="containsText" text="ผ่าน">
      <formula>NOT(ISERROR(SEARCH("ผ่าน",Q77)))</formula>
    </cfRule>
  </conditionalFormatting>
  <conditionalFormatting sqref="Q77:S85">
    <cfRule type="containsText" dxfId="12" priority="3" operator="containsText" text="ไม่ผ่าน">
      <formula>NOT(ISERROR(SEARCH("ไม่ผ่าน",Q77)))</formula>
    </cfRule>
    <cfRule type="containsText" dxfId="11" priority="4" operator="containsText" text="ผ่าน">
      <formula>NOT(ISERROR(SEARCH("ผ่าน",Q77)))</formula>
    </cfRule>
  </conditionalFormatting>
  <conditionalFormatting sqref="Q89:S93">
    <cfRule type="containsText" dxfId="10" priority="2" operator="containsText" text="N/A">
      <formula>NOT(ISERROR(SEARCH("N/A",Q89)))</formula>
    </cfRule>
  </conditionalFormatting>
  <conditionalFormatting sqref="Q30:S30">
    <cfRule type="containsText" dxfId="9" priority="1" operator="containsText" text="N/A">
      <formula>NOT(ISERROR(SEARCH("N/A",Q30)))</formula>
    </cfRule>
  </conditionalFormatting>
  <hyperlinks>
    <hyperlink ref="E89" r:id="rId1"/>
  </hyperlinks>
  <pageMargins left="0.17" right="3.937007874015748E-2" top="0.48" bottom="0.46" header="0.17" footer="7.874015748031496E-2"/>
  <pageSetup paperSize="9" scale="68" orientation="landscape" horizontalDpi="300" verticalDpi="300" r:id="rId2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"/>
  <sheetViews>
    <sheetView zoomScale="90" zoomScaleNormal="90" workbookViewId="0">
      <selection activeCell="J7" sqref="J7:J15"/>
    </sheetView>
  </sheetViews>
  <sheetFormatPr defaultColWidth="9" defaultRowHeight="21"/>
  <cols>
    <col min="1" max="1" width="13" style="3" bestFit="1" customWidth="1"/>
    <col min="2" max="2" width="7" style="3" bestFit="1" customWidth="1"/>
    <col min="3" max="3" width="9.75" style="3" bestFit="1" customWidth="1"/>
    <col min="4" max="4" width="21" style="3" customWidth="1"/>
    <col min="5" max="5" width="14.375" style="3" customWidth="1"/>
    <col min="6" max="6" width="11.25" style="85" customWidth="1"/>
    <col min="7" max="7" width="11.375" style="3" customWidth="1"/>
    <col min="8" max="8" width="11.5" style="3" customWidth="1"/>
    <col min="9" max="9" width="14.375" style="3" bestFit="1" customWidth="1"/>
    <col min="10" max="10" width="10.875" style="86" bestFit="1" customWidth="1"/>
    <col min="11" max="11" width="9.875" style="3" bestFit="1" customWidth="1"/>
    <col min="12" max="12" width="11" style="3" customWidth="1"/>
    <col min="13" max="13" width="7.375" style="3" customWidth="1"/>
    <col min="14" max="14" width="6.75" style="3" customWidth="1"/>
    <col min="15" max="15" width="7.125" style="3" customWidth="1"/>
    <col min="16" max="16384" width="9" style="3"/>
  </cols>
  <sheetData>
    <row r="1" spans="1:23">
      <c r="A1" s="149" t="s">
        <v>208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84"/>
      <c r="Q1" s="84"/>
      <c r="R1" s="84"/>
      <c r="S1" s="84"/>
      <c r="T1" s="84"/>
      <c r="U1" s="84"/>
      <c r="V1" s="84"/>
      <c r="W1" s="84"/>
    </row>
    <row r="2" spans="1:23" s="84" customFormat="1">
      <c r="A2" s="149" t="s">
        <v>209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23" s="84" customFormat="1">
      <c r="A3" s="150" t="s">
        <v>229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23" s="84" customFormat="1" ht="19.5" customHeight="1">
      <c r="A4" s="3"/>
      <c r="B4" s="3"/>
      <c r="C4" s="3"/>
      <c r="D4" s="3"/>
      <c r="E4" s="3"/>
      <c r="F4" s="85"/>
      <c r="G4" s="3"/>
      <c r="H4" s="3"/>
      <c r="I4" s="3"/>
      <c r="J4" s="8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customHeight="1">
      <c r="A5" s="155" t="s">
        <v>86</v>
      </c>
      <c r="B5" s="156" t="s">
        <v>210</v>
      </c>
      <c r="C5" s="156" t="s">
        <v>88</v>
      </c>
      <c r="D5" s="155" t="s">
        <v>211</v>
      </c>
      <c r="E5" s="155" t="s">
        <v>91</v>
      </c>
      <c r="F5" s="155"/>
      <c r="G5" s="155"/>
      <c r="H5" s="155"/>
      <c r="I5" s="155" t="s">
        <v>90</v>
      </c>
      <c r="J5" s="155"/>
      <c r="K5" s="155"/>
      <c r="L5" s="155"/>
      <c r="M5" s="155" t="s">
        <v>212</v>
      </c>
      <c r="N5" s="155"/>
      <c r="O5" s="155"/>
      <c r="P5" s="84"/>
      <c r="Q5" s="84"/>
      <c r="R5" s="84"/>
      <c r="S5" s="84"/>
      <c r="T5" s="84"/>
      <c r="U5" s="84"/>
      <c r="V5" s="84"/>
      <c r="W5" s="84"/>
    </row>
    <row r="6" spans="1:23" ht="52.5" customHeight="1">
      <c r="A6" s="155"/>
      <c r="B6" s="156"/>
      <c r="C6" s="156"/>
      <c r="D6" s="155"/>
      <c r="E6" s="87" t="s">
        <v>213</v>
      </c>
      <c r="F6" s="88" t="s">
        <v>214</v>
      </c>
      <c r="G6" s="87" t="s">
        <v>95</v>
      </c>
      <c r="H6" s="89" t="s">
        <v>215</v>
      </c>
      <c r="I6" s="87" t="s">
        <v>216</v>
      </c>
      <c r="J6" s="90" t="s">
        <v>217</v>
      </c>
      <c r="K6" s="87" t="s">
        <v>95</v>
      </c>
      <c r="L6" s="89" t="s">
        <v>218</v>
      </c>
      <c r="M6" s="91" t="s">
        <v>100</v>
      </c>
      <c r="N6" s="91" t="s">
        <v>99</v>
      </c>
      <c r="O6" s="91" t="s">
        <v>219</v>
      </c>
      <c r="P6" s="84"/>
      <c r="Q6" s="84"/>
      <c r="R6" s="84"/>
      <c r="S6" s="84"/>
      <c r="T6" s="84"/>
      <c r="U6" s="84"/>
      <c r="V6" s="84"/>
      <c r="W6" s="84"/>
    </row>
    <row r="7" spans="1:23">
      <c r="A7" s="92" t="s">
        <v>220</v>
      </c>
      <c r="B7" s="50" t="s">
        <v>142</v>
      </c>
      <c r="C7" s="50">
        <v>17</v>
      </c>
      <c r="D7" s="92" t="s">
        <v>192</v>
      </c>
      <c r="E7" s="93">
        <v>341889928.68000001</v>
      </c>
      <c r="F7" s="94">
        <v>21207.74</v>
      </c>
      <c r="G7" s="95">
        <v>18140.689999999999</v>
      </c>
      <c r="H7" s="96">
        <f>E7/F7</f>
        <v>16120.997743276746</v>
      </c>
      <c r="I7" s="94">
        <v>181452451.27000001</v>
      </c>
      <c r="J7" s="140">
        <v>230562</v>
      </c>
      <c r="K7" s="97">
        <v>1102.69</v>
      </c>
      <c r="L7" s="96">
        <f>I7/J7</f>
        <v>787.00068211587347</v>
      </c>
      <c r="M7" s="28" t="str">
        <f>IF(H7&lt;G7,"ผ่าน","ไม่ผ่าน")</f>
        <v>ผ่าน</v>
      </c>
      <c r="N7" s="28" t="str">
        <f>IF(L7&lt;K7,"ผ่าน","ไม่ผ่าน")</f>
        <v>ผ่าน</v>
      </c>
      <c r="O7" s="28" t="str">
        <f>IF(AND(H7&lt;G7,L7&lt;K7),"ผ่าน","ไม่ผ่าน")</f>
        <v>ผ่าน</v>
      </c>
    </row>
    <row r="8" spans="1:23">
      <c r="A8" s="92" t="s">
        <v>193</v>
      </c>
      <c r="B8" s="9" t="s">
        <v>107</v>
      </c>
      <c r="C8" s="9">
        <v>5</v>
      </c>
      <c r="D8" s="92" t="s">
        <v>110</v>
      </c>
      <c r="E8" s="93">
        <v>11783793.74</v>
      </c>
      <c r="F8" s="94">
        <v>974.59</v>
      </c>
      <c r="G8" s="95">
        <v>24883.75</v>
      </c>
      <c r="H8" s="96">
        <f t="shared" ref="H8:H15" si="0">E8/F8</f>
        <v>12091.026729188685</v>
      </c>
      <c r="I8" s="94">
        <v>33504167.039999999</v>
      </c>
      <c r="J8" s="140">
        <v>51308</v>
      </c>
      <c r="K8" s="97">
        <v>1024.43</v>
      </c>
      <c r="L8" s="96">
        <f t="shared" ref="L8:L15" si="1">I8/J8</f>
        <v>653.00083885553909</v>
      </c>
      <c r="M8" s="28" t="str">
        <f t="shared" ref="M8:M15" si="2">IF(H8&lt;G8,"ผ่าน","ไม่ผ่าน")</f>
        <v>ผ่าน</v>
      </c>
      <c r="N8" s="28" t="str">
        <f t="shared" ref="N8:N15" si="3">IF(L8&lt;K8,"ผ่าน","ไม่ผ่าน")</f>
        <v>ผ่าน</v>
      </c>
      <c r="O8" s="28" t="str">
        <f t="shared" ref="O8:O15" si="4">IF(AND(H8&lt;G8,L8&lt;K8),"ผ่าน","ไม่ผ่าน")</f>
        <v>ผ่าน</v>
      </c>
    </row>
    <row r="9" spans="1:23">
      <c r="A9" s="92" t="s">
        <v>194</v>
      </c>
      <c r="B9" s="9" t="s">
        <v>107</v>
      </c>
      <c r="C9" s="9">
        <v>6</v>
      </c>
      <c r="D9" s="92" t="s">
        <v>221</v>
      </c>
      <c r="E9" s="93">
        <v>13811222.52</v>
      </c>
      <c r="F9" s="98">
        <v>878.81</v>
      </c>
      <c r="G9" s="99">
        <v>21315.47</v>
      </c>
      <c r="H9" s="96">
        <f t="shared" si="0"/>
        <v>15715.823124452385</v>
      </c>
      <c r="I9" s="98">
        <v>37200611.270000003</v>
      </c>
      <c r="J9" s="141">
        <v>40286</v>
      </c>
      <c r="K9" s="97">
        <v>938.48</v>
      </c>
      <c r="L9" s="96">
        <f t="shared" si="1"/>
        <v>923.41287966042808</v>
      </c>
      <c r="M9" s="28" t="str">
        <f t="shared" si="2"/>
        <v>ผ่าน</v>
      </c>
      <c r="N9" s="28" t="str">
        <f t="shared" si="3"/>
        <v>ผ่าน</v>
      </c>
      <c r="O9" s="28" t="str">
        <f t="shared" si="4"/>
        <v>ผ่าน</v>
      </c>
      <c r="R9" s="85"/>
    </row>
    <row r="10" spans="1:23">
      <c r="A10" s="92" t="s">
        <v>195</v>
      </c>
      <c r="B10" s="9" t="s">
        <v>107</v>
      </c>
      <c r="C10" s="9">
        <v>6</v>
      </c>
      <c r="D10" s="92" t="s">
        <v>221</v>
      </c>
      <c r="E10" s="93">
        <v>21302768.890000001</v>
      </c>
      <c r="F10" s="94">
        <v>1905.97</v>
      </c>
      <c r="G10" s="99">
        <v>21315.47</v>
      </c>
      <c r="H10" s="96">
        <f t="shared" si="0"/>
        <v>11176.864740788154</v>
      </c>
      <c r="I10" s="94">
        <v>60719781.740000002</v>
      </c>
      <c r="J10" s="140">
        <v>80123</v>
      </c>
      <c r="K10" s="97">
        <v>938.48</v>
      </c>
      <c r="L10" s="96">
        <f t="shared" si="1"/>
        <v>757.83210488873362</v>
      </c>
      <c r="M10" s="28" t="str">
        <f t="shared" si="2"/>
        <v>ผ่าน</v>
      </c>
      <c r="N10" s="28" t="str">
        <f t="shared" si="3"/>
        <v>ผ่าน</v>
      </c>
      <c r="O10" s="28" t="str">
        <f t="shared" si="4"/>
        <v>ผ่าน</v>
      </c>
    </row>
    <row r="11" spans="1:23">
      <c r="A11" s="92" t="s">
        <v>196</v>
      </c>
      <c r="B11" s="9" t="s">
        <v>107</v>
      </c>
      <c r="C11" s="9">
        <v>6</v>
      </c>
      <c r="D11" s="92" t="s">
        <v>221</v>
      </c>
      <c r="E11" s="93">
        <v>21918199.219999999</v>
      </c>
      <c r="F11" s="94">
        <v>1730.34</v>
      </c>
      <c r="G11" s="99">
        <v>21315.47</v>
      </c>
      <c r="H11" s="96">
        <f t="shared" si="0"/>
        <v>12666.989851705444</v>
      </c>
      <c r="I11" s="98">
        <v>61632581.890000001</v>
      </c>
      <c r="J11" s="141">
        <v>107990</v>
      </c>
      <c r="K11" s="97">
        <v>938.48</v>
      </c>
      <c r="L11" s="96">
        <f t="shared" si="1"/>
        <v>570.7248994351329</v>
      </c>
      <c r="M11" s="28" t="str">
        <f t="shared" si="2"/>
        <v>ผ่าน</v>
      </c>
      <c r="N11" s="28" t="str">
        <f t="shared" si="3"/>
        <v>ผ่าน</v>
      </c>
      <c r="O11" s="28" t="str">
        <f t="shared" si="4"/>
        <v>ผ่าน</v>
      </c>
    </row>
    <row r="12" spans="1:23">
      <c r="A12" s="92" t="s">
        <v>197</v>
      </c>
      <c r="B12" s="9" t="s">
        <v>142</v>
      </c>
      <c r="C12" s="9">
        <v>14</v>
      </c>
      <c r="D12" s="92" t="s">
        <v>172</v>
      </c>
      <c r="E12" s="93">
        <v>108321088.98999999</v>
      </c>
      <c r="F12" s="98">
        <v>4291.63</v>
      </c>
      <c r="G12" s="99">
        <v>27321.32</v>
      </c>
      <c r="H12" s="96">
        <f t="shared" si="0"/>
        <v>25240.081039138975</v>
      </c>
      <c r="I12" s="98">
        <v>99459900.370000005</v>
      </c>
      <c r="J12" s="141">
        <v>152814</v>
      </c>
      <c r="K12" s="97">
        <v>1177.96</v>
      </c>
      <c r="L12" s="96">
        <f t="shared" si="1"/>
        <v>650.85594493959979</v>
      </c>
      <c r="M12" s="28" t="str">
        <f t="shared" si="2"/>
        <v>ผ่าน</v>
      </c>
      <c r="N12" s="28" t="str">
        <f t="shared" si="3"/>
        <v>ผ่าน</v>
      </c>
      <c r="O12" s="28" t="str">
        <f t="shared" si="4"/>
        <v>ผ่าน</v>
      </c>
    </row>
    <row r="13" spans="1:23">
      <c r="A13" s="92" t="s">
        <v>198</v>
      </c>
      <c r="B13" s="9" t="s">
        <v>107</v>
      </c>
      <c r="C13" s="9">
        <v>6</v>
      </c>
      <c r="D13" s="92" t="s">
        <v>221</v>
      </c>
      <c r="E13" s="93">
        <v>12583239.640000001</v>
      </c>
      <c r="F13" s="98">
        <v>890.35</v>
      </c>
      <c r="G13" s="99">
        <v>21315.47</v>
      </c>
      <c r="H13" s="96">
        <f t="shared" si="0"/>
        <v>14132.913618240018</v>
      </c>
      <c r="I13" s="98">
        <v>42325822.170000002</v>
      </c>
      <c r="J13" s="141">
        <v>53017</v>
      </c>
      <c r="K13" s="97">
        <v>938.48</v>
      </c>
      <c r="L13" s="96">
        <f t="shared" si="1"/>
        <v>798.34434558726446</v>
      </c>
      <c r="M13" s="28" t="str">
        <f t="shared" si="2"/>
        <v>ผ่าน</v>
      </c>
      <c r="N13" s="28" t="str">
        <f t="shared" si="3"/>
        <v>ผ่าน</v>
      </c>
      <c r="O13" s="28" t="str">
        <f t="shared" si="4"/>
        <v>ผ่าน</v>
      </c>
    </row>
    <row r="14" spans="1:23">
      <c r="A14" s="92" t="s">
        <v>199</v>
      </c>
      <c r="B14" s="9" t="s">
        <v>107</v>
      </c>
      <c r="C14" s="9">
        <v>4</v>
      </c>
      <c r="D14" s="92" t="s">
        <v>189</v>
      </c>
      <c r="E14" s="93">
        <v>8608558.3499999996</v>
      </c>
      <c r="F14" s="98">
        <v>608.99</v>
      </c>
      <c r="G14" s="99">
        <v>62810.1</v>
      </c>
      <c r="H14" s="96">
        <f t="shared" si="0"/>
        <v>14135.795907978783</v>
      </c>
      <c r="I14" s="98">
        <v>25048378.940000001</v>
      </c>
      <c r="J14" s="141">
        <v>36110</v>
      </c>
      <c r="K14" s="97">
        <v>978.69</v>
      </c>
      <c r="L14" s="96">
        <f t="shared" si="1"/>
        <v>693.66876045416791</v>
      </c>
      <c r="M14" s="28" t="str">
        <f t="shared" si="2"/>
        <v>ผ่าน</v>
      </c>
      <c r="N14" s="28" t="str">
        <f t="shared" si="3"/>
        <v>ผ่าน</v>
      </c>
      <c r="O14" s="28" t="str">
        <f t="shared" si="4"/>
        <v>ผ่าน</v>
      </c>
    </row>
    <row r="15" spans="1:23">
      <c r="A15" s="92" t="s">
        <v>200</v>
      </c>
      <c r="B15" s="9" t="s">
        <v>107</v>
      </c>
      <c r="C15" s="9">
        <v>3</v>
      </c>
      <c r="D15" s="92" t="s">
        <v>201</v>
      </c>
      <c r="E15" s="93">
        <v>7143076.2599999998</v>
      </c>
      <c r="F15" s="98">
        <v>514.65</v>
      </c>
      <c r="G15" s="99">
        <v>22356.91</v>
      </c>
      <c r="H15" s="96">
        <f t="shared" si="0"/>
        <v>13879.4836490819</v>
      </c>
      <c r="I15" s="98">
        <v>22951055.489999998</v>
      </c>
      <c r="J15" s="141">
        <v>31673</v>
      </c>
      <c r="K15" s="97">
        <v>859.52</v>
      </c>
      <c r="L15" s="96">
        <f t="shared" si="1"/>
        <v>724.62524831875726</v>
      </c>
      <c r="M15" s="28" t="str">
        <f t="shared" si="2"/>
        <v>ผ่าน</v>
      </c>
      <c r="N15" s="28" t="str">
        <f t="shared" si="3"/>
        <v>ผ่าน</v>
      </c>
      <c r="O15" s="28" t="str">
        <f t="shared" si="4"/>
        <v>ผ่าน</v>
      </c>
    </row>
    <row r="16" spans="1:23" s="84" customFormat="1">
      <c r="A16" s="152" t="s">
        <v>202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4"/>
      <c r="O16" s="100">
        <f>COUNTIF(O7:O15,"ผ่าน")</f>
        <v>9</v>
      </c>
      <c r="P16" s="101"/>
      <c r="Q16" s="101"/>
    </row>
    <row r="17" spans="1:17" s="112" customFormat="1">
      <c r="A17" s="102"/>
      <c r="B17" s="102"/>
      <c r="C17" s="102"/>
      <c r="D17" s="102"/>
      <c r="E17" s="103"/>
      <c r="F17" s="104"/>
      <c r="G17" s="105"/>
      <c r="H17" s="106"/>
      <c r="I17" s="107"/>
      <c r="J17" s="105"/>
      <c r="K17" s="105"/>
      <c r="L17" s="108"/>
      <c r="M17" s="109"/>
      <c r="N17" s="110"/>
      <c r="O17" s="111"/>
      <c r="P17" s="111"/>
      <c r="Q17" s="111"/>
    </row>
    <row r="18" spans="1:17" s="1" customFormat="1">
      <c r="A18" s="113" t="s">
        <v>222</v>
      </c>
      <c r="F18" s="114"/>
      <c r="J18" s="115"/>
    </row>
    <row r="19" spans="1:17" s="117" customFormat="1">
      <c r="A19" s="116" t="s">
        <v>223</v>
      </c>
      <c r="B19" s="117" t="s">
        <v>224</v>
      </c>
      <c r="C19" s="118">
        <f>COUNTIF(O7:O15,"ผ่าน")</f>
        <v>9</v>
      </c>
      <c r="D19" s="117" t="s">
        <v>225</v>
      </c>
      <c r="E19" s="117" t="s">
        <v>226</v>
      </c>
      <c r="F19" s="119">
        <f>C19*100/9</f>
        <v>100</v>
      </c>
      <c r="I19" s="120"/>
      <c r="J19" s="121"/>
    </row>
    <row r="20" spans="1:17" s="117" customFormat="1">
      <c r="A20" s="122" t="s">
        <v>227</v>
      </c>
      <c r="B20" s="117" t="s">
        <v>224</v>
      </c>
      <c r="C20" s="123">
        <f>COUNTIF(O7:O15,"ไม่ผ่าน")</f>
        <v>0</v>
      </c>
      <c r="D20" s="117" t="s">
        <v>225</v>
      </c>
      <c r="E20" s="117" t="s">
        <v>226</v>
      </c>
      <c r="F20" s="124">
        <f>C20*100/9</f>
        <v>0</v>
      </c>
      <c r="I20" s="120"/>
      <c r="J20" s="121"/>
    </row>
    <row r="21" spans="1:17" s="126" customFormat="1">
      <c r="A21" s="125"/>
      <c r="C21" s="127"/>
      <c r="F21" s="128"/>
      <c r="I21" s="129"/>
      <c r="J21" s="130"/>
    </row>
    <row r="22" spans="1:17" ht="20.25" customHeight="1">
      <c r="B22" s="79"/>
      <c r="C22" s="79" t="s">
        <v>204</v>
      </c>
      <c r="D22" s="80" t="s">
        <v>205</v>
      </c>
      <c r="E22" s="131"/>
      <c r="F22" s="132"/>
      <c r="J22" s="133"/>
    </row>
    <row r="23" spans="1:17">
      <c r="B23" s="79"/>
      <c r="C23" s="79"/>
      <c r="D23" s="81" t="s">
        <v>206</v>
      </c>
      <c r="E23" s="81"/>
      <c r="F23" s="134"/>
      <c r="J23" s="133"/>
    </row>
    <row r="24" spans="1:17">
      <c r="B24" s="73"/>
      <c r="C24" s="73"/>
      <c r="D24" s="73" t="s">
        <v>231</v>
      </c>
      <c r="E24" s="73"/>
      <c r="F24" s="135"/>
      <c r="J24" s="133"/>
    </row>
    <row r="25" spans="1:17">
      <c r="C25" s="3" t="s">
        <v>80</v>
      </c>
      <c r="D25" s="82" t="s">
        <v>207</v>
      </c>
      <c r="E25" s="136"/>
      <c r="F25" s="137"/>
      <c r="J25" s="133"/>
    </row>
    <row r="26" spans="1:17">
      <c r="D26" s="3" t="s">
        <v>228</v>
      </c>
    </row>
    <row r="27" spans="1:17">
      <c r="A27" s="71"/>
      <c r="B27" s="71"/>
      <c r="C27" s="71"/>
      <c r="D27" s="72"/>
    </row>
  </sheetData>
  <mergeCells count="11">
    <mergeCell ref="A16:N16"/>
    <mergeCell ref="A1:O1"/>
    <mergeCell ref="A2:O2"/>
    <mergeCell ref="A3:O3"/>
    <mergeCell ref="A5:A6"/>
    <mergeCell ref="B5:B6"/>
    <mergeCell ref="C5:C6"/>
    <mergeCell ref="D5:D6"/>
    <mergeCell ref="E5:H5"/>
    <mergeCell ref="I5:L5"/>
    <mergeCell ref="M5:O5"/>
  </mergeCells>
  <conditionalFormatting sqref="N7:N15">
    <cfRule type="containsText" dxfId="8" priority="8" operator="containsText" text="ไม่ผ่าน">
      <formula>NOT(ISERROR(SEARCH("ไม่ผ่าน",N7)))</formula>
    </cfRule>
    <cfRule type="containsText" dxfId="7" priority="9" operator="containsText" text="ผ่าน">
      <formula>NOT(ISERROR(SEARCH("ผ่าน",N7)))</formula>
    </cfRule>
  </conditionalFormatting>
  <conditionalFormatting sqref="M7:M15">
    <cfRule type="containsText" dxfId="6" priority="6" operator="containsText" text="ไม่ผ่าน">
      <formula>NOT(ISERROR(SEARCH("ไม่ผ่าน",M7)))</formula>
    </cfRule>
    <cfRule type="containsText" dxfId="5" priority="7" operator="containsText" text="ผ่าน">
      <formula>NOT(ISERROR(SEARCH("ผ่าน",M7)))</formula>
    </cfRule>
  </conditionalFormatting>
  <conditionalFormatting sqref="O7:O15">
    <cfRule type="containsText" dxfId="4" priority="4" operator="containsText" text="ไม่ผ่าน">
      <formula>NOT(ISERROR(SEARCH("ไม่ผ่าน",O7)))</formula>
    </cfRule>
    <cfRule type="containsText" dxfId="3" priority="5" operator="containsText" text="ผ่าน">
      <formula>NOT(ISERROR(SEARCH("ผ่าน",O7)))</formula>
    </cfRule>
  </conditionalFormatting>
  <conditionalFormatting sqref="O16:Q17">
    <cfRule type="containsText" dxfId="2" priority="3" operator="containsText" text="N/A">
      <formula>NOT(ISERROR(SEARCH("N/A",O16)))</formula>
    </cfRule>
  </conditionalFormatting>
  <conditionalFormatting sqref="C19">
    <cfRule type="containsText" dxfId="1" priority="2" operator="containsText" text="N/A">
      <formula>NOT(ISERROR(SEARCH("N/A",C19)))</formula>
    </cfRule>
  </conditionalFormatting>
  <conditionalFormatting sqref="C20:C21">
    <cfRule type="containsText" dxfId="0" priority="1" operator="containsText" text="N/A">
      <formula>NOT(ISERROR(SEARCH("N/A",C20)))</formula>
    </cfRule>
  </conditionalFormatting>
  <hyperlinks>
    <hyperlink ref="D22" r:id="rId1"/>
  </hyperlinks>
  <pageMargins left="0.2" right="0.19685039370078741" top="0.31496062992125984" bottom="0.31496062992125984" header="0.31496062992125984" footer="0.31496062992125984"/>
  <pageSetup paperSize="9" scale="81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คำนวณUnit Cost เม.ย64_19052564</vt:lpstr>
      <vt:lpstr>R6 เม.ย.64ค่ากลาง Q2_64</vt:lpstr>
      <vt:lpstr>เม.ย.64 pop UC ค่ากลางQ2_64</vt:lpstr>
      <vt:lpstr>Sheet1</vt:lpstr>
      <vt:lpstr>'R6 เม.ย.64ค่ากลาง Q2_64'!Print_Titles</vt:lpstr>
      <vt:lpstr>'คำนวณUnit Cost เม.ย64_19052564'!Print_Titles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2021-05-20T09:12:05Z</cp:lastPrinted>
  <dcterms:created xsi:type="dcterms:W3CDTF">2021-04-01T15:33:20Z</dcterms:created>
  <dcterms:modified xsi:type="dcterms:W3CDTF">2021-06-24T18:03:17Z</dcterms:modified>
</cp:coreProperties>
</file>